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0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1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3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agio\"/>
    </mc:Choice>
  </mc:AlternateContent>
  <xr:revisionPtr revIDLastSave="0" documentId="8_{C0EF327A-52E2-46F8-8DEF-6E469EA73092}" xr6:coauthVersionLast="45" xr6:coauthVersionMax="45" xr10:uidLastSave="{00000000-0000-0000-0000-000000000000}"/>
  <bookViews>
    <workbookView xWindow="-108" yWindow="-108" windowWidth="23256" windowHeight="12576" xr2:uid="{1AF8A162-61C1-470E-B430-65E86F50CA76}"/>
  </bookViews>
  <sheets>
    <sheet name="Parametros" sheetId="1" r:id="rId1"/>
    <sheet name="EvolOf" sheetId="20" r:id="rId2"/>
    <sheet name="Resumen" sheetId="18" r:id="rId3"/>
    <sheet name="Restric" sheetId="36" r:id="rId4"/>
    <sheet name="ContDiarios" sheetId="45" r:id="rId5"/>
    <sheet name="20kAnt" sheetId="23" r:id="rId6"/>
    <sheet name="20k" sheetId="34" r:id="rId7"/>
    <sheet name="20km2" sheetId="24" r:id="rId8"/>
    <sheet name="20km2d20" sheetId="25" r:id="rId9"/>
    <sheet name="20km2d30" sheetId="35" r:id="rId10"/>
    <sheet name="20km2d40" sheetId="37" r:id="rId11"/>
    <sheet name="20km2d50" sheetId="38" r:id="rId12"/>
    <sheet name="20km2d20m2" sheetId="42" r:id="rId13"/>
    <sheet name="20km2d30m2" sheetId="41" r:id="rId14"/>
    <sheet name="20km2d40m2" sheetId="43" r:id="rId15"/>
    <sheet name="20km2d50m2" sheetId="4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90" i="18" l="1"/>
  <c r="V190" i="18" s="1"/>
  <c r="T190" i="18"/>
  <c r="D23" i="44" l="1"/>
  <c r="D23" i="43"/>
  <c r="D22" i="42"/>
  <c r="D23" i="41"/>
  <c r="J23" i="42"/>
  <c r="I23" i="42"/>
  <c r="H23" i="42"/>
  <c r="G23" i="42"/>
  <c r="F23" i="42"/>
  <c r="E23" i="42"/>
  <c r="D23" i="42"/>
  <c r="M24" i="45"/>
  <c r="AC24" i="45"/>
  <c r="AB386" i="45" l="1"/>
  <c r="AB387" i="45" s="1"/>
  <c r="AB378" i="45"/>
  <c r="AB379" i="45" s="1"/>
  <c r="AB380" i="45" s="1"/>
  <c r="AB381" i="45" s="1"/>
  <c r="AB382" i="45" s="1"/>
  <c r="AB383" i="45" s="1"/>
  <c r="AB384" i="45" s="1"/>
  <c r="AB385" i="45" s="1"/>
  <c r="AB377" i="45"/>
  <c r="AB319" i="45"/>
  <c r="AB320" i="45" s="1"/>
  <c r="AB321" i="45" s="1"/>
  <c r="AB322" i="45" s="1"/>
  <c r="AB323" i="45" s="1"/>
  <c r="AB324" i="45" s="1"/>
  <c r="AB325" i="45" s="1"/>
  <c r="AB326" i="45" s="1"/>
  <c r="AB327" i="45" s="1"/>
  <c r="AB328" i="45" s="1"/>
  <c r="AB329" i="45" s="1"/>
  <c r="AB330" i="45" s="1"/>
  <c r="AB331" i="45" s="1"/>
  <c r="AB332" i="45" s="1"/>
  <c r="AB333" i="45" s="1"/>
  <c r="AB334" i="45" s="1"/>
  <c r="AB335" i="45" s="1"/>
  <c r="AB336" i="45" s="1"/>
  <c r="AB337" i="45" s="1"/>
  <c r="AB338" i="45" s="1"/>
  <c r="AB339" i="45" s="1"/>
  <c r="AB340" i="45" s="1"/>
  <c r="AB341" i="45" s="1"/>
  <c r="AB342" i="45" s="1"/>
  <c r="AB343" i="45" s="1"/>
  <c r="AB344" i="45" s="1"/>
  <c r="AB345" i="45" s="1"/>
  <c r="AB346" i="45" s="1"/>
  <c r="AB347" i="45" s="1"/>
  <c r="AB348" i="45" s="1"/>
  <c r="AB349" i="45" s="1"/>
  <c r="AB350" i="45" s="1"/>
  <c r="AB351" i="45" s="1"/>
  <c r="AB352" i="45" s="1"/>
  <c r="AB353" i="45" s="1"/>
  <c r="AB354" i="45" s="1"/>
  <c r="AB355" i="45" s="1"/>
  <c r="AB356" i="45" s="1"/>
  <c r="AB357" i="45" s="1"/>
  <c r="AB358" i="45" s="1"/>
  <c r="AB359" i="45" s="1"/>
  <c r="AB360" i="45" s="1"/>
  <c r="AB361" i="45" s="1"/>
  <c r="AB362" i="45" s="1"/>
  <c r="AB363" i="45" s="1"/>
  <c r="AB364" i="45" s="1"/>
  <c r="AB365" i="45" s="1"/>
  <c r="AB366" i="45" s="1"/>
  <c r="AB367" i="45" s="1"/>
  <c r="AB368" i="45" s="1"/>
  <c r="AB369" i="45" s="1"/>
  <c r="AB370" i="45" s="1"/>
  <c r="AB371" i="45" s="1"/>
  <c r="AB372" i="45" s="1"/>
  <c r="AB373" i="45" s="1"/>
  <c r="AB374" i="45" s="1"/>
  <c r="AB375" i="45" s="1"/>
  <c r="AB376" i="45" s="1"/>
  <c r="AB264" i="45"/>
  <c r="AB265" i="45" s="1"/>
  <c r="AB266" i="45" s="1"/>
  <c r="AB267" i="45" s="1"/>
  <c r="AB268" i="45" s="1"/>
  <c r="AB269" i="45" s="1"/>
  <c r="AB270" i="45" s="1"/>
  <c r="AB271" i="45" s="1"/>
  <c r="AB272" i="45" s="1"/>
  <c r="AB273" i="45" s="1"/>
  <c r="AB274" i="45" s="1"/>
  <c r="AB275" i="45" s="1"/>
  <c r="AB276" i="45" s="1"/>
  <c r="AB277" i="45" s="1"/>
  <c r="AB278" i="45" s="1"/>
  <c r="AB279" i="45" s="1"/>
  <c r="AB280" i="45" s="1"/>
  <c r="AB281" i="45" s="1"/>
  <c r="AB282" i="45" s="1"/>
  <c r="AB283" i="45" s="1"/>
  <c r="AB284" i="45" s="1"/>
  <c r="AB285" i="45" s="1"/>
  <c r="AB286" i="45" s="1"/>
  <c r="AB287" i="45" s="1"/>
  <c r="AB288" i="45" s="1"/>
  <c r="AB289" i="45" s="1"/>
  <c r="AB290" i="45" s="1"/>
  <c r="AB291" i="45" s="1"/>
  <c r="AB292" i="45" s="1"/>
  <c r="AB293" i="45" s="1"/>
  <c r="AB294" i="45" s="1"/>
  <c r="AB295" i="45" s="1"/>
  <c r="AB296" i="45" s="1"/>
  <c r="AB297" i="45" s="1"/>
  <c r="AB298" i="45" s="1"/>
  <c r="AB299" i="45" s="1"/>
  <c r="AB300" i="45" s="1"/>
  <c r="AB301" i="45" s="1"/>
  <c r="AB302" i="45" s="1"/>
  <c r="AB303" i="45" s="1"/>
  <c r="AB304" i="45" s="1"/>
  <c r="AB305" i="45" s="1"/>
  <c r="AB306" i="45" s="1"/>
  <c r="AB307" i="45" s="1"/>
  <c r="AB308" i="45" s="1"/>
  <c r="AB309" i="45" s="1"/>
  <c r="AB310" i="45" s="1"/>
  <c r="AB311" i="45" s="1"/>
  <c r="AB312" i="45" s="1"/>
  <c r="AB313" i="45" s="1"/>
  <c r="AB314" i="45" s="1"/>
  <c r="AB315" i="45" s="1"/>
  <c r="AB316" i="45" s="1"/>
  <c r="AB317" i="45" s="1"/>
  <c r="AB318" i="45" s="1"/>
  <c r="AB179" i="45"/>
  <c r="AB180" i="45" s="1"/>
  <c r="AB181" i="45" s="1"/>
  <c r="AB182" i="45" s="1"/>
  <c r="AB183" i="45" s="1"/>
  <c r="AB184" i="45" s="1"/>
  <c r="AB185" i="45" s="1"/>
  <c r="AB186" i="45" s="1"/>
  <c r="AB187" i="45" s="1"/>
  <c r="AB188" i="45" s="1"/>
  <c r="AB189" i="45" s="1"/>
  <c r="AB190" i="45" s="1"/>
  <c r="AB191" i="45" s="1"/>
  <c r="AB192" i="45" s="1"/>
  <c r="AB193" i="45" s="1"/>
  <c r="AB194" i="45" s="1"/>
  <c r="AB195" i="45" s="1"/>
  <c r="AB196" i="45" s="1"/>
  <c r="AB197" i="45" s="1"/>
  <c r="AB198" i="45" s="1"/>
  <c r="AB199" i="45" s="1"/>
  <c r="AB200" i="45" s="1"/>
  <c r="AB201" i="45" s="1"/>
  <c r="AB202" i="45" s="1"/>
  <c r="AB203" i="45" s="1"/>
  <c r="AB204" i="45" s="1"/>
  <c r="AB205" i="45" s="1"/>
  <c r="AB206" i="45" s="1"/>
  <c r="AB207" i="45" s="1"/>
  <c r="AB208" i="45" s="1"/>
  <c r="AB209" i="45" s="1"/>
  <c r="AB210" i="45" s="1"/>
  <c r="AB211" i="45" s="1"/>
  <c r="AB212" i="45" s="1"/>
  <c r="AB213" i="45" s="1"/>
  <c r="AB214" i="45" s="1"/>
  <c r="AB215" i="45" s="1"/>
  <c r="AB216" i="45" s="1"/>
  <c r="AB217" i="45" s="1"/>
  <c r="AB218" i="45" s="1"/>
  <c r="AB219" i="45" s="1"/>
  <c r="AB220" i="45" s="1"/>
  <c r="AB221" i="45" s="1"/>
  <c r="AB222" i="45" s="1"/>
  <c r="AB223" i="45" s="1"/>
  <c r="AB224" i="45" s="1"/>
  <c r="AB225" i="45" s="1"/>
  <c r="AB226" i="45" s="1"/>
  <c r="AB227" i="45" s="1"/>
  <c r="AB228" i="45" s="1"/>
  <c r="AB229" i="45" s="1"/>
  <c r="AB230" i="45" s="1"/>
  <c r="AB231" i="45" s="1"/>
  <c r="AB232" i="45" s="1"/>
  <c r="AB233" i="45" s="1"/>
  <c r="AB234" i="45" s="1"/>
  <c r="AB235" i="45" s="1"/>
  <c r="AB236" i="45" s="1"/>
  <c r="AB237" i="45" s="1"/>
  <c r="AB238" i="45" s="1"/>
  <c r="AB239" i="45" s="1"/>
  <c r="AB240" i="45" s="1"/>
  <c r="AB241" i="45" s="1"/>
  <c r="AB242" i="45" s="1"/>
  <c r="AB243" i="45" s="1"/>
  <c r="AB244" i="45" s="1"/>
  <c r="AB245" i="45" s="1"/>
  <c r="AB246" i="45" s="1"/>
  <c r="AB247" i="45" s="1"/>
  <c r="AB248" i="45" s="1"/>
  <c r="AB249" i="45" s="1"/>
  <c r="AB250" i="45" s="1"/>
  <c r="AB251" i="45" s="1"/>
  <c r="AB252" i="45" s="1"/>
  <c r="AB253" i="45" s="1"/>
  <c r="AB254" i="45" s="1"/>
  <c r="AB255" i="45" s="1"/>
  <c r="AB256" i="45" s="1"/>
  <c r="AB257" i="45" s="1"/>
  <c r="AB258" i="45" s="1"/>
  <c r="AB259" i="45" s="1"/>
  <c r="AB260" i="45" s="1"/>
  <c r="AB261" i="45" s="1"/>
  <c r="AB262" i="45" s="1"/>
  <c r="AB263" i="45" s="1"/>
  <c r="AB178" i="45"/>
  <c r="Z24" i="45"/>
  <c r="Z26" i="45"/>
  <c r="V26" i="45"/>
  <c r="V24" i="45"/>
  <c r="S24" i="45"/>
  <c r="P24" i="45"/>
  <c r="J24" i="45"/>
  <c r="M168" i="45"/>
  <c r="M167" i="45"/>
  <c r="M166" i="45"/>
  <c r="M165" i="45"/>
  <c r="M164" i="45"/>
  <c r="M163" i="45"/>
  <c r="M162" i="45"/>
  <c r="M161" i="45"/>
  <c r="M160" i="45"/>
  <c r="M159" i="45"/>
  <c r="M158" i="45"/>
  <c r="M157" i="45"/>
  <c r="N157" i="45" s="1"/>
  <c r="M156" i="45"/>
  <c r="M155" i="45"/>
  <c r="N155" i="45" s="1"/>
  <c r="M154" i="45"/>
  <c r="M153" i="45"/>
  <c r="M152" i="45"/>
  <c r="M151" i="45"/>
  <c r="M150" i="45"/>
  <c r="N150" i="45" s="1"/>
  <c r="M149" i="45"/>
  <c r="N149" i="45" s="1"/>
  <c r="M148" i="45"/>
  <c r="M147" i="45"/>
  <c r="M146" i="45"/>
  <c r="M145" i="45"/>
  <c r="M144" i="45"/>
  <c r="M143" i="45"/>
  <c r="M142" i="45"/>
  <c r="M141" i="45"/>
  <c r="M140" i="45"/>
  <c r="M139" i="45"/>
  <c r="M138" i="45"/>
  <c r="M137" i="45"/>
  <c r="M136" i="45"/>
  <c r="M135" i="45"/>
  <c r="M134" i="45"/>
  <c r="M133" i="45"/>
  <c r="M132" i="45"/>
  <c r="M131" i="45"/>
  <c r="M130" i="45"/>
  <c r="M129" i="45"/>
  <c r="M128" i="45"/>
  <c r="N128" i="45" s="1"/>
  <c r="M127" i="45"/>
  <c r="N127" i="45" s="1"/>
  <c r="M126" i="45"/>
  <c r="M125" i="45"/>
  <c r="M124" i="45"/>
  <c r="M123" i="45"/>
  <c r="M122" i="45"/>
  <c r="M121" i="45"/>
  <c r="M120" i="45"/>
  <c r="N120" i="45" s="1"/>
  <c r="M119" i="45"/>
  <c r="M118" i="45"/>
  <c r="N118" i="45" s="1"/>
  <c r="M117" i="45"/>
  <c r="N117" i="45" s="1"/>
  <c r="M116" i="45"/>
  <c r="M115" i="45"/>
  <c r="N115" i="45" s="1"/>
  <c r="M114" i="45"/>
  <c r="N114" i="45" s="1"/>
  <c r="M113" i="45"/>
  <c r="M112" i="45"/>
  <c r="M111" i="45"/>
  <c r="M110" i="45"/>
  <c r="M109" i="45"/>
  <c r="M108" i="45"/>
  <c r="M107" i="45"/>
  <c r="M106" i="45"/>
  <c r="M105" i="45"/>
  <c r="M104" i="45"/>
  <c r="M103" i="45"/>
  <c r="M102" i="45"/>
  <c r="M101" i="45"/>
  <c r="M100" i="45"/>
  <c r="M99" i="45"/>
  <c r="M98" i="45"/>
  <c r="M97" i="45"/>
  <c r="M96" i="45"/>
  <c r="M95" i="45"/>
  <c r="N95" i="45" s="1"/>
  <c r="M94" i="45"/>
  <c r="N94" i="45" s="1"/>
  <c r="M93" i="45"/>
  <c r="M92" i="45"/>
  <c r="N92" i="45" s="1"/>
  <c r="M91" i="45"/>
  <c r="M90" i="45"/>
  <c r="M89" i="45"/>
  <c r="M88" i="45"/>
  <c r="M87" i="45"/>
  <c r="M86" i="45"/>
  <c r="M85" i="45"/>
  <c r="M84" i="45"/>
  <c r="M83" i="45"/>
  <c r="M82" i="45"/>
  <c r="M81" i="45"/>
  <c r="M80" i="45"/>
  <c r="M79" i="45"/>
  <c r="M78" i="45"/>
  <c r="M77" i="45"/>
  <c r="M76" i="45"/>
  <c r="M75" i="45"/>
  <c r="M74" i="45"/>
  <c r="M73" i="45"/>
  <c r="M72" i="45"/>
  <c r="M71" i="45"/>
  <c r="M70" i="45"/>
  <c r="M69" i="45"/>
  <c r="M68" i="45"/>
  <c r="M67" i="45"/>
  <c r="M66" i="45"/>
  <c r="M65" i="45"/>
  <c r="M64" i="45"/>
  <c r="M63" i="45"/>
  <c r="M62" i="45"/>
  <c r="M61" i="45"/>
  <c r="M60" i="45"/>
  <c r="M59" i="45"/>
  <c r="M58" i="45"/>
  <c r="M57" i="45"/>
  <c r="M56" i="45"/>
  <c r="M55" i="45"/>
  <c r="M54" i="45"/>
  <c r="M53" i="45"/>
  <c r="M52" i="45"/>
  <c r="M51" i="45"/>
  <c r="M50" i="45"/>
  <c r="M49" i="45"/>
  <c r="M48" i="45"/>
  <c r="M47" i="45"/>
  <c r="M46" i="45"/>
  <c r="M45" i="45"/>
  <c r="M44" i="45"/>
  <c r="M43" i="45"/>
  <c r="M42" i="45"/>
  <c r="M41" i="45"/>
  <c r="M40" i="45"/>
  <c r="M39" i="45"/>
  <c r="M38" i="45"/>
  <c r="M37" i="45"/>
  <c r="M36" i="45"/>
  <c r="M35" i="45"/>
  <c r="M34" i="45"/>
  <c r="M33" i="45"/>
  <c r="M32" i="45"/>
  <c r="M31" i="45"/>
  <c r="M30" i="45"/>
  <c r="M29" i="45"/>
  <c r="P124" i="45"/>
  <c r="P123" i="45"/>
  <c r="P122" i="45"/>
  <c r="P121" i="45"/>
  <c r="Q121" i="45" s="1"/>
  <c r="P120" i="45"/>
  <c r="Q120" i="45" s="1"/>
  <c r="P119" i="45"/>
  <c r="Q119" i="45" s="1"/>
  <c r="P118" i="45"/>
  <c r="P117" i="45"/>
  <c r="Q117" i="45" s="1"/>
  <c r="P116" i="45"/>
  <c r="Q116" i="45" s="1"/>
  <c r="P115" i="45"/>
  <c r="Q115" i="45" s="1"/>
  <c r="P114" i="45"/>
  <c r="P113" i="45"/>
  <c r="P112" i="45"/>
  <c r="P111" i="45"/>
  <c r="P110" i="45"/>
  <c r="P109" i="45"/>
  <c r="P108" i="45"/>
  <c r="P107" i="45"/>
  <c r="P106" i="45"/>
  <c r="P105" i="45"/>
  <c r="P104" i="45"/>
  <c r="P103" i="45"/>
  <c r="P102" i="45"/>
  <c r="P101" i="45"/>
  <c r="P100" i="45"/>
  <c r="P99" i="45"/>
  <c r="P98" i="45"/>
  <c r="P97" i="45"/>
  <c r="P96" i="45"/>
  <c r="P95" i="45"/>
  <c r="P94" i="45"/>
  <c r="Q94" i="45" s="1"/>
  <c r="P93" i="45"/>
  <c r="P92" i="45"/>
  <c r="P91" i="45"/>
  <c r="P90" i="45"/>
  <c r="P89" i="45"/>
  <c r="Q89" i="45" s="1"/>
  <c r="P88" i="45"/>
  <c r="P87" i="45"/>
  <c r="Q87" i="45" s="1"/>
  <c r="P86" i="45"/>
  <c r="Q86" i="45" s="1"/>
  <c r="P85" i="45"/>
  <c r="Q85" i="45" s="1"/>
  <c r="P84" i="45"/>
  <c r="Q84" i="45" s="1"/>
  <c r="P83" i="45"/>
  <c r="P82" i="45"/>
  <c r="Q82" i="45" s="1"/>
  <c r="P81" i="45"/>
  <c r="P80" i="45"/>
  <c r="P79" i="45"/>
  <c r="P78" i="45"/>
  <c r="P77" i="45"/>
  <c r="P76" i="45"/>
  <c r="P75" i="45"/>
  <c r="P74" i="45"/>
  <c r="P73" i="45"/>
  <c r="P72" i="45"/>
  <c r="P71" i="45"/>
  <c r="P70" i="45"/>
  <c r="P69" i="45"/>
  <c r="P68" i="45"/>
  <c r="P67" i="45"/>
  <c r="P66" i="45"/>
  <c r="P65" i="45"/>
  <c r="P64" i="45"/>
  <c r="Q64" i="45" s="1"/>
  <c r="P63" i="45"/>
  <c r="P62" i="45"/>
  <c r="Q62" i="45" s="1"/>
  <c r="P61" i="45"/>
  <c r="P60" i="45"/>
  <c r="P59" i="45"/>
  <c r="Q59" i="45" s="1"/>
  <c r="P58" i="45"/>
  <c r="P57" i="45"/>
  <c r="Q57" i="45" s="1"/>
  <c r="P56" i="45"/>
  <c r="P55" i="45"/>
  <c r="P54" i="45"/>
  <c r="Q54" i="45" s="1"/>
  <c r="P53" i="45"/>
  <c r="P52" i="45"/>
  <c r="Q52" i="45" s="1"/>
  <c r="P51" i="45"/>
  <c r="Q51" i="45" s="1"/>
  <c r="P50" i="45"/>
  <c r="P49" i="45"/>
  <c r="P48" i="45"/>
  <c r="P47" i="45"/>
  <c r="P46" i="45"/>
  <c r="P45" i="45"/>
  <c r="P44" i="45"/>
  <c r="P43" i="45"/>
  <c r="P42" i="45"/>
  <c r="P41" i="45"/>
  <c r="P40" i="45"/>
  <c r="P39" i="45"/>
  <c r="P38" i="45"/>
  <c r="P37" i="45"/>
  <c r="P36" i="45"/>
  <c r="P35" i="45"/>
  <c r="P34" i="45"/>
  <c r="P33" i="45"/>
  <c r="P32" i="45"/>
  <c r="P31" i="45"/>
  <c r="P30" i="45"/>
  <c r="P29" i="45"/>
  <c r="S136" i="45"/>
  <c r="S135" i="45"/>
  <c r="S134" i="45"/>
  <c r="S133" i="45"/>
  <c r="S132" i="45"/>
  <c r="S131" i="45"/>
  <c r="S130" i="45"/>
  <c r="S129" i="45"/>
  <c r="S128" i="45"/>
  <c r="S127" i="45"/>
  <c r="T127" i="45" s="1"/>
  <c r="S126" i="45"/>
  <c r="S125" i="45"/>
  <c r="T125" i="45" s="1"/>
  <c r="S124" i="45"/>
  <c r="S123" i="45"/>
  <c r="T123" i="45" s="1"/>
  <c r="S122" i="45"/>
  <c r="S121" i="45"/>
  <c r="S120" i="45"/>
  <c r="S119" i="45"/>
  <c r="T119" i="45" s="1"/>
  <c r="S118" i="45"/>
  <c r="T118" i="45" s="1"/>
  <c r="S117" i="45"/>
  <c r="S116" i="45"/>
  <c r="S115" i="45"/>
  <c r="S114" i="45"/>
  <c r="S113" i="45"/>
  <c r="S112" i="45"/>
  <c r="S111" i="45"/>
  <c r="S110" i="45"/>
  <c r="S109" i="45"/>
  <c r="S108" i="45"/>
  <c r="S107" i="45"/>
  <c r="S106" i="45"/>
  <c r="S105" i="45"/>
  <c r="S104" i="45"/>
  <c r="S103" i="45"/>
  <c r="S102" i="45"/>
  <c r="S101" i="45"/>
  <c r="S100" i="45"/>
  <c r="S99" i="45"/>
  <c r="S98" i="45"/>
  <c r="S97" i="45"/>
  <c r="S96" i="45"/>
  <c r="S95" i="45"/>
  <c r="S94" i="45"/>
  <c r="T94" i="45" s="1"/>
  <c r="S93" i="45"/>
  <c r="T93" i="45" s="1"/>
  <c r="S92" i="45"/>
  <c r="T92" i="45" s="1"/>
  <c r="S91" i="45"/>
  <c r="S90" i="45"/>
  <c r="T90" i="45" s="1"/>
  <c r="S89" i="45"/>
  <c r="S88" i="45"/>
  <c r="S87" i="45"/>
  <c r="T87" i="45" s="1"/>
  <c r="S86" i="45"/>
  <c r="S85" i="45"/>
  <c r="S84" i="45"/>
  <c r="S83" i="45"/>
  <c r="S82" i="45"/>
  <c r="T82" i="45" s="1"/>
  <c r="S81" i="45"/>
  <c r="S80" i="45"/>
  <c r="S79" i="45"/>
  <c r="S78" i="45"/>
  <c r="S77" i="45"/>
  <c r="S76" i="45"/>
  <c r="S75" i="45"/>
  <c r="S74" i="45"/>
  <c r="S73" i="45"/>
  <c r="S72" i="45"/>
  <c r="S71" i="45"/>
  <c r="S70" i="45"/>
  <c r="S69" i="45"/>
  <c r="S68" i="45"/>
  <c r="S67" i="45"/>
  <c r="S66" i="45"/>
  <c r="S65" i="45"/>
  <c r="S64" i="45"/>
  <c r="S63" i="45"/>
  <c r="T63" i="45" s="1"/>
  <c r="S62" i="45"/>
  <c r="T62" i="45" s="1"/>
  <c r="S61" i="45"/>
  <c r="T61" i="45" s="1"/>
  <c r="S60" i="45"/>
  <c r="T60" i="45" s="1"/>
  <c r="S59" i="45"/>
  <c r="S58" i="45"/>
  <c r="T58" i="45" s="1"/>
  <c r="S57" i="45"/>
  <c r="T57" i="45" s="1"/>
  <c r="S56" i="45"/>
  <c r="S55" i="45"/>
  <c r="S54" i="45"/>
  <c r="T54" i="45" s="1"/>
  <c r="S53" i="45"/>
  <c r="T53" i="45" s="1"/>
  <c r="S52" i="45"/>
  <c r="S51" i="45"/>
  <c r="S50" i="45"/>
  <c r="T50" i="45" s="1"/>
  <c r="S49" i="45"/>
  <c r="S48" i="45"/>
  <c r="S47" i="45"/>
  <c r="S46" i="45"/>
  <c r="S45" i="45"/>
  <c r="S44" i="45"/>
  <c r="S43" i="45"/>
  <c r="S42" i="45"/>
  <c r="S41" i="45"/>
  <c r="S40" i="45"/>
  <c r="S39" i="45"/>
  <c r="S38" i="45"/>
  <c r="S37" i="45"/>
  <c r="S36" i="45"/>
  <c r="S35" i="45"/>
  <c r="S34" i="45"/>
  <c r="S33" i="45"/>
  <c r="S32" i="45"/>
  <c r="S31" i="45"/>
  <c r="S30" i="45"/>
  <c r="T30" i="45" s="1"/>
  <c r="S29" i="45"/>
  <c r="V97" i="45"/>
  <c r="V96" i="45"/>
  <c r="V95" i="45"/>
  <c r="W95" i="45" s="1"/>
  <c r="V94" i="45"/>
  <c r="W94" i="45" s="1"/>
  <c r="V93" i="45"/>
  <c r="V92" i="45"/>
  <c r="V91" i="45"/>
  <c r="V90" i="45"/>
  <c r="V89" i="45"/>
  <c r="V88" i="45"/>
  <c r="V87" i="45"/>
  <c r="W87" i="45" s="1"/>
  <c r="V86" i="45"/>
  <c r="V85" i="45"/>
  <c r="V84" i="45"/>
  <c r="W84" i="45" s="1"/>
  <c r="V83" i="45"/>
  <c r="V82" i="45"/>
  <c r="V81" i="45"/>
  <c r="V80" i="45"/>
  <c r="V79" i="45"/>
  <c r="V78" i="45"/>
  <c r="V77" i="45"/>
  <c r="V76" i="45"/>
  <c r="V75" i="45"/>
  <c r="V74" i="45"/>
  <c r="V73" i="45"/>
  <c r="V72" i="45"/>
  <c r="V71" i="45"/>
  <c r="V70" i="45"/>
  <c r="V69" i="45"/>
  <c r="V68" i="45"/>
  <c r="V67" i="45"/>
  <c r="V66" i="45"/>
  <c r="V65" i="45"/>
  <c r="V64" i="45"/>
  <c r="W64" i="45" s="1"/>
  <c r="V63" i="45"/>
  <c r="W63" i="45" s="1"/>
  <c r="V62" i="45"/>
  <c r="W62" i="45" s="1"/>
  <c r="V61" i="45"/>
  <c r="V60" i="45"/>
  <c r="V59" i="45"/>
  <c r="W59" i="45" s="1"/>
  <c r="V58" i="45"/>
  <c r="V57" i="45"/>
  <c r="V56" i="45"/>
  <c r="V55" i="45"/>
  <c r="V54" i="45"/>
  <c r="W54" i="45" s="1"/>
  <c r="V53" i="45"/>
  <c r="V52" i="45"/>
  <c r="V51" i="45"/>
  <c r="V50" i="45"/>
  <c r="W50" i="45" s="1"/>
  <c r="V49" i="45"/>
  <c r="V48" i="45"/>
  <c r="V47" i="45"/>
  <c r="V46" i="45"/>
  <c r="V45" i="45"/>
  <c r="V44" i="45"/>
  <c r="V43" i="45"/>
  <c r="V42" i="45"/>
  <c r="V41" i="45"/>
  <c r="V40" i="45"/>
  <c r="V39" i="45"/>
  <c r="V38" i="45"/>
  <c r="V37" i="45"/>
  <c r="V36" i="45"/>
  <c r="V35" i="45"/>
  <c r="V34" i="45"/>
  <c r="V33" i="45"/>
  <c r="V32" i="45"/>
  <c r="V31" i="45"/>
  <c r="W31" i="45" s="1"/>
  <c r="V30" i="45"/>
  <c r="V29" i="45"/>
  <c r="Z167" i="45"/>
  <c r="Z166" i="45"/>
  <c r="Z165" i="45"/>
  <c r="Z164" i="45"/>
  <c r="Z163" i="45"/>
  <c r="Z162" i="45"/>
  <c r="Z161" i="45"/>
  <c r="Z160" i="45"/>
  <c r="Z159" i="45"/>
  <c r="Z158" i="45"/>
  <c r="Z157" i="45"/>
  <c r="Z156" i="45"/>
  <c r="Z155" i="45"/>
  <c r="Z154" i="45"/>
  <c r="Z153" i="45"/>
  <c r="Z152" i="45"/>
  <c r="Z151" i="45"/>
  <c r="Z150" i="45"/>
  <c r="AA150" i="45" s="1"/>
  <c r="Z149" i="45"/>
  <c r="Z148" i="45"/>
  <c r="Z147" i="45"/>
  <c r="Z146" i="45"/>
  <c r="AA146" i="45" s="1"/>
  <c r="Z145" i="45"/>
  <c r="Z144" i="45"/>
  <c r="Z143" i="45"/>
  <c r="AA143" i="45" s="1"/>
  <c r="Z142" i="45"/>
  <c r="AA142" i="45" s="1"/>
  <c r="Z141" i="45"/>
  <c r="Z140" i="45"/>
  <c r="Z139" i="45"/>
  <c r="Z138" i="45"/>
  <c r="Z137" i="45"/>
  <c r="Z136" i="45"/>
  <c r="Z135" i="45"/>
  <c r="Z134" i="45"/>
  <c r="Z133" i="45"/>
  <c r="Z132" i="45"/>
  <c r="Z131" i="45"/>
  <c r="Z130" i="45"/>
  <c r="Z129" i="45"/>
  <c r="Z128" i="45"/>
  <c r="Z127" i="45"/>
  <c r="Z126" i="45"/>
  <c r="Z125" i="45"/>
  <c r="Z124" i="45"/>
  <c r="Z123" i="45"/>
  <c r="Z122" i="45"/>
  <c r="Z121" i="45"/>
  <c r="Z120" i="45"/>
  <c r="Z119" i="45"/>
  <c r="Z118" i="45"/>
  <c r="Z117" i="45"/>
  <c r="Z116" i="45"/>
  <c r="Z115" i="45"/>
  <c r="Z114" i="45"/>
  <c r="AA114" i="45" s="1"/>
  <c r="Z113" i="45"/>
  <c r="Z112" i="45"/>
  <c r="Z111" i="45"/>
  <c r="Z110" i="45"/>
  <c r="AA110" i="45" s="1"/>
  <c r="Z109" i="45"/>
  <c r="Z108" i="45"/>
  <c r="Z107" i="45"/>
  <c r="Z106" i="45"/>
  <c r="Z105" i="45"/>
  <c r="Z104" i="45"/>
  <c r="Z103" i="45"/>
  <c r="Z102" i="45"/>
  <c r="Z101" i="45"/>
  <c r="Z100" i="45"/>
  <c r="Z99" i="45"/>
  <c r="Z98" i="45"/>
  <c r="Z97" i="45"/>
  <c r="Z96" i="45"/>
  <c r="Z95" i="45"/>
  <c r="Z94" i="45"/>
  <c r="Z93" i="45"/>
  <c r="Z92" i="45"/>
  <c r="Z91" i="45"/>
  <c r="Z90" i="45"/>
  <c r="Z89" i="45"/>
  <c r="Z88" i="45"/>
  <c r="Z87" i="45"/>
  <c r="Z86" i="45"/>
  <c r="Z85" i="45"/>
  <c r="Z84" i="45"/>
  <c r="Z83" i="45"/>
  <c r="Z82" i="45"/>
  <c r="Z81" i="45"/>
  <c r="Z80" i="45"/>
  <c r="Z79" i="45"/>
  <c r="Z78" i="45"/>
  <c r="Z77" i="45"/>
  <c r="Z76" i="45"/>
  <c r="Z75" i="45"/>
  <c r="Z74" i="45"/>
  <c r="Z73" i="45"/>
  <c r="Z72" i="45"/>
  <c r="Z71" i="45"/>
  <c r="Z70" i="45"/>
  <c r="Z69" i="45"/>
  <c r="Z68" i="45"/>
  <c r="Z67" i="45"/>
  <c r="Z66" i="45"/>
  <c r="Z65" i="45"/>
  <c r="Z64" i="45"/>
  <c r="Z63" i="45"/>
  <c r="Z62" i="45"/>
  <c r="Z61" i="45"/>
  <c r="Z60" i="45"/>
  <c r="Z59" i="45"/>
  <c r="Z58" i="45"/>
  <c r="Z57" i="45"/>
  <c r="Z56" i="45"/>
  <c r="Z55" i="45"/>
  <c r="Z54" i="45"/>
  <c r="Z53" i="45"/>
  <c r="Z52" i="45"/>
  <c r="Z51" i="45"/>
  <c r="Z50" i="45"/>
  <c r="Z49" i="45"/>
  <c r="Z48" i="45"/>
  <c r="Z47" i="45"/>
  <c r="Z46" i="45"/>
  <c r="Z45" i="45"/>
  <c r="Z44" i="45"/>
  <c r="Z43" i="45"/>
  <c r="Z42" i="45"/>
  <c r="Z41" i="45"/>
  <c r="Z40" i="45"/>
  <c r="Z39" i="45"/>
  <c r="Z38" i="45"/>
  <c r="Z37" i="45"/>
  <c r="Z36" i="45"/>
  <c r="Z35" i="45"/>
  <c r="Z34" i="45"/>
  <c r="Z33" i="45"/>
  <c r="Z32" i="45"/>
  <c r="Z31" i="45"/>
  <c r="Z30" i="45"/>
  <c r="Z29" i="45"/>
  <c r="AC28" i="45"/>
  <c r="Z28" i="45"/>
  <c r="W93" i="45"/>
  <c r="W92" i="45"/>
  <c r="W89" i="45"/>
  <c r="W88" i="45"/>
  <c r="W83" i="45"/>
  <c r="W82" i="45"/>
  <c r="W61" i="45"/>
  <c r="W60" i="45"/>
  <c r="W58" i="45"/>
  <c r="W57" i="45"/>
  <c r="W55" i="45"/>
  <c r="W52" i="45"/>
  <c r="W30" i="45"/>
  <c r="T124" i="45"/>
  <c r="T121" i="45"/>
  <c r="T117" i="45"/>
  <c r="T114" i="45"/>
  <c r="T95" i="45"/>
  <c r="T89" i="45"/>
  <c r="T84" i="45"/>
  <c r="T83" i="45"/>
  <c r="T52" i="45"/>
  <c r="S26" i="45"/>
  <c r="Q123" i="45"/>
  <c r="Q122" i="45"/>
  <c r="Q95" i="45"/>
  <c r="Q92" i="45"/>
  <c r="Q90" i="45"/>
  <c r="P26" i="45"/>
  <c r="N159" i="45"/>
  <c r="N158" i="45"/>
  <c r="N156" i="45"/>
  <c r="N154" i="45"/>
  <c r="N153" i="45"/>
  <c r="N151" i="45"/>
  <c r="N148" i="45"/>
  <c r="N146" i="45"/>
  <c r="N126" i="45"/>
  <c r="N125" i="45"/>
  <c r="N123" i="45"/>
  <c r="N121" i="45"/>
  <c r="M26" i="45"/>
  <c r="J167" i="45"/>
  <c r="J166" i="45"/>
  <c r="J165" i="45"/>
  <c r="J164" i="45"/>
  <c r="J163" i="45"/>
  <c r="J162" i="45"/>
  <c r="J161" i="45"/>
  <c r="J160" i="45"/>
  <c r="J159" i="45"/>
  <c r="J158" i="45"/>
  <c r="J157" i="45"/>
  <c r="J156" i="45"/>
  <c r="J155" i="45"/>
  <c r="J154" i="45"/>
  <c r="J153" i="45"/>
  <c r="K153" i="45" s="1"/>
  <c r="J152" i="45"/>
  <c r="K152" i="45" s="1"/>
  <c r="J151" i="45"/>
  <c r="K151" i="45" s="1"/>
  <c r="J150" i="45"/>
  <c r="J149" i="45"/>
  <c r="K149" i="45" s="1"/>
  <c r="J148" i="45"/>
  <c r="K148" i="45" s="1"/>
  <c r="J147" i="45"/>
  <c r="K147" i="45" s="1"/>
  <c r="J146" i="45"/>
  <c r="K146" i="45" s="1"/>
  <c r="J145" i="45"/>
  <c r="J144" i="45"/>
  <c r="J143" i="45"/>
  <c r="K143" i="45" s="1"/>
  <c r="J142" i="45"/>
  <c r="K142" i="45" s="1"/>
  <c r="J141" i="45"/>
  <c r="K141" i="45" s="1"/>
  <c r="J140" i="45"/>
  <c r="K140" i="45" s="1"/>
  <c r="J139" i="45"/>
  <c r="J138" i="45"/>
  <c r="J137" i="45"/>
  <c r="J136" i="45"/>
  <c r="J135" i="45"/>
  <c r="J134" i="45"/>
  <c r="J133" i="45"/>
  <c r="J132" i="45"/>
  <c r="J131" i="45"/>
  <c r="J130" i="45"/>
  <c r="J129" i="45"/>
  <c r="J128" i="45"/>
  <c r="J127" i="45"/>
  <c r="K127" i="45" s="1"/>
  <c r="J126" i="45"/>
  <c r="J125" i="45"/>
  <c r="J124" i="45"/>
  <c r="J123" i="45"/>
  <c r="K123" i="45" s="1"/>
  <c r="J122" i="45"/>
  <c r="K122" i="45" s="1"/>
  <c r="J121" i="45"/>
  <c r="K121" i="45" s="1"/>
  <c r="J120" i="45"/>
  <c r="K120" i="45" s="1"/>
  <c r="J119" i="45"/>
  <c r="K119" i="45" s="1"/>
  <c r="J118" i="45"/>
  <c r="K118" i="45" s="1"/>
  <c r="J117" i="45"/>
  <c r="K117" i="45" s="1"/>
  <c r="J116" i="45"/>
  <c r="K116" i="45" s="1"/>
  <c r="J115" i="45"/>
  <c r="K115" i="45" s="1"/>
  <c r="J114" i="45"/>
  <c r="K114" i="45" s="1"/>
  <c r="J113" i="45"/>
  <c r="K113" i="45" s="1"/>
  <c r="J112" i="45"/>
  <c r="J111" i="45"/>
  <c r="J110" i="45"/>
  <c r="K110" i="45" s="1"/>
  <c r="J109" i="45"/>
  <c r="K109" i="45" s="1"/>
  <c r="J108" i="45"/>
  <c r="J107" i="45"/>
  <c r="J106" i="45"/>
  <c r="J105" i="45"/>
  <c r="J104" i="45"/>
  <c r="J103" i="45"/>
  <c r="J102" i="45"/>
  <c r="J101" i="45"/>
  <c r="J100" i="45"/>
  <c r="J99" i="45"/>
  <c r="J98" i="45"/>
  <c r="J97" i="45"/>
  <c r="J96" i="45"/>
  <c r="K96" i="45" s="1"/>
  <c r="J95" i="45"/>
  <c r="J94" i="45"/>
  <c r="K94" i="45" s="1"/>
  <c r="J93" i="45"/>
  <c r="K93" i="45" s="1"/>
  <c r="J92" i="45"/>
  <c r="K92" i="45" s="1"/>
  <c r="J91" i="45"/>
  <c r="K91" i="45" s="1"/>
  <c r="J90" i="45"/>
  <c r="K90" i="45" s="1"/>
  <c r="J89" i="45"/>
  <c r="K89" i="45" s="1"/>
  <c r="J88" i="45"/>
  <c r="K88" i="45" s="1"/>
  <c r="J87" i="45"/>
  <c r="K87" i="45" s="1"/>
  <c r="J86" i="45"/>
  <c r="K86" i="45" s="1"/>
  <c r="J85" i="45"/>
  <c r="K85" i="45" s="1"/>
  <c r="J84" i="45"/>
  <c r="K84" i="45" s="1"/>
  <c r="J83" i="45"/>
  <c r="K83" i="45" s="1"/>
  <c r="J82" i="45"/>
  <c r="K82" i="45" s="1"/>
  <c r="J81" i="45"/>
  <c r="K81" i="45" s="1"/>
  <c r="J80" i="45"/>
  <c r="K80" i="45" s="1"/>
  <c r="J79" i="45"/>
  <c r="J78" i="45"/>
  <c r="K78" i="45" s="1"/>
  <c r="J77" i="45"/>
  <c r="K77" i="45" s="1"/>
  <c r="J76" i="45"/>
  <c r="J75" i="45"/>
  <c r="J74" i="45"/>
  <c r="J73" i="45"/>
  <c r="J72" i="45"/>
  <c r="J71" i="45"/>
  <c r="J70" i="45"/>
  <c r="J69" i="45"/>
  <c r="J68" i="45"/>
  <c r="J67" i="45"/>
  <c r="J66" i="45"/>
  <c r="J65" i="45"/>
  <c r="J64" i="45"/>
  <c r="K64" i="45" s="1"/>
  <c r="J63" i="45"/>
  <c r="J62" i="45"/>
  <c r="K62" i="45" s="1"/>
  <c r="J61" i="45"/>
  <c r="K61" i="45" s="1"/>
  <c r="J60" i="45"/>
  <c r="K60" i="45" s="1"/>
  <c r="J59" i="45"/>
  <c r="K59" i="45" s="1"/>
  <c r="J58" i="45"/>
  <c r="J57" i="45"/>
  <c r="J56" i="45"/>
  <c r="J55" i="45"/>
  <c r="K55" i="45" s="1"/>
  <c r="J54" i="45"/>
  <c r="K54" i="45" s="1"/>
  <c r="J53" i="45"/>
  <c r="J52" i="45"/>
  <c r="J51" i="45"/>
  <c r="J50" i="45"/>
  <c r="J49" i="45"/>
  <c r="K49" i="45" s="1"/>
  <c r="J48" i="45"/>
  <c r="J47" i="45"/>
  <c r="K47" i="45" s="1"/>
  <c r="J46" i="45"/>
  <c r="K46" i="45" s="1"/>
  <c r="J45" i="45"/>
  <c r="J44" i="45"/>
  <c r="K44" i="45" s="1"/>
  <c r="J43" i="45"/>
  <c r="J42" i="45"/>
  <c r="J41" i="45"/>
  <c r="J40" i="45"/>
  <c r="J39" i="45"/>
  <c r="J38" i="45"/>
  <c r="J37" i="45"/>
  <c r="J36" i="45"/>
  <c r="J35" i="45"/>
  <c r="J34" i="45"/>
  <c r="J33" i="45"/>
  <c r="J32" i="45"/>
  <c r="J31" i="45"/>
  <c r="J30" i="45"/>
  <c r="K30" i="45" s="1"/>
  <c r="J29" i="45"/>
  <c r="K160" i="45"/>
  <c r="K159" i="45"/>
  <c r="K157" i="45"/>
  <c r="K155" i="45"/>
  <c r="K154" i="45"/>
  <c r="K150" i="45"/>
  <c r="K128" i="45"/>
  <c r="K126" i="45"/>
  <c r="K125" i="45"/>
  <c r="K57" i="45"/>
  <c r="K53" i="45"/>
  <c r="K52" i="45"/>
  <c r="K50" i="45"/>
  <c r="J28" i="45"/>
  <c r="J26" i="45" s="1"/>
  <c r="T26" i="44"/>
  <c r="S26" i="44"/>
  <c r="R26" i="44"/>
  <c r="T26" i="43"/>
  <c r="S26" i="43"/>
  <c r="R26" i="43"/>
  <c r="T26" i="42"/>
  <c r="S26" i="42"/>
  <c r="R26" i="42"/>
  <c r="T26" i="38"/>
  <c r="S26" i="38"/>
  <c r="R26" i="38"/>
  <c r="T26" i="37"/>
  <c r="S26" i="37"/>
  <c r="R26" i="37"/>
  <c r="T26" i="35"/>
  <c r="S26" i="35"/>
  <c r="R26" i="35"/>
  <c r="T26" i="25"/>
  <c r="S26" i="25"/>
  <c r="R26" i="25"/>
  <c r="T26" i="24"/>
  <c r="S26" i="24"/>
  <c r="R26" i="24"/>
  <c r="T26" i="23"/>
  <c r="S26" i="23"/>
  <c r="R26" i="23"/>
  <c r="T26" i="34"/>
  <c r="S26" i="34"/>
  <c r="R26" i="34"/>
  <c r="T23" i="25"/>
  <c r="S23" i="25"/>
  <c r="R23" i="25"/>
  <c r="U385" i="34"/>
  <c r="U384" i="34"/>
  <c r="U383" i="34"/>
  <c r="U382" i="34"/>
  <c r="U381" i="34"/>
  <c r="U380" i="34"/>
  <c r="U379" i="34"/>
  <c r="U378" i="34"/>
  <c r="U377" i="34"/>
  <c r="U376" i="34"/>
  <c r="U375" i="34"/>
  <c r="U374" i="34"/>
  <c r="U373" i="34"/>
  <c r="U372" i="34"/>
  <c r="U371" i="34"/>
  <c r="U370" i="34"/>
  <c r="U369" i="34"/>
  <c r="U368" i="34"/>
  <c r="U367" i="34"/>
  <c r="U366" i="34"/>
  <c r="U365" i="34"/>
  <c r="U364" i="34"/>
  <c r="U363" i="34"/>
  <c r="U362" i="34"/>
  <c r="U361" i="34"/>
  <c r="U360" i="34"/>
  <c r="U359" i="34"/>
  <c r="U358" i="34"/>
  <c r="U357" i="34"/>
  <c r="U356" i="34"/>
  <c r="U355" i="34"/>
  <c r="U354" i="34"/>
  <c r="U353" i="34"/>
  <c r="U352" i="34"/>
  <c r="U351" i="34"/>
  <c r="U350" i="34"/>
  <c r="U349" i="34"/>
  <c r="U348" i="34"/>
  <c r="U347" i="34"/>
  <c r="U346" i="34"/>
  <c r="U345" i="34"/>
  <c r="U344" i="34"/>
  <c r="U343" i="34"/>
  <c r="U342" i="34"/>
  <c r="U341" i="34"/>
  <c r="U340" i="34"/>
  <c r="U339" i="34"/>
  <c r="U338" i="34"/>
  <c r="U337" i="34"/>
  <c r="U336" i="34"/>
  <c r="U335" i="34"/>
  <c r="U334" i="34"/>
  <c r="U333" i="34"/>
  <c r="U332" i="34"/>
  <c r="U331" i="34"/>
  <c r="U330" i="34"/>
  <c r="U329" i="34"/>
  <c r="U328" i="34"/>
  <c r="U327" i="34"/>
  <c r="U326" i="34"/>
  <c r="U325" i="34"/>
  <c r="U324" i="34"/>
  <c r="U323" i="34"/>
  <c r="U322" i="34"/>
  <c r="U321" i="34"/>
  <c r="U320" i="34"/>
  <c r="U319" i="34"/>
  <c r="U318" i="34"/>
  <c r="U317" i="34"/>
  <c r="U316" i="34"/>
  <c r="U315" i="34"/>
  <c r="U314" i="34"/>
  <c r="U313" i="34"/>
  <c r="U312" i="34"/>
  <c r="U311" i="34"/>
  <c r="U310" i="34"/>
  <c r="U309" i="34"/>
  <c r="U308" i="34"/>
  <c r="U307" i="34"/>
  <c r="U306" i="34"/>
  <c r="U305" i="34"/>
  <c r="U304" i="34"/>
  <c r="U303" i="34"/>
  <c r="U302" i="34"/>
  <c r="U301" i="34"/>
  <c r="U300" i="34"/>
  <c r="U299" i="34"/>
  <c r="U298" i="34"/>
  <c r="U297" i="34"/>
  <c r="U296" i="34"/>
  <c r="U295" i="34"/>
  <c r="U294" i="34"/>
  <c r="U293" i="34"/>
  <c r="U292" i="34"/>
  <c r="U291" i="34"/>
  <c r="U290" i="34"/>
  <c r="U289" i="34"/>
  <c r="U288" i="34"/>
  <c r="U287" i="34"/>
  <c r="U286" i="34"/>
  <c r="U285" i="34"/>
  <c r="U284" i="34"/>
  <c r="U283" i="34"/>
  <c r="U282" i="34"/>
  <c r="U281" i="34"/>
  <c r="U280" i="34"/>
  <c r="U279" i="34"/>
  <c r="U278" i="34"/>
  <c r="U277" i="34"/>
  <c r="U276" i="34"/>
  <c r="U275" i="34"/>
  <c r="U274" i="34"/>
  <c r="U273" i="34"/>
  <c r="U272" i="34"/>
  <c r="U271" i="34"/>
  <c r="U270" i="34"/>
  <c r="U269" i="34"/>
  <c r="U268" i="34"/>
  <c r="U267" i="34"/>
  <c r="U266" i="34"/>
  <c r="U265" i="34"/>
  <c r="U264" i="34"/>
  <c r="U263" i="34"/>
  <c r="U262" i="34"/>
  <c r="U261" i="34"/>
  <c r="U260" i="34"/>
  <c r="U259" i="34"/>
  <c r="U258" i="34"/>
  <c r="U257" i="34"/>
  <c r="U256" i="34"/>
  <c r="U255" i="34"/>
  <c r="U254" i="34"/>
  <c r="U253" i="34"/>
  <c r="U252" i="34"/>
  <c r="U251" i="34"/>
  <c r="U250" i="34"/>
  <c r="U249" i="34"/>
  <c r="U248" i="34"/>
  <c r="U247" i="34"/>
  <c r="U246" i="34"/>
  <c r="U245" i="34"/>
  <c r="U244" i="34"/>
  <c r="U243" i="34"/>
  <c r="U242" i="34"/>
  <c r="U241" i="34"/>
  <c r="U240" i="34"/>
  <c r="U239" i="34"/>
  <c r="U238" i="34"/>
  <c r="U237" i="34"/>
  <c r="U236" i="34"/>
  <c r="U235" i="34"/>
  <c r="U234" i="34"/>
  <c r="U233" i="34"/>
  <c r="U232" i="34"/>
  <c r="U231" i="34"/>
  <c r="U230" i="34"/>
  <c r="U229" i="34"/>
  <c r="U228" i="34"/>
  <c r="U227" i="34"/>
  <c r="U226" i="34"/>
  <c r="U225" i="34"/>
  <c r="U224" i="34"/>
  <c r="U223" i="34"/>
  <c r="U222" i="34"/>
  <c r="U221" i="34"/>
  <c r="U220" i="34"/>
  <c r="U219" i="34"/>
  <c r="U218" i="34"/>
  <c r="U217" i="34"/>
  <c r="U216" i="34"/>
  <c r="U215" i="34"/>
  <c r="U214" i="34"/>
  <c r="U213" i="34"/>
  <c r="U212" i="34"/>
  <c r="U211" i="34"/>
  <c r="U210" i="34"/>
  <c r="U209" i="34"/>
  <c r="U208" i="34"/>
  <c r="U207" i="34"/>
  <c r="U206" i="34"/>
  <c r="U205" i="34"/>
  <c r="U204" i="34"/>
  <c r="U203" i="34"/>
  <c r="U202" i="34"/>
  <c r="U201" i="34"/>
  <c r="U200" i="34"/>
  <c r="U199" i="34"/>
  <c r="U198" i="34"/>
  <c r="U197" i="34"/>
  <c r="U196" i="34"/>
  <c r="U195" i="34"/>
  <c r="U194" i="34"/>
  <c r="U193" i="34"/>
  <c r="U192" i="34"/>
  <c r="U191" i="34"/>
  <c r="U190" i="34"/>
  <c r="U189" i="34"/>
  <c r="U188" i="34"/>
  <c r="U187" i="34"/>
  <c r="U186" i="34"/>
  <c r="U185" i="34"/>
  <c r="U184" i="34"/>
  <c r="U183" i="34"/>
  <c r="U182" i="34"/>
  <c r="U181" i="34"/>
  <c r="U180" i="34"/>
  <c r="U179" i="34"/>
  <c r="U178" i="34"/>
  <c r="U177" i="34"/>
  <c r="U176" i="34"/>
  <c r="U175" i="34"/>
  <c r="U174" i="34"/>
  <c r="U173" i="34"/>
  <c r="U172" i="34"/>
  <c r="U171" i="34"/>
  <c r="U170" i="34"/>
  <c r="U169" i="34"/>
  <c r="U168" i="34"/>
  <c r="U167" i="34"/>
  <c r="U166" i="34"/>
  <c r="U165" i="34"/>
  <c r="U164" i="34"/>
  <c r="U163" i="34"/>
  <c r="U162" i="34"/>
  <c r="U161" i="34"/>
  <c r="U160" i="34"/>
  <c r="U159" i="34"/>
  <c r="U158" i="34"/>
  <c r="U157" i="34"/>
  <c r="U156" i="34"/>
  <c r="U155" i="34"/>
  <c r="U154" i="34"/>
  <c r="U153" i="34"/>
  <c r="U152" i="34"/>
  <c r="U151" i="34"/>
  <c r="U150" i="34"/>
  <c r="U149" i="34"/>
  <c r="U148" i="34"/>
  <c r="U147" i="34"/>
  <c r="U146" i="34"/>
  <c r="U145" i="34"/>
  <c r="U144" i="34"/>
  <c r="U143" i="34"/>
  <c r="U142" i="34"/>
  <c r="U141" i="34"/>
  <c r="U140" i="34"/>
  <c r="U139" i="34"/>
  <c r="U138" i="34"/>
  <c r="U137" i="34"/>
  <c r="U136" i="34"/>
  <c r="U135" i="34"/>
  <c r="U134" i="34"/>
  <c r="U133" i="34"/>
  <c r="U132" i="34"/>
  <c r="U131" i="34"/>
  <c r="U130" i="34"/>
  <c r="U129" i="34"/>
  <c r="U128" i="34"/>
  <c r="U127" i="34"/>
  <c r="U126" i="34"/>
  <c r="U125" i="34"/>
  <c r="U124" i="34"/>
  <c r="U123" i="34"/>
  <c r="U122" i="34"/>
  <c r="U121" i="34"/>
  <c r="U120" i="34"/>
  <c r="U119" i="34"/>
  <c r="U118" i="34"/>
  <c r="U117" i="34"/>
  <c r="U116" i="34"/>
  <c r="U115" i="34"/>
  <c r="U114" i="34"/>
  <c r="U113" i="34"/>
  <c r="U112" i="34"/>
  <c r="U111" i="34"/>
  <c r="U110" i="34"/>
  <c r="U109" i="34"/>
  <c r="U108" i="34"/>
  <c r="U107" i="34"/>
  <c r="U106" i="34"/>
  <c r="U105" i="34"/>
  <c r="U104" i="34"/>
  <c r="U103" i="34"/>
  <c r="U102" i="34"/>
  <c r="U101" i="34"/>
  <c r="U100" i="34"/>
  <c r="U99" i="34"/>
  <c r="U98" i="34"/>
  <c r="U97" i="34"/>
  <c r="U96" i="34"/>
  <c r="U95" i="34"/>
  <c r="U94" i="34"/>
  <c r="U93" i="34"/>
  <c r="U92" i="34"/>
  <c r="U91" i="34"/>
  <c r="U90" i="34"/>
  <c r="U89" i="34"/>
  <c r="U88" i="34"/>
  <c r="U87" i="34"/>
  <c r="U86" i="34"/>
  <c r="U85" i="34"/>
  <c r="U84" i="34"/>
  <c r="U83" i="34"/>
  <c r="U82" i="34"/>
  <c r="U81" i="34"/>
  <c r="U80" i="34"/>
  <c r="U79" i="34"/>
  <c r="U78" i="34"/>
  <c r="U77" i="34"/>
  <c r="U76" i="34"/>
  <c r="U75" i="34"/>
  <c r="U74" i="34"/>
  <c r="U73" i="34"/>
  <c r="U72" i="34"/>
  <c r="U71" i="34"/>
  <c r="U70" i="34"/>
  <c r="U69" i="34"/>
  <c r="U68" i="34"/>
  <c r="U67" i="34"/>
  <c r="U66" i="34"/>
  <c r="U65" i="34"/>
  <c r="U64" i="34"/>
  <c r="U63" i="34"/>
  <c r="U62" i="34"/>
  <c r="U61" i="34"/>
  <c r="U60" i="34"/>
  <c r="U59" i="34"/>
  <c r="U58" i="34"/>
  <c r="U57" i="34"/>
  <c r="U56" i="34"/>
  <c r="U55" i="34"/>
  <c r="U54" i="34"/>
  <c r="U53" i="34"/>
  <c r="U52" i="34"/>
  <c r="U51" i="34"/>
  <c r="U50" i="34"/>
  <c r="U49" i="34"/>
  <c r="U48" i="34"/>
  <c r="U47" i="34"/>
  <c r="U46" i="34"/>
  <c r="U45" i="34"/>
  <c r="U44" i="34"/>
  <c r="U43" i="34"/>
  <c r="U42" i="34"/>
  <c r="U41" i="34"/>
  <c r="U40" i="34"/>
  <c r="U39" i="34"/>
  <c r="U38" i="34"/>
  <c r="U37" i="34"/>
  <c r="U36" i="34"/>
  <c r="U35" i="34"/>
  <c r="U34" i="34"/>
  <c r="U33" i="34"/>
  <c r="U32" i="34"/>
  <c r="U31" i="34"/>
  <c r="U30" i="34"/>
  <c r="U29" i="34"/>
  <c r="U28" i="34"/>
  <c r="U27" i="34"/>
  <c r="T23" i="24"/>
  <c r="S23" i="24"/>
  <c r="R23" i="24"/>
  <c r="Q23" i="24"/>
  <c r="U23" i="24"/>
  <c r="Q165" i="34"/>
  <c r="Q164" i="34"/>
  <c r="Q163" i="34"/>
  <c r="Q162" i="34"/>
  <c r="Q161" i="34"/>
  <c r="Q160" i="34"/>
  <c r="Q159" i="34"/>
  <c r="Q158" i="34"/>
  <c r="Q157" i="34"/>
  <c r="Q156" i="34"/>
  <c r="Q155" i="34"/>
  <c r="Q154" i="34"/>
  <c r="Q153" i="34"/>
  <c r="Q152" i="34"/>
  <c r="Q151" i="34"/>
  <c r="Q150" i="34"/>
  <c r="Q149" i="34"/>
  <c r="Q148" i="34"/>
  <c r="Q147" i="34"/>
  <c r="Q146" i="34"/>
  <c r="Q145" i="34"/>
  <c r="Q144" i="34"/>
  <c r="Q143" i="34"/>
  <c r="Q142" i="34"/>
  <c r="Q141" i="34"/>
  <c r="Q140" i="34"/>
  <c r="Q139" i="34"/>
  <c r="Q138" i="34"/>
  <c r="Q137" i="34"/>
  <c r="Q136" i="34"/>
  <c r="Q135" i="34"/>
  <c r="Q134" i="34"/>
  <c r="Q133" i="34"/>
  <c r="Q132" i="34"/>
  <c r="Q131" i="34"/>
  <c r="Q130" i="34"/>
  <c r="Q129" i="34"/>
  <c r="Q128" i="34"/>
  <c r="Q127" i="34"/>
  <c r="Q126" i="34"/>
  <c r="Q125" i="34"/>
  <c r="Q124" i="34"/>
  <c r="Q123" i="34"/>
  <c r="Q122" i="34"/>
  <c r="Q121" i="34"/>
  <c r="Q120" i="34"/>
  <c r="Q119" i="34"/>
  <c r="Q118" i="34"/>
  <c r="Q117" i="34"/>
  <c r="Q116" i="34"/>
  <c r="Q115" i="34"/>
  <c r="Q114" i="34"/>
  <c r="Q113" i="34"/>
  <c r="Q112" i="34"/>
  <c r="Q111" i="34"/>
  <c r="Q110" i="34"/>
  <c r="Q109" i="34"/>
  <c r="Q108" i="34"/>
  <c r="Q107" i="34"/>
  <c r="Q106" i="34"/>
  <c r="Q105" i="34"/>
  <c r="Q104" i="34"/>
  <c r="Q103" i="34"/>
  <c r="Q102" i="34"/>
  <c r="Q101" i="34"/>
  <c r="Q100" i="34"/>
  <c r="Q99" i="34"/>
  <c r="Q98" i="34"/>
  <c r="Q97" i="34"/>
  <c r="Q96" i="34"/>
  <c r="Q95" i="34"/>
  <c r="Q94" i="34"/>
  <c r="Q93" i="34"/>
  <c r="Q92" i="34"/>
  <c r="Q91" i="34"/>
  <c r="Q90" i="34"/>
  <c r="Q89" i="34"/>
  <c r="Q88" i="34"/>
  <c r="Q87" i="34"/>
  <c r="Q86" i="34"/>
  <c r="Q85" i="34"/>
  <c r="Q84" i="34"/>
  <c r="Q83" i="34"/>
  <c r="Q82" i="34"/>
  <c r="Q81" i="34"/>
  <c r="Q80" i="34"/>
  <c r="Q79" i="34"/>
  <c r="Q78" i="34"/>
  <c r="Q77" i="34"/>
  <c r="Q76" i="34"/>
  <c r="Q75" i="34"/>
  <c r="Q74" i="34"/>
  <c r="Q73" i="34"/>
  <c r="Q72" i="34"/>
  <c r="Q71" i="34"/>
  <c r="Q70" i="34"/>
  <c r="Q69" i="34"/>
  <c r="Q68" i="34"/>
  <c r="Q67" i="34"/>
  <c r="Q66" i="34"/>
  <c r="Q65" i="34"/>
  <c r="Q64" i="34"/>
  <c r="Q63" i="34"/>
  <c r="Q62" i="34"/>
  <c r="Q61" i="34"/>
  <c r="Q60" i="34"/>
  <c r="Q59" i="34"/>
  <c r="Q58" i="34"/>
  <c r="Q57" i="34"/>
  <c r="Q56" i="34"/>
  <c r="Q55" i="34"/>
  <c r="Q54" i="34"/>
  <c r="Q53" i="34"/>
  <c r="Q52" i="34"/>
  <c r="Q51" i="34"/>
  <c r="Q50" i="34"/>
  <c r="Q49" i="34"/>
  <c r="Q48" i="34"/>
  <c r="Q47" i="34"/>
  <c r="Q46" i="34"/>
  <c r="Q45" i="34"/>
  <c r="Q44" i="34"/>
  <c r="Q43" i="34"/>
  <c r="Q42" i="34"/>
  <c r="Q41" i="34"/>
  <c r="Q40" i="34"/>
  <c r="Q39" i="34"/>
  <c r="Q38" i="34"/>
  <c r="Q37" i="34"/>
  <c r="Q36" i="34"/>
  <c r="Q35" i="34"/>
  <c r="Q34" i="34"/>
  <c r="Q33" i="34"/>
  <c r="Q32" i="34"/>
  <c r="Q31" i="34"/>
  <c r="Q30" i="34"/>
  <c r="Q29" i="34"/>
  <c r="Q28" i="34"/>
  <c r="Q27" i="34"/>
  <c r="Q166" i="34"/>
  <c r="Q167" i="34"/>
  <c r="Q168" i="34"/>
  <c r="Q169" i="34"/>
  <c r="Q170" i="34"/>
  <c r="Q171" i="34"/>
  <c r="Q172" i="34"/>
  <c r="Q173" i="34"/>
  <c r="Q174" i="34"/>
  <c r="Q175" i="34"/>
  <c r="Q176" i="34"/>
  <c r="Q177" i="34"/>
  <c r="Q178" i="34"/>
  <c r="Q179" i="34"/>
  <c r="Q180" i="34"/>
  <c r="Q181" i="34"/>
  <c r="Q182" i="34"/>
  <c r="Q183" i="34"/>
  <c r="Q184" i="34"/>
  <c r="Q185" i="34"/>
  <c r="Q186" i="34"/>
  <c r="Q187" i="34"/>
  <c r="Q188" i="34"/>
  <c r="Q189" i="34"/>
  <c r="Q190" i="34"/>
  <c r="Q191" i="34"/>
  <c r="Q192" i="34"/>
  <c r="Q193" i="34"/>
  <c r="Q194" i="34"/>
  <c r="Q195" i="34"/>
  <c r="Q196" i="34"/>
  <c r="Q197" i="34"/>
  <c r="Q198" i="34"/>
  <c r="Q199" i="34"/>
  <c r="Q200" i="34"/>
  <c r="Q201" i="34"/>
  <c r="Q202" i="34"/>
  <c r="Q203" i="34"/>
  <c r="Q204" i="34"/>
  <c r="Q205" i="34"/>
  <c r="Q206" i="34"/>
  <c r="Q207" i="34"/>
  <c r="Q208" i="34"/>
  <c r="Q209" i="34"/>
  <c r="Q210" i="34"/>
  <c r="Q211" i="34"/>
  <c r="Q212" i="34"/>
  <c r="Q213" i="34"/>
  <c r="Q214" i="34"/>
  <c r="Q215" i="34"/>
  <c r="Q216" i="34"/>
  <c r="Q217" i="34"/>
  <c r="Q218" i="34"/>
  <c r="Q219" i="34"/>
  <c r="Q220" i="34"/>
  <c r="Q221" i="34"/>
  <c r="Q222" i="34"/>
  <c r="Q223" i="34"/>
  <c r="Q224" i="34"/>
  <c r="Q225" i="34"/>
  <c r="Q226" i="34"/>
  <c r="Q227" i="34"/>
  <c r="Q228" i="34"/>
  <c r="Q229" i="34"/>
  <c r="Q230" i="34"/>
  <c r="Q231" i="34"/>
  <c r="Q232" i="34"/>
  <c r="Q233" i="34"/>
  <c r="Q234" i="34"/>
  <c r="Q235" i="34"/>
  <c r="Q236" i="34"/>
  <c r="Q237" i="34"/>
  <c r="Q238" i="34"/>
  <c r="Q239" i="34"/>
  <c r="Q240" i="34"/>
  <c r="Q241" i="34"/>
  <c r="Q242" i="34"/>
  <c r="Q243" i="34"/>
  <c r="Q244" i="34"/>
  <c r="Q245" i="34"/>
  <c r="Q246" i="34"/>
  <c r="Q247" i="34"/>
  <c r="Q248" i="34"/>
  <c r="Q249" i="34"/>
  <c r="Q250" i="34"/>
  <c r="Q251" i="34"/>
  <c r="Q252" i="34"/>
  <c r="Q253" i="34"/>
  <c r="Q254" i="34"/>
  <c r="Q255" i="34"/>
  <c r="Q256" i="34"/>
  <c r="Q257" i="34"/>
  <c r="Q258" i="34"/>
  <c r="Q259" i="34"/>
  <c r="Q260" i="34"/>
  <c r="Q261" i="34"/>
  <c r="Q262" i="34"/>
  <c r="Q263" i="34"/>
  <c r="Q264" i="34"/>
  <c r="Q265" i="34"/>
  <c r="Q266" i="34"/>
  <c r="Q267" i="34"/>
  <c r="Q268" i="34"/>
  <c r="Q269" i="34"/>
  <c r="Q270" i="34"/>
  <c r="Q271" i="34"/>
  <c r="Q272" i="34"/>
  <c r="Q273" i="34"/>
  <c r="Q274" i="34"/>
  <c r="Q275" i="34"/>
  <c r="Q276" i="34"/>
  <c r="Q277" i="34"/>
  <c r="Q278" i="34"/>
  <c r="Q279" i="34"/>
  <c r="Q280" i="34"/>
  <c r="Q281" i="34"/>
  <c r="Q282" i="34"/>
  <c r="Q283" i="34"/>
  <c r="Q284" i="34"/>
  <c r="Q285" i="34"/>
  <c r="Q286" i="34"/>
  <c r="Q287" i="34"/>
  <c r="Q288" i="34"/>
  <c r="Q289" i="34"/>
  <c r="Q290" i="34"/>
  <c r="Q291" i="34"/>
  <c r="Q292" i="34"/>
  <c r="Q293" i="34"/>
  <c r="Q294" i="34"/>
  <c r="Q295" i="34"/>
  <c r="Q296" i="34"/>
  <c r="Q297" i="34"/>
  <c r="Q298" i="34"/>
  <c r="Q299" i="34"/>
  <c r="Q300" i="34"/>
  <c r="Q301" i="34"/>
  <c r="Q302" i="34"/>
  <c r="Q303" i="34"/>
  <c r="Q304" i="34"/>
  <c r="Q305" i="34"/>
  <c r="Q306" i="34"/>
  <c r="Q307" i="34"/>
  <c r="Q308" i="34"/>
  <c r="Q309" i="34"/>
  <c r="Q310" i="34"/>
  <c r="Q311" i="34"/>
  <c r="Q312" i="34"/>
  <c r="Q313" i="34"/>
  <c r="Q314" i="34"/>
  <c r="Q315" i="34"/>
  <c r="Q316" i="34"/>
  <c r="Q317" i="34"/>
  <c r="Q318" i="34"/>
  <c r="Q319" i="34"/>
  <c r="Q320" i="34"/>
  <c r="Q321" i="34"/>
  <c r="Q322" i="34"/>
  <c r="Q323" i="34"/>
  <c r="Q324" i="34"/>
  <c r="Q325" i="34"/>
  <c r="Q326" i="34"/>
  <c r="Q327" i="34"/>
  <c r="Q328" i="34"/>
  <c r="Q329" i="34"/>
  <c r="Q330" i="34"/>
  <c r="Q331" i="34"/>
  <c r="Q332" i="34"/>
  <c r="Q333" i="34"/>
  <c r="Q334" i="34"/>
  <c r="Q335" i="34"/>
  <c r="Q336" i="34"/>
  <c r="Q337" i="34"/>
  <c r="Q338" i="34"/>
  <c r="Q339" i="34"/>
  <c r="Q340" i="34"/>
  <c r="Q341" i="34"/>
  <c r="Q342" i="34"/>
  <c r="Q343" i="34"/>
  <c r="Q344" i="34"/>
  <c r="Q345" i="34"/>
  <c r="Q346" i="34"/>
  <c r="Q347" i="34"/>
  <c r="Q348" i="34"/>
  <c r="Q349" i="34"/>
  <c r="Q350" i="34"/>
  <c r="Q351" i="34"/>
  <c r="Q352" i="34"/>
  <c r="Q353" i="34"/>
  <c r="Q354" i="34"/>
  <c r="Q355" i="34"/>
  <c r="Q356" i="34"/>
  <c r="Q357" i="34"/>
  <c r="Q358" i="34"/>
  <c r="Q359" i="34"/>
  <c r="Q360" i="34"/>
  <c r="Q361" i="34"/>
  <c r="Q362" i="34"/>
  <c r="Q363" i="34"/>
  <c r="Q364" i="34"/>
  <c r="Q365" i="34"/>
  <c r="Q366" i="34"/>
  <c r="Q367" i="34"/>
  <c r="Q368" i="34"/>
  <c r="Q369" i="34"/>
  <c r="Q370" i="34"/>
  <c r="Q371" i="34"/>
  <c r="Q372" i="34"/>
  <c r="Q373" i="34"/>
  <c r="Q374" i="34"/>
  <c r="Q375" i="34"/>
  <c r="Q376" i="34"/>
  <c r="Q377" i="34"/>
  <c r="Q378" i="34"/>
  <c r="Q379" i="34"/>
  <c r="Q380" i="34"/>
  <c r="Q381" i="34"/>
  <c r="Q382" i="34"/>
  <c r="Q383" i="34"/>
  <c r="Q384" i="34"/>
  <c r="Q385" i="34"/>
  <c r="N168" i="45"/>
  <c r="AA167" i="45"/>
  <c r="N167" i="45"/>
  <c r="K167" i="45"/>
  <c r="AA166" i="45"/>
  <c r="N166" i="45"/>
  <c r="K166" i="45"/>
  <c r="AA165" i="45"/>
  <c r="N165" i="45"/>
  <c r="K165" i="45"/>
  <c r="AA164" i="45"/>
  <c r="N164" i="45"/>
  <c r="K164" i="45"/>
  <c r="AA163" i="45"/>
  <c r="N163" i="45"/>
  <c r="K163" i="45"/>
  <c r="AA162" i="45"/>
  <c r="N162" i="45"/>
  <c r="K162" i="45"/>
  <c r="AA161" i="45"/>
  <c r="N161" i="45"/>
  <c r="K161" i="45"/>
  <c r="AA160" i="45"/>
  <c r="N160" i="45"/>
  <c r="AA159" i="45"/>
  <c r="AA158" i="45"/>
  <c r="K158" i="45"/>
  <c r="AA157" i="45"/>
  <c r="AA156" i="45"/>
  <c r="K156" i="45"/>
  <c r="AA155" i="45"/>
  <c r="AA154" i="45"/>
  <c r="AA153" i="45"/>
  <c r="AA152" i="45"/>
  <c r="N152" i="45"/>
  <c r="AA151" i="45"/>
  <c r="AA149" i="45"/>
  <c r="AA148" i="45"/>
  <c r="AA147" i="45"/>
  <c r="N147" i="45"/>
  <c r="AA145" i="45"/>
  <c r="N145" i="45"/>
  <c r="K145" i="45"/>
  <c r="AA144" i="45"/>
  <c r="N144" i="45"/>
  <c r="K144" i="45"/>
  <c r="N143" i="45"/>
  <c r="N142" i="45"/>
  <c r="AA141" i="45"/>
  <c r="N141" i="45"/>
  <c r="AA140" i="45"/>
  <c r="N140" i="45"/>
  <c r="AA139" i="45"/>
  <c r="N139" i="45"/>
  <c r="K139" i="45"/>
  <c r="AA138" i="45"/>
  <c r="N138" i="45"/>
  <c r="K138" i="45"/>
  <c r="AA137" i="45"/>
  <c r="N137" i="45"/>
  <c r="K137" i="45"/>
  <c r="AA136" i="45"/>
  <c r="T136" i="45"/>
  <c r="N136" i="45"/>
  <c r="K136" i="45"/>
  <c r="AA135" i="45"/>
  <c r="T135" i="45"/>
  <c r="N135" i="45"/>
  <c r="K135" i="45"/>
  <c r="AA134" i="45"/>
  <c r="T134" i="45"/>
  <c r="N134" i="45"/>
  <c r="K134" i="45"/>
  <c r="AA133" i="45"/>
  <c r="T133" i="45"/>
  <c r="N133" i="45"/>
  <c r="K133" i="45"/>
  <c r="AA132" i="45"/>
  <c r="T132" i="45"/>
  <c r="N132" i="45"/>
  <c r="K132" i="45"/>
  <c r="AA131" i="45"/>
  <c r="T131" i="45"/>
  <c r="N131" i="45"/>
  <c r="K131" i="45"/>
  <c r="AA130" i="45"/>
  <c r="T130" i="45"/>
  <c r="N130" i="45"/>
  <c r="K130" i="45"/>
  <c r="AA129" i="45"/>
  <c r="T129" i="45"/>
  <c r="N129" i="45"/>
  <c r="K129" i="45"/>
  <c r="AA128" i="45"/>
  <c r="T128" i="45"/>
  <c r="AA127" i="45"/>
  <c r="AA126" i="45"/>
  <c r="T126" i="45"/>
  <c r="AA125" i="45"/>
  <c r="AA124" i="45"/>
  <c r="Q124" i="45"/>
  <c r="N124" i="45"/>
  <c r="K124" i="45"/>
  <c r="AA123" i="45"/>
  <c r="AA122" i="45"/>
  <c r="T122" i="45"/>
  <c r="N122" i="45"/>
  <c r="AA121" i="45"/>
  <c r="AA120" i="45"/>
  <c r="T120" i="45"/>
  <c r="AA119" i="45"/>
  <c r="N119" i="45"/>
  <c r="AA118" i="45"/>
  <c r="Q118" i="45"/>
  <c r="AA117" i="45"/>
  <c r="AA116" i="45"/>
  <c r="T116" i="45"/>
  <c r="N116" i="45"/>
  <c r="AA115" i="45"/>
  <c r="T115" i="45"/>
  <c r="Q114" i="45"/>
  <c r="AA113" i="45"/>
  <c r="T113" i="45"/>
  <c r="Q113" i="45"/>
  <c r="N113" i="45"/>
  <c r="AA112" i="45"/>
  <c r="T112" i="45"/>
  <c r="Q112" i="45"/>
  <c r="N112" i="45"/>
  <c r="K112" i="45"/>
  <c r="AA111" i="45"/>
  <c r="T111" i="45"/>
  <c r="Q111" i="45"/>
  <c r="N111" i="45"/>
  <c r="K111" i="45"/>
  <c r="T110" i="45"/>
  <c r="Q110" i="45"/>
  <c r="N110" i="45"/>
  <c r="AA109" i="45"/>
  <c r="T109" i="45"/>
  <c r="Q109" i="45"/>
  <c r="N109" i="45"/>
  <c r="AA108" i="45"/>
  <c r="T108" i="45"/>
  <c r="Q108" i="45"/>
  <c r="N108" i="45"/>
  <c r="K108" i="45"/>
  <c r="AA107" i="45"/>
  <c r="T107" i="45"/>
  <c r="Q107" i="45"/>
  <c r="N107" i="45"/>
  <c r="K107" i="45"/>
  <c r="AA106" i="45"/>
  <c r="T106" i="45"/>
  <c r="Q106" i="45"/>
  <c r="N106" i="45"/>
  <c r="K106" i="45"/>
  <c r="AA105" i="45"/>
  <c r="T105" i="45"/>
  <c r="Q105" i="45"/>
  <c r="N105" i="45"/>
  <c r="K105" i="45"/>
  <c r="AA104" i="45"/>
  <c r="T104" i="45"/>
  <c r="Q104" i="45"/>
  <c r="N104" i="45"/>
  <c r="K104" i="45"/>
  <c r="AA103" i="45"/>
  <c r="T103" i="45"/>
  <c r="Q103" i="45"/>
  <c r="N103" i="45"/>
  <c r="K103" i="45"/>
  <c r="AA102" i="45"/>
  <c r="T102" i="45"/>
  <c r="Q102" i="45"/>
  <c r="N102" i="45"/>
  <c r="K102" i="45"/>
  <c r="AA101" i="45"/>
  <c r="T101" i="45"/>
  <c r="Q101" i="45"/>
  <c r="N101" i="45"/>
  <c r="K101" i="45"/>
  <c r="AA100" i="45"/>
  <c r="T100" i="45"/>
  <c r="Q100" i="45"/>
  <c r="N100" i="45"/>
  <c r="K100" i="45"/>
  <c r="AA99" i="45"/>
  <c r="T99" i="45"/>
  <c r="Q99" i="45"/>
  <c r="N99" i="45"/>
  <c r="K99" i="45"/>
  <c r="AA98" i="45"/>
  <c r="T98" i="45"/>
  <c r="Q98" i="45"/>
  <c r="N98" i="45"/>
  <c r="K98" i="45"/>
  <c r="AA97" i="45"/>
  <c r="W97" i="45"/>
  <c r="T97" i="45"/>
  <c r="Q97" i="45"/>
  <c r="N97" i="45"/>
  <c r="K97" i="45"/>
  <c r="AA96" i="45"/>
  <c r="W96" i="45"/>
  <c r="T96" i="45"/>
  <c r="Q96" i="45"/>
  <c r="N96" i="45"/>
  <c r="AA95" i="45"/>
  <c r="K95" i="45"/>
  <c r="AA94" i="45"/>
  <c r="AA93" i="45"/>
  <c r="Q93" i="45"/>
  <c r="N93" i="45"/>
  <c r="AA92" i="45"/>
  <c r="AA91" i="45"/>
  <c r="W91" i="45"/>
  <c r="T91" i="45"/>
  <c r="Q91" i="45"/>
  <c r="N91" i="45"/>
  <c r="AA90" i="45"/>
  <c r="W90" i="45"/>
  <c r="N90" i="45"/>
  <c r="AA89" i="45"/>
  <c r="N89" i="45"/>
  <c r="AA88" i="45"/>
  <c r="T88" i="45"/>
  <c r="Q88" i="45"/>
  <c r="N88" i="45"/>
  <c r="AA87" i="45"/>
  <c r="N87" i="45"/>
  <c r="AA86" i="45"/>
  <c r="W86" i="45"/>
  <c r="T86" i="45"/>
  <c r="N86" i="45"/>
  <c r="AA85" i="45"/>
  <c r="W85" i="45"/>
  <c r="T85" i="45"/>
  <c r="N85" i="45"/>
  <c r="AA84" i="45"/>
  <c r="N84" i="45"/>
  <c r="AA83" i="45"/>
  <c r="Q83" i="45"/>
  <c r="N83" i="45"/>
  <c r="AA82" i="45"/>
  <c r="N82" i="45"/>
  <c r="AA81" i="45"/>
  <c r="W81" i="45"/>
  <c r="T81" i="45"/>
  <c r="Q81" i="45"/>
  <c r="N81" i="45"/>
  <c r="AA80" i="45"/>
  <c r="W80" i="45"/>
  <c r="T80" i="45"/>
  <c r="Q80" i="45"/>
  <c r="N80" i="45"/>
  <c r="AA79" i="45"/>
  <c r="W79" i="45"/>
  <c r="T79" i="45"/>
  <c r="Q79" i="45"/>
  <c r="N79" i="45"/>
  <c r="K79" i="45"/>
  <c r="AA78" i="45"/>
  <c r="W78" i="45"/>
  <c r="T78" i="45"/>
  <c r="Q78" i="45"/>
  <c r="N78" i="45"/>
  <c r="AA77" i="45"/>
  <c r="W77" i="45"/>
  <c r="T77" i="45"/>
  <c r="Q77" i="45"/>
  <c r="N77" i="45"/>
  <c r="AA76" i="45"/>
  <c r="W76" i="45"/>
  <c r="T76" i="45"/>
  <c r="Q76" i="45"/>
  <c r="N76" i="45"/>
  <c r="K76" i="45"/>
  <c r="AA75" i="45"/>
  <c r="W75" i="45"/>
  <c r="T75" i="45"/>
  <c r="Q75" i="45"/>
  <c r="N75" i="45"/>
  <c r="K75" i="45"/>
  <c r="AA74" i="45"/>
  <c r="W74" i="45"/>
  <c r="T74" i="45"/>
  <c r="Q74" i="45"/>
  <c r="N74" i="45"/>
  <c r="K74" i="45"/>
  <c r="AA73" i="45"/>
  <c r="W73" i="45"/>
  <c r="T73" i="45"/>
  <c r="Q73" i="45"/>
  <c r="N73" i="45"/>
  <c r="K73" i="45"/>
  <c r="AA72" i="45"/>
  <c r="W72" i="45"/>
  <c r="T72" i="45"/>
  <c r="Q72" i="45"/>
  <c r="N72" i="45"/>
  <c r="K72" i="45"/>
  <c r="AA71" i="45"/>
  <c r="W71" i="45"/>
  <c r="T71" i="45"/>
  <c r="Q71" i="45"/>
  <c r="N71" i="45"/>
  <c r="K71" i="45"/>
  <c r="AA70" i="45"/>
  <c r="W70" i="45"/>
  <c r="T70" i="45"/>
  <c r="Q70" i="45"/>
  <c r="N70" i="45"/>
  <c r="K70" i="45"/>
  <c r="AA69" i="45"/>
  <c r="W69" i="45"/>
  <c r="T69" i="45"/>
  <c r="Q69" i="45"/>
  <c r="N69" i="45"/>
  <c r="K69" i="45"/>
  <c r="AA68" i="45"/>
  <c r="W68" i="45"/>
  <c r="T68" i="45"/>
  <c r="Q68" i="45"/>
  <c r="N68" i="45"/>
  <c r="K68" i="45"/>
  <c r="AA67" i="45"/>
  <c r="W67" i="45"/>
  <c r="T67" i="45"/>
  <c r="Q67" i="45"/>
  <c r="N67" i="45"/>
  <c r="K67" i="45"/>
  <c r="AA66" i="45"/>
  <c r="W66" i="45"/>
  <c r="T66" i="45"/>
  <c r="Q66" i="45"/>
  <c r="N66" i="45"/>
  <c r="K66" i="45"/>
  <c r="AA65" i="45"/>
  <c r="W65" i="45"/>
  <c r="T65" i="45"/>
  <c r="Q65" i="45"/>
  <c r="N65" i="45"/>
  <c r="K65" i="45"/>
  <c r="AA64" i="45"/>
  <c r="T64" i="45"/>
  <c r="N64" i="45"/>
  <c r="AA63" i="45"/>
  <c r="Q63" i="45"/>
  <c r="N63" i="45"/>
  <c r="K63" i="45"/>
  <c r="AA62" i="45"/>
  <c r="N62" i="45"/>
  <c r="AA61" i="45"/>
  <c r="Q61" i="45"/>
  <c r="N61" i="45"/>
  <c r="AA60" i="45"/>
  <c r="Q60" i="45"/>
  <c r="N60" i="45"/>
  <c r="AA59" i="45"/>
  <c r="T59" i="45"/>
  <c r="N59" i="45"/>
  <c r="AA58" i="45"/>
  <c r="Q58" i="45"/>
  <c r="N58" i="45"/>
  <c r="K58" i="45"/>
  <c r="AA57" i="45"/>
  <c r="N57" i="45"/>
  <c r="AA56" i="45"/>
  <c r="W56" i="45"/>
  <c r="T56" i="45"/>
  <c r="Q56" i="45"/>
  <c r="N56" i="45"/>
  <c r="K56" i="45"/>
  <c r="AA55" i="45"/>
  <c r="T55" i="45"/>
  <c r="Q55" i="45"/>
  <c r="N55" i="45"/>
  <c r="AA54" i="45"/>
  <c r="N54" i="45"/>
  <c r="AA53" i="45"/>
  <c r="W53" i="45"/>
  <c r="Q53" i="45"/>
  <c r="N53" i="45"/>
  <c r="AA52" i="45"/>
  <c r="N52" i="45"/>
  <c r="AA51" i="45"/>
  <c r="W51" i="45"/>
  <c r="T51" i="45"/>
  <c r="N51" i="45"/>
  <c r="K51" i="45"/>
  <c r="AA50" i="45"/>
  <c r="Q50" i="45"/>
  <c r="N50" i="45"/>
  <c r="AA49" i="45"/>
  <c r="W49" i="45"/>
  <c r="T49" i="45"/>
  <c r="Q49" i="45"/>
  <c r="N49" i="45"/>
  <c r="AA48" i="45"/>
  <c r="W48" i="45"/>
  <c r="T48" i="45"/>
  <c r="Q48" i="45"/>
  <c r="N48" i="45"/>
  <c r="K48" i="45"/>
  <c r="AA47" i="45"/>
  <c r="W47" i="45"/>
  <c r="T47" i="45"/>
  <c r="Q47" i="45"/>
  <c r="N47" i="45"/>
  <c r="AA46" i="45"/>
  <c r="W46" i="45"/>
  <c r="T46" i="45"/>
  <c r="Q46" i="45"/>
  <c r="N46" i="45"/>
  <c r="AA45" i="45"/>
  <c r="W45" i="45"/>
  <c r="T45" i="45"/>
  <c r="Q45" i="45"/>
  <c r="N45" i="45"/>
  <c r="K45" i="45"/>
  <c r="AA44" i="45"/>
  <c r="W44" i="45"/>
  <c r="T44" i="45"/>
  <c r="Q44" i="45"/>
  <c r="N44" i="45"/>
  <c r="AA43" i="45"/>
  <c r="W43" i="45"/>
  <c r="T43" i="45"/>
  <c r="Q43" i="45"/>
  <c r="N43" i="45"/>
  <c r="K43" i="45"/>
  <c r="AA42" i="45"/>
  <c r="W42" i="45"/>
  <c r="T42" i="45"/>
  <c r="Q42" i="45"/>
  <c r="N42" i="45"/>
  <c r="K42" i="45"/>
  <c r="AA41" i="45"/>
  <c r="W41" i="45"/>
  <c r="T41" i="45"/>
  <c r="Q41" i="45"/>
  <c r="N41" i="45"/>
  <c r="K41" i="45"/>
  <c r="AA40" i="45"/>
  <c r="W40" i="45"/>
  <c r="T40" i="45"/>
  <c r="Q40" i="45"/>
  <c r="N40" i="45"/>
  <c r="K40" i="45"/>
  <c r="AA39" i="45"/>
  <c r="W39" i="45"/>
  <c r="T39" i="45"/>
  <c r="Q39" i="45"/>
  <c r="N39" i="45"/>
  <c r="K39" i="45"/>
  <c r="AA38" i="45"/>
  <c r="W38" i="45"/>
  <c r="T38" i="45"/>
  <c r="Q38" i="45"/>
  <c r="N38" i="45"/>
  <c r="K38" i="45"/>
  <c r="AA37" i="45"/>
  <c r="W37" i="45"/>
  <c r="T37" i="45"/>
  <c r="Q37" i="45"/>
  <c r="N37" i="45"/>
  <c r="K37" i="45"/>
  <c r="AA36" i="45"/>
  <c r="W36" i="45"/>
  <c r="T36" i="45"/>
  <c r="Q36" i="45"/>
  <c r="N36" i="45"/>
  <c r="K36" i="45"/>
  <c r="AA35" i="45"/>
  <c r="W35" i="45"/>
  <c r="T35" i="45"/>
  <c r="Q35" i="45"/>
  <c r="N35" i="45"/>
  <c r="K35" i="45"/>
  <c r="AA34" i="45"/>
  <c r="W34" i="45"/>
  <c r="T34" i="45"/>
  <c r="Q34" i="45"/>
  <c r="N34" i="45"/>
  <c r="K34" i="45"/>
  <c r="AA33" i="45"/>
  <c r="W33" i="45"/>
  <c r="T33" i="45"/>
  <c r="Q33" i="45"/>
  <c r="N33" i="45"/>
  <c r="K33" i="45"/>
  <c r="AA32" i="45"/>
  <c r="W32" i="45"/>
  <c r="T32" i="45"/>
  <c r="Q32" i="45"/>
  <c r="N32" i="45"/>
  <c r="K32" i="45"/>
  <c r="AA31" i="45"/>
  <c r="T31" i="45"/>
  <c r="Q31" i="45"/>
  <c r="N31" i="45"/>
  <c r="L31" i="45"/>
  <c r="L32" i="45" s="1"/>
  <c r="L33" i="45" s="1"/>
  <c r="L34" i="45" s="1"/>
  <c r="L35" i="45" s="1"/>
  <c r="L36" i="45" s="1"/>
  <c r="L37" i="45" s="1"/>
  <c r="L38" i="45" s="1"/>
  <c r="L39" i="45" s="1"/>
  <c r="L40" i="45" s="1"/>
  <c r="L41" i="45" s="1"/>
  <c r="L42" i="45" s="1"/>
  <c r="L43" i="45" s="1"/>
  <c r="L44" i="45" s="1"/>
  <c r="L45" i="45" s="1"/>
  <c r="L46" i="45" s="1"/>
  <c r="L47" i="45" s="1"/>
  <c r="L48" i="45" s="1"/>
  <c r="L49" i="45" s="1"/>
  <c r="L50" i="45" s="1"/>
  <c r="L51" i="45" s="1"/>
  <c r="L52" i="45" s="1"/>
  <c r="L53" i="45" s="1"/>
  <c r="L54" i="45" s="1"/>
  <c r="L55" i="45" s="1"/>
  <c r="L56" i="45" s="1"/>
  <c r="L57" i="45" s="1"/>
  <c r="L58" i="45" s="1"/>
  <c r="L59" i="45" s="1"/>
  <c r="L60" i="45" s="1"/>
  <c r="L61" i="45" s="1"/>
  <c r="L62" i="45" s="1"/>
  <c r="L63" i="45" s="1"/>
  <c r="L64" i="45" s="1"/>
  <c r="L65" i="45" s="1"/>
  <c r="L66" i="45" s="1"/>
  <c r="L67" i="45" s="1"/>
  <c r="L68" i="45" s="1"/>
  <c r="L69" i="45" s="1"/>
  <c r="L70" i="45" s="1"/>
  <c r="L71" i="45" s="1"/>
  <c r="L72" i="45" s="1"/>
  <c r="L73" i="45" s="1"/>
  <c r="L74" i="45" s="1"/>
  <c r="L75" i="45" s="1"/>
  <c r="L76" i="45" s="1"/>
  <c r="L77" i="45" s="1"/>
  <c r="L78" i="45" s="1"/>
  <c r="L79" i="45" s="1"/>
  <c r="L80" i="45" s="1"/>
  <c r="L81" i="45" s="1"/>
  <c r="L82" i="45" s="1"/>
  <c r="L83" i="45" s="1"/>
  <c r="L84" i="45" s="1"/>
  <c r="L85" i="45" s="1"/>
  <c r="L86" i="45" s="1"/>
  <c r="L87" i="45" s="1"/>
  <c r="L88" i="45" s="1"/>
  <c r="L89" i="45" s="1"/>
  <c r="L90" i="45" s="1"/>
  <c r="L91" i="45" s="1"/>
  <c r="L92" i="45" s="1"/>
  <c r="L93" i="45" s="1"/>
  <c r="L94" i="45" s="1"/>
  <c r="L95" i="45" s="1"/>
  <c r="L96" i="45" s="1"/>
  <c r="L97" i="45" s="1"/>
  <c r="L98" i="45" s="1"/>
  <c r="L99" i="45" s="1"/>
  <c r="L100" i="45" s="1"/>
  <c r="L101" i="45" s="1"/>
  <c r="L102" i="45" s="1"/>
  <c r="L103" i="45" s="1"/>
  <c r="L104" i="45" s="1"/>
  <c r="L105" i="45" s="1"/>
  <c r="L106" i="45" s="1"/>
  <c r="L107" i="45" s="1"/>
  <c r="L108" i="45" s="1"/>
  <c r="L109" i="45" s="1"/>
  <c r="L110" i="45" s="1"/>
  <c r="L111" i="45" s="1"/>
  <c r="L112" i="45" s="1"/>
  <c r="L113" i="45" s="1"/>
  <c r="L114" i="45" s="1"/>
  <c r="L115" i="45" s="1"/>
  <c r="L116" i="45" s="1"/>
  <c r="L117" i="45" s="1"/>
  <c r="L118" i="45" s="1"/>
  <c r="L119" i="45" s="1"/>
  <c r="L120" i="45" s="1"/>
  <c r="L121" i="45" s="1"/>
  <c r="L122" i="45" s="1"/>
  <c r="L123" i="45" s="1"/>
  <c r="L124" i="45" s="1"/>
  <c r="L125" i="45" s="1"/>
  <c r="L126" i="45" s="1"/>
  <c r="L127" i="45" s="1"/>
  <c r="L128" i="45" s="1"/>
  <c r="L129" i="45" s="1"/>
  <c r="L130" i="45" s="1"/>
  <c r="L131" i="45" s="1"/>
  <c r="L132" i="45" s="1"/>
  <c r="L133" i="45" s="1"/>
  <c r="L134" i="45" s="1"/>
  <c r="L135" i="45" s="1"/>
  <c r="L136" i="45" s="1"/>
  <c r="L137" i="45" s="1"/>
  <c r="L138" i="45" s="1"/>
  <c r="L139" i="45" s="1"/>
  <c r="L140" i="45" s="1"/>
  <c r="L141" i="45" s="1"/>
  <c r="L142" i="45" s="1"/>
  <c r="L143" i="45" s="1"/>
  <c r="L144" i="45" s="1"/>
  <c r="L145" i="45" s="1"/>
  <c r="L146" i="45" s="1"/>
  <c r="L147" i="45" s="1"/>
  <c r="L148" i="45" s="1"/>
  <c r="L149" i="45" s="1"/>
  <c r="L150" i="45" s="1"/>
  <c r="L151" i="45" s="1"/>
  <c r="L152" i="45" s="1"/>
  <c r="L153" i="45" s="1"/>
  <c r="L154" i="45" s="1"/>
  <c r="L155" i="45" s="1"/>
  <c r="L156" i="45" s="1"/>
  <c r="L157" i="45" s="1"/>
  <c r="L158" i="45" s="1"/>
  <c r="L159" i="45" s="1"/>
  <c r="L160" i="45" s="1"/>
  <c r="L161" i="45" s="1"/>
  <c r="L162" i="45" s="1"/>
  <c r="L163" i="45" s="1"/>
  <c r="L164" i="45" s="1"/>
  <c r="L165" i="45" s="1"/>
  <c r="L166" i="45" s="1"/>
  <c r="L167" i="45" s="1"/>
  <c r="L168" i="45" s="1"/>
  <c r="K31" i="45"/>
  <c r="AK30" i="45"/>
  <c r="AK31" i="45" s="1"/>
  <c r="AK32" i="45" s="1"/>
  <c r="AK33" i="45" s="1"/>
  <c r="AK34" i="45" s="1"/>
  <c r="AK35" i="45" s="1"/>
  <c r="AK36" i="45" s="1"/>
  <c r="AK37" i="45" s="1"/>
  <c r="AK38" i="45" s="1"/>
  <c r="AK39" i="45" s="1"/>
  <c r="AK40" i="45" s="1"/>
  <c r="AK41" i="45" s="1"/>
  <c r="AK42" i="45" s="1"/>
  <c r="AK43" i="45" s="1"/>
  <c r="AK44" i="45" s="1"/>
  <c r="AK45" i="45" s="1"/>
  <c r="AK46" i="45" s="1"/>
  <c r="AK47" i="45" s="1"/>
  <c r="AK48" i="45" s="1"/>
  <c r="AK49" i="45" s="1"/>
  <c r="AK50" i="45" s="1"/>
  <c r="AK51" i="45" s="1"/>
  <c r="AK52" i="45" s="1"/>
  <c r="AK53" i="45" s="1"/>
  <c r="AK54" i="45" s="1"/>
  <c r="AK55" i="45" s="1"/>
  <c r="AK56" i="45" s="1"/>
  <c r="AK57" i="45" s="1"/>
  <c r="AK58" i="45" s="1"/>
  <c r="AK59" i="45" s="1"/>
  <c r="AK60" i="45" s="1"/>
  <c r="AK61" i="45" s="1"/>
  <c r="AK62" i="45" s="1"/>
  <c r="AK63" i="45" s="1"/>
  <c r="AK64" i="45" s="1"/>
  <c r="AK65" i="45" s="1"/>
  <c r="AK66" i="45" s="1"/>
  <c r="AK67" i="45" s="1"/>
  <c r="AK68" i="45" s="1"/>
  <c r="AK69" i="45" s="1"/>
  <c r="AK70" i="45" s="1"/>
  <c r="AK71" i="45" s="1"/>
  <c r="AK72" i="45" s="1"/>
  <c r="AK73" i="45" s="1"/>
  <c r="AK74" i="45" s="1"/>
  <c r="AK75" i="45" s="1"/>
  <c r="AK76" i="45" s="1"/>
  <c r="AK77" i="45" s="1"/>
  <c r="AK78" i="45" s="1"/>
  <c r="AK79" i="45" s="1"/>
  <c r="AK80" i="45" s="1"/>
  <c r="AK81" i="45" s="1"/>
  <c r="AK82" i="45" s="1"/>
  <c r="AK83" i="45" s="1"/>
  <c r="AK84" i="45" s="1"/>
  <c r="AK85" i="45" s="1"/>
  <c r="AK86" i="45" s="1"/>
  <c r="AK87" i="45" s="1"/>
  <c r="AK88" i="45" s="1"/>
  <c r="AK89" i="45" s="1"/>
  <c r="AK90" i="45" s="1"/>
  <c r="AK91" i="45" s="1"/>
  <c r="AK92" i="45" s="1"/>
  <c r="AK93" i="45" s="1"/>
  <c r="AK94" i="45" s="1"/>
  <c r="AK95" i="45" s="1"/>
  <c r="AK96" i="45" s="1"/>
  <c r="AK97" i="45" s="1"/>
  <c r="AK98" i="45" s="1"/>
  <c r="AK99" i="45" s="1"/>
  <c r="AK100" i="45" s="1"/>
  <c r="AK101" i="45" s="1"/>
  <c r="AK102" i="45" s="1"/>
  <c r="AK103" i="45" s="1"/>
  <c r="AK104" i="45" s="1"/>
  <c r="AK105" i="45" s="1"/>
  <c r="AK106" i="45" s="1"/>
  <c r="AK107" i="45" s="1"/>
  <c r="AK108" i="45" s="1"/>
  <c r="AK109" i="45" s="1"/>
  <c r="AK110" i="45" s="1"/>
  <c r="AK111" i="45" s="1"/>
  <c r="AK112" i="45" s="1"/>
  <c r="AK113" i="45" s="1"/>
  <c r="AK114" i="45" s="1"/>
  <c r="AK115" i="45" s="1"/>
  <c r="AK116" i="45" s="1"/>
  <c r="AK117" i="45" s="1"/>
  <c r="AK118" i="45" s="1"/>
  <c r="AK119" i="45" s="1"/>
  <c r="AK120" i="45" s="1"/>
  <c r="AK121" i="45" s="1"/>
  <c r="AK122" i="45" s="1"/>
  <c r="AK123" i="45" s="1"/>
  <c r="AK124" i="45" s="1"/>
  <c r="AK125" i="45" s="1"/>
  <c r="AK126" i="45" s="1"/>
  <c r="AK127" i="45" s="1"/>
  <c r="AK128" i="45" s="1"/>
  <c r="AA30" i="45"/>
  <c r="Q30" i="45"/>
  <c r="N30" i="45"/>
  <c r="L30" i="45"/>
  <c r="I30" i="45"/>
  <c r="I31" i="45" s="1"/>
  <c r="I32" i="45" s="1"/>
  <c r="I33" i="45" s="1"/>
  <c r="I34" i="45" s="1"/>
  <c r="I35" i="45" s="1"/>
  <c r="I36" i="45" s="1"/>
  <c r="I37" i="45" s="1"/>
  <c r="I38" i="45" s="1"/>
  <c r="I39" i="45" s="1"/>
  <c r="I40" i="45" s="1"/>
  <c r="I41" i="45" s="1"/>
  <c r="I42" i="45" s="1"/>
  <c r="I43" i="45" s="1"/>
  <c r="I44" i="45" s="1"/>
  <c r="I45" i="45" s="1"/>
  <c r="I46" i="45" s="1"/>
  <c r="I47" i="45" s="1"/>
  <c r="I48" i="45" s="1"/>
  <c r="I49" i="45" s="1"/>
  <c r="I50" i="45" s="1"/>
  <c r="I51" i="45" s="1"/>
  <c r="I52" i="45" s="1"/>
  <c r="I53" i="45" s="1"/>
  <c r="I54" i="45" s="1"/>
  <c r="I55" i="45" s="1"/>
  <c r="I56" i="45" s="1"/>
  <c r="I57" i="45" s="1"/>
  <c r="I58" i="45" s="1"/>
  <c r="I59" i="45" s="1"/>
  <c r="I60" i="45" s="1"/>
  <c r="I61" i="45" s="1"/>
  <c r="I62" i="45" s="1"/>
  <c r="I63" i="45" s="1"/>
  <c r="I64" i="45" s="1"/>
  <c r="I65" i="45" s="1"/>
  <c r="I66" i="45" s="1"/>
  <c r="I67" i="45" s="1"/>
  <c r="I68" i="45" s="1"/>
  <c r="I69" i="45" s="1"/>
  <c r="I70" i="45" s="1"/>
  <c r="I71" i="45" s="1"/>
  <c r="I72" i="45" s="1"/>
  <c r="I73" i="45" s="1"/>
  <c r="I74" i="45" s="1"/>
  <c r="I75" i="45" s="1"/>
  <c r="I76" i="45" s="1"/>
  <c r="I77" i="45" s="1"/>
  <c r="I78" i="45" s="1"/>
  <c r="I79" i="45" s="1"/>
  <c r="I80" i="45" s="1"/>
  <c r="I81" i="45" s="1"/>
  <c r="I82" i="45" s="1"/>
  <c r="I83" i="45" s="1"/>
  <c r="I84" i="45" s="1"/>
  <c r="I85" i="45" s="1"/>
  <c r="I86" i="45" s="1"/>
  <c r="I87" i="45" s="1"/>
  <c r="I88" i="45" s="1"/>
  <c r="I89" i="45" s="1"/>
  <c r="I90" i="45" s="1"/>
  <c r="I91" i="45" s="1"/>
  <c r="I92" i="45" s="1"/>
  <c r="I93" i="45" s="1"/>
  <c r="I94" i="45" s="1"/>
  <c r="I95" i="45" s="1"/>
  <c r="I96" i="45" s="1"/>
  <c r="I97" i="45" s="1"/>
  <c r="I98" i="45" s="1"/>
  <c r="I99" i="45" s="1"/>
  <c r="I100" i="45" s="1"/>
  <c r="I101" i="45" s="1"/>
  <c r="I102" i="45" s="1"/>
  <c r="I103" i="45" s="1"/>
  <c r="I104" i="45" s="1"/>
  <c r="I105" i="45" s="1"/>
  <c r="I106" i="45" s="1"/>
  <c r="I107" i="45" s="1"/>
  <c r="I108" i="45" s="1"/>
  <c r="I109" i="45" s="1"/>
  <c r="I110" i="45" s="1"/>
  <c r="I111" i="45" s="1"/>
  <c r="I112" i="45" s="1"/>
  <c r="I113" i="45" s="1"/>
  <c r="I114" i="45" s="1"/>
  <c r="I115" i="45" s="1"/>
  <c r="I116" i="45" s="1"/>
  <c r="I117" i="45" s="1"/>
  <c r="I118" i="45" s="1"/>
  <c r="I119" i="45" s="1"/>
  <c r="I120" i="45" s="1"/>
  <c r="I121" i="45" s="1"/>
  <c r="I122" i="45" s="1"/>
  <c r="I123" i="45" s="1"/>
  <c r="I124" i="45" s="1"/>
  <c r="I125" i="45" s="1"/>
  <c r="I126" i="45" s="1"/>
  <c r="I127" i="45" s="1"/>
  <c r="I128" i="45" s="1"/>
  <c r="I129" i="45" s="1"/>
  <c r="I130" i="45" s="1"/>
  <c r="I131" i="45" s="1"/>
  <c r="I132" i="45" s="1"/>
  <c r="I133" i="45" s="1"/>
  <c r="I134" i="45" s="1"/>
  <c r="I135" i="45" s="1"/>
  <c r="I136" i="45" s="1"/>
  <c r="I137" i="45" s="1"/>
  <c r="I138" i="45" s="1"/>
  <c r="I139" i="45" s="1"/>
  <c r="I140" i="45" s="1"/>
  <c r="I141" i="45" s="1"/>
  <c r="I142" i="45" s="1"/>
  <c r="I143" i="45" s="1"/>
  <c r="I144" i="45" s="1"/>
  <c r="I145" i="45" s="1"/>
  <c r="I146" i="45" s="1"/>
  <c r="I147" i="45" s="1"/>
  <c r="I148" i="45" s="1"/>
  <c r="I149" i="45" s="1"/>
  <c r="I150" i="45" s="1"/>
  <c r="I151" i="45" s="1"/>
  <c r="I152" i="45" s="1"/>
  <c r="I153" i="45" s="1"/>
  <c r="I154" i="45" s="1"/>
  <c r="I155" i="45" s="1"/>
  <c r="I156" i="45" s="1"/>
  <c r="I157" i="45" s="1"/>
  <c r="I158" i="45" s="1"/>
  <c r="I159" i="45" s="1"/>
  <c r="I160" i="45" s="1"/>
  <c r="I161" i="45" s="1"/>
  <c r="I162" i="45" s="1"/>
  <c r="I163" i="45" s="1"/>
  <c r="I164" i="45" s="1"/>
  <c r="I165" i="45" s="1"/>
  <c r="I166" i="45" s="1"/>
  <c r="I167" i="45" s="1"/>
  <c r="AK29" i="45"/>
  <c r="AH29" i="45"/>
  <c r="AH30" i="45" s="1"/>
  <c r="AH31" i="45" s="1"/>
  <c r="AH32" i="45" s="1"/>
  <c r="AH33" i="45" s="1"/>
  <c r="AH34" i="45" s="1"/>
  <c r="AH35" i="45" s="1"/>
  <c r="AH36" i="45" s="1"/>
  <c r="AH37" i="45" s="1"/>
  <c r="AH38" i="45" s="1"/>
  <c r="AH39" i="45" s="1"/>
  <c r="AH40" i="45" s="1"/>
  <c r="AH41" i="45" s="1"/>
  <c r="AH42" i="45" s="1"/>
  <c r="AH43" i="45" s="1"/>
  <c r="AH44" i="45" s="1"/>
  <c r="AH45" i="45" s="1"/>
  <c r="AH46" i="45" s="1"/>
  <c r="AH47" i="45" s="1"/>
  <c r="AH48" i="45" s="1"/>
  <c r="AH49" i="45" s="1"/>
  <c r="AH50" i="45" s="1"/>
  <c r="AH51" i="45" s="1"/>
  <c r="AH52" i="45" s="1"/>
  <c r="AH53" i="45" s="1"/>
  <c r="AH54" i="45" s="1"/>
  <c r="AH55" i="45" s="1"/>
  <c r="AH56" i="45" s="1"/>
  <c r="AH57" i="45" s="1"/>
  <c r="AH58" i="45" s="1"/>
  <c r="AH59" i="45" s="1"/>
  <c r="AH60" i="45" s="1"/>
  <c r="AH61" i="45" s="1"/>
  <c r="AH62" i="45" s="1"/>
  <c r="AH63" i="45" s="1"/>
  <c r="AH64" i="45" s="1"/>
  <c r="AH65" i="45" s="1"/>
  <c r="AH66" i="45" s="1"/>
  <c r="AH67" i="45" s="1"/>
  <c r="AH68" i="45" s="1"/>
  <c r="AH69" i="45" s="1"/>
  <c r="AH70" i="45" s="1"/>
  <c r="AH71" i="45" s="1"/>
  <c r="AH72" i="45" s="1"/>
  <c r="AH73" i="45" s="1"/>
  <c r="AH74" i="45" s="1"/>
  <c r="AH75" i="45" s="1"/>
  <c r="AH76" i="45" s="1"/>
  <c r="AH77" i="45" s="1"/>
  <c r="AH78" i="45" s="1"/>
  <c r="AH79" i="45" s="1"/>
  <c r="AH80" i="45" s="1"/>
  <c r="AH81" i="45" s="1"/>
  <c r="AH82" i="45" s="1"/>
  <c r="AH83" i="45" s="1"/>
  <c r="AH84" i="45" s="1"/>
  <c r="AH85" i="45" s="1"/>
  <c r="AH86" i="45" s="1"/>
  <c r="AH87" i="45" s="1"/>
  <c r="AH88" i="45" s="1"/>
  <c r="AH89" i="45" s="1"/>
  <c r="AH90" i="45" s="1"/>
  <c r="AH91" i="45" s="1"/>
  <c r="AH92" i="45" s="1"/>
  <c r="AH93" i="45" s="1"/>
  <c r="AH94" i="45" s="1"/>
  <c r="AH95" i="45" s="1"/>
  <c r="AH96" i="45" s="1"/>
  <c r="AH97" i="45" s="1"/>
  <c r="AH98" i="45" s="1"/>
  <c r="AH99" i="45" s="1"/>
  <c r="AH100" i="45" s="1"/>
  <c r="AH101" i="45" s="1"/>
  <c r="AH102" i="45" s="1"/>
  <c r="AH103" i="45" s="1"/>
  <c r="AH104" i="45" s="1"/>
  <c r="AH105" i="45" s="1"/>
  <c r="AH106" i="45" s="1"/>
  <c r="AH107" i="45" s="1"/>
  <c r="AH108" i="45" s="1"/>
  <c r="AH109" i="45" s="1"/>
  <c r="AH110" i="45" s="1"/>
  <c r="AH111" i="45" s="1"/>
  <c r="AH112" i="45" s="1"/>
  <c r="AH113" i="45" s="1"/>
  <c r="AH114" i="45" s="1"/>
  <c r="AH115" i="45" s="1"/>
  <c r="AH116" i="45" s="1"/>
  <c r="AH117" i="45" s="1"/>
  <c r="AH118" i="45" s="1"/>
  <c r="AH119" i="45" s="1"/>
  <c r="AH120" i="45" s="1"/>
  <c r="AH121" i="45" s="1"/>
  <c r="AH122" i="45" s="1"/>
  <c r="AH123" i="45" s="1"/>
  <c r="AH124" i="45" s="1"/>
  <c r="AH125" i="45" s="1"/>
  <c r="AH126" i="45" s="1"/>
  <c r="AH127" i="45" s="1"/>
  <c r="AH128" i="45" s="1"/>
  <c r="AH129" i="45" s="1"/>
  <c r="AH130" i="45" s="1"/>
  <c r="AH131" i="45" s="1"/>
  <c r="AH132" i="45" s="1"/>
  <c r="AH133" i="45" s="1"/>
  <c r="AH134" i="45" s="1"/>
  <c r="AH135" i="45" s="1"/>
  <c r="AH136" i="45" s="1"/>
  <c r="AE29" i="45"/>
  <c r="AE30" i="45" s="1"/>
  <c r="AE31" i="45" s="1"/>
  <c r="AE32" i="45" s="1"/>
  <c r="AE33" i="45" s="1"/>
  <c r="AE34" i="45" s="1"/>
  <c r="AE35" i="45" s="1"/>
  <c r="AE36" i="45" s="1"/>
  <c r="AE37" i="45" s="1"/>
  <c r="AE38" i="45" s="1"/>
  <c r="AE39" i="45" s="1"/>
  <c r="AE40" i="45" s="1"/>
  <c r="AE41" i="45" s="1"/>
  <c r="AE42" i="45" s="1"/>
  <c r="AE43" i="45" s="1"/>
  <c r="AE44" i="45" s="1"/>
  <c r="AE45" i="45" s="1"/>
  <c r="AE46" i="45" s="1"/>
  <c r="AE47" i="45" s="1"/>
  <c r="AE48" i="45" s="1"/>
  <c r="AE49" i="45" s="1"/>
  <c r="AE50" i="45" s="1"/>
  <c r="AE51" i="45" s="1"/>
  <c r="AE52" i="45" s="1"/>
  <c r="AE53" i="45" s="1"/>
  <c r="AE54" i="45" s="1"/>
  <c r="AE55" i="45" s="1"/>
  <c r="AE56" i="45" s="1"/>
  <c r="AE57" i="45" s="1"/>
  <c r="AE58" i="45" s="1"/>
  <c r="AE59" i="45" s="1"/>
  <c r="AE60" i="45" s="1"/>
  <c r="AE61" i="45" s="1"/>
  <c r="AE62" i="45" s="1"/>
  <c r="AE63" i="45" s="1"/>
  <c r="AE64" i="45" s="1"/>
  <c r="AE65" i="45" s="1"/>
  <c r="AE66" i="45" s="1"/>
  <c r="AE67" i="45" s="1"/>
  <c r="AE68" i="45" s="1"/>
  <c r="AE69" i="45" s="1"/>
  <c r="AE70" i="45" s="1"/>
  <c r="AE71" i="45" s="1"/>
  <c r="AE72" i="45" s="1"/>
  <c r="AE73" i="45" s="1"/>
  <c r="AE74" i="45" s="1"/>
  <c r="AE75" i="45" s="1"/>
  <c r="AE76" i="45" s="1"/>
  <c r="AE77" i="45" s="1"/>
  <c r="AE78" i="45" s="1"/>
  <c r="AE79" i="45" s="1"/>
  <c r="AE80" i="45" s="1"/>
  <c r="AE81" i="45" s="1"/>
  <c r="AE82" i="45" s="1"/>
  <c r="AE83" i="45" s="1"/>
  <c r="AE84" i="45" s="1"/>
  <c r="AE85" i="45" s="1"/>
  <c r="AE86" i="45" s="1"/>
  <c r="AE87" i="45" s="1"/>
  <c r="AE88" i="45" s="1"/>
  <c r="AE89" i="45" s="1"/>
  <c r="AE90" i="45" s="1"/>
  <c r="AE91" i="45" s="1"/>
  <c r="AE92" i="45" s="1"/>
  <c r="AE93" i="45" s="1"/>
  <c r="AE94" i="45" s="1"/>
  <c r="AE95" i="45" s="1"/>
  <c r="AE96" i="45" s="1"/>
  <c r="AE97" i="45" s="1"/>
  <c r="AE98" i="45" s="1"/>
  <c r="AE99" i="45" s="1"/>
  <c r="AE100" i="45" s="1"/>
  <c r="AE101" i="45" s="1"/>
  <c r="AE102" i="45" s="1"/>
  <c r="AE103" i="45" s="1"/>
  <c r="AE104" i="45" s="1"/>
  <c r="AE105" i="45" s="1"/>
  <c r="AE106" i="45" s="1"/>
  <c r="AE107" i="45" s="1"/>
  <c r="AE108" i="45" s="1"/>
  <c r="AE109" i="45" s="1"/>
  <c r="AE110" i="45" s="1"/>
  <c r="AE111" i="45" s="1"/>
  <c r="AE112" i="45" s="1"/>
  <c r="AE113" i="45" s="1"/>
  <c r="AE114" i="45" s="1"/>
  <c r="AE115" i="45" s="1"/>
  <c r="AE116" i="45" s="1"/>
  <c r="AE117" i="45" s="1"/>
  <c r="AE118" i="45" s="1"/>
  <c r="AE119" i="45" s="1"/>
  <c r="AE120" i="45" s="1"/>
  <c r="AE121" i="45" s="1"/>
  <c r="AE122" i="45" s="1"/>
  <c r="AE123" i="45" s="1"/>
  <c r="AE124" i="45" s="1"/>
  <c r="AE125" i="45" s="1"/>
  <c r="AE126" i="45" s="1"/>
  <c r="AE127" i="45" s="1"/>
  <c r="AE128" i="45" s="1"/>
  <c r="AE129" i="45" s="1"/>
  <c r="AE130" i="45" s="1"/>
  <c r="AE131" i="45" s="1"/>
  <c r="AE132" i="45" s="1"/>
  <c r="AE133" i="45" s="1"/>
  <c r="AE134" i="45" s="1"/>
  <c r="AE135" i="45" s="1"/>
  <c r="AE136" i="45" s="1"/>
  <c r="AE137" i="45" s="1"/>
  <c r="AE138" i="45" s="1"/>
  <c r="AE139" i="45" s="1"/>
  <c r="AE140" i="45" s="1"/>
  <c r="AE141" i="45" s="1"/>
  <c r="AE142" i="45" s="1"/>
  <c r="AE143" i="45" s="1"/>
  <c r="AE144" i="45" s="1"/>
  <c r="AE145" i="45" s="1"/>
  <c r="AE146" i="45" s="1"/>
  <c r="AE147" i="45" s="1"/>
  <c r="AE148" i="45" s="1"/>
  <c r="AE149" i="45" s="1"/>
  <c r="AE150" i="45" s="1"/>
  <c r="AE151" i="45" s="1"/>
  <c r="AE152" i="45" s="1"/>
  <c r="AE153" i="45" s="1"/>
  <c r="AE154" i="45" s="1"/>
  <c r="AE155" i="45" s="1"/>
  <c r="AE156" i="45" s="1"/>
  <c r="AE157" i="45" s="1"/>
  <c r="AE158" i="45" s="1"/>
  <c r="AE159" i="45" s="1"/>
  <c r="AE160" i="45" s="1"/>
  <c r="AE161" i="45" s="1"/>
  <c r="AE162" i="45" s="1"/>
  <c r="AE163" i="45" s="1"/>
  <c r="AE164" i="45" s="1"/>
  <c r="AE165" i="45" s="1"/>
  <c r="AE166" i="45" s="1"/>
  <c r="AE167" i="45" s="1"/>
  <c r="AE168" i="45" s="1"/>
  <c r="AE169" i="45" s="1"/>
  <c r="AE170" i="45" s="1"/>
  <c r="AE171" i="45" s="1"/>
  <c r="AE172" i="45" s="1"/>
  <c r="AE173" i="45" s="1"/>
  <c r="AE174" i="45" s="1"/>
  <c r="AE175" i="45" s="1"/>
  <c r="AE176" i="45" s="1"/>
  <c r="AE177" i="45" s="1"/>
  <c r="AB29" i="45"/>
  <c r="AB30" i="45" s="1"/>
  <c r="AB31" i="45" s="1"/>
  <c r="AB32" i="45" s="1"/>
  <c r="AB33" i="45" s="1"/>
  <c r="AB34" i="45" s="1"/>
  <c r="AB35" i="45" s="1"/>
  <c r="AB36" i="45" s="1"/>
  <c r="AB37" i="45" s="1"/>
  <c r="AB38" i="45" s="1"/>
  <c r="AB39" i="45" s="1"/>
  <c r="AB40" i="45" s="1"/>
  <c r="AB41" i="45" s="1"/>
  <c r="AB42" i="45" s="1"/>
  <c r="AB43" i="45" s="1"/>
  <c r="AB44" i="45" s="1"/>
  <c r="AB45" i="45" s="1"/>
  <c r="AB46" i="45" s="1"/>
  <c r="AB47" i="45" s="1"/>
  <c r="AB48" i="45" s="1"/>
  <c r="AB49" i="45" s="1"/>
  <c r="AB50" i="45" s="1"/>
  <c r="AB51" i="45" s="1"/>
  <c r="AB52" i="45" s="1"/>
  <c r="AB53" i="45" s="1"/>
  <c r="AB54" i="45" s="1"/>
  <c r="AB55" i="45" s="1"/>
  <c r="AB56" i="45" s="1"/>
  <c r="AB57" i="45" s="1"/>
  <c r="AB58" i="45" s="1"/>
  <c r="AB59" i="45" s="1"/>
  <c r="AB60" i="45" s="1"/>
  <c r="AB61" i="45" s="1"/>
  <c r="AB62" i="45" s="1"/>
  <c r="AB63" i="45" s="1"/>
  <c r="AB64" i="45" s="1"/>
  <c r="AB65" i="45" s="1"/>
  <c r="AB66" i="45" s="1"/>
  <c r="AB67" i="45" s="1"/>
  <c r="AB68" i="45" s="1"/>
  <c r="AB69" i="45" s="1"/>
  <c r="AB70" i="45" s="1"/>
  <c r="AB71" i="45" s="1"/>
  <c r="AB72" i="45" s="1"/>
  <c r="AB73" i="45" s="1"/>
  <c r="AB74" i="45" s="1"/>
  <c r="AB75" i="45" s="1"/>
  <c r="AB76" i="45" s="1"/>
  <c r="AB77" i="45" s="1"/>
  <c r="AB78" i="45" s="1"/>
  <c r="AB79" i="45" s="1"/>
  <c r="AB80" i="45" s="1"/>
  <c r="AB81" i="45" s="1"/>
  <c r="AB82" i="45" s="1"/>
  <c r="AB83" i="45" s="1"/>
  <c r="AB84" i="45" s="1"/>
  <c r="AB85" i="45" s="1"/>
  <c r="AB86" i="45" s="1"/>
  <c r="AB87" i="45" s="1"/>
  <c r="AB88" i="45" s="1"/>
  <c r="AB89" i="45" s="1"/>
  <c r="AB90" i="45" s="1"/>
  <c r="AB91" i="45" s="1"/>
  <c r="AB92" i="45" s="1"/>
  <c r="AB93" i="45" s="1"/>
  <c r="AB94" i="45" s="1"/>
  <c r="AB95" i="45" s="1"/>
  <c r="AB96" i="45" s="1"/>
  <c r="AB97" i="45" s="1"/>
  <c r="AB98" i="45" s="1"/>
  <c r="AB99" i="45" s="1"/>
  <c r="AB100" i="45" s="1"/>
  <c r="AB101" i="45" s="1"/>
  <c r="AB102" i="45" s="1"/>
  <c r="AB103" i="45" s="1"/>
  <c r="AB104" i="45" s="1"/>
  <c r="AB105" i="45" s="1"/>
  <c r="AB106" i="45" s="1"/>
  <c r="AB107" i="45" s="1"/>
  <c r="AB108" i="45" s="1"/>
  <c r="AB109" i="45" s="1"/>
  <c r="AB110" i="45" s="1"/>
  <c r="AB111" i="45" s="1"/>
  <c r="AB112" i="45" s="1"/>
  <c r="AB113" i="45" s="1"/>
  <c r="AB114" i="45" s="1"/>
  <c r="AB115" i="45" s="1"/>
  <c r="AB116" i="45" s="1"/>
  <c r="AB117" i="45" s="1"/>
  <c r="AB118" i="45" s="1"/>
  <c r="AB119" i="45" s="1"/>
  <c r="AB120" i="45" s="1"/>
  <c r="AB121" i="45" s="1"/>
  <c r="AB122" i="45" s="1"/>
  <c r="AB123" i="45" s="1"/>
  <c r="AB124" i="45" s="1"/>
  <c r="AB125" i="45" s="1"/>
  <c r="AB126" i="45" s="1"/>
  <c r="AB127" i="45" s="1"/>
  <c r="AB128" i="45" s="1"/>
  <c r="AB129" i="45" s="1"/>
  <c r="AB130" i="45" s="1"/>
  <c r="AB131" i="45" s="1"/>
  <c r="AB132" i="45" s="1"/>
  <c r="AB133" i="45" s="1"/>
  <c r="AB134" i="45" s="1"/>
  <c r="AB135" i="45" s="1"/>
  <c r="AB136" i="45" s="1"/>
  <c r="AB137" i="45" s="1"/>
  <c r="AB138" i="45" s="1"/>
  <c r="AB139" i="45" s="1"/>
  <c r="AB140" i="45" s="1"/>
  <c r="AB141" i="45" s="1"/>
  <c r="AB142" i="45" s="1"/>
  <c r="AB143" i="45" s="1"/>
  <c r="AB144" i="45" s="1"/>
  <c r="AB145" i="45" s="1"/>
  <c r="AB146" i="45" s="1"/>
  <c r="AB147" i="45" s="1"/>
  <c r="AB148" i="45" s="1"/>
  <c r="AB149" i="45" s="1"/>
  <c r="AB150" i="45" s="1"/>
  <c r="AB151" i="45" s="1"/>
  <c r="AB152" i="45" s="1"/>
  <c r="AB153" i="45" s="1"/>
  <c r="AB154" i="45" s="1"/>
  <c r="AB155" i="45" s="1"/>
  <c r="AB156" i="45" s="1"/>
  <c r="AB157" i="45" s="1"/>
  <c r="AB158" i="45" s="1"/>
  <c r="AB159" i="45" s="1"/>
  <c r="AB160" i="45" s="1"/>
  <c r="AB161" i="45" s="1"/>
  <c r="AB162" i="45" s="1"/>
  <c r="AB163" i="45" s="1"/>
  <c r="AB164" i="45" s="1"/>
  <c r="AB165" i="45" s="1"/>
  <c r="AB166" i="45" s="1"/>
  <c r="AB167" i="45" s="1"/>
  <c r="AB168" i="45" s="1"/>
  <c r="AB169" i="45" s="1"/>
  <c r="AB170" i="45" s="1"/>
  <c r="AB171" i="45" s="1"/>
  <c r="AB172" i="45" s="1"/>
  <c r="AB173" i="45" s="1"/>
  <c r="AB174" i="45" s="1"/>
  <c r="AB175" i="45" s="1"/>
  <c r="AB176" i="45" s="1"/>
  <c r="AB177" i="45" s="1"/>
  <c r="AA29" i="45"/>
  <c r="Y29" i="45"/>
  <c r="Y30" i="45" s="1"/>
  <c r="Y31" i="45" s="1"/>
  <c r="Y32" i="45" s="1"/>
  <c r="Y33" i="45" s="1"/>
  <c r="Y34" i="45" s="1"/>
  <c r="Y35" i="45" s="1"/>
  <c r="Y36" i="45" s="1"/>
  <c r="Y37" i="45" s="1"/>
  <c r="Y38" i="45" s="1"/>
  <c r="Y39" i="45" s="1"/>
  <c r="Y40" i="45" s="1"/>
  <c r="Y41" i="45" s="1"/>
  <c r="Y42" i="45" s="1"/>
  <c r="Y43" i="45" s="1"/>
  <c r="Y44" i="45" s="1"/>
  <c r="Y45" i="45" s="1"/>
  <c r="Y46" i="45" s="1"/>
  <c r="Y47" i="45" s="1"/>
  <c r="Y48" i="45" s="1"/>
  <c r="Y49" i="45" s="1"/>
  <c r="Y50" i="45" s="1"/>
  <c r="Y51" i="45" s="1"/>
  <c r="Y52" i="45" s="1"/>
  <c r="Y53" i="45" s="1"/>
  <c r="Y54" i="45" s="1"/>
  <c r="Y55" i="45" s="1"/>
  <c r="Y56" i="45" s="1"/>
  <c r="Y57" i="45" s="1"/>
  <c r="Y58" i="45" s="1"/>
  <c r="Y59" i="45" s="1"/>
  <c r="Y60" i="45" s="1"/>
  <c r="Y61" i="45" s="1"/>
  <c r="Y62" i="45" s="1"/>
  <c r="Y63" i="45" s="1"/>
  <c r="Y64" i="45" s="1"/>
  <c r="Y65" i="45" s="1"/>
  <c r="Y66" i="45" s="1"/>
  <c r="Y67" i="45" s="1"/>
  <c r="Y68" i="45" s="1"/>
  <c r="Y69" i="45" s="1"/>
  <c r="Y70" i="45" s="1"/>
  <c r="Y71" i="45" s="1"/>
  <c r="Y72" i="45" s="1"/>
  <c r="Y73" i="45" s="1"/>
  <c r="Y74" i="45" s="1"/>
  <c r="Y75" i="45" s="1"/>
  <c r="Y76" i="45" s="1"/>
  <c r="Y77" i="45" s="1"/>
  <c r="Y78" i="45" s="1"/>
  <c r="Y79" i="45" s="1"/>
  <c r="Y80" i="45" s="1"/>
  <c r="Y81" i="45" s="1"/>
  <c r="Y82" i="45" s="1"/>
  <c r="Y83" i="45" s="1"/>
  <c r="Y84" i="45" s="1"/>
  <c r="Y85" i="45" s="1"/>
  <c r="Y86" i="45" s="1"/>
  <c r="Y87" i="45" s="1"/>
  <c r="Y88" i="45" s="1"/>
  <c r="Y89" i="45" s="1"/>
  <c r="Y90" i="45" s="1"/>
  <c r="Y91" i="45" s="1"/>
  <c r="Y92" i="45" s="1"/>
  <c r="Y93" i="45" s="1"/>
  <c r="Y94" i="45" s="1"/>
  <c r="Y95" i="45" s="1"/>
  <c r="Y96" i="45" s="1"/>
  <c r="Y97" i="45" s="1"/>
  <c r="Y98" i="45" s="1"/>
  <c r="Y99" i="45" s="1"/>
  <c r="Y100" i="45" s="1"/>
  <c r="Y101" i="45" s="1"/>
  <c r="Y102" i="45" s="1"/>
  <c r="Y103" i="45" s="1"/>
  <c r="Y104" i="45" s="1"/>
  <c r="Y105" i="45" s="1"/>
  <c r="Y106" i="45" s="1"/>
  <c r="Y107" i="45" s="1"/>
  <c r="Y108" i="45" s="1"/>
  <c r="Y109" i="45" s="1"/>
  <c r="Y110" i="45" s="1"/>
  <c r="Y111" i="45" s="1"/>
  <c r="Y112" i="45" s="1"/>
  <c r="Y113" i="45" s="1"/>
  <c r="Y114" i="45" s="1"/>
  <c r="Y115" i="45" s="1"/>
  <c r="Y116" i="45" s="1"/>
  <c r="Y117" i="45" s="1"/>
  <c r="Y118" i="45" s="1"/>
  <c r="Y119" i="45" s="1"/>
  <c r="Y120" i="45" s="1"/>
  <c r="Y121" i="45" s="1"/>
  <c r="Y122" i="45" s="1"/>
  <c r="Y123" i="45" s="1"/>
  <c r="Y124" i="45" s="1"/>
  <c r="Y125" i="45" s="1"/>
  <c r="Y126" i="45" s="1"/>
  <c r="Y127" i="45" s="1"/>
  <c r="Y128" i="45" s="1"/>
  <c r="Y129" i="45" s="1"/>
  <c r="Y130" i="45" s="1"/>
  <c r="Y131" i="45" s="1"/>
  <c r="Y132" i="45" s="1"/>
  <c r="Y133" i="45" s="1"/>
  <c r="Y134" i="45" s="1"/>
  <c r="Y135" i="45" s="1"/>
  <c r="Y136" i="45" s="1"/>
  <c r="Y137" i="45" s="1"/>
  <c r="Y138" i="45" s="1"/>
  <c r="Y139" i="45" s="1"/>
  <c r="Y140" i="45" s="1"/>
  <c r="Y141" i="45" s="1"/>
  <c r="Y142" i="45" s="1"/>
  <c r="Y143" i="45" s="1"/>
  <c r="Y144" i="45" s="1"/>
  <c r="Y145" i="45" s="1"/>
  <c r="Y146" i="45" s="1"/>
  <c r="Y147" i="45" s="1"/>
  <c r="Y148" i="45" s="1"/>
  <c r="Y149" i="45" s="1"/>
  <c r="Y150" i="45" s="1"/>
  <c r="Y151" i="45" s="1"/>
  <c r="Y152" i="45" s="1"/>
  <c r="Y153" i="45" s="1"/>
  <c r="Y154" i="45" s="1"/>
  <c r="Y155" i="45" s="1"/>
  <c r="Y156" i="45" s="1"/>
  <c r="Y157" i="45" s="1"/>
  <c r="Y158" i="45" s="1"/>
  <c r="Y159" i="45" s="1"/>
  <c r="Y160" i="45" s="1"/>
  <c r="Y161" i="45" s="1"/>
  <c r="Y162" i="45" s="1"/>
  <c r="Y163" i="45" s="1"/>
  <c r="Y164" i="45" s="1"/>
  <c r="Y165" i="45" s="1"/>
  <c r="Y166" i="45" s="1"/>
  <c r="Y167" i="45" s="1"/>
  <c r="W29" i="45"/>
  <c r="U29" i="45"/>
  <c r="U30" i="45" s="1"/>
  <c r="U31" i="45" s="1"/>
  <c r="U32" i="45" s="1"/>
  <c r="U33" i="45" s="1"/>
  <c r="U34" i="45" s="1"/>
  <c r="U35" i="45" s="1"/>
  <c r="U36" i="45" s="1"/>
  <c r="U37" i="45" s="1"/>
  <c r="U38" i="45" s="1"/>
  <c r="U39" i="45" s="1"/>
  <c r="U40" i="45" s="1"/>
  <c r="U41" i="45" s="1"/>
  <c r="U42" i="45" s="1"/>
  <c r="U43" i="45" s="1"/>
  <c r="U44" i="45" s="1"/>
  <c r="U45" i="45" s="1"/>
  <c r="U46" i="45" s="1"/>
  <c r="U47" i="45" s="1"/>
  <c r="U48" i="45" s="1"/>
  <c r="U49" i="45" s="1"/>
  <c r="U50" i="45" s="1"/>
  <c r="U51" i="45" s="1"/>
  <c r="U52" i="45" s="1"/>
  <c r="U53" i="45" s="1"/>
  <c r="U54" i="45" s="1"/>
  <c r="U55" i="45" s="1"/>
  <c r="U56" i="45" s="1"/>
  <c r="U57" i="45" s="1"/>
  <c r="U58" i="45" s="1"/>
  <c r="U59" i="45" s="1"/>
  <c r="U60" i="45" s="1"/>
  <c r="U61" i="45" s="1"/>
  <c r="U62" i="45" s="1"/>
  <c r="U63" i="45" s="1"/>
  <c r="U64" i="45" s="1"/>
  <c r="U65" i="45" s="1"/>
  <c r="U66" i="45" s="1"/>
  <c r="U67" i="45" s="1"/>
  <c r="U68" i="45" s="1"/>
  <c r="U69" i="45" s="1"/>
  <c r="U70" i="45" s="1"/>
  <c r="U71" i="45" s="1"/>
  <c r="U72" i="45" s="1"/>
  <c r="U73" i="45" s="1"/>
  <c r="U74" i="45" s="1"/>
  <c r="U75" i="45" s="1"/>
  <c r="U76" i="45" s="1"/>
  <c r="U77" i="45" s="1"/>
  <c r="U78" i="45" s="1"/>
  <c r="U79" i="45" s="1"/>
  <c r="U80" i="45" s="1"/>
  <c r="U81" i="45" s="1"/>
  <c r="U82" i="45" s="1"/>
  <c r="U83" i="45" s="1"/>
  <c r="U84" i="45" s="1"/>
  <c r="U85" i="45" s="1"/>
  <c r="U86" i="45" s="1"/>
  <c r="U87" i="45" s="1"/>
  <c r="U88" i="45" s="1"/>
  <c r="U89" i="45" s="1"/>
  <c r="U90" i="45" s="1"/>
  <c r="U91" i="45" s="1"/>
  <c r="U92" i="45" s="1"/>
  <c r="U93" i="45" s="1"/>
  <c r="U94" i="45" s="1"/>
  <c r="U95" i="45" s="1"/>
  <c r="U96" i="45" s="1"/>
  <c r="U97" i="45" s="1"/>
  <c r="T29" i="45"/>
  <c r="R29" i="45"/>
  <c r="R30" i="45" s="1"/>
  <c r="R31" i="45" s="1"/>
  <c r="R32" i="45" s="1"/>
  <c r="R33" i="45" s="1"/>
  <c r="R34" i="45" s="1"/>
  <c r="R35" i="45" s="1"/>
  <c r="R36" i="45" s="1"/>
  <c r="R37" i="45" s="1"/>
  <c r="R38" i="45" s="1"/>
  <c r="R39" i="45" s="1"/>
  <c r="R40" i="45" s="1"/>
  <c r="R41" i="45" s="1"/>
  <c r="R42" i="45" s="1"/>
  <c r="R43" i="45" s="1"/>
  <c r="R44" i="45" s="1"/>
  <c r="R45" i="45" s="1"/>
  <c r="R46" i="45" s="1"/>
  <c r="R47" i="45" s="1"/>
  <c r="R48" i="45" s="1"/>
  <c r="R49" i="45" s="1"/>
  <c r="R50" i="45" s="1"/>
  <c r="R51" i="45" s="1"/>
  <c r="R52" i="45" s="1"/>
  <c r="R53" i="45" s="1"/>
  <c r="R54" i="45" s="1"/>
  <c r="R55" i="45" s="1"/>
  <c r="R56" i="45" s="1"/>
  <c r="R57" i="45" s="1"/>
  <c r="R58" i="45" s="1"/>
  <c r="R59" i="45" s="1"/>
  <c r="R60" i="45" s="1"/>
  <c r="R61" i="45" s="1"/>
  <c r="R62" i="45" s="1"/>
  <c r="R63" i="45" s="1"/>
  <c r="R64" i="45" s="1"/>
  <c r="R65" i="45" s="1"/>
  <c r="R66" i="45" s="1"/>
  <c r="R67" i="45" s="1"/>
  <c r="R68" i="45" s="1"/>
  <c r="R69" i="45" s="1"/>
  <c r="R70" i="45" s="1"/>
  <c r="R71" i="45" s="1"/>
  <c r="R72" i="45" s="1"/>
  <c r="R73" i="45" s="1"/>
  <c r="R74" i="45" s="1"/>
  <c r="R75" i="45" s="1"/>
  <c r="R76" i="45" s="1"/>
  <c r="R77" i="45" s="1"/>
  <c r="R78" i="45" s="1"/>
  <c r="R79" i="45" s="1"/>
  <c r="R80" i="45" s="1"/>
  <c r="R81" i="45" s="1"/>
  <c r="R82" i="45" s="1"/>
  <c r="R83" i="45" s="1"/>
  <c r="R84" i="45" s="1"/>
  <c r="R85" i="45" s="1"/>
  <c r="R86" i="45" s="1"/>
  <c r="R87" i="45" s="1"/>
  <c r="R88" i="45" s="1"/>
  <c r="R89" i="45" s="1"/>
  <c r="R90" i="45" s="1"/>
  <c r="R91" i="45" s="1"/>
  <c r="R92" i="45" s="1"/>
  <c r="R93" i="45" s="1"/>
  <c r="R94" i="45" s="1"/>
  <c r="R95" i="45" s="1"/>
  <c r="R96" i="45" s="1"/>
  <c r="R97" i="45" s="1"/>
  <c r="R98" i="45" s="1"/>
  <c r="R99" i="45" s="1"/>
  <c r="R100" i="45" s="1"/>
  <c r="R101" i="45" s="1"/>
  <c r="R102" i="45" s="1"/>
  <c r="R103" i="45" s="1"/>
  <c r="R104" i="45" s="1"/>
  <c r="R105" i="45" s="1"/>
  <c r="R106" i="45" s="1"/>
  <c r="R107" i="45" s="1"/>
  <c r="R108" i="45" s="1"/>
  <c r="R109" i="45" s="1"/>
  <c r="R110" i="45" s="1"/>
  <c r="R111" i="45" s="1"/>
  <c r="R112" i="45" s="1"/>
  <c r="R113" i="45" s="1"/>
  <c r="R114" i="45" s="1"/>
  <c r="R115" i="45" s="1"/>
  <c r="R116" i="45" s="1"/>
  <c r="R117" i="45" s="1"/>
  <c r="R118" i="45" s="1"/>
  <c r="R119" i="45" s="1"/>
  <c r="R120" i="45" s="1"/>
  <c r="R121" i="45" s="1"/>
  <c r="R122" i="45" s="1"/>
  <c r="R123" i="45" s="1"/>
  <c r="R124" i="45" s="1"/>
  <c r="R125" i="45" s="1"/>
  <c r="R126" i="45" s="1"/>
  <c r="R127" i="45" s="1"/>
  <c r="R128" i="45" s="1"/>
  <c r="R129" i="45" s="1"/>
  <c r="R130" i="45" s="1"/>
  <c r="R131" i="45" s="1"/>
  <c r="R132" i="45" s="1"/>
  <c r="R133" i="45" s="1"/>
  <c r="R134" i="45" s="1"/>
  <c r="R135" i="45" s="1"/>
  <c r="R136" i="45" s="1"/>
  <c r="Q29" i="45"/>
  <c r="O29" i="45"/>
  <c r="O30" i="45" s="1"/>
  <c r="O31" i="45" s="1"/>
  <c r="O32" i="45" s="1"/>
  <c r="O33" i="45" s="1"/>
  <c r="O34" i="45" s="1"/>
  <c r="O35" i="45" s="1"/>
  <c r="O36" i="45" s="1"/>
  <c r="O37" i="45" s="1"/>
  <c r="O38" i="45" s="1"/>
  <c r="O39" i="45" s="1"/>
  <c r="O40" i="45" s="1"/>
  <c r="O41" i="45" s="1"/>
  <c r="O42" i="45" s="1"/>
  <c r="O43" i="45" s="1"/>
  <c r="O44" i="45" s="1"/>
  <c r="O45" i="45" s="1"/>
  <c r="O46" i="45" s="1"/>
  <c r="O47" i="45" s="1"/>
  <c r="O48" i="45" s="1"/>
  <c r="O49" i="45" s="1"/>
  <c r="O50" i="45" s="1"/>
  <c r="O51" i="45" s="1"/>
  <c r="O52" i="45" s="1"/>
  <c r="O53" i="45" s="1"/>
  <c r="O54" i="45" s="1"/>
  <c r="O55" i="45" s="1"/>
  <c r="O56" i="45" s="1"/>
  <c r="O57" i="45" s="1"/>
  <c r="O58" i="45" s="1"/>
  <c r="O59" i="45" s="1"/>
  <c r="O60" i="45" s="1"/>
  <c r="O61" i="45" s="1"/>
  <c r="O62" i="45" s="1"/>
  <c r="O63" i="45" s="1"/>
  <c r="O64" i="45" s="1"/>
  <c r="O65" i="45" s="1"/>
  <c r="O66" i="45" s="1"/>
  <c r="O67" i="45" s="1"/>
  <c r="O68" i="45" s="1"/>
  <c r="O69" i="45" s="1"/>
  <c r="O70" i="45" s="1"/>
  <c r="O71" i="45" s="1"/>
  <c r="O72" i="45" s="1"/>
  <c r="O73" i="45" s="1"/>
  <c r="O74" i="45" s="1"/>
  <c r="O75" i="45" s="1"/>
  <c r="O76" i="45" s="1"/>
  <c r="O77" i="45" s="1"/>
  <c r="O78" i="45" s="1"/>
  <c r="O79" i="45" s="1"/>
  <c r="O80" i="45" s="1"/>
  <c r="O81" i="45" s="1"/>
  <c r="O82" i="45" s="1"/>
  <c r="O83" i="45" s="1"/>
  <c r="O84" i="45" s="1"/>
  <c r="O85" i="45" s="1"/>
  <c r="O86" i="45" s="1"/>
  <c r="O87" i="45" s="1"/>
  <c r="O88" i="45" s="1"/>
  <c r="O89" i="45" s="1"/>
  <c r="O90" i="45" s="1"/>
  <c r="O91" i="45" s="1"/>
  <c r="O92" i="45" s="1"/>
  <c r="O93" i="45" s="1"/>
  <c r="O94" i="45" s="1"/>
  <c r="O95" i="45" s="1"/>
  <c r="O96" i="45" s="1"/>
  <c r="O97" i="45" s="1"/>
  <c r="O98" i="45" s="1"/>
  <c r="O99" i="45" s="1"/>
  <c r="O100" i="45" s="1"/>
  <c r="O101" i="45" s="1"/>
  <c r="O102" i="45" s="1"/>
  <c r="O103" i="45" s="1"/>
  <c r="O104" i="45" s="1"/>
  <c r="O105" i="45" s="1"/>
  <c r="O106" i="45" s="1"/>
  <c r="O107" i="45" s="1"/>
  <c r="O108" i="45" s="1"/>
  <c r="O109" i="45" s="1"/>
  <c r="O110" i="45" s="1"/>
  <c r="O111" i="45" s="1"/>
  <c r="O112" i="45" s="1"/>
  <c r="O113" i="45" s="1"/>
  <c r="O114" i="45" s="1"/>
  <c r="O115" i="45" s="1"/>
  <c r="O116" i="45" s="1"/>
  <c r="O117" i="45" s="1"/>
  <c r="O118" i="45" s="1"/>
  <c r="O119" i="45" s="1"/>
  <c r="O120" i="45" s="1"/>
  <c r="O121" i="45" s="1"/>
  <c r="O122" i="45" s="1"/>
  <c r="O123" i="45" s="1"/>
  <c r="O124" i="45" s="1"/>
  <c r="N29" i="45"/>
  <c r="L29" i="45"/>
  <c r="K29" i="45"/>
  <c r="I29" i="45"/>
  <c r="AM28" i="45"/>
  <c r="AJ28" i="45"/>
  <c r="AG28" i="45"/>
  <c r="AD28" i="45"/>
  <c r="AA28" i="45"/>
  <c r="W28" i="45"/>
  <c r="T28" i="45"/>
  <c r="N28" i="45"/>
  <c r="J27" i="36"/>
  <c r="J28" i="36"/>
  <c r="J29" i="36"/>
  <c r="J30" i="36"/>
  <c r="J31" i="36"/>
  <c r="J32" i="36"/>
  <c r="J33" i="36"/>
  <c r="J34" i="36"/>
  <c r="J35" i="36"/>
  <c r="J36" i="36"/>
  <c r="J37" i="36"/>
  <c r="J38" i="36"/>
  <c r="K38" i="36" s="1"/>
  <c r="J39" i="36"/>
  <c r="K39" i="36" s="1"/>
  <c r="J40" i="36"/>
  <c r="K40" i="36" s="1"/>
  <c r="J41" i="36"/>
  <c r="K41" i="36" s="1"/>
  <c r="J42" i="36"/>
  <c r="K42" i="36" s="1"/>
  <c r="J43" i="36"/>
  <c r="K43" i="36" s="1"/>
  <c r="J44" i="36"/>
  <c r="J45" i="36"/>
  <c r="J46" i="36"/>
  <c r="J47" i="36"/>
  <c r="J48" i="36"/>
  <c r="J49" i="36"/>
  <c r="J50" i="36"/>
  <c r="J51" i="36"/>
  <c r="J52" i="36"/>
  <c r="J53" i="36"/>
  <c r="J54" i="36"/>
  <c r="J55" i="36"/>
  <c r="J56" i="36"/>
  <c r="J57" i="36"/>
  <c r="J58" i="36"/>
  <c r="J59" i="36"/>
  <c r="J60" i="36"/>
  <c r="J61" i="36"/>
  <c r="J62" i="36"/>
  <c r="J63" i="36"/>
  <c r="J64" i="36"/>
  <c r="J65" i="36"/>
  <c r="J66" i="36"/>
  <c r="J67" i="36"/>
  <c r="J68" i="36"/>
  <c r="J69" i="36"/>
  <c r="J70" i="36"/>
  <c r="K70" i="36" s="1"/>
  <c r="J71" i="36"/>
  <c r="K71" i="36" s="1"/>
  <c r="J72" i="36"/>
  <c r="K72" i="36" s="1"/>
  <c r="J73" i="36"/>
  <c r="K73" i="36" s="1"/>
  <c r="J74" i="36"/>
  <c r="K74" i="36" s="1"/>
  <c r="J75" i="36"/>
  <c r="K75" i="36" s="1"/>
  <c r="J76" i="36"/>
  <c r="J77" i="36"/>
  <c r="J78" i="36"/>
  <c r="J79" i="36"/>
  <c r="J80" i="36"/>
  <c r="J81" i="36"/>
  <c r="J82" i="36"/>
  <c r="J83" i="36"/>
  <c r="J84" i="36"/>
  <c r="J85" i="36"/>
  <c r="J86" i="36"/>
  <c r="J87" i="36"/>
  <c r="J88" i="36"/>
  <c r="J89" i="36"/>
  <c r="J90" i="36"/>
  <c r="J91" i="36"/>
  <c r="J92" i="36"/>
  <c r="J93" i="36"/>
  <c r="J94" i="36"/>
  <c r="J95" i="36"/>
  <c r="J96" i="36"/>
  <c r="J97" i="36"/>
  <c r="J98" i="36"/>
  <c r="J99" i="36"/>
  <c r="J100" i="36"/>
  <c r="J101" i="36"/>
  <c r="J102" i="36"/>
  <c r="K102" i="36" s="1"/>
  <c r="J103" i="36"/>
  <c r="K103" i="36" s="1"/>
  <c r="J104" i="36"/>
  <c r="K104" i="36" s="1"/>
  <c r="J105" i="36"/>
  <c r="K105" i="36" s="1"/>
  <c r="J106" i="36"/>
  <c r="K106" i="36" s="1"/>
  <c r="J107" i="36"/>
  <c r="K107" i="36" s="1"/>
  <c r="J108" i="36"/>
  <c r="K108" i="36" s="1"/>
  <c r="J109" i="36"/>
  <c r="K109" i="36" s="1"/>
  <c r="J110" i="36"/>
  <c r="K110" i="36" s="1"/>
  <c r="J111" i="36"/>
  <c r="K111" i="36" s="1"/>
  <c r="J112" i="36"/>
  <c r="J113" i="36"/>
  <c r="J114" i="36"/>
  <c r="J115" i="36"/>
  <c r="J116" i="36"/>
  <c r="K116" i="36" s="1"/>
  <c r="J117" i="36"/>
  <c r="J118" i="36"/>
  <c r="J119" i="36"/>
  <c r="J120" i="36"/>
  <c r="J121" i="36"/>
  <c r="J122" i="36"/>
  <c r="J123" i="36"/>
  <c r="J124" i="36"/>
  <c r="J125" i="36"/>
  <c r="J126" i="36"/>
  <c r="J127" i="36"/>
  <c r="J128" i="36"/>
  <c r="J129" i="36"/>
  <c r="J130" i="36"/>
  <c r="J131" i="36"/>
  <c r="K131" i="36" s="1"/>
  <c r="J132" i="36"/>
  <c r="K132" i="36" s="1"/>
  <c r="J133" i="36"/>
  <c r="K133" i="36" s="1"/>
  <c r="J134" i="36"/>
  <c r="K134" i="36" s="1"/>
  <c r="J135" i="36"/>
  <c r="K135" i="36" s="1"/>
  <c r="J136" i="36"/>
  <c r="K136" i="36" s="1"/>
  <c r="J137" i="36"/>
  <c r="K137" i="36" s="1"/>
  <c r="J138" i="36"/>
  <c r="K138" i="36" s="1"/>
  <c r="J139" i="36"/>
  <c r="K139" i="36" s="1"/>
  <c r="J140" i="36"/>
  <c r="K140" i="36" s="1"/>
  <c r="J141" i="36"/>
  <c r="K141" i="36" s="1"/>
  <c r="J142" i="36"/>
  <c r="K142" i="36" s="1"/>
  <c r="J143" i="36"/>
  <c r="K143" i="36" s="1"/>
  <c r="J144" i="36"/>
  <c r="J145" i="36"/>
  <c r="J146" i="36"/>
  <c r="J147" i="36"/>
  <c r="J148" i="36"/>
  <c r="J149" i="36"/>
  <c r="J150" i="36"/>
  <c r="K150" i="36" s="1"/>
  <c r="J151" i="36"/>
  <c r="J152" i="36"/>
  <c r="J153" i="36"/>
  <c r="J154" i="36"/>
  <c r="J155" i="36"/>
  <c r="J156" i="36"/>
  <c r="J157" i="36"/>
  <c r="J158" i="36"/>
  <c r="J159" i="36"/>
  <c r="J160" i="36"/>
  <c r="J161" i="36"/>
  <c r="J162" i="36"/>
  <c r="K162" i="36" s="1"/>
  <c r="J163" i="36"/>
  <c r="J164" i="36"/>
  <c r="J165" i="36"/>
  <c r="J166" i="36"/>
  <c r="J167" i="36"/>
  <c r="K167" i="36" s="1"/>
  <c r="J168" i="36"/>
  <c r="K168" i="36" s="1"/>
  <c r="J169" i="36"/>
  <c r="K169" i="36" s="1"/>
  <c r="J170" i="36"/>
  <c r="K170" i="36" s="1"/>
  <c r="J171" i="36"/>
  <c r="J172" i="36"/>
  <c r="J173" i="36"/>
  <c r="J174" i="36"/>
  <c r="J175" i="36"/>
  <c r="K175" i="36" s="1"/>
  <c r="J176" i="36"/>
  <c r="M27" i="36"/>
  <c r="M28" i="36"/>
  <c r="M29" i="36"/>
  <c r="M30" i="36"/>
  <c r="M31" i="36"/>
  <c r="M32" i="36"/>
  <c r="M33" i="36"/>
  <c r="M34" i="36"/>
  <c r="M35" i="36"/>
  <c r="M36" i="36"/>
  <c r="M37" i="36"/>
  <c r="M38" i="36"/>
  <c r="M39" i="36"/>
  <c r="M40" i="36"/>
  <c r="M41" i="36"/>
  <c r="M42" i="36"/>
  <c r="M43" i="36"/>
  <c r="M44" i="36"/>
  <c r="M45" i="36"/>
  <c r="M46" i="36"/>
  <c r="M47" i="36"/>
  <c r="M48" i="36"/>
  <c r="M49" i="36"/>
  <c r="N49" i="36" s="1"/>
  <c r="M50" i="36"/>
  <c r="N50" i="36" s="1"/>
  <c r="M51" i="36"/>
  <c r="N51" i="36" s="1"/>
  <c r="M52" i="36"/>
  <c r="N52" i="36" s="1"/>
  <c r="M53" i="36"/>
  <c r="M54" i="36"/>
  <c r="N54" i="36" s="1"/>
  <c r="M55" i="36"/>
  <c r="M56" i="36"/>
  <c r="M57" i="36"/>
  <c r="M58" i="36"/>
  <c r="M59" i="36"/>
  <c r="M60" i="36"/>
  <c r="M61" i="36"/>
  <c r="M62" i="36"/>
  <c r="M63" i="36"/>
  <c r="M64" i="36"/>
  <c r="M65" i="36"/>
  <c r="M66" i="36"/>
  <c r="M67" i="36"/>
  <c r="M68" i="36"/>
  <c r="M69" i="36"/>
  <c r="M70" i="36"/>
  <c r="M71" i="36"/>
  <c r="M72" i="36"/>
  <c r="M73" i="36"/>
  <c r="M74" i="36"/>
  <c r="M75" i="36"/>
  <c r="M76" i="36"/>
  <c r="M77" i="36"/>
  <c r="M78" i="36"/>
  <c r="M79" i="36"/>
  <c r="M80" i="36"/>
  <c r="M81" i="36"/>
  <c r="N81" i="36" s="1"/>
  <c r="M82" i="36"/>
  <c r="N82" i="36" s="1"/>
  <c r="M83" i="36"/>
  <c r="N83" i="36" s="1"/>
  <c r="M84" i="36"/>
  <c r="N84" i="36" s="1"/>
  <c r="M85" i="36"/>
  <c r="M86" i="36"/>
  <c r="N86" i="36" s="1"/>
  <c r="M87" i="36"/>
  <c r="M88" i="36"/>
  <c r="M89" i="36"/>
  <c r="M90" i="36"/>
  <c r="M91" i="36"/>
  <c r="M92" i="36"/>
  <c r="M93" i="36"/>
  <c r="M94" i="36"/>
  <c r="M95" i="36"/>
  <c r="M96" i="36"/>
  <c r="M97" i="36"/>
  <c r="M98" i="36"/>
  <c r="M99" i="36"/>
  <c r="M100" i="36"/>
  <c r="M101" i="36"/>
  <c r="M102" i="36"/>
  <c r="M103" i="36"/>
  <c r="M104" i="36"/>
  <c r="M105" i="36"/>
  <c r="M106" i="36"/>
  <c r="M107" i="36"/>
  <c r="M108" i="36"/>
  <c r="N108" i="36" s="1"/>
  <c r="M109" i="36"/>
  <c r="M110" i="36"/>
  <c r="N110" i="36" s="1"/>
  <c r="M111" i="36"/>
  <c r="M112" i="36"/>
  <c r="M113" i="36"/>
  <c r="M114" i="36"/>
  <c r="M115" i="36"/>
  <c r="M116" i="36"/>
  <c r="M117" i="36"/>
  <c r="M118" i="36"/>
  <c r="N118" i="36" s="1"/>
  <c r="M119" i="36"/>
  <c r="N119" i="36" s="1"/>
  <c r="M120" i="36"/>
  <c r="N120" i="36" s="1"/>
  <c r="M121" i="36"/>
  <c r="N121" i="36" s="1"/>
  <c r="M122" i="36"/>
  <c r="M123" i="36"/>
  <c r="M124" i="36"/>
  <c r="M125" i="36"/>
  <c r="M126" i="36"/>
  <c r="M127" i="36"/>
  <c r="M128" i="36"/>
  <c r="M129" i="36"/>
  <c r="M130" i="36"/>
  <c r="M131" i="36"/>
  <c r="M132" i="36"/>
  <c r="M133" i="36"/>
  <c r="M134" i="36"/>
  <c r="M135" i="36"/>
  <c r="M136" i="36"/>
  <c r="M137" i="36"/>
  <c r="M138" i="36"/>
  <c r="M139" i="36"/>
  <c r="M140" i="36"/>
  <c r="N140" i="36" s="1"/>
  <c r="M141" i="36"/>
  <c r="M142" i="36"/>
  <c r="N142" i="36" s="1"/>
  <c r="M143" i="36"/>
  <c r="M144" i="36"/>
  <c r="M145" i="36"/>
  <c r="M146" i="36"/>
  <c r="M147" i="36"/>
  <c r="M148" i="36"/>
  <c r="M149" i="36"/>
  <c r="M150" i="36"/>
  <c r="N150" i="36" s="1"/>
  <c r="M151" i="36"/>
  <c r="N151" i="36" s="1"/>
  <c r="M152" i="36"/>
  <c r="N152" i="36" s="1"/>
  <c r="M153" i="36"/>
  <c r="N153" i="36" s="1"/>
  <c r="M154" i="36"/>
  <c r="M155" i="36"/>
  <c r="M156" i="36"/>
  <c r="N156" i="36" s="1"/>
  <c r="M157" i="36"/>
  <c r="N157" i="36" s="1"/>
  <c r="M158" i="36"/>
  <c r="N158" i="36" s="1"/>
  <c r="M159" i="36"/>
  <c r="M160" i="36"/>
  <c r="M161" i="36"/>
  <c r="M162" i="36"/>
  <c r="M163" i="36"/>
  <c r="M164" i="36"/>
  <c r="N164" i="36" s="1"/>
  <c r="M165" i="36"/>
  <c r="M166" i="36"/>
  <c r="M167" i="36"/>
  <c r="M168" i="36"/>
  <c r="M169" i="36"/>
  <c r="M170" i="36"/>
  <c r="M171" i="36"/>
  <c r="M172" i="36"/>
  <c r="M173" i="36"/>
  <c r="M174" i="36"/>
  <c r="M175" i="36"/>
  <c r="N175" i="36" s="1"/>
  <c r="M176" i="36"/>
  <c r="N176" i="36" s="1"/>
  <c r="P27" i="36"/>
  <c r="P28" i="36"/>
  <c r="Q28" i="36" s="1"/>
  <c r="P29" i="36"/>
  <c r="Q29" i="36" s="1"/>
  <c r="P30" i="36"/>
  <c r="Q30" i="36" s="1"/>
  <c r="P31" i="36"/>
  <c r="Q31" i="36" s="1"/>
  <c r="P32" i="36"/>
  <c r="Q32" i="36" s="1"/>
  <c r="P33" i="36"/>
  <c r="P34" i="36"/>
  <c r="P35" i="36"/>
  <c r="P36" i="36"/>
  <c r="P37" i="36"/>
  <c r="P38" i="36"/>
  <c r="P39" i="36"/>
  <c r="P40" i="36"/>
  <c r="P41" i="36"/>
  <c r="P42" i="36"/>
  <c r="P43" i="36"/>
  <c r="P44" i="36"/>
  <c r="P45" i="36"/>
  <c r="P46" i="36"/>
  <c r="P47" i="36"/>
  <c r="P48" i="36"/>
  <c r="P49" i="36"/>
  <c r="P50" i="36"/>
  <c r="P51" i="36"/>
  <c r="P52" i="36"/>
  <c r="P53" i="36"/>
  <c r="P54" i="36"/>
  <c r="P55" i="36"/>
  <c r="P56" i="36"/>
  <c r="P57" i="36"/>
  <c r="P58" i="36"/>
  <c r="P59" i="36"/>
  <c r="Q59" i="36" s="1"/>
  <c r="P60" i="36"/>
  <c r="Q60" i="36" s="1"/>
  <c r="P61" i="36"/>
  <c r="Q61" i="36" s="1"/>
  <c r="P62" i="36"/>
  <c r="Q62" i="36" s="1"/>
  <c r="P63" i="36"/>
  <c r="Q63" i="36" s="1"/>
  <c r="P64" i="36"/>
  <c r="Q64" i="36" s="1"/>
  <c r="P65" i="36"/>
  <c r="P66" i="36"/>
  <c r="P67" i="36"/>
  <c r="P68" i="36"/>
  <c r="P69" i="36"/>
  <c r="P70" i="36"/>
  <c r="P71" i="36"/>
  <c r="P72" i="36"/>
  <c r="P73" i="36"/>
  <c r="P74" i="36"/>
  <c r="P75" i="36"/>
  <c r="P76" i="36"/>
  <c r="P77" i="36"/>
  <c r="P78" i="36"/>
  <c r="P79" i="36"/>
  <c r="P80" i="36"/>
  <c r="P81" i="36"/>
  <c r="P82" i="36"/>
  <c r="P83" i="36"/>
  <c r="P84" i="36"/>
  <c r="P85" i="36"/>
  <c r="P86" i="36"/>
  <c r="P87" i="36"/>
  <c r="P88" i="36"/>
  <c r="P89" i="36"/>
  <c r="P90" i="36"/>
  <c r="P91" i="36"/>
  <c r="Q91" i="36" s="1"/>
  <c r="P92" i="36"/>
  <c r="Q92" i="36" s="1"/>
  <c r="P93" i="36"/>
  <c r="Q93" i="36" s="1"/>
  <c r="P94" i="36"/>
  <c r="Q94" i="36" s="1"/>
  <c r="P95" i="36"/>
  <c r="Q95" i="36" s="1"/>
  <c r="P96" i="36"/>
  <c r="Q96" i="36" s="1"/>
  <c r="P97" i="36"/>
  <c r="P98" i="36"/>
  <c r="P99" i="36"/>
  <c r="P100" i="36"/>
  <c r="P101" i="36"/>
  <c r="P102" i="36"/>
  <c r="P103" i="36"/>
  <c r="P104" i="36"/>
  <c r="P105" i="36"/>
  <c r="P106" i="36"/>
  <c r="Q106" i="36" s="1"/>
  <c r="P107" i="36"/>
  <c r="P108" i="36"/>
  <c r="P109" i="36"/>
  <c r="P110" i="36"/>
  <c r="P111" i="36"/>
  <c r="P112" i="36"/>
  <c r="P113" i="36"/>
  <c r="P114" i="36"/>
  <c r="P115" i="36"/>
  <c r="P116" i="36"/>
  <c r="P117" i="36"/>
  <c r="P118" i="36"/>
  <c r="Q118" i="36" s="1"/>
  <c r="P119" i="36"/>
  <c r="Q119" i="36" s="1"/>
  <c r="P120" i="36"/>
  <c r="Q120" i="36" s="1"/>
  <c r="P121" i="36"/>
  <c r="Q121" i="36" s="1"/>
  <c r="P122" i="36"/>
  <c r="Q122" i="36" s="1"/>
  <c r="P123" i="36"/>
  <c r="Q123" i="36" s="1"/>
  <c r="P124" i="36"/>
  <c r="Q124" i="36" s="1"/>
  <c r="P125" i="36"/>
  <c r="Q125" i="36" s="1"/>
  <c r="P126" i="36"/>
  <c r="Q126" i="36" s="1"/>
  <c r="P127" i="36"/>
  <c r="P128" i="36"/>
  <c r="P129" i="36"/>
  <c r="P130" i="36"/>
  <c r="P131" i="36"/>
  <c r="P132" i="36"/>
  <c r="P133" i="36"/>
  <c r="P134" i="36"/>
  <c r="P135" i="36"/>
  <c r="Q135" i="36" s="1"/>
  <c r="P136" i="36"/>
  <c r="P137" i="36"/>
  <c r="P138" i="36"/>
  <c r="P139" i="36"/>
  <c r="P140" i="36"/>
  <c r="P141" i="36"/>
  <c r="P142" i="36"/>
  <c r="P143" i="36"/>
  <c r="P144" i="36"/>
  <c r="P145" i="36"/>
  <c r="P146" i="36"/>
  <c r="P147" i="36"/>
  <c r="P148" i="36"/>
  <c r="P149" i="36"/>
  <c r="P150" i="36"/>
  <c r="Q150" i="36" s="1"/>
  <c r="P151" i="36"/>
  <c r="Q151" i="36" s="1"/>
  <c r="P152" i="36"/>
  <c r="Q152" i="36" s="1"/>
  <c r="P153" i="36"/>
  <c r="Q153" i="36" s="1"/>
  <c r="P154" i="36"/>
  <c r="Q154" i="36" s="1"/>
  <c r="P155" i="36"/>
  <c r="Q155" i="36" s="1"/>
  <c r="P156" i="36"/>
  <c r="P157" i="36"/>
  <c r="P158" i="36"/>
  <c r="Q158" i="36" s="1"/>
  <c r="P159" i="36"/>
  <c r="Q159" i="36" s="1"/>
  <c r="P160" i="36"/>
  <c r="Q160" i="36" s="1"/>
  <c r="P161" i="36"/>
  <c r="Q161" i="36" s="1"/>
  <c r="P162" i="36"/>
  <c r="P163" i="36"/>
  <c r="P164" i="36"/>
  <c r="Q164" i="36" s="1"/>
  <c r="P165" i="36"/>
  <c r="Q165" i="36" s="1"/>
  <c r="P166" i="36"/>
  <c r="Q166" i="36" s="1"/>
  <c r="P167" i="36"/>
  <c r="Q167" i="36" s="1"/>
  <c r="P168" i="36"/>
  <c r="Q168" i="36" s="1"/>
  <c r="P169" i="36"/>
  <c r="Q169" i="36" s="1"/>
  <c r="P170" i="36"/>
  <c r="Q170" i="36" s="1"/>
  <c r="P171" i="36"/>
  <c r="P172" i="36"/>
  <c r="Q172" i="36" s="1"/>
  <c r="P173" i="36"/>
  <c r="P174" i="36"/>
  <c r="Q174" i="36" s="1"/>
  <c r="P175" i="36"/>
  <c r="P176" i="36"/>
  <c r="S27" i="36"/>
  <c r="S28" i="36"/>
  <c r="S29" i="36"/>
  <c r="S30" i="36"/>
  <c r="S31" i="36"/>
  <c r="S32" i="36"/>
  <c r="T32" i="36" s="1"/>
  <c r="S33" i="36"/>
  <c r="T33" i="36" s="1"/>
  <c r="S34" i="36"/>
  <c r="T34" i="36" s="1"/>
  <c r="S35" i="36"/>
  <c r="S36" i="36"/>
  <c r="S37" i="36"/>
  <c r="S38" i="36"/>
  <c r="S39" i="36"/>
  <c r="S40" i="36"/>
  <c r="S41" i="36"/>
  <c r="S42" i="36"/>
  <c r="S43" i="36"/>
  <c r="S44" i="36"/>
  <c r="S45" i="36"/>
  <c r="S46" i="36"/>
  <c r="S47" i="36"/>
  <c r="S48" i="36"/>
  <c r="S49" i="36"/>
  <c r="S50" i="36"/>
  <c r="S51" i="36"/>
  <c r="S52" i="36"/>
  <c r="T52" i="36" s="1"/>
  <c r="S53" i="36"/>
  <c r="S54" i="36"/>
  <c r="S55" i="36"/>
  <c r="S56" i="36"/>
  <c r="T56" i="36" s="1"/>
  <c r="S57" i="36"/>
  <c r="S58" i="36"/>
  <c r="S59" i="36"/>
  <c r="S60" i="36"/>
  <c r="S61" i="36"/>
  <c r="S62" i="36"/>
  <c r="S63" i="36"/>
  <c r="S64" i="36"/>
  <c r="T64" i="36" s="1"/>
  <c r="S65" i="36"/>
  <c r="T65" i="36" s="1"/>
  <c r="S66" i="36"/>
  <c r="T66" i="36" s="1"/>
  <c r="S67" i="36"/>
  <c r="T67" i="36" s="1"/>
  <c r="S68" i="36"/>
  <c r="T68" i="36" s="1"/>
  <c r="S69" i="36"/>
  <c r="S70" i="36"/>
  <c r="S71" i="36"/>
  <c r="S72" i="36"/>
  <c r="S73" i="36"/>
  <c r="T73" i="36" s="1"/>
  <c r="S74" i="36"/>
  <c r="T74" i="36" s="1"/>
  <c r="S75" i="36"/>
  <c r="T75" i="36" s="1"/>
  <c r="S76" i="36"/>
  <c r="T76" i="36" s="1"/>
  <c r="S77" i="36"/>
  <c r="T77" i="36" s="1"/>
  <c r="S78" i="36"/>
  <c r="T78" i="36" s="1"/>
  <c r="S79" i="36"/>
  <c r="S80" i="36"/>
  <c r="S81" i="36"/>
  <c r="S82" i="36"/>
  <c r="S83" i="36"/>
  <c r="S84" i="36"/>
  <c r="T84" i="36" s="1"/>
  <c r="S85" i="36"/>
  <c r="S86" i="36"/>
  <c r="S87" i="36"/>
  <c r="S88" i="36"/>
  <c r="T88" i="36" s="1"/>
  <c r="S89" i="36"/>
  <c r="S90" i="36"/>
  <c r="S91" i="36"/>
  <c r="S92" i="36"/>
  <c r="S93" i="36"/>
  <c r="S94" i="36"/>
  <c r="S95" i="36"/>
  <c r="S96" i="36"/>
  <c r="T96" i="36" s="1"/>
  <c r="S97" i="36"/>
  <c r="T97" i="36" s="1"/>
  <c r="S98" i="36"/>
  <c r="T98" i="36" s="1"/>
  <c r="S99" i="36"/>
  <c r="T99" i="36" s="1"/>
  <c r="S100" i="36"/>
  <c r="T100" i="36" s="1"/>
  <c r="S101" i="36"/>
  <c r="T101" i="36" s="1"/>
  <c r="S102" i="36"/>
  <c r="T102" i="36" s="1"/>
  <c r="S103" i="36"/>
  <c r="S104" i="36"/>
  <c r="S105" i="36"/>
  <c r="T105" i="36" s="1"/>
  <c r="S106" i="36"/>
  <c r="T106" i="36" s="1"/>
  <c r="S107" i="36"/>
  <c r="T107" i="36" s="1"/>
  <c r="S108" i="36"/>
  <c r="T108" i="36" s="1"/>
  <c r="S109" i="36"/>
  <c r="T109" i="36" s="1"/>
  <c r="S110" i="36"/>
  <c r="T110" i="36" s="1"/>
  <c r="S111" i="36"/>
  <c r="T111" i="36" s="1"/>
  <c r="S112" i="36"/>
  <c r="T112" i="36" s="1"/>
  <c r="S113" i="36"/>
  <c r="T113" i="36" s="1"/>
  <c r="S114" i="36"/>
  <c r="T114" i="36" s="1"/>
  <c r="S115" i="36"/>
  <c r="T115" i="36" s="1"/>
  <c r="S116" i="36"/>
  <c r="T116" i="36" s="1"/>
  <c r="S117" i="36"/>
  <c r="T117" i="36" s="1"/>
  <c r="S118" i="36"/>
  <c r="T118" i="36" s="1"/>
  <c r="S119" i="36"/>
  <c r="S120" i="36"/>
  <c r="T120" i="36" s="1"/>
  <c r="S121" i="36"/>
  <c r="S122" i="36"/>
  <c r="S123" i="36"/>
  <c r="S124" i="36"/>
  <c r="S125" i="36"/>
  <c r="S126" i="36"/>
  <c r="S127" i="36"/>
  <c r="S128" i="36"/>
  <c r="T128" i="36" s="1"/>
  <c r="S129" i="36"/>
  <c r="T129" i="36" s="1"/>
  <c r="S130" i="36"/>
  <c r="T130" i="36" s="1"/>
  <c r="S131" i="36"/>
  <c r="T131" i="36" s="1"/>
  <c r="S132" i="36"/>
  <c r="T132" i="36" s="1"/>
  <c r="S133" i="36"/>
  <c r="T133" i="36" s="1"/>
  <c r="S134" i="36"/>
  <c r="T134" i="36" s="1"/>
  <c r="S135" i="36"/>
  <c r="T135" i="36" s="1"/>
  <c r="S136" i="36"/>
  <c r="T136" i="36" s="1"/>
  <c r="S137" i="36"/>
  <c r="S138" i="36"/>
  <c r="S139" i="36"/>
  <c r="S140" i="36"/>
  <c r="S141" i="36"/>
  <c r="S142" i="36"/>
  <c r="S143" i="36"/>
  <c r="S144" i="36"/>
  <c r="S145" i="36"/>
  <c r="T145" i="36" s="1"/>
  <c r="S146" i="36"/>
  <c r="T146" i="36" s="1"/>
  <c r="S147" i="36"/>
  <c r="T147" i="36" s="1"/>
  <c r="S148" i="36"/>
  <c r="T148" i="36" s="1"/>
  <c r="S149" i="36"/>
  <c r="T149" i="36" s="1"/>
  <c r="S150" i="36"/>
  <c r="T150" i="36" s="1"/>
  <c r="S151" i="36"/>
  <c r="S152" i="36"/>
  <c r="T152" i="36" s="1"/>
  <c r="S153" i="36"/>
  <c r="S154" i="36"/>
  <c r="S155" i="36"/>
  <c r="S156" i="36"/>
  <c r="S157" i="36"/>
  <c r="S158" i="36"/>
  <c r="S159" i="36"/>
  <c r="S160" i="36"/>
  <c r="T160" i="36" s="1"/>
  <c r="S161" i="36"/>
  <c r="T161" i="36" s="1"/>
  <c r="S162" i="36"/>
  <c r="S163" i="36"/>
  <c r="S164" i="36"/>
  <c r="S165" i="36"/>
  <c r="S166" i="36"/>
  <c r="T166" i="36" s="1"/>
  <c r="S167" i="36"/>
  <c r="T167" i="36" s="1"/>
  <c r="S168" i="36"/>
  <c r="T168" i="36" s="1"/>
  <c r="S169" i="36"/>
  <c r="T169" i="36" s="1"/>
  <c r="S170" i="36"/>
  <c r="S171" i="36"/>
  <c r="S172" i="36"/>
  <c r="S173" i="36"/>
  <c r="S174" i="36"/>
  <c r="T174" i="36" s="1"/>
  <c r="S175" i="36"/>
  <c r="T175" i="36" s="1"/>
  <c r="S176" i="36"/>
  <c r="T176" i="36" s="1"/>
  <c r="V27" i="36"/>
  <c r="V28" i="36"/>
  <c r="W28" i="36" s="1"/>
  <c r="V29" i="36"/>
  <c r="W29" i="36" s="1"/>
  <c r="V30" i="36"/>
  <c r="W30" i="36" s="1"/>
  <c r="V31" i="36"/>
  <c r="W31" i="36" s="1"/>
  <c r="V32" i="36"/>
  <c r="W32" i="36" s="1"/>
  <c r="V33" i="36"/>
  <c r="V34" i="36"/>
  <c r="V35" i="36"/>
  <c r="V36" i="36"/>
  <c r="W36" i="36" s="1"/>
  <c r="V37" i="36"/>
  <c r="V38" i="36"/>
  <c r="V39" i="36"/>
  <c r="V40" i="36"/>
  <c r="V41" i="36"/>
  <c r="V42" i="36"/>
  <c r="W42" i="36" s="1"/>
  <c r="V43" i="36"/>
  <c r="W43" i="36" s="1"/>
  <c r="V44" i="36"/>
  <c r="W44" i="36" s="1"/>
  <c r="V45" i="36"/>
  <c r="W45" i="36" s="1"/>
  <c r="V46" i="36"/>
  <c r="V47" i="36"/>
  <c r="V48" i="36"/>
  <c r="V49" i="36"/>
  <c r="V50" i="36"/>
  <c r="V51" i="36"/>
  <c r="V52" i="36"/>
  <c r="V53" i="36"/>
  <c r="V54" i="36"/>
  <c r="V55" i="36"/>
  <c r="V56" i="36"/>
  <c r="W56" i="36" s="1"/>
  <c r="V57" i="36"/>
  <c r="V58" i="36"/>
  <c r="W58" i="36" s="1"/>
  <c r="V59" i="36"/>
  <c r="W59" i="36" s="1"/>
  <c r="V60" i="36"/>
  <c r="W60" i="36" s="1"/>
  <c r="V61" i="36"/>
  <c r="W61" i="36" s="1"/>
  <c r="V62" i="36"/>
  <c r="W62" i="36" s="1"/>
  <c r="V63" i="36"/>
  <c r="W63" i="36" s="1"/>
  <c r="V64" i="36"/>
  <c r="W64" i="36" s="1"/>
  <c r="V65" i="36"/>
  <c r="W65" i="36" s="1"/>
  <c r="V66" i="36"/>
  <c r="W66" i="36" s="1"/>
  <c r="V67" i="36"/>
  <c r="W67" i="36" s="1"/>
  <c r="V68" i="36"/>
  <c r="W68" i="36" s="1"/>
  <c r="V69" i="36"/>
  <c r="W69" i="36" s="1"/>
  <c r="V70" i="36"/>
  <c r="V71" i="36"/>
  <c r="V72" i="36"/>
  <c r="V73" i="36"/>
  <c r="V74" i="36"/>
  <c r="W74" i="36" s="1"/>
  <c r="V75" i="36"/>
  <c r="W75" i="36" s="1"/>
  <c r="V76" i="36"/>
  <c r="W76" i="36" s="1"/>
  <c r="V77" i="36"/>
  <c r="W77" i="36" s="1"/>
  <c r="V78" i="36"/>
  <c r="W78" i="36" s="1"/>
  <c r="V79" i="36"/>
  <c r="W79" i="36" s="1"/>
  <c r="V80" i="36"/>
  <c r="W80" i="36" s="1"/>
  <c r="V81" i="36"/>
  <c r="W81" i="36" s="1"/>
  <c r="V82" i="36"/>
  <c r="W82" i="36" s="1"/>
  <c r="V83" i="36"/>
  <c r="W83" i="36" s="1"/>
  <c r="V84" i="36"/>
  <c r="W84" i="36" s="1"/>
  <c r="V85" i="36"/>
  <c r="W85" i="36" s="1"/>
  <c r="V86" i="36"/>
  <c r="W86" i="36" s="1"/>
  <c r="V87" i="36"/>
  <c r="W87" i="36" s="1"/>
  <c r="V88" i="36"/>
  <c r="V89" i="36"/>
  <c r="V90" i="36"/>
  <c r="V91" i="36"/>
  <c r="W91" i="36" s="1"/>
  <c r="V92" i="36"/>
  <c r="W92" i="36" s="1"/>
  <c r="V93" i="36"/>
  <c r="W93" i="36" s="1"/>
  <c r="V94" i="36"/>
  <c r="W94" i="36" s="1"/>
  <c r="V95" i="36"/>
  <c r="W95" i="36" s="1"/>
  <c r="V96" i="36"/>
  <c r="W96" i="36" s="1"/>
  <c r="V97" i="36"/>
  <c r="V98" i="36"/>
  <c r="V99" i="36"/>
  <c r="V100" i="36"/>
  <c r="W100" i="36" s="1"/>
  <c r="V101" i="36"/>
  <c r="W101" i="36" s="1"/>
  <c r="V102" i="36"/>
  <c r="V103" i="36"/>
  <c r="V104" i="36"/>
  <c r="V105" i="36"/>
  <c r="V106" i="36"/>
  <c r="V107" i="36"/>
  <c r="V108" i="36"/>
  <c r="V109" i="36"/>
  <c r="V110" i="36"/>
  <c r="V111" i="36"/>
  <c r="V112" i="36"/>
  <c r="V113" i="36"/>
  <c r="W113" i="36" s="1"/>
  <c r="V114" i="36"/>
  <c r="W114" i="36" s="1"/>
  <c r="V115" i="36"/>
  <c r="W115" i="36" s="1"/>
  <c r="V116" i="36"/>
  <c r="W116" i="36" s="1"/>
  <c r="V117" i="36"/>
  <c r="W117" i="36" s="1"/>
  <c r="V118" i="36"/>
  <c r="W118" i="36" s="1"/>
  <c r="V119" i="36"/>
  <c r="W119" i="36" s="1"/>
  <c r="V120" i="36"/>
  <c r="W120" i="36" s="1"/>
  <c r="V121" i="36"/>
  <c r="W121" i="36" s="1"/>
  <c r="V122" i="36"/>
  <c r="W122" i="36" s="1"/>
  <c r="V123" i="36"/>
  <c r="V124" i="36"/>
  <c r="V125" i="36"/>
  <c r="V126" i="36"/>
  <c r="V127" i="36"/>
  <c r="V128" i="36"/>
  <c r="V129" i="36"/>
  <c r="V130" i="36"/>
  <c r="V131" i="36"/>
  <c r="V132" i="36"/>
  <c r="V133" i="36"/>
  <c r="V134" i="36"/>
  <c r="V135" i="36"/>
  <c r="V136" i="36"/>
  <c r="V137" i="36"/>
  <c r="V138" i="36"/>
  <c r="V139" i="36"/>
  <c r="V140" i="36"/>
  <c r="V141" i="36"/>
  <c r="V142" i="36"/>
  <c r="V143" i="36"/>
  <c r="V144" i="36"/>
  <c r="V145" i="36"/>
  <c r="V146" i="36"/>
  <c r="V147" i="36"/>
  <c r="W147" i="36" s="1"/>
  <c r="V148" i="36"/>
  <c r="W148" i="36" s="1"/>
  <c r="V149" i="36"/>
  <c r="W149" i="36" s="1"/>
  <c r="V150" i="36"/>
  <c r="W150" i="36" s="1"/>
  <c r="V151" i="36"/>
  <c r="W151" i="36" s="1"/>
  <c r="V152" i="36"/>
  <c r="W152" i="36" s="1"/>
  <c r="V153" i="36"/>
  <c r="W153" i="36" s="1"/>
  <c r="V154" i="36"/>
  <c r="W154" i="36" s="1"/>
  <c r="V155" i="36"/>
  <c r="W155" i="36" s="1"/>
  <c r="V156" i="36"/>
  <c r="W156" i="36" s="1"/>
  <c r="V157" i="36"/>
  <c r="W157" i="36" s="1"/>
  <c r="V158" i="36"/>
  <c r="W158" i="36" s="1"/>
  <c r="V159" i="36"/>
  <c r="W159" i="36" s="1"/>
  <c r="V160" i="36"/>
  <c r="W160" i="36" s="1"/>
  <c r="V161" i="36"/>
  <c r="V162" i="36"/>
  <c r="V163" i="36"/>
  <c r="W163" i="36" s="1"/>
  <c r="V164" i="36"/>
  <c r="V165" i="36"/>
  <c r="V166" i="36"/>
  <c r="V167" i="36"/>
  <c r="V168" i="36"/>
  <c r="V169" i="36"/>
  <c r="V170" i="36"/>
  <c r="V171" i="36"/>
  <c r="V172" i="36"/>
  <c r="V173" i="36"/>
  <c r="V174" i="36"/>
  <c r="V175" i="36"/>
  <c r="V176" i="36"/>
  <c r="Z27" i="36"/>
  <c r="AA27" i="36" s="1"/>
  <c r="Z28" i="36"/>
  <c r="AA28" i="36" s="1"/>
  <c r="Z29" i="36"/>
  <c r="AA29" i="36" s="1"/>
  <c r="Z30" i="36"/>
  <c r="AA30" i="36" s="1"/>
  <c r="Z31" i="36"/>
  <c r="AA31" i="36" s="1"/>
  <c r="Z32" i="36"/>
  <c r="AA32" i="36" s="1"/>
  <c r="Z33" i="36"/>
  <c r="AA33" i="36" s="1"/>
  <c r="Z34" i="36"/>
  <c r="AA34" i="36" s="1"/>
  <c r="Z35" i="36"/>
  <c r="Z36" i="36"/>
  <c r="Z37" i="36"/>
  <c r="AA37" i="36" s="1"/>
  <c r="Z38" i="36"/>
  <c r="AA38" i="36" s="1"/>
  <c r="Z39" i="36"/>
  <c r="AA39" i="36" s="1"/>
  <c r="Z40" i="36"/>
  <c r="AA40" i="36" s="1"/>
  <c r="Z41" i="36"/>
  <c r="AA41" i="36" s="1"/>
  <c r="Z42" i="36"/>
  <c r="AA42" i="36" s="1"/>
  <c r="Z43" i="36"/>
  <c r="Z44" i="36"/>
  <c r="Z45" i="36"/>
  <c r="Z46" i="36"/>
  <c r="Z47" i="36"/>
  <c r="AA47" i="36" s="1"/>
  <c r="Z48" i="36"/>
  <c r="Z49" i="36"/>
  <c r="Z50" i="36"/>
  <c r="Z51" i="36"/>
  <c r="Z52" i="36"/>
  <c r="AA52" i="36" s="1"/>
  <c r="Z53" i="36"/>
  <c r="AA53" i="36" s="1"/>
  <c r="Z54" i="36"/>
  <c r="AA54" i="36" s="1"/>
  <c r="Z55" i="36"/>
  <c r="Z56" i="36"/>
  <c r="Z57" i="36"/>
  <c r="Z58" i="36"/>
  <c r="AA58" i="36" s="1"/>
  <c r="Z59" i="36"/>
  <c r="AA59" i="36" s="1"/>
  <c r="Z60" i="36"/>
  <c r="AA60" i="36" s="1"/>
  <c r="Z61" i="36"/>
  <c r="AA61" i="36" s="1"/>
  <c r="Z62" i="36"/>
  <c r="AA62" i="36" s="1"/>
  <c r="Z63" i="36"/>
  <c r="Z64" i="36"/>
  <c r="Z65" i="36"/>
  <c r="AA65" i="36" s="1"/>
  <c r="Z66" i="36"/>
  <c r="AA66" i="36" s="1"/>
  <c r="Z67" i="36"/>
  <c r="AA67" i="36" s="1"/>
  <c r="Z68" i="36"/>
  <c r="AA68" i="36" s="1"/>
  <c r="Z69" i="36"/>
  <c r="AA69" i="36" s="1"/>
  <c r="Z70" i="36"/>
  <c r="AA70" i="36" s="1"/>
  <c r="Z71" i="36"/>
  <c r="AA71" i="36" s="1"/>
  <c r="Z72" i="36"/>
  <c r="AA72" i="36" s="1"/>
  <c r="Z73" i="36"/>
  <c r="AA73" i="36" s="1"/>
  <c r="Z74" i="36"/>
  <c r="AA74" i="36" s="1"/>
  <c r="Z75" i="36"/>
  <c r="AA75" i="36" s="1"/>
  <c r="Z76" i="36"/>
  <c r="Z77" i="36"/>
  <c r="Z78" i="36"/>
  <c r="Z79" i="36"/>
  <c r="AA79" i="36" s="1"/>
  <c r="Z80" i="36"/>
  <c r="Z81" i="36"/>
  <c r="Z82" i="36"/>
  <c r="Z83" i="36"/>
  <c r="Z84" i="36"/>
  <c r="Z85" i="36"/>
  <c r="AA85" i="36" s="1"/>
  <c r="Z86" i="36"/>
  <c r="AA86" i="36" s="1"/>
  <c r="Z87" i="36"/>
  <c r="AA87" i="36" s="1"/>
  <c r="Z88" i="36"/>
  <c r="AA88" i="36" s="1"/>
  <c r="Z89" i="36"/>
  <c r="AA89" i="36" s="1"/>
  <c r="Z90" i="36"/>
  <c r="Z91" i="36"/>
  <c r="Z92" i="36"/>
  <c r="Z93" i="36"/>
  <c r="Z94" i="36"/>
  <c r="AA94" i="36" s="1"/>
  <c r="Z95" i="36"/>
  <c r="AA95" i="36" s="1"/>
  <c r="Z96" i="36"/>
  <c r="AA96" i="36" s="1"/>
  <c r="Z97" i="36"/>
  <c r="AA97" i="36" s="1"/>
  <c r="Z98" i="36"/>
  <c r="AA98" i="36" s="1"/>
  <c r="Z99" i="36"/>
  <c r="AA99" i="36" s="1"/>
  <c r="Z100" i="36"/>
  <c r="AA100" i="36" s="1"/>
  <c r="Z101" i="36"/>
  <c r="Z102" i="36"/>
  <c r="Z103" i="36"/>
  <c r="Z104" i="36"/>
  <c r="Z105" i="36"/>
  <c r="AA105" i="36" s="1"/>
  <c r="Z106" i="36"/>
  <c r="AA106" i="36" s="1"/>
  <c r="Z107" i="36"/>
  <c r="AA107" i="36" s="1"/>
  <c r="Z108" i="36"/>
  <c r="AA108" i="36" s="1"/>
  <c r="Z109" i="36"/>
  <c r="AA109" i="36" s="1"/>
  <c r="Z110" i="36"/>
  <c r="Z111" i="36"/>
  <c r="Z112" i="36"/>
  <c r="Z113" i="36"/>
  <c r="Z114" i="36"/>
  <c r="Z115" i="36"/>
  <c r="Z116" i="36"/>
  <c r="AA116" i="36" s="1"/>
  <c r="Z117" i="36"/>
  <c r="AA117" i="36" s="1"/>
  <c r="Z118" i="36"/>
  <c r="Z119" i="36"/>
  <c r="Z120" i="36"/>
  <c r="Z121" i="36"/>
  <c r="AA121" i="36" s="1"/>
  <c r="Z122" i="36"/>
  <c r="AA122" i="36" s="1"/>
  <c r="Z123" i="36"/>
  <c r="AA123" i="36" s="1"/>
  <c r="Z124" i="36"/>
  <c r="AA124" i="36" s="1"/>
  <c r="Z125" i="36"/>
  <c r="AA125" i="36" s="1"/>
  <c r="Z126" i="36"/>
  <c r="AA126" i="36" s="1"/>
  <c r="Z127" i="36"/>
  <c r="AA127" i="36" s="1"/>
  <c r="Z128" i="36"/>
  <c r="AA128" i="36" s="1"/>
  <c r="Z129" i="36"/>
  <c r="AA129" i="36" s="1"/>
  <c r="Z130" i="36"/>
  <c r="AA130" i="36" s="1"/>
  <c r="Z131" i="36"/>
  <c r="AA131" i="36" s="1"/>
  <c r="Z132" i="36"/>
  <c r="AA132" i="36" s="1"/>
  <c r="Z133" i="36"/>
  <c r="AA133" i="36" s="1"/>
  <c r="Z134" i="36"/>
  <c r="AA134" i="36" s="1"/>
  <c r="Z135" i="36"/>
  <c r="AA135" i="36" s="1"/>
  <c r="Z136" i="36"/>
  <c r="AA136" i="36" s="1"/>
  <c r="Z137" i="36"/>
  <c r="AA137" i="36" s="1"/>
  <c r="Z138" i="36"/>
  <c r="AA138" i="36" s="1"/>
  <c r="Z139" i="36"/>
  <c r="AA139" i="36" s="1"/>
  <c r="Z140" i="36"/>
  <c r="AA140" i="36" s="1"/>
  <c r="Z141" i="36"/>
  <c r="AA141" i="36" s="1"/>
  <c r="Z142" i="36"/>
  <c r="Z143" i="36"/>
  <c r="Z144" i="36"/>
  <c r="Z145" i="36"/>
  <c r="Z146" i="36"/>
  <c r="Z147" i="36"/>
  <c r="Z148" i="36"/>
  <c r="Z149" i="36"/>
  <c r="AA149" i="36" s="1"/>
  <c r="Z150" i="36"/>
  <c r="AA150" i="36" s="1"/>
  <c r="Z151" i="36"/>
  <c r="AA151" i="36" s="1"/>
  <c r="Z152" i="36"/>
  <c r="AA152" i="36" s="1"/>
  <c r="Z153" i="36"/>
  <c r="Z154" i="36"/>
  <c r="Z155" i="36"/>
  <c r="Z156" i="36"/>
  <c r="Z157" i="36"/>
  <c r="AA157" i="36" s="1"/>
  <c r="Z158" i="36"/>
  <c r="AA158" i="36" s="1"/>
  <c r="Z159" i="36"/>
  <c r="AA159" i="36" s="1"/>
  <c r="Z160" i="36"/>
  <c r="AA160" i="36" s="1"/>
  <c r="Z161" i="36"/>
  <c r="AA161" i="36" s="1"/>
  <c r="Z162" i="36"/>
  <c r="Z163" i="36"/>
  <c r="Z164" i="36"/>
  <c r="AA164" i="36" s="1"/>
  <c r="Z165" i="36"/>
  <c r="AA165" i="36" s="1"/>
  <c r="Z166" i="36"/>
  <c r="AA166" i="36" s="1"/>
  <c r="Z167" i="36"/>
  <c r="AA167" i="36" s="1"/>
  <c r="Z168" i="36"/>
  <c r="AA168" i="36" s="1"/>
  <c r="Z169" i="36"/>
  <c r="AA169" i="36" s="1"/>
  <c r="Z170" i="36"/>
  <c r="Z171" i="36"/>
  <c r="Z172" i="36"/>
  <c r="Z173" i="36"/>
  <c r="AA173" i="36" s="1"/>
  <c r="Z174" i="36"/>
  <c r="AA174" i="36" s="1"/>
  <c r="Z175" i="36"/>
  <c r="AA175" i="36" s="1"/>
  <c r="Z176" i="36"/>
  <c r="AC27" i="36"/>
  <c r="AC28" i="36"/>
  <c r="AC29" i="36"/>
  <c r="AC30" i="36"/>
  <c r="AC31" i="36"/>
  <c r="AC32" i="36"/>
  <c r="AC33" i="36"/>
  <c r="AC34" i="36"/>
  <c r="AC35" i="36"/>
  <c r="AC36" i="36"/>
  <c r="AC37" i="36"/>
  <c r="AC38" i="36"/>
  <c r="AC39" i="36"/>
  <c r="AC40" i="36"/>
  <c r="AC41" i="36"/>
  <c r="AC42" i="36"/>
  <c r="AC43" i="36"/>
  <c r="AC44" i="36"/>
  <c r="AC45" i="36"/>
  <c r="AC46" i="36"/>
  <c r="AC47" i="36"/>
  <c r="AC48" i="36"/>
  <c r="AC49" i="36"/>
  <c r="AC50" i="36"/>
  <c r="AC51" i="36"/>
  <c r="AC52" i="36"/>
  <c r="AC53" i="36"/>
  <c r="AC54" i="36"/>
  <c r="AC55" i="36"/>
  <c r="AC56" i="36"/>
  <c r="AC57" i="36"/>
  <c r="AC58" i="36"/>
  <c r="AC59" i="36"/>
  <c r="AC60" i="36"/>
  <c r="AC61" i="36"/>
  <c r="AC62" i="36"/>
  <c r="AC63" i="36"/>
  <c r="AC64" i="36"/>
  <c r="AC65" i="36"/>
  <c r="AC66" i="36"/>
  <c r="AC67" i="36"/>
  <c r="AC68" i="36"/>
  <c r="AC69" i="36"/>
  <c r="AC70" i="36"/>
  <c r="AC71" i="36"/>
  <c r="AC72" i="36"/>
  <c r="AC73" i="36"/>
  <c r="AC74" i="36"/>
  <c r="AC75" i="36"/>
  <c r="AC76" i="36"/>
  <c r="AC77" i="36"/>
  <c r="AC78" i="36"/>
  <c r="AC79" i="36"/>
  <c r="AC80" i="36"/>
  <c r="AC81" i="36"/>
  <c r="AD81" i="36" s="1"/>
  <c r="AC82" i="36"/>
  <c r="AC83" i="36"/>
  <c r="AC84" i="36"/>
  <c r="AC85" i="36"/>
  <c r="AC86" i="36"/>
  <c r="AC87" i="36"/>
  <c r="AC88" i="36"/>
  <c r="AC89" i="36"/>
  <c r="AC90" i="36"/>
  <c r="AC91" i="36"/>
  <c r="AD91" i="36" s="1"/>
  <c r="AC92" i="36"/>
  <c r="AD92" i="36" s="1"/>
  <c r="AC93" i="36"/>
  <c r="AC94" i="36"/>
  <c r="AC95" i="36"/>
  <c r="AC96" i="36"/>
  <c r="AC97" i="36"/>
  <c r="AC98" i="36"/>
  <c r="AC99" i="36"/>
  <c r="AC100" i="36"/>
  <c r="AC101" i="36"/>
  <c r="AC102" i="36"/>
  <c r="AC103" i="36"/>
  <c r="AD103" i="36" s="1"/>
  <c r="AC104" i="36"/>
  <c r="AC105" i="36"/>
  <c r="AC106" i="36"/>
  <c r="AC107" i="36"/>
  <c r="AC108" i="36"/>
  <c r="AC109" i="36"/>
  <c r="AC110" i="36"/>
  <c r="AC111" i="36"/>
  <c r="AC112" i="36"/>
  <c r="AC113" i="36"/>
  <c r="AC114" i="36"/>
  <c r="AC115" i="36"/>
  <c r="AC116" i="36"/>
  <c r="AC117" i="36"/>
  <c r="AC118" i="36"/>
  <c r="AC119" i="36"/>
  <c r="AC120" i="36"/>
  <c r="AC121" i="36"/>
  <c r="AC122" i="36"/>
  <c r="AC123" i="36"/>
  <c r="AC124" i="36"/>
  <c r="AC125" i="36"/>
  <c r="AD125" i="36" s="1"/>
  <c r="AC126" i="36"/>
  <c r="AD126" i="36" s="1"/>
  <c r="AC127" i="36"/>
  <c r="AC128" i="36"/>
  <c r="AC129" i="36"/>
  <c r="AD129" i="36" s="1"/>
  <c r="AC130" i="36"/>
  <c r="AD130" i="36" s="1"/>
  <c r="AC131" i="36"/>
  <c r="AD131" i="36" s="1"/>
  <c r="AC132" i="36"/>
  <c r="AD132" i="36" s="1"/>
  <c r="AC133" i="36"/>
  <c r="AC134" i="36"/>
  <c r="AC135" i="36"/>
  <c r="AD135" i="36" s="1"/>
  <c r="AC136" i="36"/>
  <c r="AD136" i="36" s="1"/>
  <c r="AC137" i="36"/>
  <c r="AD137" i="36" s="1"/>
  <c r="AC138" i="36"/>
  <c r="AC139" i="36"/>
  <c r="AC140" i="36"/>
  <c r="AC141" i="36"/>
  <c r="AC142" i="36"/>
  <c r="AC143" i="36"/>
  <c r="AC144" i="36"/>
  <c r="AC145" i="36"/>
  <c r="AC146" i="36"/>
  <c r="AC147" i="36"/>
  <c r="AC148" i="36"/>
  <c r="AC149" i="36"/>
  <c r="AC150" i="36"/>
  <c r="AC151" i="36"/>
  <c r="AC152" i="36"/>
  <c r="AC153" i="36"/>
  <c r="AC154" i="36"/>
  <c r="AC155" i="36"/>
  <c r="AC156" i="36"/>
  <c r="AC157" i="36"/>
  <c r="AD157" i="36" s="1"/>
  <c r="AC158" i="36"/>
  <c r="AD158" i="36" s="1"/>
  <c r="AC159" i="36"/>
  <c r="AC160" i="36"/>
  <c r="AC161" i="36"/>
  <c r="AC162" i="36"/>
  <c r="AC163" i="36"/>
  <c r="AC164" i="36"/>
  <c r="AC165" i="36"/>
  <c r="AC166" i="36"/>
  <c r="AC167" i="36"/>
  <c r="AC168" i="36"/>
  <c r="AC169" i="36"/>
  <c r="AC170" i="36"/>
  <c r="AC171" i="36"/>
  <c r="AC172" i="36"/>
  <c r="AC173" i="36"/>
  <c r="AC174" i="36"/>
  <c r="AC175" i="36"/>
  <c r="AC176" i="36"/>
  <c r="AF27" i="36"/>
  <c r="AF28" i="36"/>
  <c r="AF29" i="36"/>
  <c r="AF30" i="36"/>
  <c r="AF31" i="36"/>
  <c r="AF32" i="36"/>
  <c r="AF33" i="36"/>
  <c r="AF34" i="36"/>
  <c r="AF35" i="36"/>
  <c r="AF36" i="36"/>
  <c r="AF37" i="36"/>
  <c r="AF38" i="36"/>
  <c r="AF39" i="36"/>
  <c r="AF40" i="36"/>
  <c r="AG40" i="36" s="1"/>
  <c r="AF41" i="36"/>
  <c r="AG41" i="36" s="1"/>
  <c r="AF42" i="36"/>
  <c r="AF43" i="36"/>
  <c r="AG43" i="36" s="1"/>
  <c r="AF44" i="36"/>
  <c r="AG44" i="36" s="1"/>
  <c r="AF45" i="36"/>
  <c r="AG45" i="36" s="1"/>
  <c r="AF46" i="36"/>
  <c r="AG46" i="36" s="1"/>
  <c r="AF47" i="36"/>
  <c r="AG47" i="36" s="1"/>
  <c r="AF48" i="36"/>
  <c r="AG48" i="36" s="1"/>
  <c r="AF49" i="36"/>
  <c r="AG49" i="36" s="1"/>
  <c r="AF50" i="36"/>
  <c r="AG50" i="36" s="1"/>
  <c r="AF51" i="36"/>
  <c r="AF52" i="36"/>
  <c r="AG52" i="36" s="1"/>
  <c r="AF53" i="36"/>
  <c r="AG53" i="36" s="1"/>
  <c r="AF54" i="36"/>
  <c r="AG54" i="36" s="1"/>
  <c r="AF55" i="36"/>
  <c r="AG55" i="36" s="1"/>
  <c r="AF56" i="36"/>
  <c r="AF57" i="36"/>
  <c r="AF58" i="36"/>
  <c r="AF59" i="36"/>
  <c r="AF60" i="36"/>
  <c r="AF61" i="36"/>
  <c r="AF62" i="36"/>
  <c r="AF63" i="36"/>
  <c r="AF64" i="36"/>
  <c r="AF65" i="36"/>
  <c r="AF66" i="36"/>
  <c r="AF67" i="36"/>
  <c r="AF68" i="36"/>
  <c r="AF69" i="36"/>
  <c r="AF70" i="36"/>
  <c r="AF71" i="36"/>
  <c r="AF72" i="36"/>
  <c r="AF73" i="36"/>
  <c r="AF74" i="36"/>
  <c r="AG74" i="36" s="1"/>
  <c r="AF75" i="36"/>
  <c r="AG75" i="36" s="1"/>
  <c r="AF76" i="36"/>
  <c r="AG76" i="36" s="1"/>
  <c r="AF77" i="36"/>
  <c r="AG77" i="36" s="1"/>
  <c r="AF78" i="36"/>
  <c r="AG78" i="36" s="1"/>
  <c r="AF79" i="36"/>
  <c r="AG79" i="36" s="1"/>
  <c r="AF80" i="36"/>
  <c r="AG80" i="36" s="1"/>
  <c r="AF81" i="36"/>
  <c r="AG81" i="36" s="1"/>
  <c r="AF82" i="36"/>
  <c r="AG82" i="36" s="1"/>
  <c r="AF83" i="36"/>
  <c r="AG83" i="36" s="1"/>
  <c r="AF84" i="36"/>
  <c r="AG84" i="36" s="1"/>
  <c r="AF85" i="36"/>
  <c r="AG85" i="36" s="1"/>
  <c r="AF86" i="36"/>
  <c r="AF87" i="36"/>
  <c r="AF88" i="36"/>
  <c r="AF89" i="36"/>
  <c r="AF90" i="36"/>
  <c r="AF91" i="36"/>
  <c r="AF92" i="36"/>
  <c r="AF93" i="36"/>
  <c r="AF94" i="36"/>
  <c r="AF95" i="36"/>
  <c r="AF96" i="36"/>
  <c r="AF97" i="36"/>
  <c r="AF98" i="36"/>
  <c r="AF99" i="36"/>
  <c r="AF100" i="36"/>
  <c r="AF101" i="36"/>
  <c r="AF102" i="36"/>
  <c r="AF103" i="36"/>
  <c r="AF104" i="36"/>
  <c r="AG104" i="36" s="1"/>
  <c r="AF105" i="36"/>
  <c r="AG105" i="36" s="1"/>
  <c r="AF106" i="36"/>
  <c r="AG106" i="36" s="1"/>
  <c r="AF107" i="36"/>
  <c r="AG107" i="36" s="1"/>
  <c r="AF108" i="36"/>
  <c r="AG108" i="36" s="1"/>
  <c r="AF109" i="36"/>
  <c r="AG109" i="36" s="1"/>
  <c r="AF110" i="36"/>
  <c r="AF111" i="36"/>
  <c r="AG111" i="36" s="1"/>
  <c r="AF112" i="36"/>
  <c r="AG112" i="36" s="1"/>
  <c r="AF113" i="36"/>
  <c r="AF114" i="36"/>
  <c r="AG114" i="36" s="1"/>
  <c r="AF115" i="36"/>
  <c r="AG115" i="36" s="1"/>
  <c r="AF116" i="36"/>
  <c r="AG116" i="36" s="1"/>
  <c r="AF117" i="36"/>
  <c r="AF118" i="36"/>
  <c r="AF119" i="36"/>
  <c r="AF120" i="36"/>
  <c r="AF121" i="36"/>
  <c r="AF122" i="36"/>
  <c r="AF123" i="36"/>
  <c r="AF124" i="36"/>
  <c r="AF125" i="36"/>
  <c r="AF126" i="36"/>
  <c r="AF127" i="36"/>
  <c r="AF128" i="36"/>
  <c r="AF129" i="36"/>
  <c r="AF130" i="36"/>
  <c r="AF131" i="36"/>
  <c r="AF132" i="36"/>
  <c r="AF133" i="36"/>
  <c r="AF134" i="36"/>
  <c r="AF135" i="36"/>
  <c r="AF136" i="36"/>
  <c r="AF137" i="36"/>
  <c r="AF138" i="36"/>
  <c r="AG138" i="36" s="1"/>
  <c r="AF139" i="36"/>
  <c r="AG139" i="36" s="1"/>
  <c r="AF140" i="36"/>
  <c r="AG140" i="36" s="1"/>
  <c r="AF141" i="36"/>
  <c r="AF142" i="36"/>
  <c r="AG142" i="36" s="1"/>
  <c r="AF143" i="36"/>
  <c r="AG143" i="36" s="1"/>
  <c r="AF144" i="36"/>
  <c r="AG144" i="36" s="1"/>
  <c r="AF145" i="36"/>
  <c r="AG145" i="36" s="1"/>
  <c r="AF146" i="36"/>
  <c r="AG146" i="36" s="1"/>
  <c r="AF147" i="36"/>
  <c r="AG147" i="36" s="1"/>
  <c r="AF148" i="36"/>
  <c r="AG148" i="36" s="1"/>
  <c r="AF149" i="36"/>
  <c r="AG149" i="36" s="1"/>
  <c r="AF150" i="36"/>
  <c r="AG150" i="36" s="1"/>
  <c r="AF151" i="36"/>
  <c r="AG151" i="36" s="1"/>
  <c r="AF152" i="36"/>
  <c r="AF153" i="36"/>
  <c r="AF154" i="36"/>
  <c r="AF155" i="36"/>
  <c r="AF156" i="36"/>
  <c r="AF157" i="36"/>
  <c r="AF158" i="36"/>
  <c r="AF159" i="36"/>
  <c r="AF160" i="36"/>
  <c r="AF161" i="36"/>
  <c r="AF162" i="36"/>
  <c r="AF163" i="36"/>
  <c r="AF164" i="36"/>
  <c r="AF165" i="36"/>
  <c r="AF166" i="36"/>
  <c r="AF167" i="36"/>
  <c r="AF168" i="36"/>
  <c r="AG168" i="36" s="1"/>
  <c r="AF169" i="36"/>
  <c r="AG169" i="36" s="1"/>
  <c r="AF170" i="36"/>
  <c r="AG170" i="36" s="1"/>
  <c r="AF171" i="36"/>
  <c r="AG171" i="36" s="1"/>
  <c r="AF172" i="36"/>
  <c r="AG172" i="36" s="1"/>
  <c r="AF173" i="36"/>
  <c r="AG173" i="36" s="1"/>
  <c r="AF174" i="36"/>
  <c r="AF175" i="36"/>
  <c r="AF176" i="36"/>
  <c r="AI27" i="36"/>
  <c r="AI28" i="36"/>
  <c r="AI29" i="36"/>
  <c r="AI30" i="36"/>
  <c r="AI31" i="36"/>
  <c r="AI32" i="36"/>
  <c r="AI33" i="36"/>
  <c r="AI34" i="36"/>
  <c r="AI35" i="36"/>
  <c r="AI36" i="36"/>
  <c r="AI37" i="36"/>
  <c r="AI38" i="36"/>
  <c r="AI39" i="36"/>
  <c r="AI40" i="36"/>
  <c r="AI41" i="36"/>
  <c r="AI42" i="36"/>
  <c r="AI43" i="36"/>
  <c r="AI44" i="36"/>
  <c r="AI45" i="36"/>
  <c r="AI46" i="36"/>
  <c r="AI47" i="36"/>
  <c r="AI48" i="36"/>
  <c r="AI49" i="36"/>
  <c r="AI50" i="36"/>
  <c r="AI51" i="36"/>
  <c r="AI52" i="36"/>
  <c r="AI53" i="36"/>
  <c r="AI54" i="36"/>
  <c r="AI55" i="36"/>
  <c r="AI56" i="36"/>
  <c r="AI57" i="36"/>
  <c r="AI58" i="36"/>
  <c r="AI59" i="36"/>
  <c r="AI60" i="36"/>
  <c r="AI61" i="36"/>
  <c r="AI62" i="36"/>
  <c r="AI63" i="36"/>
  <c r="AI64" i="36"/>
  <c r="AI65" i="36"/>
  <c r="AI66" i="36"/>
  <c r="AI67" i="36"/>
  <c r="AI68" i="36"/>
  <c r="AI69" i="36"/>
  <c r="AI70" i="36"/>
  <c r="AI71" i="36"/>
  <c r="AI72" i="36"/>
  <c r="AI73" i="36"/>
  <c r="AI74" i="36"/>
  <c r="AI75" i="36"/>
  <c r="AI76" i="36"/>
  <c r="AI77" i="36"/>
  <c r="AI78" i="36"/>
  <c r="AI79" i="36"/>
  <c r="AI80" i="36"/>
  <c r="AI81" i="36"/>
  <c r="AI82" i="36"/>
  <c r="AI83" i="36"/>
  <c r="AI84" i="36"/>
  <c r="AI85" i="36"/>
  <c r="AI86" i="36"/>
  <c r="AI87" i="36"/>
  <c r="AI88" i="36"/>
  <c r="AI89" i="36"/>
  <c r="AI90" i="36"/>
  <c r="AI91" i="36"/>
  <c r="AI92" i="36"/>
  <c r="AI93" i="36"/>
  <c r="AI94" i="36"/>
  <c r="AI95" i="36"/>
  <c r="AI96" i="36"/>
  <c r="AI97" i="36"/>
  <c r="AI98" i="36"/>
  <c r="AI99" i="36"/>
  <c r="AI100" i="36"/>
  <c r="AI101" i="36"/>
  <c r="AI102" i="36"/>
  <c r="AI103" i="36"/>
  <c r="AI104" i="36"/>
  <c r="AI105" i="36"/>
  <c r="AI106" i="36"/>
  <c r="AI107" i="36"/>
  <c r="AI108" i="36"/>
  <c r="AI109" i="36"/>
  <c r="AI110" i="36"/>
  <c r="AI111" i="36"/>
  <c r="AI112" i="36"/>
  <c r="AI113" i="36"/>
  <c r="AI114" i="36"/>
  <c r="AI115" i="36"/>
  <c r="AI116" i="36"/>
  <c r="AI117" i="36"/>
  <c r="AI118" i="36"/>
  <c r="AI119" i="36"/>
  <c r="AI120" i="36"/>
  <c r="AI121" i="36"/>
  <c r="AI122" i="36"/>
  <c r="AI123" i="36"/>
  <c r="AI124" i="36"/>
  <c r="AI125" i="36"/>
  <c r="AI126" i="36"/>
  <c r="AI127" i="36"/>
  <c r="AI128" i="36"/>
  <c r="AI129" i="36"/>
  <c r="AI130" i="36"/>
  <c r="AI131" i="36"/>
  <c r="AI132" i="36"/>
  <c r="AI133" i="36"/>
  <c r="AI134" i="36"/>
  <c r="AI135" i="36"/>
  <c r="AI136" i="36"/>
  <c r="AI137" i="36"/>
  <c r="AI138" i="36"/>
  <c r="AI139" i="36"/>
  <c r="AI140" i="36"/>
  <c r="AI141" i="36"/>
  <c r="AI142" i="36"/>
  <c r="AI143" i="36"/>
  <c r="AI144" i="36"/>
  <c r="AI145" i="36"/>
  <c r="AI146" i="36"/>
  <c r="AI147" i="36"/>
  <c r="AI148" i="36"/>
  <c r="AI149" i="36"/>
  <c r="AI150" i="36"/>
  <c r="AI151" i="36"/>
  <c r="AI152" i="36"/>
  <c r="AI153" i="36"/>
  <c r="AI154" i="36"/>
  <c r="AI155" i="36"/>
  <c r="AI156" i="36"/>
  <c r="AI157" i="36"/>
  <c r="AI158" i="36"/>
  <c r="AI159" i="36"/>
  <c r="AI160" i="36"/>
  <c r="AI161" i="36"/>
  <c r="AI162" i="36"/>
  <c r="AI163" i="36"/>
  <c r="AI164" i="36"/>
  <c r="AI165" i="36"/>
  <c r="AI166" i="36"/>
  <c r="AI167" i="36"/>
  <c r="AI168" i="36"/>
  <c r="AI169" i="36"/>
  <c r="AI170" i="36"/>
  <c r="AI171" i="36"/>
  <c r="AI172" i="36"/>
  <c r="AI173" i="36"/>
  <c r="AI174" i="36"/>
  <c r="AI175" i="36"/>
  <c r="AI176" i="36"/>
  <c r="AL27" i="36"/>
  <c r="AL28" i="36"/>
  <c r="AL29" i="36"/>
  <c r="AL30" i="36"/>
  <c r="AL31" i="36"/>
  <c r="AL32" i="36"/>
  <c r="AL33" i="36"/>
  <c r="AL34" i="36"/>
  <c r="AL35" i="36"/>
  <c r="AL36" i="36"/>
  <c r="AL37" i="36"/>
  <c r="AL38" i="36"/>
  <c r="AL39" i="36"/>
  <c r="AL40" i="36"/>
  <c r="AL41" i="36"/>
  <c r="AL42" i="36"/>
  <c r="AL43" i="36"/>
  <c r="AL44" i="36"/>
  <c r="AL45" i="36"/>
  <c r="AL46" i="36"/>
  <c r="AL47" i="36"/>
  <c r="AL48" i="36"/>
  <c r="AL49" i="36"/>
  <c r="AL50" i="36"/>
  <c r="AL51" i="36"/>
  <c r="AM51" i="36" s="1"/>
  <c r="AL52" i="36"/>
  <c r="AL53" i="36"/>
  <c r="AL54" i="36"/>
  <c r="AL55" i="36"/>
  <c r="AL56" i="36"/>
  <c r="AL57" i="36"/>
  <c r="AL58" i="36"/>
  <c r="AL59" i="36"/>
  <c r="AL60" i="36"/>
  <c r="AL61" i="36"/>
  <c r="AM61" i="36" s="1"/>
  <c r="AL62" i="36"/>
  <c r="AL63" i="36"/>
  <c r="AL64" i="36"/>
  <c r="AL65" i="36"/>
  <c r="AL66" i="36"/>
  <c r="AL67" i="36"/>
  <c r="AL68" i="36"/>
  <c r="AL69" i="36"/>
  <c r="AL70" i="36"/>
  <c r="AL71" i="36"/>
  <c r="AL72" i="36"/>
  <c r="AL73" i="36"/>
  <c r="AL74" i="36"/>
  <c r="AL75" i="36"/>
  <c r="AL76" i="36"/>
  <c r="AL77" i="36"/>
  <c r="AL78" i="36"/>
  <c r="AL79" i="36"/>
  <c r="AL80" i="36"/>
  <c r="AL81" i="36"/>
  <c r="AL82" i="36"/>
  <c r="AL83" i="36"/>
  <c r="AM83" i="36" s="1"/>
  <c r="AL84" i="36"/>
  <c r="AL85" i="36"/>
  <c r="AL86" i="36"/>
  <c r="AL87" i="36"/>
  <c r="AL88" i="36"/>
  <c r="AL89" i="36"/>
  <c r="AL90" i="36"/>
  <c r="AL91" i="36"/>
  <c r="AL92" i="36"/>
  <c r="AL93" i="36"/>
  <c r="AL94" i="36"/>
  <c r="AM94" i="36" s="1"/>
  <c r="AL95" i="36"/>
  <c r="AL96" i="36"/>
  <c r="AL97" i="36"/>
  <c r="AL98" i="36"/>
  <c r="AM98" i="36" s="1"/>
  <c r="AL99" i="36"/>
  <c r="AL100" i="36"/>
  <c r="AL101" i="36"/>
  <c r="AL102" i="36"/>
  <c r="AL103" i="36"/>
  <c r="AL104" i="36"/>
  <c r="AL105" i="36"/>
  <c r="AL106" i="36"/>
  <c r="AL107" i="36"/>
  <c r="AL108" i="36"/>
  <c r="AL109" i="36"/>
  <c r="AL110" i="36"/>
  <c r="AL111" i="36"/>
  <c r="AL112" i="36"/>
  <c r="AL113" i="36"/>
  <c r="AL114" i="36"/>
  <c r="AL115" i="36"/>
  <c r="AM115" i="36" s="1"/>
  <c r="AL116" i="36"/>
  <c r="AL117" i="36"/>
  <c r="AL118" i="36"/>
  <c r="AL119" i="36"/>
  <c r="AL120" i="36"/>
  <c r="AL121" i="36"/>
  <c r="AL122" i="36"/>
  <c r="AL123" i="36"/>
  <c r="AL124" i="36"/>
  <c r="AL125" i="36"/>
  <c r="AL126" i="36"/>
  <c r="AL127" i="36"/>
  <c r="AL128" i="36"/>
  <c r="AL129" i="36"/>
  <c r="AL130" i="36"/>
  <c r="AL131" i="36"/>
  <c r="AL132" i="36"/>
  <c r="AL133" i="36"/>
  <c r="AL134" i="36"/>
  <c r="AL135" i="36"/>
  <c r="AL136" i="36"/>
  <c r="AL137" i="36"/>
  <c r="AL138" i="36"/>
  <c r="AL139" i="36"/>
  <c r="AL140" i="36"/>
  <c r="AL141" i="36"/>
  <c r="AL142" i="36"/>
  <c r="AL143" i="36"/>
  <c r="AL144" i="36"/>
  <c r="AL145" i="36"/>
  <c r="AL146" i="36"/>
  <c r="AL147" i="36"/>
  <c r="AL148" i="36"/>
  <c r="AL149" i="36"/>
  <c r="AL150" i="36"/>
  <c r="AL151" i="36"/>
  <c r="AL152" i="36"/>
  <c r="AL153" i="36"/>
  <c r="AL154" i="36"/>
  <c r="AM154" i="36" s="1"/>
  <c r="AL155" i="36"/>
  <c r="AL156" i="36"/>
  <c r="AL157" i="36"/>
  <c r="AL158" i="36"/>
  <c r="AL159" i="36"/>
  <c r="AL160" i="36"/>
  <c r="AL161" i="36"/>
  <c r="AL162" i="36"/>
  <c r="AL163" i="36"/>
  <c r="AL164" i="36"/>
  <c r="AL165" i="36"/>
  <c r="AL166" i="36"/>
  <c r="AL167" i="36"/>
  <c r="AL168" i="36"/>
  <c r="AL169" i="36"/>
  <c r="AL170" i="36"/>
  <c r="AL171" i="36"/>
  <c r="AL172" i="36"/>
  <c r="AL173" i="36"/>
  <c r="AL174" i="36"/>
  <c r="AL175" i="36"/>
  <c r="AL176" i="36"/>
  <c r="AD82" i="36"/>
  <c r="AD28" i="36"/>
  <c r="G87" i="20"/>
  <c r="G86" i="20"/>
  <c r="G85" i="20"/>
  <c r="G84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G135" i="20"/>
  <c r="G134" i="20"/>
  <c r="G133" i="20"/>
  <c r="G132" i="20"/>
  <c r="G131" i="20"/>
  <c r="G130" i="20"/>
  <c r="G129" i="20"/>
  <c r="G128" i="20"/>
  <c r="G127" i="20"/>
  <c r="G126" i="20"/>
  <c r="G125" i="20"/>
  <c r="G124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AM162" i="36"/>
  <c r="AM161" i="36"/>
  <c r="AM160" i="36"/>
  <c r="AM147" i="36"/>
  <c r="AM130" i="36"/>
  <c r="AM129" i="36"/>
  <c r="AM128" i="36"/>
  <c r="V385" i="44"/>
  <c r="U385" i="44"/>
  <c r="T385" i="44"/>
  <c r="R385" i="44"/>
  <c r="Q385" i="44"/>
  <c r="B385" i="44"/>
  <c r="AB385" i="44" s="1"/>
  <c r="V384" i="44"/>
  <c r="U384" i="44"/>
  <c r="T384" i="44"/>
  <c r="R384" i="44"/>
  <c r="Q384" i="44"/>
  <c r="B384" i="44"/>
  <c r="AB384" i="44" s="1"/>
  <c r="AB383" i="44"/>
  <c r="AA383" i="44"/>
  <c r="Z383" i="44"/>
  <c r="Y383" i="44"/>
  <c r="X383" i="44"/>
  <c r="W383" i="44"/>
  <c r="V383" i="44"/>
  <c r="U383" i="44"/>
  <c r="T383" i="44"/>
  <c r="R383" i="44"/>
  <c r="Q383" i="44"/>
  <c r="B383" i="44"/>
  <c r="Z382" i="44"/>
  <c r="Y382" i="44"/>
  <c r="W382" i="44"/>
  <c r="V382" i="44"/>
  <c r="U382" i="44"/>
  <c r="T382" i="44"/>
  <c r="R382" i="44"/>
  <c r="Q382" i="44"/>
  <c r="B382" i="44"/>
  <c r="AB382" i="44" s="1"/>
  <c r="X381" i="44"/>
  <c r="W381" i="44"/>
  <c r="V381" i="44"/>
  <c r="U381" i="44"/>
  <c r="T381" i="44"/>
  <c r="R381" i="44"/>
  <c r="Q381" i="44"/>
  <c r="B381" i="44"/>
  <c r="AB381" i="44" s="1"/>
  <c r="AB380" i="44"/>
  <c r="AA380" i="44"/>
  <c r="Z380" i="44"/>
  <c r="Y380" i="44"/>
  <c r="W380" i="44"/>
  <c r="V380" i="44"/>
  <c r="U380" i="44"/>
  <c r="T380" i="44"/>
  <c r="R380" i="44"/>
  <c r="Q380" i="44"/>
  <c r="B380" i="44"/>
  <c r="X380" i="44" s="1"/>
  <c r="V379" i="44"/>
  <c r="U379" i="44"/>
  <c r="T379" i="44"/>
  <c r="R379" i="44"/>
  <c r="Q379" i="44"/>
  <c r="B379" i="44"/>
  <c r="AB379" i="44" s="1"/>
  <c r="AB378" i="44"/>
  <c r="AA378" i="44"/>
  <c r="V378" i="44"/>
  <c r="U378" i="44"/>
  <c r="T378" i="44"/>
  <c r="R378" i="44"/>
  <c r="Q378" i="44"/>
  <c r="B378" i="44"/>
  <c r="Z378" i="44" s="1"/>
  <c r="AA377" i="44"/>
  <c r="Z377" i="44"/>
  <c r="V377" i="44"/>
  <c r="U377" i="44"/>
  <c r="T377" i="44"/>
  <c r="R377" i="44"/>
  <c r="Q377" i="44"/>
  <c r="B377" i="44"/>
  <c r="AB377" i="44" s="1"/>
  <c r="V376" i="44"/>
  <c r="U376" i="44"/>
  <c r="T376" i="44"/>
  <c r="R376" i="44"/>
  <c r="Q376" i="44"/>
  <c r="B376" i="44"/>
  <c r="AB376" i="44" s="1"/>
  <c r="AB375" i="44"/>
  <c r="AA375" i="44"/>
  <c r="Z375" i="44"/>
  <c r="Y375" i="44"/>
  <c r="X375" i="44"/>
  <c r="W375" i="44"/>
  <c r="V375" i="44"/>
  <c r="U375" i="44"/>
  <c r="T375" i="44"/>
  <c r="R375" i="44"/>
  <c r="Q375" i="44"/>
  <c r="B375" i="44"/>
  <c r="AB374" i="44"/>
  <c r="Z374" i="44"/>
  <c r="Y374" i="44"/>
  <c r="W374" i="44"/>
  <c r="V374" i="44"/>
  <c r="U374" i="44"/>
  <c r="T374" i="44"/>
  <c r="R374" i="44"/>
  <c r="Q374" i="44"/>
  <c r="B374" i="44"/>
  <c r="AA374" i="44" s="1"/>
  <c r="X373" i="44"/>
  <c r="W373" i="44"/>
  <c r="V373" i="44"/>
  <c r="U373" i="44"/>
  <c r="T373" i="44"/>
  <c r="R373" i="44"/>
  <c r="Q373" i="44"/>
  <c r="B373" i="44"/>
  <c r="AB373" i="44" s="1"/>
  <c r="AB372" i="44"/>
  <c r="AA372" i="44"/>
  <c r="Z372" i="44"/>
  <c r="Y372" i="44"/>
  <c r="W372" i="44"/>
  <c r="V372" i="44"/>
  <c r="U372" i="44"/>
  <c r="T372" i="44"/>
  <c r="R372" i="44"/>
  <c r="Q372" i="44"/>
  <c r="B372" i="44"/>
  <c r="X372" i="44" s="1"/>
  <c r="V371" i="44"/>
  <c r="U371" i="44"/>
  <c r="T371" i="44"/>
  <c r="R371" i="44"/>
  <c r="Q371" i="44"/>
  <c r="B371" i="44"/>
  <c r="AB371" i="44" s="1"/>
  <c r="AB370" i="44"/>
  <c r="V370" i="44"/>
  <c r="U370" i="44"/>
  <c r="T370" i="44"/>
  <c r="R370" i="44"/>
  <c r="Q370" i="44"/>
  <c r="B370" i="44"/>
  <c r="AA369" i="44"/>
  <c r="Z369" i="44"/>
  <c r="X369" i="44"/>
  <c r="V369" i="44"/>
  <c r="U369" i="44"/>
  <c r="T369" i="44"/>
  <c r="R369" i="44"/>
  <c r="Q369" i="44"/>
  <c r="B369" i="44"/>
  <c r="AB369" i="44" s="1"/>
  <c r="V368" i="44"/>
  <c r="U368" i="44"/>
  <c r="T368" i="44"/>
  <c r="R368" i="44"/>
  <c r="Q368" i="44"/>
  <c r="B368" i="44"/>
  <c r="AB368" i="44" s="1"/>
  <c r="AB367" i="44"/>
  <c r="AA367" i="44"/>
  <c r="Z367" i="44"/>
  <c r="Y367" i="44"/>
  <c r="X367" i="44"/>
  <c r="W367" i="44"/>
  <c r="V367" i="44"/>
  <c r="U367" i="44"/>
  <c r="T367" i="44"/>
  <c r="R367" i="44"/>
  <c r="Q367" i="44"/>
  <c r="B367" i="44"/>
  <c r="AB366" i="44"/>
  <c r="Z366" i="44"/>
  <c r="Y366" i="44"/>
  <c r="W366" i="44"/>
  <c r="V366" i="44"/>
  <c r="U366" i="44"/>
  <c r="T366" i="44"/>
  <c r="R366" i="44"/>
  <c r="Q366" i="44"/>
  <c r="B366" i="44"/>
  <c r="AA366" i="44" s="1"/>
  <c r="V365" i="44"/>
  <c r="U365" i="44"/>
  <c r="T365" i="44"/>
  <c r="R365" i="44"/>
  <c r="Q365" i="44"/>
  <c r="B365" i="44"/>
  <c r="AB364" i="44"/>
  <c r="AA364" i="44"/>
  <c r="Z364" i="44"/>
  <c r="Y364" i="44"/>
  <c r="W364" i="44"/>
  <c r="V364" i="44"/>
  <c r="U364" i="44"/>
  <c r="T364" i="44"/>
  <c r="R364" i="44"/>
  <c r="Q364" i="44"/>
  <c r="B364" i="44"/>
  <c r="X364" i="44" s="1"/>
  <c r="V363" i="44"/>
  <c r="U363" i="44"/>
  <c r="T363" i="44"/>
  <c r="R363" i="44"/>
  <c r="Q363" i="44"/>
  <c r="B363" i="44"/>
  <c r="V362" i="44"/>
  <c r="U362" i="44"/>
  <c r="T362" i="44"/>
  <c r="R362" i="44"/>
  <c r="Q362" i="44"/>
  <c r="B362" i="44"/>
  <c r="AA361" i="44"/>
  <c r="Z361" i="44"/>
  <c r="X361" i="44"/>
  <c r="W361" i="44"/>
  <c r="V361" i="44"/>
  <c r="U361" i="44"/>
  <c r="T361" i="44"/>
  <c r="R361" i="44"/>
  <c r="Q361" i="44"/>
  <c r="B361" i="44"/>
  <c r="AB361" i="44" s="1"/>
  <c r="V360" i="44"/>
  <c r="U360" i="44"/>
  <c r="T360" i="44"/>
  <c r="R360" i="44"/>
  <c r="Q360" i="44"/>
  <c r="B360" i="44"/>
  <c r="AB360" i="44" s="1"/>
  <c r="AB359" i="44"/>
  <c r="AA359" i="44"/>
  <c r="Z359" i="44"/>
  <c r="Y359" i="44"/>
  <c r="X359" i="44"/>
  <c r="W359" i="44"/>
  <c r="V359" i="44"/>
  <c r="U359" i="44"/>
  <c r="T359" i="44"/>
  <c r="R359" i="44"/>
  <c r="Q359" i="44"/>
  <c r="B359" i="44"/>
  <c r="AB358" i="44"/>
  <c r="AA358" i="44"/>
  <c r="Z358" i="44"/>
  <c r="Y358" i="44"/>
  <c r="W358" i="44"/>
  <c r="V358" i="44"/>
  <c r="U358" i="44"/>
  <c r="T358" i="44"/>
  <c r="R358" i="44"/>
  <c r="Q358" i="44"/>
  <c r="B358" i="44"/>
  <c r="X358" i="44" s="1"/>
  <c r="Z357" i="44"/>
  <c r="Y357" i="44"/>
  <c r="X357" i="44"/>
  <c r="W357" i="44"/>
  <c r="V357" i="44"/>
  <c r="U357" i="44"/>
  <c r="T357" i="44"/>
  <c r="R357" i="44"/>
  <c r="Q357" i="44"/>
  <c r="B357" i="44"/>
  <c r="AB356" i="44"/>
  <c r="AA356" i="44"/>
  <c r="Z356" i="44"/>
  <c r="Y356" i="44"/>
  <c r="W356" i="44"/>
  <c r="V356" i="44"/>
  <c r="U356" i="44"/>
  <c r="T356" i="44"/>
  <c r="R356" i="44"/>
  <c r="Q356" i="44"/>
  <c r="B356" i="44"/>
  <c r="X356" i="44" s="1"/>
  <c r="V355" i="44"/>
  <c r="U355" i="44"/>
  <c r="T355" i="44"/>
  <c r="R355" i="44"/>
  <c r="Q355" i="44"/>
  <c r="B355" i="44"/>
  <c r="AB354" i="44"/>
  <c r="V354" i="44"/>
  <c r="U354" i="44"/>
  <c r="T354" i="44"/>
  <c r="R354" i="44"/>
  <c r="Q354" i="44"/>
  <c r="B354" i="44"/>
  <c r="Y354" i="44" s="1"/>
  <c r="AA353" i="44"/>
  <c r="Z353" i="44"/>
  <c r="X353" i="44"/>
  <c r="W353" i="44"/>
  <c r="V353" i="44"/>
  <c r="U353" i="44"/>
  <c r="T353" i="44"/>
  <c r="R353" i="44"/>
  <c r="Q353" i="44"/>
  <c r="B353" i="44"/>
  <c r="AB353" i="44" s="1"/>
  <c r="V352" i="44"/>
  <c r="U352" i="44"/>
  <c r="T352" i="44"/>
  <c r="R352" i="44"/>
  <c r="Q352" i="44"/>
  <c r="B352" i="44"/>
  <c r="AB351" i="44"/>
  <c r="AA351" i="44"/>
  <c r="Z351" i="44"/>
  <c r="Y351" i="44"/>
  <c r="X351" i="44"/>
  <c r="W351" i="44"/>
  <c r="V351" i="44"/>
  <c r="U351" i="44"/>
  <c r="T351" i="44"/>
  <c r="R351" i="44"/>
  <c r="Q351" i="44"/>
  <c r="B351" i="44"/>
  <c r="AB350" i="44"/>
  <c r="AA350" i="44"/>
  <c r="Z350" i="44"/>
  <c r="Y350" i="44"/>
  <c r="W350" i="44"/>
  <c r="V350" i="44"/>
  <c r="U350" i="44"/>
  <c r="T350" i="44"/>
  <c r="R350" i="44"/>
  <c r="Q350" i="44"/>
  <c r="B350" i="44"/>
  <c r="X350" i="44" s="1"/>
  <c r="V349" i="44"/>
  <c r="U349" i="44"/>
  <c r="T349" i="44"/>
  <c r="R349" i="44"/>
  <c r="Q349" i="44"/>
  <c r="B349" i="44"/>
  <c r="AB348" i="44"/>
  <c r="AA348" i="44"/>
  <c r="Z348" i="44"/>
  <c r="Y348" i="44"/>
  <c r="W348" i="44"/>
  <c r="V348" i="44"/>
  <c r="U348" i="44"/>
  <c r="T348" i="44"/>
  <c r="R348" i="44"/>
  <c r="Q348" i="44"/>
  <c r="B348" i="44"/>
  <c r="X348" i="44" s="1"/>
  <c r="V347" i="44"/>
  <c r="U347" i="44"/>
  <c r="T347" i="44"/>
  <c r="R347" i="44"/>
  <c r="Q347" i="44"/>
  <c r="B347" i="44"/>
  <c r="V346" i="44"/>
  <c r="U346" i="44"/>
  <c r="T346" i="44"/>
  <c r="R346" i="44"/>
  <c r="Q346" i="44"/>
  <c r="B346" i="44"/>
  <c r="AB346" i="44" s="1"/>
  <c r="AA345" i="44"/>
  <c r="Z345" i="44"/>
  <c r="X345" i="44"/>
  <c r="W345" i="44"/>
  <c r="V345" i="44"/>
  <c r="U345" i="44"/>
  <c r="T345" i="44"/>
  <c r="R345" i="44"/>
  <c r="Q345" i="44"/>
  <c r="B345" i="44"/>
  <c r="AB345" i="44" s="1"/>
  <c r="V344" i="44"/>
  <c r="U344" i="44"/>
  <c r="T344" i="44"/>
  <c r="R344" i="44"/>
  <c r="Q344" i="44"/>
  <c r="B344" i="44"/>
  <c r="AB343" i="44"/>
  <c r="AA343" i="44"/>
  <c r="Z343" i="44"/>
  <c r="Y343" i="44"/>
  <c r="X343" i="44"/>
  <c r="W343" i="44"/>
  <c r="V343" i="44"/>
  <c r="U343" i="44"/>
  <c r="T343" i="44"/>
  <c r="R343" i="44"/>
  <c r="Q343" i="44"/>
  <c r="B343" i="44"/>
  <c r="AB342" i="44"/>
  <c r="AA342" i="44"/>
  <c r="Z342" i="44"/>
  <c r="Y342" i="44"/>
  <c r="W342" i="44"/>
  <c r="V342" i="44"/>
  <c r="U342" i="44"/>
  <c r="T342" i="44"/>
  <c r="R342" i="44"/>
  <c r="Q342" i="44"/>
  <c r="B342" i="44"/>
  <c r="X342" i="44" s="1"/>
  <c r="Z341" i="44"/>
  <c r="V341" i="44"/>
  <c r="U341" i="44"/>
  <c r="T341" i="44"/>
  <c r="R341" i="44"/>
  <c r="Q341" i="44"/>
  <c r="B341" i="44"/>
  <c r="AB340" i="44"/>
  <c r="AA340" i="44"/>
  <c r="Z340" i="44"/>
  <c r="Y340" i="44"/>
  <c r="W340" i="44"/>
  <c r="V340" i="44"/>
  <c r="U340" i="44"/>
  <c r="T340" i="44"/>
  <c r="R340" i="44"/>
  <c r="Q340" i="44"/>
  <c r="B340" i="44"/>
  <c r="X340" i="44" s="1"/>
  <c r="V339" i="44"/>
  <c r="U339" i="44"/>
  <c r="T339" i="44"/>
  <c r="R339" i="44"/>
  <c r="Q339" i="44"/>
  <c r="B339" i="44"/>
  <c r="X338" i="44"/>
  <c r="W338" i="44"/>
  <c r="V338" i="44"/>
  <c r="U338" i="44"/>
  <c r="T338" i="44"/>
  <c r="R338" i="44"/>
  <c r="Q338" i="44"/>
  <c r="B338" i="44"/>
  <c r="AB338" i="44" s="1"/>
  <c r="AA337" i="44"/>
  <c r="Z337" i="44"/>
  <c r="X337" i="44"/>
  <c r="W337" i="44"/>
  <c r="V337" i="44"/>
  <c r="U337" i="44"/>
  <c r="T337" i="44"/>
  <c r="R337" i="44"/>
  <c r="Q337" i="44"/>
  <c r="B337" i="44"/>
  <c r="AB337" i="44" s="1"/>
  <c r="V336" i="44"/>
  <c r="U336" i="44"/>
  <c r="T336" i="44"/>
  <c r="R336" i="44"/>
  <c r="Q336" i="44"/>
  <c r="B336" i="44"/>
  <c r="AB335" i="44"/>
  <c r="AA335" i="44"/>
  <c r="Z335" i="44"/>
  <c r="Y335" i="44"/>
  <c r="X335" i="44"/>
  <c r="W335" i="44"/>
  <c r="V335" i="44"/>
  <c r="U335" i="44"/>
  <c r="T335" i="44"/>
  <c r="R335" i="44"/>
  <c r="Q335" i="44"/>
  <c r="B335" i="44"/>
  <c r="AB334" i="44"/>
  <c r="AA334" i="44"/>
  <c r="Z334" i="44"/>
  <c r="Y334" i="44"/>
  <c r="W334" i="44"/>
  <c r="V334" i="44"/>
  <c r="U334" i="44"/>
  <c r="T334" i="44"/>
  <c r="R334" i="44"/>
  <c r="Q334" i="44"/>
  <c r="B334" i="44"/>
  <c r="X334" i="44" s="1"/>
  <c r="V333" i="44"/>
  <c r="U333" i="44"/>
  <c r="T333" i="44"/>
  <c r="R333" i="44"/>
  <c r="Q333" i="44"/>
  <c r="B333" i="44"/>
  <c r="AB332" i="44"/>
  <c r="AA332" i="44"/>
  <c r="Z332" i="44"/>
  <c r="Y332" i="44"/>
  <c r="W332" i="44"/>
  <c r="V332" i="44"/>
  <c r="U332" i="44"/>
  <c r="T332" i="44"/>
  <c r="R332" i="44"/>
  <c r="Q332" i="44"/>
  <c r="B332" i="44"/>
  <c r="X332" i="44" s="1"/>
  <c r="V331" i="44"/>
  <c r="U331" i="44"/>
  <c r="T331" i="44"/>
  <c r="R331" i="44"/>
  <c r="Q331" i="44"/>
  <c r="B331" i="44"/>
  <c r="AB330" i="44"/>
  <c r="AA330" i="44"/>
  <c r="Z330" i="44"/>
  <c r="V330" i="44"/>
  <c r="U330" i="44"/>
  <c r="T330" i="44"/>
  <c r="R330" i="44"/>
  <c r="Q330" i="44"/>
  <c r="B330" i="44"/>
  <c r="Y330" i="44" s="1"/>
  <c r="AA329" i="44"/>
  <c r="Z329" i="44"/>
  <c r="X329" i="44"/>
  <c r="W329" i="44"/>
  <c r="V329" i="44"/>
  <c r="U329" i="44"/>
  <c r="T329" i="44"/>
  <c r="R329" i="44"/>
  <c r="Q329" i="44"/>
  <c r="B329" i="44"/>
  <c r="AB329" i="44" s="1"/>
  <c r="V328" i="44"/>
  <c r="U328" i="44"/>
  <c r="T328" i="44"/>
  <c r="R328" i="44"/>
  <c r="Q328" i="44"/>
  <c r="B328" i="44"/>
  <c r="AB327" i="44"/>
  <c r="AA327" i="44"/>
  <c r="Z327" i="44"/>
  <c r="Y327" i="44"/>
  <c r="X327" i="44"/>
  <c r="W327" i="44"/>
  <c r="V327" i="44"/>
  <c r="U327" i="44"/>
  <c r="T327" i="44"/>
  <c r="R327" i="44"/>
  <c r="Q327" i="44"/>
  <c r="B327" i="44"/>
  <c r="AB326" i="44"/>
  <c r="AA326" i="44"/>
  <c r="Z326" i="44"/>
  <c r="Y326" i="44"/>
  <c r="W326" i="44"/>
  <c r="V326" i="44"/>
  <c r="U326" i="44"/>
  <c r="T326" i="44"/>
  <c r="R326" i="44"/>
  <c r="Q326" i="44"/>
  <c r="B326" i="44"/>
  <c r="X326" i="44" s="1"/>
  <c r="W325" i="44"/>
  <c r="V325" i="44"/>
  <c r="U325" i="44"/>
  <c r="T325" i="44"/>
  <c r="R325" i="44"/>
  <c r="Q325" i="44"/>
  <c r="B325" i="44"/>
  <c r="AB324" i="44"/>
  <c r="AA324" i="44"/>
  <c r="Z324" i="44"/>
  <c r="Y324" i="44"/>
  <c r="W324" i="44"/>
  <c r="V324" i="44"/>
  <c r="U324" i="44"/>
  <c r="T324" i="44"/>
  <c r="R324" i="44"/>
  <c r="Q324" i="44"/>
  <c r="B324" i="44"/>
  <c r="X324" i="44" s="1"/>
  <c r="V323" i="44"/>
  <c r="U323" i="44"/>
  <c r="T323" i="44"/>
  <c r="R323" i="44"/>
  <c r="Q323" i="44"/>
  <c r="B323" i="44"/>
  <c r="V322" i="44"/>
  <c r="U322" i="44"/>
  <c r="T322" i="44"/>
  <c r="R322" i="44"/>
  <c r="Q322" i="44"/>
  <c r="B322" i="44"/>
  <c r="AB322" i="44" s="1"/>
  <c r="AA321" i="44"/>
  <c r="Z321" i="44"/>
  <c r="X321" i="44"/>
  <c r="W321" i="44"/>
  <c r="V321" i="44"/>
  <c r="U321" i="44"/>
  <c r="T321" i="44"/>
  <c r="R321" i="44"/>
  <c r="Q321" i="44"/>
  <c r="B321" i="44"/>
  <c r="AB321" i="44" s="1"/>
  <c r="V320" i="44"/>
  <c r="U320" i="44"/>
  <c r="T320" i="44"/>
  <c r="R320" i="44"/>
  <c r="Q320" i="44"/>
  <c r="B320" i="44"/>
  <c r="AB319" i="44"/>
  <c r="AA319" i="44"/>
  <c r="Z319" i="44"/>
  <c r="Y319" i="44"/>
  <c r="X319" i="44"/>
  <c r="W319" i="44"/>
  <c r="V319" i="44"/>
  <c r="U319" i="44"/>
  <c r="T319" i="44"/>
  <c r="R319" i="44"/>
  <c r="Q319" i="44"/>
  <c r="B319" i="44"/>
  <c r="AB318" i="44"/>
  <c r="AA318" i="44"/>
  <c r="Z318" i="44"/>
  <c r="Y318" i="44"/>
  <c r="W318" i="44"/>
  <c r="V318" i="44"/>
  <c r="U318" i="44"/>
  <c r="T318" i="44"/>
  <c r="R318" i="44"/>
  <c r="Q318" i="44"/>
  <c r="B318" i="44"/>
  <c r="X318" i="44" s="1"/>
  <c r="Z317" i="44"/>
  <c r="Y317" i="44"/>
  <c r="V317" i="44"/>
  <c r="U317" i="44"/>
  <c r="T317" i="44"/>
  <c r="R317" i="44"/>
  <c r="Q317" i="44"/>
  <c r="B317" i="44"/>
  <c r="AB316" i="44"/>
  <c r="AA316" i="44"/>
  <c r="Z316" i="44"/>
  <c r="Y316" i="44"/>
  <c r="W316" i="44"/>
  <c r="V316" i="44"/>
  <c r="U316" i="44"/>
  <c r="T316" i="44"/>
  <c r="R316" i="44"/>
  <c r="Q316" i="44"/>
  <c r="B316" i="44"/>
  <c r="X316" i="44" s="1"/>
  <c r="V315" i="44"/>
  <c r="U315" i="44"/>
  <c r="T315" i="44"/>
  <c r="R315" i="44"/>
  <c r="Q315" i="44"/>
  <c r="B315" i="44"/>
  <c r="AB314" i="44"/>
  <c r="AA314" i="44"/>
  <c r="Z314" i="44"/>
  <c r="Y314" i="44"/>
  <c r="X314" i="44"/>
  <c r="W314" i="44"/>
  <c r="V314" i="44"/>
  <c r="U314" i="44"/>
  <c r="T314" i="44"/>
  <c r="R314" i="44"/>
  <c r="Q314" i="44"/>
  <c r="B314" i="44"/>
  <c r="AA313" i="44"/>
  <c r="Z313" i="44"/>
  <c r="X313" i="44"/>
  <c r="W313" i="44"/>
  <c r="V313" i="44"/>
  <c r="U313" i="44"/>
  <c r="T313" i="44"/>
  <c r="R313" i="44"/>
  <c r="Q313" i="44"/>
  <c r="B313" i="44"/>
  <c r="AB313" i="44" s="1"/>
  <c r="V312" i="44"/>
  <c r="U312" i="44"/>
  <c r="T312" i="44"/>
  <c r="R312" i="44"/>
  <c r="Q312" i="44"/>
  <c r="B312" i="44"/>
  <c r="AB311" i="44"/>
  <c r="AA311" i="44"/>
  <c r="Z311" i="44"/>
  <c r="Y311" i="44"/>
  <c r="X311" i="44"/>
  <c r="W311" i="44"/>
  <c r="V311" i="44"/>
  <c r="U311" i="44"/>
  <c r="T311" i="44"/>
  <c r="R311" i="44"/>
  <c r="Q311" i="44"/>
  <c r="B311" i="44"/>
  <c r="AB310" i="44"/>
  <c r="AA310" i="44"/>
  <c r="Z310" i="44"/>
  <c r="Y310" i="44"/>
  <c r="W310" i="44"/>
  <c r="V310" i="44"/>
  <c r="U310" i="44"/>
  <c r="T310" i="44"/>
  <c r="R310" i="44"/>
  <c r="Q310" i="44"/>
  <c r="B310" i="44"/>
  <c r="X310" i="44" s="1"/>
  <c r="V309" i="44"/>
  <c r="U309" i="44"/>
  <c r="T309" i="44"/>
  <c r="R309" i="44"/>
  <c r="Q309" i="44"/>
  <c r="B309" i="44"/>
  <c r="AB308" i="44"/>
  <c r="AA308" i="44"/>
  <c r="Z308" i="44"/>
  <c r="Y308" i="44"/>
  <c r="W308" i="44"/>
  <c r="V308" i="44"/>
  <c r="U308" i="44"/>
  <c r="T308" i="44"/>
  <c r="R308" i="44"/>
  <c r="Q308" i="44"/>
  <c r="B308" i="44"/>
  <c r="X308" i="44" s="1"/>
  <c r="V307" i="44"/>
  <c r="U307" i="44"/>
  <c r="T307" i="44"/>
  <c r="R307" i="44"/>
  <c r="Q307" i="44"/>
  <c r="B307" i="44"/>
  <c r="V306" i="44"/>
  <c r="U306" i="44"/>
  <c r="T306" i="44"/>
  <c r="R306" i="44"/>
  <c r="Q306" i="44"/>
  <c r="B306" i="44"/>
  <c r="AB306" i="44" s="1"/>
  <c r="AA305" i="44"/>
  <c r="Z305" i="44"/>
  <c r="X305" i="44"/>
  <c r="W305" i="44"/>
  <c r="V305" i="44"/>
  <c r="U305" i="44"/>
  <c r="T305" i="44"/>
  <c r="R305" i="44"/>
  <c r="Q305" i="44"/>
  <c r="B305" i="44"/>
  <c r="AB305" i="44" s="1"/>
  <c r="V304" i="44"/>
  <c r="U304" i="44"/>
  <c r="T304" i="44"/>
  <c r="R304" i="44"/>
  <c r="Q304" i="44"/>
  <c r="B304" i="44"/>
  <c r="AB303" i="44"/>
  <c r="AA303" i="44"/>
  <c r="Z303" i="44"/>
  <c r="Y303" i="44"/>
  <c r="X303" i="44"/>
  <c r="W303" i="44"/>
  <c r="V303" i="44"/>
  <c r="U303" i="44"/>
  <c r="T303" i="44"/>
  <c r="R303" i="44"/>
  <c r="Q303" i="44"/>
  <c r="B303" i="44"/>
  <c r="AB302" i="44"/>
  <c r="AA302" i="44"/>
  <c r="Z302" i="44"/>
  <c r="Y302" i="44"/>
  <c r="W302" i="44"/>
  <c r="V302" i="44"/>
  <c r="U302" i="44"/>
  <c r="T302" i="44"/>
  <c r="R302" i="44"/>
  <c r="Q302" i="44"/>
  <c r="B302" i="44"/>
  <c r="X302" i="44" s="1"/>
  <c r="Z301" i="44"/>
  <c r="Y301" i="44"/>
  <c r="X301" i="44"/>
  <c r="W301" i="44"/>
  <c r="V301" i="44"/>
  <c r="U301" i="44"/>
  <c r="T301" i="44"/>
  <c r="R301" i="44"/>
  <c r="Q301" i="44"/>
  <c r="B301" i="44"/>
  <c r="AB300" i="44"/>
  <c r="AA300" i="44"/>
  <c r="Z300" i="44"/>
  <c r="Y300" i="44"/>
  <c r="W300" i="44"/>
  <c r="V300" i="44"/>
  <c r="U300" i="44"/>
  <c r="T300" i="44"/>
  <c r="R300" i="44"/>
  <c r="Q300" i="44"/>
  <c r="B300" i="44"/>
  <c r="X300" i="44" s="1"/>
  <c r="V299" i="44"/>
  <c r="U299" i="44"/>
  <c r="T299" i="44"/>
  <c r="R299" i="44"/>
  <c r="Q299" i="44"/>
  <c r="B299" i="44"/>
  <c r="AB298" i="44"/>
  <c r="AA298" i="44"/>
  <c r="Z298" i="44"/>
  <c r="Y298" i="44"/>
  <c r="X298" i="44"/>
  <c r="W298" i="44"/>
  <c r="V298" i="44"/>
  <c r="U298" i="44"/>
  <c r="T298" i="44"/>
  <c r="R298" i="44"/>
  <c r="Q298" i="44"/>
  <c r="B298" i="44"/>
  <c r="AA297" i="44"/>
  <c r="Z297" i="44"/>
  <c r="X297" i="44"/>
  <c r="W297" i="44"/>
  <c r="V297" i="44"/>
  <c r="U297" i="44"/>
  <c r="T297" i="44"/>
  <c r="R297" i="44"/>
  <c r="Q297" i="44"/>
  <c r="B297" i="44"/>
  <c r="AB297" i="44" s="1"/>
  <c r="V296" i="44"/>
  <c r="U296" i="44"/>
  <c r="T296" i="44"/>
  <c r="R296" i="44"/>
  <c r="Q296" i="44"/>
  <c r="B296" i="44"/>
  <c r="AB295" i="44"/>
  <c r="AA295" i="44"/>
  <c r="Z295" i="44"/>
  <c r="Y295" i="44"/>
  <c r="X295" i="44"/>
  <c r="W295" i="44"/>
  <c r="V295" i="44"/>
  <c r="U295" i="44"/>
  <c r="T295" i="44"/>
  <c r="R295" i="44"/>
  <c r="Q295" i="44"/>
  <c r="B295" i="44"/>
  <c r="AB294" i="44"/>
  <c r="AA294" i="44"/>
  <c r="Z294" i="44"/>
  <c r="Y294" i="44"/>
  <c r="W294" i="44"/>
  <c r="V294" i="44"/>
  <c r="U294" i="44"/>
  <c r="T294" i="44"/>
  <c r="R294" i="44"/>
  <c r="Q294" i="44"/>
  <c r="B294" i="44"/>
  <c r="X294" i="44" s="1"/>
  <c r="V293" i="44"/>
  <c r="U293" i="44"/>
  <c r="T293" i="44"/>
  <c r="R293" i="44"/>
  <c r="Q293" i="44"/>
  <c r="B293" i="44"/>
  <c r="AB292" i="44"/>
  <c r="AA292" i="44"/>
  <c r="Z292" i="44"/>
  <c r="Y292" i="44"/>
  <c r="W292" i="44"/>
  <c r="V292" i="44"/>
  <c r="U292" i="44"/>
  <c r="T292" i="44"/>
  <c r="R292" i="44"/>
  <c r="Q292" i="44"/>
  <c r="B292" i="44"/>
  <c r="X292" i="44" s="1"/>
  <c r="AA291" i="44"/>
  <c r="V291" i="44"/>
  <c r="U291" i="44"/>
  <c r="T291" i="44"/>
  <c r="R291" i="44"/>
  <c r="Q291" i="44"/>
  <c r="B291" i="44"/>
  <c r="V290" i="44"/>
  <c r="U290" i="44"/>
  <c r="T290" i="44"/>
  <c r="R290" i="44"/>
  <c r="Q290" i="44"/>
  <c r="B290" i="44"/>
  <c r="AB290" i="44" s="1"/>
  <c r="AA289" i="44"/>
  <c r="Z289" i="44"/>
  <c r="X289" i="44"/>
  <c r="W289" i="44"/>
  <c r="V289" i="44"/>
  <c r="U289" i="44"/>
  <c r="T289" i="44"/>
  <c r="R289" i="44"/>
  <c r="Q289" i="44"/>
  <c r="B289" i="44"/>
  <c r="AB289" i="44" s="1"/>
  <c r="V288" i="44"/>
  <c r="U288" i="44"/>
  <c r="T288" i="44"/>
  <c r="R288" i="44"/>
  <c r="Q288" i="44"/>
  <c r="B288" i="44"/>
  <c r="AB287" i="44"/>
  <c r="AA287" i="44"/>
  <c r="Z287" i="44"/>
  <c r="Y287" i="44"/>
  <c r="X287" i="44"/>
  <c r="W287" i="44"/>
  <c r="V287" i="44"/>
  <c r="U287" i="44"/>
  <c r="T287" i="44"/>
  <c r="R287" i="44"/>
  <c r="Q287" i="44"/>
  <c r="B287" i="44"/>
  <c r="AB286" i="44"/>
  <c r="AA286" i="44"/>
  <c r="Z286" i="44"/>
  <c r="Y286" i="44"/>
  <c r="W286" i="44"/>
  <c r="V286" i="44"/>
  <c r="U286" i="44"/>
  <c r="T286" i="44"/>
  <c r="R286" i="44"/>
  <c r="Q286" i="44"/>
  <c r="B286" i="44"/>
  <c r="X286" i="44" s="1"/>
  <c r="Z285" i="44"/>
  <c r="Y285" i="44"/>
  <c r="X285" i="44"/>
  <c r="W285" i="44"/>
  <c r="V285" i="44"/>
  <c r="U285" i="44"/>
  <c r="T285" i="44"/>
  <c r="R285" i="44"/>
  <c r="Q285" i="44"/>
  <c r="B285" i="44"/>
  <c r="AB284" i="44"/>
  <c r="AA284" i="44"/>
  <c r="Z284" i="44"/>
  <c r="Y284" i="44"/>
  <c r="W284" i="44"/>
  <c r="V284" i="44"/>
  <c r="U284" i="44"/>
  <c r="T284" i="44"/>
  <c r="R284" i="44"/>
  <c r="Q284" i="44"/>
  <c r="B284" i="44"/>
  <c r="X284" i="44" s="1"/>
  <c r="V283" i="44"/>
  <c r="U283" i="44"/>
  <c r="T283" i="44"/>
  <c r="R283" i="44"/>
  <c r="Q283" i="44"/>
  <c r="B283" i="44"/>
  <c r="AB282" i="44"/>
  <c r="X282" i="44"/>
  <c r="V282" i="44"/>
  <c r="U282" i="44"/>
  <c r="T282" i="44"/>
  <c r="R282" i="44"/>
  <c r="Q282" i="44"/>
  <c r="B282" i="44"/>
  <c r="AA282" i="44" s="1"/>
  <c r="AA281" i="44"/>
  <c r="Z281" i="44"/>
  <c r="X281" i="44"/>
  <c r="W281" i="44"/>
  <c r="V281" i="44"/>
  <c r="U281" i="44"/>
  <c r="T281" i="44"/>
  <c r="R281" i="44"/>
  <c r="Q281" i="44"/>
  <c r="B281" i="44"/>
  <c r="AB281" i="44" s="1"/>
  <c r="V280" i="44"/>
  <c r="U280" i="44"/>
  <c r="T280" i="44"/>
  <c r="R280" i="44"/>
  <c r="Q280" i="44"/>
  <c r="B280" i="44"/>
  <c r="AB279" i="44"/>
  <c r="AA279" i="44"/>
  <c r="Z279" i="44"/>
  <c r="Y279" i="44"/>
  <c r="X279" i="44"/>
  <c r="W279" i="44"/>
  <c r="V279" i="44"/>
  <c r="U279" i="44"/>
  <c r="T279" i="44"/>
  <c r="R279" i="44"/>
  <c r="Q279" i="44"/>
  <c r="B279" i="44"/>
  <c r="AB278" i="44"/>
  <c r="AA278" i="44"/>
  <c r="Z278" i="44"/>
  <c r="Y278" i="44"/>
  <c r="W278" i="44"/>
  <c r="V278" i="44"/>
  <c r="U278" i="44"/>
  <c r="T278" i="44"/>
  <c r="R278" i="44"/>
  <c r="Q278" i="44"/>
  <c r="B278" i="44"/>
  <c r="X278" i="44" s="1"/>
  <c r="V277" i="44"/>
  <c r="U277" i="44"/>
  <c r="T277" i="44"/>
  <c r="R277" i="44"/>
  <c r="Q277" i="44"/>
  <c r="B277" i="44"/>
  <c r="AB276" i="44"/>
  <c r="AA276" i="44"/>
  <c r="Z276" i="44"/>
  <c r="Y276" i="44"/>
  <c r="W276" i="44"/>
  <c r="V276" i="44"/>
  <c r="U276" i="44"/>
  <c r="T276" i="44"/>
  <c r="R276" i="44"/>
  <c r="Q276" i="44"/>
  <c r="B276" i="44"/>
  <c r="X276" i="44" s="1"/>
  <c r="AA275" i="44"/>
  <c r="V275" i="44"/>
  <c r="U275" i="44"/>
  <c r="T275" i="44"/>
  <c r="R275" i="44"/>
  <c r="Q275" i="44"/>
  <c r="B275" i="44"/>
  <c r="V274" i="44"/>
  <c r="U274" i="44"/>
  <c r="T274" i="44"/>
  <c r="R274" i="44"/>
  <c r="Q274" i="44"/>
  <c r="B274" i="44"/>
  <c r="AB274" i="44" s="1"/>
  <c r="AA273" i="44"/>
  <c r="Z273" i="44"/>
  <c r="X273" i="44"/>
  <c r="W273" i="44"/>
  <c r="V273" i="44"/>
  <c r="U273" i="44"/>
  <c r="T273" i="44"/>
  <c r="R273" i="44"/>
  <c r="Q273" i="44"/>
  <c r="B273" i="44"/>
  <c r="AB273" i="44" s="1"/>
  <c r="V272" i="44"/>
  <c r="U272" i="44"/>
  <c r="T272" i="44"/>
  <c r="R272" i="44"/>
  <c r="Q272" i="44"/>
  <c r="B272" i="44"/>
  <c r="AB271" i="44"/>
  <c r="AA271" i="44"/>
  <c r="Z271" i="44"/>
  <c r="Y271" i="44"/>
  <c r="X271" i="44"/>
  <c r="W271" i="44"/>
  <c r="V271" i="44"/>
  <c r="U271" i="44"/>
  <c r="T271" i="44"/>
  <c r="R271" i="44"/>
  <c r="Q271" i="44"/>
  <c r="B271" i="44"/>
  <c r="AB270" i="44"/>
  <c r="AA270" i="44"/>
  <c r="Z270" i="44"/>
  <c r="Y270" i="44"/>
  <c r="W270" i="44"/>
  <c r="V270" i="44"/>
  <c r="U270" i="44"/>
  <c r="T270" i="44"/>
  <c r="R270" i="44"/>
  <c r="Q270" i="44"/>
  <c r="B270" i="44"/>
  <c r="X270" i="44" s="1"/>
  <c r="X269" i="44"/>
  <c r="V269" i="44"/>
  <c r="U269" i="44"/>
  <c r="T269" i="44"/>
  <c r="R269" i="44"/>
  <c r="Q269" i="44"/>
  <c r="B269" i="44"/>
  <c r="AB268" i="44"/>
  <c r="AA268" i="44"/>
  <c r="Z268" i="44"/>
  <c r="Y268" i="44"/>
  <c r="W268" i="44"/>
  <c r="V268" i="44"/>
  <c r="U268" i="44"/>
  <c r="T268" i="44"/>
  <c r="R268" i="44"/>
  <c r="Q268" i="44"/>
  <c r="B268" i="44"/>
  <c r="X268" i="44" s="1"/>
  <c r="V267" i="44"/>
  <c r="U267" i="44"/>
  <c r="T267" i="44"/>
  <c r="R267" i="44"/>
  <c r="Q267" i="44"/>
  <c r="B267" i="44"/>
  <c r="V266" i="44"/>
  <c r="U266" i="44"/>
  <c r="T266" i="44"/>
  <c r="R266" i="44"/>
  <c r="Q266" i="44"/>
  <c r="B266" i="44"/>
  <c r="AB266" i="44" s="1"/>
  <c r="AA265" i="44"/>
  <c r="Z265" i="44"/>
  <c r="X265" i="44"/>
  <c r="W265" i="44"/>
  <c r="V265" i="44"/>
  <c r="U265" i="44"/>
  <c r="T265" i="44"/>
  <c r="R265" i="44"/>
  <c r="Q265" i="44"/>
  <c r="B265" i="44"/>
  <c r="AB265" i="44" s="1"/>
  <c r="V264" i="44"/>
  <c r="U264" i="44"/>
  <c r="T264" i="44"/>
  <c r="R264" i="44"/>
  <c r="Q264" i="44"/>
  <c r="B264" i="44"/>
  <c r="AB263" i="44"/>
  <c r="AA263" i="44"/>
  <c r="Z263" i="44"/>
  <c r="Y263" i="44"/>
  <c r="X263" i="44"/>
  <c r="W263" i="44"/>
  <c r="V263" i="44"/>
  <c r="U263" i="44"/>
  <c r="T263" i="44"/>
  <c r="R263" i="44"/>
  <c r="Q263" i="44"/>
  <c r="B263" i="44"/>
  <c r="AB262" i="44"/>
  <c r="AA262" i="44"/>
  <c r="Z262" i="44"/>
  <c r="Y262" i="44"/>
  <c r="W262" i="44"/>
  <c r="V262" i="44"/>
  <c r="U262" i="44"/>
  <c r="T262" i="44"/>
  <c r="R262" i="44"/>
  <c r="Q262" i="44"/>
  <c r="B262" i="44"/>
  <c r="X262" i="44" s="1"/>
  <c r="V261" i="44"/>
  <c r="U261" i="44"/>
  <c r="T261" i="44"/>
  <c r="R261" i="44"/>
  <c r="Q261" i="44"/>
  <c r="B261" i="44"/>
  <c r="AB260" i="44"/>
  <c r="AA260" i="44"/>
  <c r="Z260" i="44"/>
  <c r="Y260" i="44"/>
  <c r="W260" i="44"/>
  <c r="V260" i="44"/>
  <c r="U260" i="44"/>
  <c r="T260" i="44"/>
  <c r="R260" i="44"/>
  <c r="Q260" i="44"/>
  <c r="B260" i="44"/>
  <c r="X260" i="44" s="1"/>
  <c r="V259" i="44"/>
  <c r="U259" i="44"/>
  <c r="T259" i="44"/>
  <c r="R259" i="44"/>
  <c r="Q259" i="44"/>
  <c r="B259" i="44"/>
  <c r="V258" i="44"/>
  <c r="U258" i="44"/>
  <c r="T258" i="44"/>
  <c r="R258" i="44"/>
  <c r="Q258" i="44"/>
  <c r="B258" i="44"/>
  <c r="AB258" i="44" s="1"/>
  <c r="AA257" i="44"/>
  <c r="Z257" i="44"/>
  <c r="X257" i="44"/>
  <c r="W257" i="44"/>
  <c r="V257" i="44"/>
  <c r="U257" i="44"/>
  <c r="T257" i="44"/>
  <c r="R257" i="44"/>
  <c r="Q257" i="44"/>
  <c r="B257" i="44"/>
  <c r="AB257" i="44" s="1"/>
  <c r="V256" i="44"/>
  <c r="U256" i="44"/>
  <c r="T256" i="44"/>
  <c r="R256" i="44"/>
  <c r="Q256" i="44"/>
  <c r="B256" i="44"/>
  <c r="AB255" i="44"/>
  <c r="AA255" i="44"/>
  <c r="Z255" i="44"/>
  <c r="Y255" i="44"/>
  <c r="X255" i="44"/>
  <c r="W255" i="44"/>
  <c r="V255" i="44"/>
  <c r="U255" i="44"/>
  <c r="T255" i="44"/>
  <c r="R255" i="44"/>
  <c r="Q255" i="44"/>
  <c r="B255" i="44"/>
  <c r="AB254" i="44"/>
  <c r="AA254" i="44"/>
  <c r="Z254" i="44"/>
  <c r="Y254" i="44"/>
  <c r="W254" i="44"/>
  <c r="V254" i="44"/>
  <c r="U254" i="44"/>
  <c r="T254" i="44"/>
  <c r="R254" i="44"/>
  <c r="Q254" i="44"/>
  <c r="B254" i="44"/>
  <c r="X254" i="44" s="1"/>
  <c r="V253" i="44"/>
  <c r="U253" i="44"/>
  <c r="T253" i="44"/>
  <c r="R253" i="44"/>
  <c r="Q253" i="44"/>
  <c r="B253" i="44"/>
  <c r="AB252" i="44"/>
  <c r="AA252" i="44"/>
  <c r="Z252" i="44"/>
  <c r="Y252" i="44"/>
  <c r="W252" i="44"/>
  <c r="V252" i="44"/>
  <c r="U252" i="44"/>
  <c r="T252" i="44"/>
  <c r="R252" i="44"/>
  <c r="Q252" i="44"/>
  <c r="B252" i="44"/>
  <c r="X252" i="44" s="1"/>
  <c r="V251" i="44"/>
  <c r="U251" i="44"/>
  <c r="T251" i="44"/>
  <c r="R251" i="44"/>
  <c r="Q251" i="44"/>
  <c r="B251" i="44"/>
  <c r="AB250" i="44"/>
  <c r="X250" i="44"/>
  <c r="W250" i="44"/>
  <c r="V250" i="44"/>
  <c r="U250" i="44"/>
  <c r="T250" i="44"/>
  <c r="R250" i="44"/>
  <c r="Q250" i="44"/>
  <c r="B250" i="44"/>
  <c r="AA250" i="44" s="1"/>
  <c r="AA249" i="44"/>
  <c r="Z249" i="44"/>
  <c r="X249" i="44"/>
  <c r="W249" i="44"/>
  <c r="V249" i="44"/>
  <c r="U249" i="44"/>
  <c r="T249" i="44"/>
  <c r="R249" i="44"/>
  <c r="Q249" i="44"/>
  <c r="B249" i="44"/>
  <c r="AB249" i="44" s="1"/>
  <c r="V248" i="44"/>
  <c r="U248" i="44"/>
  <c r="T248" i="44"/>
  <c r="R248" i="44"/>
  <c r="Q248" i="44"/>
  <c r="B248" i="44"/>
  <c r="AB247" i="44"/>
  <c r="AA247" i="44"/>
  <c r="Z247" i="44"/>
  <c r="Y247" i="44"/>
  <c r="X247" i="44"/>
  <c r="W247" i="44"/>
  <c r="V247" i="44"/>
  <c r="U247" i="44"/>
  <c r="T247" i="44"/>
  <c r="R247" i="44"/>
  <c r="Q247" i="44"/>
  <c r="B247" i="44"/>
  <c r="AB246" i="44"/>
  <c r="AA246" i="44"/>
  <c r="Z246" i="44"/>
  <c r="Y246" i="44"/>
  <c r="W246" i="44"/>
  <c r="V246" i="44"/>
  <c r="U246" i="44"/>
  <c r="T246" i="44"/>
  <c r="R246" i="44"/>
  <c r="Q246" i="44"/>
  <c r="B246" i="44"/>
  <c r="X246" i="44" s="1"/>
  <c r="V245" i="44"/>
  <c r="U245" i="44"/>
  <c r="T245" i="44"/>
  <c r="R245" i="44"/>
  <c r="Q245" i="44"/>
  <c r="B245" i="44"/>
  <c r="AB244" i="44"/>
  <c r="AA244" i="44"/>
  <c r="Z244" i="44"/>
  <c r="Y244" i="44"/>
  <c r="W244" i="44"/>
  <c r="V244" i="44"/>
  <c r="U244" i="44"/>
  <c r="T244" i="44"/>
  <c r="R244" i="44"/>
  <c r="Q244" i="44"/>
  <c r="B244" i="44"/>
  <c r="X244" i="44" s="1"/>
  <c r="V243" i="44"/>
  <c r="U243" i="44"/>
  <c r="T243" i="44"/>
  <c r="R243" i="44"/>
  <c r="Q243" i="44"/>
  <c r="B243" i="44"/>
  <c r="AB242" i="44"/>
  <c r="AA242" i="44"/>
  <c r="V242" i="44"/>
  <c r="U242" i="44"/>
  <c r="T242" i="44"/>
  <c r="R242" i="44"/>
  <c r="Q242" i="44"/>
  <c r="B242" i="44"/>
  <c r="Z242" i="44" s="1"/>
  <c r="AA241" i="44"/>
  <c r="Z241" i="44"/>
  <c r="X241" i="44"/>
  <c r="W241" i="44"/>
  <c r="V241" i="44"/>
  <c r="U241" i="44"/>
  <c r="T241" i="44"/>
  <c r="R241" i="44"/>
  <c r="Q241" i="44"/>
  <c r="B241" i="44"/>
  <c r="AB241" i="44" s="1"/>
  <c r="V240" i="44"/>
  <c r="U240" i="44"/>
  <c r="T240" i="44"/>
  <c r="R240" i="44"/>
  <c r="Q240" i="44"/>
  <c r="B240" i="44"/>
  <c r="AB239" i="44"/>
  <c r="AA239" i="44"/>
  <c r="Z239" i="44"/>
  <c r="Y239" i="44"/>
  <c r="X239" i="44"/>
  <c r="W239" i="44"/>
  <c r="V239" i="44"/>
  <c r="U239" i="44"/>
  <c r="T239" i="44"/>
  <c r="R239" i="44"/>
  <c r="Q239" i="44"/>
  <c r="B239" i="44"/>
  <c r="AB238" i="44"/>
  <c r="AA238" i="44"/>
  <c r="Z238" i="44"/>
  <c r="Y238" i="44"/>
  <c r="W238" i="44"/>
  <c r="V238" i="44"/>
  <c r="U238" i="44"/>
  <c r="T238" i="44"/>
  <c r="R238" i="44"/>
  <c r="Q238" i="44"/>
  <c r="B238" i="44"/>
  <c r="X238" i="44" s="1"/>
  <c r="X237" i="44"/>
  <c r="W237" i="44"/>
  <c r="V237" i="44"/>
  <c r="U237" i="44"/>
  <c r="T237" i="44"/>
  <c r="R237" i="44"/>
  <c r="Q237" i="44"/>
  <c r="B237" i="44"/>
  <c r="AB236" i="44"/>
  <c r="AA236" i="44"/>
  <c r="Z236" i="44"/>
  <c r="Y236" i="44"/>
  <c r="W236" i="44"/>
  <c r="V236" i="44"/>
  <c r="U236" i="44"/>
  <c r="T236" i="44"/>
  <c r="R236" i="44"/>
  <c r="Q236" i="44"/>
  <c r="B236" i="44"/>
  <c r="X236" i="44" s="1"/>
  <c r="AA235" i="44"/>
  <c r="V235" i="44"/>
  <c r="U235" i="44"/>
  <c r="T235" i="44"/>
  <c r="R235" i="44"/>
  <c r="Q235" i="44"/>
  <c r="B235" i="44"/>
  <c r="Z234" i="44"/>
  <c r="V234" i="44"/>
  <c r="U234" i="44"/>
  <c r="T234" i="44"/>
  <c r="R234" i="44"/>
  <c r="Q234" i="44"/>
  <c r="B234" i="44"/>
  <c r="AB234" i="44" s="1"/>
  <c r="AA233" i="44"/>
  <c r="Z233" i="44"/>
  <c r="X233" i="44"/>
  <c r="W233" i="44"/>
  <c r="V233" i="44"/>
  <c r="U233" i="44"/>
  <c r="T233" i="44"/>
  <c r="R233" i="44"/>
  <c r="Q233" i="44"/>
  <c r="B233" i="44"/>
  <c r="AB233" i="44" s="1"/>
  <c r="V232" i="44"/>
  <c r="U232" i="44"/>
  <c r="T232" i="44"/>
  <c r="R232" i="44"/>
  <c r="Q232" i="44"/>
  <c r="B232" i="44"/>
  <c r="AB231" i="44"/>
  <c r="AA231" i="44"/>
  <c r="Z231" i="44"/>
  <c r="Y231" i="44"/>
  <c r="X231" i="44"/>
  <c r="W231" i="44"/>
  <c r="V231" i="44"/>
  <c r="U231" i="44"/>
  <c r="T231" i="44"/>
  <c r="R231" i="44"/>
  <c r="Q231" i="44"/>
  <c r="B231" i="44"/>
  <c r="AB230" i="44"/>
  <c r="AA230" i="44"/>
  <c r="Z230" i="44"/>
  <c r="Y230" i="44"/>
  <c r="W230" i="44"/>
  <c r="V230" i="44"/>
  <c r="U230" i="44"/>
  <c r="T230" i="44"/>
  <c r="R230" i="44"/>
  <c r="Q230" i="44"/>
  <c r="B230" i="44"/>
  <c r="X230" i="44" s="1"/>
  <c r="W229" i="44"/>
  <c r="V229" i="44"/>
  <c r="U229" i="44"/>
  <c r="T229" i="44"/>
  <c r="R229" i="44"/>
  <c r="Q229" i="44"/>
  <c r="B229" i="44"/>
  <c r="AB228" i="44"/>
  <c r="AA228" i="44"/>
  <c r="Z228" i="44"/>
  <c r="Y228" i="44"/>
  <c r="W228" i="44"/>
  <c r="V228" i="44"/>
  <c r="U228" i="44"/>
  <c r="T228" i="44"/>
  <c r="R228" i="44"/>
  <c r="Q228" i="44"/>
  <c r="B228" i="44"/>
  <c r="X228" i="44" s="1"/>
  <c r="V227" i="44"/>
  <c r="U227" i="44"/>
  <c r="T227" i="44"/>
  <c r="R227" i="44"/>
  <c r="Q227" i="44"/>
  <c r="B227" i="44"/>
  <c r="AB226" i="44"/>
  <c r="AA226" i="44"/>
  <c r="Z226" i="44"/>
  <c r="Y226" i="44"/>
  <c r="V226" i="44"/>
  <c r="U226" i="44"/>
  <c r="T226" i="44"/>
  <c r="R226" i="44"/>
  <c r="Q226" i="44"/>
  <c r="B226" i="44"/>
  <c r="X226" i="44" s="1"/>
  <c r="AA225" i="44"/>
  <c r="Z225" i="44"/>
  <c r="X225" i="44"/>
  <c r="W225" i="44"/>
  <c r="V225" i="44"/>
  <c r="U225" i="44"/>
  <c r="T225" i="44"/>
  <c r="R225" i="44"/>
  <c r="Q225" i="44"/>
  <c r="B225" i="44"/>
  <c r="AB225" i="44" s="1"/>
  <c r="V224" i="44"/>
  <c r="U224" i="44"/>
  <c r="T224" i="44"/>
  <c r="R224" i="44"/>
  <c r="Q224" i="44"/>
  <c r="B224" i="44"/>
  <c r="AB223" i="44"/>
  <c r="AA223" i="44"/>
  <c r="Z223" i="44"/>
  <c r="Y223" i="44"/>
  <c r="X223" i="44"/>
  <c r="W223" i="44"/>
  <c r="V223" i="44"/>
  <c r="U223" i="44"/>
  <c r="T223" i="44"/>
  <c r="R223" i="44"/>
  <c r="Q223" i="44"/>
  <c r="B223" i="44"/>
  <c r="AB222" i="44"/>
  <c r="AA222" i="44"/>
  <c r="Z222" i="44"/>
  <c r="Y222" i="44"/>
  <c r="W222" i="44"/>
  <c r="V222" i="44"/>
  <c r="U222" i="44"/>
  <c r="T222" i="44"/>
  <c r="R222" i="44"/>
  <c r="Q222" i="44"/>
  <c r="B222" i="44"/>
  <c r="X222" i="44" s="1"/>
  <c r="W221" i="44"/>
  <c r="V221" i="44"/>
  <c r="U221" i="44"/>
  <c r="T221" i="44"/>
  <c r="R221" i="44"/>
  <c r="Q221" i="44"/>
  <c r="B221" i="44"/>
  <c r="AB220" i="44"/>
  <c r="AA220" i="44"/>
  <c r="Z220" i="44"/>
  <c r="Y220" i="44"/>
  <c r="W220" i="44"/>
  <c r="V220" i="44"/>
  <c r="U220" i="44"/>
  <c r="T220" i="44"/>
  <c r="R220" i="44"/>
  <c r="Q220" i="44"/>
  <c r="B220" i="44"/>
  <c r="X220" i="44" s="1"/>
  <c r="AA219" i="44"/>
  <c r="X219" i="44"/>
  <c r="V219" i="44"/>
  <c r="U219" i="44"/>
  <c r="T219" i="44"/>
  <c r="R219" i="44"/>
  <c r="Q219" i="44"/>
  <c r="B219" i="44"/>
  <c r="Z218" i="44"/>
  <c r="V218" i="44"/>
  <c r="U218" i="44"/>
  <c r="T218" i="44"/>
  <c r="R218" i="44"/>
  <c r="Q218" i="44"/>
  <c r="B218" i="44"/>
  <c r="AB218" i="44" s="1"/>
  <c r="AA217" i="44"/>
  <c r="Z217" i="44"/>
  <c r="X217" i="44"/>
  <c r="W217" i="44"/>
  <c r="V217" i="44"/>
  <c r="U217" i="44"/>
  <c r="T217" i="44"/>
  <c r="R217" i="44"/>
  <c r="Q217" i="44"/>
  <c r="B217" i="44"/>
  <c r="AB217" i="44" s="1"/>
  <c r="V216" i="44"/>
  <c r="U216" i="44"/>
  <c r="T216" i="44"/>
  <c r="R216" i="44"/>
  <c r="Q216" i="44"/>
  <c r="B216" i="44"/>
  <c r="AB215" i="44"/>
  <c r="AA215" i="44"/>
  <c r="Z215" i="44"/>
  <c r="Y215" i="44"/>
  <c r="X215" i="44"/>
  <c r="W215" i="44"/>
  <c r="V215" i="44"/>
  <c r="U215" i="44"/>
  <c r="T215" i="44"/>
  <c r="R215" i="44"/>
  <c r="Q215" i="44"/>
  <c r="B215" i="44"/>
  <c r="AB214" i="44"/>
  <c r="AA214" i="44"/>
  <c r="Z214" i="44"/>
  <c r="Y214" i="44"/>
  <c r="W214" i="44"/>
  <c r="V214" i="44"/>
  <c r="U214" i="44"/>
  <c r="T214" i="44"/>
  <c r="R214" i="44"/>
  <c r="Q214" i="44"/>
  <c r="B214" i="44"/>
  <c r="X214" i="44" s="1"/>
  <c r="Z213" i="44"/>
  <c r="Y213" i="44"/>
  <c r="V213" i="44"/>
  <c r="U213" i="44"/>
  <c r="T213" i="44"/>
  <c r="R213" i="44"/>
  <c r="Q213" i="44"/>
  <c r="B213" i="44"/>
  <c r="AB212" i="44"/>
  <c r="AA212" i="44"/>
  <c r="Z212" i="44"/>
  <c r="Y212" i="44"/>
  <c r="W212" i="44"/>
  <c r="V212" i="44"/>
  <c r="U212" i="44"/>
  <c r="T212" i="44"/>
  <c r="R212" i="44"/>
  <c r="Q212" i="44"/>
  <c r="B212" i="44"/>
  <c r="X212" i="44" s="1"/>
  <c r="AA211" i="44"/>
  <c r="X211" i="44"/>
  <c r="V211" i="44"/>
  <c r="U211" i="44"/>
  <c r="T211" i="44"/>
  <c r="R211" i="44"/>
  <c r="Q211" i="44"/>
  <c r="B211" i="44"/>
  <c r="AB210" i="44"/>
  <c r="V210" i="44"/>
  <c r="U210" i="44"/>
  <c r="T210" i="44"/>
  <c r="R210" i="44"/>
  <c r="Q210" i="44"/>
  <c r="B210" i="44"/>
  <c r="AA210" i="44" s="1"/>
  <c r="AA209" i="44"/>
  <c r="Z209" i="44"/>
  <c r="X209" i="44"/>
  <c r="W209" i="44"/>
  <c r="V209" i="44"/>
  <c r="U209" i="44"/>
  <c r="T209" i="44"/>
  <c r="R209" i="44"/>
  <c r="Q209" i="44"/>
  <c r="B209" i="44"/>
  <c r="AB209" i="44" s="1"/>
  <c r="V208" i="44"/>
  <c r="U208" i="44"/>
  <c r="T208" i="44"/>
  <c r="R208" i="44"/>
  <c r="Q208" i="44"/>
  <c r="B208" i="44"/>
  <c r="AB207" i="44"/>
  <c r="AA207" i="44"/>
  <c r="Z207" i="44"/>
  <c r="Y207" i="44"/>
  <c r="X207" i="44"/>
  <c r="W207" i="44"/>
  <c r="V207" i="44"/>
  <c r="U207" i="44"/>
  <c r="T207" i="44"/>
  <c r="R207" i="44"/>
  <c r="Q207" i="44"/>
  <c r="B207" i="44"/>
  <c r="AB206" i="44"/>
  <c r="AA206" i="44"/>
  <c r="Z206" i="44"/>
  <c r="Y206" i="44"/>
  <c r="W206" i="44"/>
  <c r="V206" i="44"/>
  <c r="U206" i="44"/>
  <c r="T206" i="44"/>
  <c r="R206" i="44"/>
  <c r="Q206" i="44"/>
  <c r="B206" i="44"/>
  <c r="X206" i="44" s="1"/>
  <c r="Y205" i="44"/>
  <c r="V205" i="44"/>
  <c r="U205" i="44"/>
  <c r="T205" i="44"/>
  <c r="R205" i="44"/>
  <c r="Q205" i="44"/>
  <c r="B205" i="44"/>
  <c r="AB204" i="44"/>
  <c r="AA204" i="44"/>
  <c r="Z204" i="44"/>
  <c r="Y204" i="44"/>
  <c r="W204" i="44"/>
  <c r="V204" i="44"/>
  <c r="U204" i="44"/>
  <c r="T204" i="44"/>
  <c r="R204" i="44"/>
  <c r="Q204" i="44"/>
  <c r="B204" i="44"/>
  <c r="X204" i="44" s="1"/>
  <c r="X203" i="44"/>
  <c r="V203" i="44"/>
  <c r="U203" i="44"/>
  <c r="T203" i="44"/>
  <c r="R203" i="44"/>
  <c r="Q203" i="44"/>
  <c r="B203" i="44"/>
  <c r="V202" i="44"/>
  <c r="U202" i="44"/>
  <c r="T202" i="44"/>
  <c r="R202" i="44"/>
  <c r="Q202" i="44"/>
  <c r="B202" i="44"/>
  <c r="AB202" i="44" s="1"/>
  <c r="AA201" i="44"/>
  <c r="Z201" i="44"/>
  <c r="X201" i="44"/>
  <c r="W201" i="44"/>
  <c r="V201" i="44"/>
  <c r="U201" i="44"/>
  <c r="T201" i="44"/>
  <c r="R201" i="44"/>
  <c r="Q201" i="44"/>
  <c r="B201" i="44"/>
  <c r="AB201" i="44" s="1"/>
  <c r="AB200" i="44"/>
  <c r="Z200" i="44"/>
  <c r="V200" i="44"/>
  <c r="U200" i="44"/>
  <c r="T200" i="44"/>
  <c r="R200" i="44"/>
  <c r="Q200" i="44"/>
  <c r="B200" i="44"/>
  <c r="AB199" i="44"/>
  <c r="AA199" i="44"/>
  <c r="Z199" i="44"/>
  <c r="Y199" i="44"/>
  <c r="X199" i="44"/>
  <c r="W199" i="44"/>
  <c r="V199" i="44"/>
  <c r="U199" i="44"/>
  <c r="T199" i="44"/>
  <c r="R199" i="44"/>
  <c r="Q199" i="44"/>
  <c r="B199" i="44"/>
  <c r="AB198" i="44"/>
  <c r="AA198" i="44"/>
  <c r="Z198" i="44"/>
  <c r="Y198" i="44"/>
  <c r="W198" i="44"/>
  <c r="V198" i="44"/>
  <c r="U198" i="44"/>
  <c r="T198" i="44"/>
  <c r="R198" i="44"/>
  <c r="Q198" i="44"/>
  <c r="B198" i="44"/>
  <c r="X198" i="44" s="1"/>
  <c r="V197" i="44"/>
  <c r="U197" i="44"/>
  <c r="T197" i="44"/>
  <c r="R197" i="44"/>
  <c r="Q197" i="44"/>
  <c r="B197" i="44"/>
  <c r="AB196" i="44"/>
  <c r="AA196" i="44"/>
  <c r="Z196" i="44"/>
  <c r="Y196" i="44"/>
  <c r="W196" i="44"/>
  <c r="V196" i="44"/>
  <c r="U196" i="44"/>
  <c r="T196" i="44"/>
  <c r="R196" i="44"/>
  <c r="Q196" i="44"/>
  <c r="B196" i="44"/>
  <c r="X196" i="44" s="1"/>
  <c r="AA195" i="44"/>
  <c r="X195" i="44"/>
  <c r="V195" i="44"/>
  <c r="U195" i="44"/>
  <c r="T195" i="44"/>
  <c r="R195" i="44"/>
  <c r="Q195" i="44"/>
  <c r="B195" i="44"/>
  <c r="AB194" i="44"/>
  <c r="AA194" i="44"/>
  <c r="Y194" i="44"/>
  <c r="X194" i="44"/>
  <c r="W194" i="44"/>
  <c r="V194" i="44"/>
  <c r="U194" i="44"/>
  <c r="T194" i="44"/>
  <c r="R194" i="44"/>
  <c r="Q194" i="44"/>
  <c r="B194" i="44"/>
  <c r="Z194" i="44" s="1"/>
  <c r="AA193" i="44"/>
  <c r="Z193" i="44"/>
  <c r="X193" i="44"/>
  <c r="W193" i="44"/>
  <c r="V193" i="44"/>
  <c r="U193" i="44"/>
  <c r="T193" i="44"/>
  <c r="R193" i="44"/>
  <c r="Q193" i="44"/>
  <c r="B193" i="44"/>
  <c r="AB193" i="44" s="1"/>
  <c r="V192" i="44"/>
  <c r="U192" i="44"/>
  <c r="T192" i="44"/>
  <c r="R192" i="44"/>
  <c r="Q192" i="44"/>
  <c r="B192" i="44"/>
  <c r="AB192" i="44" s="1"/>
  <c r="AB191" i="44"/>
  <c r="AA191" i="44"/>
  <c r="Z191" i="44"/>
  <c r="Y191" i="44"/>
  <c r="X191" i="44"/>
  <c r="W191" i="44"/>
  <c r="V191" i="44"/>
  <c r="U191" i="44"/>
  <c r="T191" i="44"/>
  <c r="R191" i="44"/>
  <c r="Q191" i="44"/>
  <c r="B191" i="44"/>
  <c r="AB190" i="44"/>
  <c r="AA190" i="44"/>
  <c r="Z190" i="44"/>
  <c r="Y190" i="44"/>
  <c r="W190" i="44"/>
  <c r="V190" i="44"/>
  <c r="U190" i="44"/>
  <c r="T190" i="44"/>
  <c r="R190" i="44"/>
  <c r="Q190" i="44"/>
  <c r="B190" i="44"/>
  <c r="X190" i="44" s="1"/>
  <c r="AB189" i="44"/>
  <c r="Z189" i="44"/>
  <c r="Y189" i="44"/>
  <c r="X189" i="44"/>
  <c r="W189" i="44"/>
  <c r="V189" i="44"/>
  <c r="U189" i="44"/>
  <c r="T189" i="44"/>
  <c r="R189" i="44"/>
  <c r="Q189" i="44"/>
  <c r="B189" i="44"/>
  <c r="AA189" i="44" s="1"/>
  <c r="AB188" i="44"/>
  <c r="AA188" i="44"/>
  <c r="Z188" i="44"/>
  <c r="Y188" i="44"/>
  <c r="W188" i="44"/>
  <c r="V188" i="44"/>
  <c r="U188" i="44"/>
  <c r="T188" i="44"/>
  <c r="R188" i="44"/>
  <c r="Q188" i="44"/>
  <c r="B188" i="44"/>
  <c r="X188" i="44" s="1"/>
  <c r="AA187" i="44"/>
  <c r="V187" i="44"/>
  <c r="U187" i="44"/>
  <c r="T187" i="44"/>
  <c r="R187" i="44"/>
  <c r="Q187" i="44"/>
  <c r="B187" i="44"/>
  <c r="AB186" i="44"/>
  <c r="AA186" i="44"/>
  <c r="Z186" i="44"/>
  <c r="Y186" i="44"/>
  <c r="X186" i="44"/>
  <c r="W186" i="44"/>
  <c r="V186" i="44"/>
  <c r="U186" i="44"/>
  <c r="T186" i="44"/>
  <c r="R186" i="44"/>
  <c r="Q186" i="44"/>
  <c r="B186" i="44"/>
  <c r="AA185" i="44"/>
  <c r="Z185" i="44"/>
  <c r="X185" i="44"/>
  <c r="W185" i="44"/>
  <c r="V185" i="44"/>
  <c r="U185" i="44"/>
  <c r="T185" i="44"/>
  <c r="R185" i="44"/>
  <c r="Q185" i="44"/>
  <c r="B185" i="44"/>
  <c r="AB185" i="44" s="1"/>
  <c r="X184" i="44"/>
  <c r="V184" i="44"/>
  <c r="T184" i="44"/>
  <c r="R184" i="44"/>
  <c r="Q184" i="44"/>
  <c r="U184" i="44" s="1"/>
  <c r="B184" i="44"/>
  <c r="V183" i="44"/>
  <c r="T183" i="44"/>
  <c r="R183" i="44"/>
  <c r="Q183" i="44"/>
  <c r="U183" i="44" s="1"/>
  <c r="B183" i="44"/>
  <c r="AB183" i="44" s="1"/>
  <c r="V182" i="44"/>
  <c r="T182" i="44"/>
  <c r="R182" i="44"/>
  <c r="Q182" i="44"/>
  <c r="U182" i="44" s="1"/>
  <c r="B182" i="44"/>
  <c r="X182" i="44" s="1"/>
  <c r="V181" i="44"/>
  <c r="T181" i="44"/>
  <c r="R181" i="44"/>
  <c r="U181" i="44" s="1"/>
  <c r="Q181" i="44"/>
  <c r="B181" i="44"/>
  <c r="AB181" i="44" s="1"/>
  <c r="V180" i="44"/>
  <c r="T180" i="44"/>
  <c r="R180" i="44"/>
  <c r="Q180" i="44"/>
  <c r="U180" i="44" s="1"/>
  <c r="B180" i="44"/>
  <c r="X180" i="44" s="1"/>
  <c r="V179" i="44"/>
  <c r="T179" i="44"/>
  <c r="R179" i="44"/>
  <c r="Q179" i="44"/>
  <c r="U179" i="44" s="1"/>
  <c r="B179" i="44"/>
  <c r="AA179" i="44" s="1"/>
  <c r="V178" i="44"/>
  <c r="T178" i="44"/>
  <c r="R178" i="44"/>
  <c r="Q178" i="44"/>
  <c r="U178" i="44" s="1"/>
  <c r="B178" i="44"/>
  <c r="AB178" i="44" s="1"/>
  <c r="V177" i="44"/>
  <c r="T177" i="44"/>
  <c r="R177" i="44"/>
  <c r="U177" i="44" s="1"/>
  <c r="Q177" i="44"/>
  <c r="B177" i="44"/>
  <c r="AB177" i="44" s="1"/>
  <c r="V176" i="44"/>
  <c r="U176" i="44"/>
  <c r="T176" i="44"/>
  <c r="R176" i="44"/>
  <c r="Q176" i="44"/>
  <c r="B176" i="44"/>
  <c r="AB176" i="44" s="1"/>
  <c r="V175" i="44"/>
  <c r="T175" i="44"/>
  <c r="R175" i="44"/>
  <c r="Q175" i="44"/>
  <c r="U175" i="44" s="1"/>
  <c r="B175" i="44"/>
  <c r="AB175" i="44" s="1"/>
  <c r="V174" i="44"/>
  <c r="T174" i="44"/>
  <c r="R174" i="44"/>
  <c r="Q174" i="44"/>
  <c r="U174" i="44" s="1"/>
  <c r="B174" i="44"/>
  <c r="X174" i="44" s="1"/>
  <c r="AB173" i="44"/>
  <c r="Z173" i="44"/>
  <c r="W173" i="44"/>
  <c r="V173" i="44"/>
  <c r="T173" i="44"/>
  <c r="R173" i="44"/>
  <c r="U173" i="44" s="1"/>
  <c r="Q173" i="44"/>
  <c r="B173" i="44"/>
  <c r="AA173" i="44" s="1"/>
  <c r="AA172" i="44"/>
  <c r="Y172" i="44"/>
  <c r="W172" i="44"/>
  <c r="V172" i="44"/>
  <c r="T172" i="44"/>
  <c r="R172" i="44"/>
  <c r="Q172" i="44"/>
  <c r="U172" i="44" s="1"/>
  <c r="B172" i="44"/>
  <c r="X172" i="44" s="1"/>
  <c r="V171" i="44"/>
  <c r="T171" i="44"/>
  <c r="R171" i="44"/>
  <c r="Q171" i="44"/>
  <c r="B171" i="44"/>
  <c r="AA171" i="44" s="1"/>
  <c r="V170" i="44"/>
  <c r="T170" i="44"/>
  <c r="U170" i="44" s="1"/>
  <c r="R170" i="44"/>
  <c r="Q170" i="44"/>
  <c r="B170" i="44"/>
  <c r="X170" i="44" s="1"/>
  <c r="AA169" i="44"/>
  <c r="Z169" i="44"/>
  <c r="W169" i="44"/>
  <c r="V169" i="44"/>
  <c r="T169" i="44"/>
  <c r="R169" i="44"/>
  <c r="U169" i="44" s="1"/>
  <c r="Q169" i="44"/>
  <c r="B169" i="44"/>
  <c r="AB169" i="44" s="1"/>
  <c r="Z168" i="44"/>
  <c r="W168" i="44"/>
  <c r="V168" i="44"/>
  <c r="T168" i="44"/>
  <c r="R168" i="44"/>
  <c r="U168" i="44" s="1"/>
  <c r="Q168" i="44"/>
  <c r="B168" i="44"/>
  <c r="X168" i="44" s="1"/>
  <c r="X167" i="44"/>
  <c r="V167" i="44"/>
  <c r="T167" i="44"/>
  <c r="R167" i="44"/>
  <c r="U167" i="44" s="1"/>
  <c r="Q167" i="44"/>
  <c r="B167" i="44"/>
  <c r="AB167" i="44" s="1"/>
  <c r="AB166" i="44"/>
  <c r="AA166" i="44"/>
  <c r="Z166" i="44"/>
  <c r="Y166" i="44"/>
  <c r="W166" i="44"/>
  <c r="V166" i="44"/>
  <c r="T166" i="44"/>
  <c r="R166" i="44"/>
  <c r="Q166" i="44"/>
  <c r="U166" i="44" s="1"/>
  <c r="B166" i="44"/>
  <c r="X166" i="44" s="1"/>
  <c r="V165" i="44"/>
  <c r="U165" i="44"/>
  <c r="T165" i="44"/>
  <c r="R165" i="44"/>
  <c r="B165" i="44"/>
  <c r="AB165" i="44" s="1"/>
  <c r="V164" i="44"/>
  <c r="T164" i="44"/>
  <c r="R164" i="44"/>
  <c r="U164" i="44" s="1"/>
  <c r="B164" i="44"/>
  <c r="W164" i="44" s="1"/>
  <c r="V163" i="44"/>
  <c r="T163" i="44"/>
  <c r="U163" i="44" s="1"/>
  <c r="R163" i="44"/>
  <c r="B163" i="44"/>
  <c r="V162" i="44"/>
  <c r="T162" i="44"/>
  <c r="R162" i="44"/>
  <c r="U162" i="44" s="1"/>
  <c r="B162" i="44"/>
  <c r="AB162" i="44" s="1"/>
  <c r="V161" i="44"/>
  <c r="T161" i="44"/>
  <c r="R161" i="44"/>
  <c r="B161" i="44"/>
  <c r="X161" i="44" s="1"/>
  <c r="V160" i="44"/>
  <c r="U160" i="44"/>
  <c r="T160" i="44"/>
  <c r="R160" i="44"/>
  <c r="B160" i="44"/>
  <c r="W160" i="44" s="1"/>
  <c r="AA159" i="44"/>
  <c r="X159" i="44"/>
  <c r="V159" i="44"/>
  <c r="T159" i="44"/>
  <c r="R159" i="44"/>
  <c r="U159" i="44" s="1"/>
  <c r="B159" i="44"/>
  <c r="Z159" i="44" s="1"/>
  <c r="X158" i="44"/>
  <c r="V158" i="44"/>
  <c r="U158" i="44"/>
  <c r="T158" i="44"/>
  <c r="R158" i="44"/>
  <c r="B158" i="44"/>
  <c r="Y158" i="44" s="1"/>
  <c r="V157" i="44"/>
  <c r="T157" i="44"/>
  <c r="R157" i="44"/>
  <c r="B157" i="44"/>
  <c r="AA157" i="44" s="1"/>
  <c r="AB156" i="44"/>
  <c r="AA156" i="44"/>
  <c r="Z156" i="44"/>
  <c r="X156" i="44"/>
  <c r="V156" i="44"/>
  <c r="T156" i="44"/>
  <c r="R156" i="44"/>
  <c r="U156" i="44" s="1"/>
  <c r="B156" i="44"/>
  <c r="Y156" i="44" s="1"/>
  <c r="AB155" i="44"/>
  <c r="Z155" i="44"/>
  <c r="X155" i="44"/>
  <c r="V155" i="44"/>
  <c r="U155" i="44"/>
  <c r="T155" i="44"/>
  <c r="R155" i="44"/>
  <c r="B155" i="44"/>
  <c r="W155" i="44" s="1"/>
  <c r="V154" i="44"/>
  <c r="T154" i="44"/>
  <c r="R154" i="44"/>
  <c r="U154" i="44" s="1"/>
  <c r="B154" i="44"/>
  <c r="Y154" i="44" s="1"/>
  <c r="W153" i="44"/>
  <c r="V153" i="44"/>
  <c r="T153" i="44"/>
  <c r="R153" i="44"/>
  <c r="U153" i="44" s="1"/>
  <c r="B153" i="44"/>
  <c r="AB153" i="44" s="1"/>
  <c r="AB152" i="44"/>
  <c r="V152" i="44"/>
  <c r="U152" i="44"/>
  <c r="T152" i="44"/>
  <c r="R152" i="44"/>
  <c r="B152" i="44"/>
  <c r="W152" i="44" s="1"/>
  <c r="Z151" i="44"/>
  <c r="X151" i="44"/>
  <c r="V151" i="44"/>
  <c r="T151" i="44"/>
  <c r="R151" i="44"/>
  <c r="U151" i="44" s="1"/>
  <c r="B151" i="44"/>
  <c r="V150" i="44"/>
  <c r="U150" i="44"/>
  <c r="T150" i="44"/>
  <c r="R150" i="44"/>
  <c r="B150" i="44"/>
  <c r="AB150" i="44" s="1"/>
  <c r="V149" i="44"/>
  <c r="T149" i="44"/>
  <c r="R149" i="44"/>
  <c r="U149" i="44" s="1"/>
  <c r="B149" i="44"/>
  <c r="Y149" i="44" s="1"/>
  <c r="Y148" i="44"/>
  <c r="V148" i="44"/>
  <c r="T148" i="44"/>
  <c r="R148" i="44"/>
  <c r="U148" i="44" s="1"/>
  <c r="B148" i="44"/>
  <c r="AB147" i="44"/>
  <c r="AA147" i="44"/>
  <c r="Z147" i="44"/>
  <c r="Y147" i="44"/>
  <c r="X147" i="44"/>
  <c r="W147" i="44"/>
  <c r="V147" i="44"/>
  <c r="T147" i="44"/>
  <c r="R147" i="44"/>
  <c r="U147" i="44" s="1"/>
  <c r="B147" i="44"/>
  <c r="V146" i="44"/>
  <c r="T146" i="44"/>
  <c r="R146" i="44"/>
  <c r="U146" i="44" s="1"/>
  <c r="B146" i="44"/>
  <c r="Z146" i="44" s="1"/>
  <c r="V145" i="44"/>
  <c r="U145" i="44"/>
  <c r="T145" i="44"/>
  <c r="R145" i="44"/>
  <c r="B145" i="44"/>
  <c r="AB145" i="44" s="1"/>
  <c r="Z144" i="44"/>
  <c r="V144" i="44"/>
  <c r="T144" i="44"/>
  <c r="U144" i="44" s="1"/>
  <c r="R144" i="44"/>
  <c r="B144" i="44"/>
  <c r="AB144" i="44" s="1"/>
  <c r="Z143" i="44"/>
  <c r="X143" i="44"/>
  <c r="V143" i="44"/>
  <c r="U143" i="44"/>
  <c r="T143" i="44"/>
  <c r="R143" i="44"/>
  <c r="B143" i="44"/>
  <c r="AB143" i="44" s="1"/>
  <c r="V142" i="44"/>
  <c r="T142" i="44"/>
  <c r="U142" i="44" s="1"/>
  <c r="R142" i="44"/>
  <c r="B142" i="44"/>
  <c r="V141" i="44"/>
  <c r="T141" i="44"/>
  <c r="R141" i="44"/>
  <c r="U141" i="44" s="1"/>
  <c r="B141" i="44"/>
  <c r="AB141" i="44" s="1"/>
  <c r="V140" i="44"/>
  <c r="T140" i="44"/>
  <c r="R140" i="44"/>
  <c r="U140" i="44" s="1"/>
  <c r="B140" i="44"/>
  <c r="AB140" i="44" s="1"/>
  <c r="Y139" i="44"/>
  <c r="V139" i="44"/>
  <c r="U139" i="44"/>
  <c r="T139" i="44"/>
  <c r="R139" i="44"/>
  <c r="B139" i="44"/>
  <c r="AA139" i="44" s="1"/>
  <c r="AB138" i="44"/>
  <c r="AA138" i="44"/>
  <c r="Z138" i="44"/>
  <c r="Y138" i="44"/>
  <c r="X138" i="44"/>
  <c r="W138" i="44"/>
  <c r="V138" i="44"/>
  <c r="T138" i="44"/>
  <c r="R138" i="44"/>
  <c r="B138" i="44"/>
  <c r="V137" i="44"/>
  <c r="T137" i="44"/>
  <c r="R137" i="44"/>
  <c r="U137" i="44" s="1"/>
  <c r="B137" i="44"/>
  <c r="Z136" i="44"/>
  <c r="X136" i="44"/>
  <c r="V136" i="44"/>
  <c r="U136" i="44"/>
  <c r="T136" i="44"/>
  <c r="R136" i="44"/>
  <c r="B136" i="44"/>
  <c r="AB136" i="44" s="1"/>
  <c r="V135" i="44"/>
  <c r="U135" i="44"/>
  <c r="T135" i="44"/>
  <c r="R135" i="44"/>
  <c r="B135" i="44"/>
  <c r="AA135" i="44" s="1"/>
  <c r="AA134" i="44"/>
  <c r="Z134" i="44"/>
  <c r="X134" i="44"/>
  <c r="V134" i="44"/>
  <c r="U134" i="44"/>
  <c r="T134" i="44"/>
  <c r="R134" i="44"/>
  <c r="B134" i="44"/>
  <c r="Y134" i="44" s="1"/>
  <c r="V133" i="44"/>
  <c r="T133" i="44"/>
  <c r="U133" i="44" s="1"/>
  <c r="R133" i="44"/>
  <c r="B133" i="44"/>
  <c r="X133" i="44" s="1"/>
  <c r="AB132" i="44"/>
  <c r="AA132" i="44"/>
  <c r="Y132" i="44"/>
  <c r="X132" i="44"/>
  <c r="V132" i="44"/>
  <c r="T132" i="44"/>
  <c r="R132" i="44"/>
  <c r="U132" i="44" s="1"/>
  <c r="B132" i="44"/>
  <c r="W132" i="44" s="1"/>
  <c r="V131" i="44"/>
  <c r="T131" i="44"/>
  <c r="U131" i="44" s="1"/>
  <c r="R131" i="44"/>
  <c r="B131" i="44"/>
  <c r="Y131" i="44" s="1"/>
  <c r="AB130" i="44"/>
  <c r="Z130" i="44"/>
  <c r="Y130" i="44"/>
  <c r="X130" i="44"/>
  <c r="V130" i="44"/>
  <c r="T130" i="44"/>
  <c r="R130" i="44"/>
  <c r="U130" i="44" s="1"/>
  <c r="B130" i="44"/>
  <c r="AA130" i="44" s="1"/>
  <c r="AA129" i="44"/>
  <c r="V129" i="44"/>
  <c r="T129" i="44"/>
  <c r="R129" i="44"/>
  <c r="U129" i="44" s="1"/>
  <c r="B129" i="44"/>
  <c r="X129" i="44" s="1"/>
  <c r="V128" i="44"/>
  <c r="U128" i="44"/>
  <c r="T128" i="44"/>
  <c r="R128" i="44"/>
  <c r="B128" i="44"/>
  <c r="W128" i="44" s="1"/>
  <c r="V127" i="44"/>
  <c r="T127" i="44"/>
  <c r="R127" i="44"/>
  <c r="U127" i="44" s="1"/>
  <c r="B127" i="44"/>
  <c r="AB127" i="44" s="1"/>
  <c r="V126" i="44"/>
  <c r="T126" i="44"/>
  <c r="S126" i="44"/>
  <c r="R126" i="44"/>
  <c r="B126" i="44"/>
  <c r="AB126" i="44" s="1"/>
  <c r="V125" i="44"/>
  <c r="T125" i="44"/>
  <c r="S125" i="44"/>
  <c r="R125" i="44"/>
  <c r="U125" i="44" s="1"/>
  <c r="AL127" i="45" s="1"/>
  <c r="AM127" i="45" s="1"/>
  <c r="B125" i="44"/>
  <c r="AB125" i="44" s="1"/>
  <c r="V124" i="44"/>
  <c r="T124" i="44"/>
  <c r="S124" i="44"/>
  <c r="R124" i="44"/>
  <c r="B124" i="44"/>
  <c r="AB124" i="44" s="1"/>
  <c r="V123" i="44"/>
  <c r="T123" i="44"/>
  <c r="S123" i="44"/>
  <c r="R123" i="44"/>
  <c r="B123" i="44"/>
  <c r="Z123" i="44" s="1"/>
  <c r="V122" i="44"/>
  <c r="T122" i="44"/>
  <c r="S122" i="44"/>
  <c r="R122" i="44"/>
  <c r="U122" i="44" s="1"/>
  <c r="AL124" i="45" s="1"/>
  <c r="AM124" i="45" s="1"/>
  <c r="B122" i="44"/>
  <c r="Z122" i="44" s="1"/>
  <c r="V121" i="44"/>
  <c r="T121" i="44"/>
  <c r="S121" i="44"/>
  <c r="R121" i="44"/>
  <c r="B121" i="44"/>
  <c r="AB121" i="44" s="1"/>
  <c r="V120" i="44"/>
  <c r="T120" i="44"/>
  <c r="S120" i="44"/>
  <c r="R120" i="44"/>
  <c r="B120" i="44"/>
  <c r="AA120" i="44" s="1"/>
  <c r="V119" i="44"/>
  <c r="T119" i="44"/>
  <c r="S119" i="44"/>
  <c r="R119" i="44"/>
  <c r="B119" i="44"/>
  <c r="AB119" i="44" s="1"/>
  <c r="V118" i="44"/>
  <c r="T118" i="44"/>
  <c r="U118" i="44" s="1"/>
  <c r="AL120" i="45" s="1"/>
  <c r="AM120" i="45" s="1"/>
  <c r="S118" i="44"/>
  <c r="R118" i="44"/>
  <c r="B118" i="44"/>
  <c r="AB118" i="44" s="1"/>
  <c r="V117" i="44"/>
  <c r="T117" i="44"/>
  <c r="S117" i="44"/>
  <c r="R117" i="44"/>
  <c r="B117" i="44"/>
  <c r="AB117" i="44" s="1"/>
  <c r="V116" i="44"/>
  <c r="T116" i="44"/>
  <c r="S116" i="44"/>
  <c r="R116" i="44"/>
  <c r="B116" i="44"/>
  <c r="AB116" i="44" s="1"/>
  <c r="V115" i="44"/>
  <c r="T115" i="44"/>
  <c r="S115" i="44"/>
  <c r="R115" i="44"/>
  <c r="B115" i="44"/>
  <c r="Z115" i="44" s="1"/>
  <c r="V114" i="44"/>
  <c r="T114" i="44"/>
  <c r="S114" i="44"/>
  <c r="R114" i="44"/>
  <c r="B114" i="44"/>
  <c r="Z114" i="44" s="1"/>
  <c r="V113" i="44"/>
  <c r="T113" i="44"/>
  <c r="S113" i="44"/>
  <c r="R113" i="44"/>
  <c r="B113" i="44"/>
  <c r="AB113" i="44" s="1"/>
  <c r="V112" i="44"/>
  <c r="T112" i="44"/>
  <c r="S112" i="44"/>
  <c r="R112" i="44"/>
  <c r="B112" i="44"/>
  <c r="V111" i="44"/>
  <c r="T111" i="44"/>
  <c r="S111" i="44"/>
  <c r="R111" i="44"/>
  <c r="B111" i="44"/>
  <c r="AB111" i="44" s="1"/>
  <c r="V110" i="44"/>
  <c r="T110" i="44"/>
  <c r="S110" i="44"/>
  <c r="R110" i="44"/>
  <c r="B110" i="44"/>
  <c r="AB110" i="44" s="1"/>
  <c r="V109" i="44"/>
  <c r="T109" i="44"/>
  <c r="S109" i="44"/>
  <c r="R109" i="44"/>
  <c r="B109" i="44"/>
  <c r="AB109" i="44" s="1"/>
  <c r="V108" i="44"/>
  <c r="T108" i="44"/>
  <c r="S108" i="44"/>
  <c r="R108" i="44"/>
  <c r="B108" i="44"/>
  <c r="AB108" i="44" s="1"/>
  <c r="V107" i="44"/>
  <c r="T107" i="44"/>
  <c r="S107" i="44"/>
  <c r="R107" i="44"/>
  <c r="B107" i="44"/>
  <c r="Z107" i="44" s="1"/>
  <c r="V106" i="44"/>
  <c r="T106" i="44"/>
  <c r="S106" i="44"/>
  <c r="R106" i="44"/>
  <c r="B106" i="44"/>
  <c r="Z106" i="44" s="1"/>
  <c r="V105" i="44"/>
  <c r="T105" i="44"/>
  <c r="S105" i="44"/>
  <c r="R105" i="44"/>
  <c r="B105" i="44"/>
  <c r="AB105" i="44" s="1"/>
  <c r="V104" i="44"/>
  <c r="T104" i="44"/>
  <c r="S104" i="44"/>
  <c r="R104" i="44"/>
  <c r="B104" i="44"/>
  <c r="AA104" i="44" s="1"/>
  <c r="V103" i="44"/>
  <c r="T103" i="44"/>
  <c r="S103" i="44"/>
  <c r="R103" i="44"/>
  <c r="B103" i="44"/>
  <c r="AB103" i="44" s="1"/>
  <c r="V102" i="44"/>
  <c r="T102" i="44"/>
  <c r="S102" i="44"/>
  <c r="R102" i="44"/>
  <c r="B102" i="44"/>
  <c r="X102" i="44" s="1"/>
  <c r="V101" i="44"/>
  <c r="T101" i="44"/>
  <c r="S101" i="44"/>
  <c r="R101" i="44"/>
  <c r="B101" i="44"/>
  <c r="AB101" i="44" s="1"/>
  <c r="V100" i="44"/>
  <c r="T100" i="44"/>
  <c r="S100" i="44"/>
  <c r="R100" i="44"/>
  <c r="B100" i="44"/>
  <c r="AB100" i="44" s="1"/>
  <c r="V99" i="44"/>
  <c r="T99" i="44"/>
  <c r="S99" i="44"/>
  <c r="R99" i="44"/>
  <c r="B99" i="44"/>
  <c r="Z99" i="44" s="1"/>
  <c r="V98" i="44"/>
  <c r="T98" i="44"/>
  <c r="S98" i="44"/>
  <c r="R98" i="44"/>
  <c r="B98" i="44"/>
  <c r="Z98" i="44" s="1"/>
  <c r="V97" i="44"/>
  <c r="T97" i="44"/>
  <c r="S97" i="44"/>
  <c r="R97" i="44"/>
  <c r="B97" i="44"/>
  <c r="AB97" i="44" s="1"/>
  <c r="V96" i="44"/>
  <c r="T96" i="44"/>
  <c r="S96" i="44"/>
  <c r="R96" i="44"/>
  <c r="B96" i="44"/>
  <c r="AA96" i="44" s="1"/>
  <c r="V95" i="44"/>
  <c r="T95" i="44"/>
  <c r="S95" i="44"/>
  <c r="R95" i="44"/>
  <c r="B95" i="44"/>
  <c r="AA95" i="44" s="1"/>
  <c r="V94" i="44"/>
  <c r="T94" i="44"/>
  <c r="S94" i="44"/>
  <c r="R94" i="44"/>
  <c r="B94" i="44"/>
  <c r="AB94" i="44" s="1"/>
  <c r="V93" i="44"/>
  <c r="T93" i="44"/>
  <c r="S93" i="44"/>
  <c r="R93" i="44"/>
  <c r="B93" i="44"/>
  <c r="AB93" i="44" s="1"/>
  <c r="V92" i="44"/>
  <c r="T92" i="44"/>
  <c r="S92" i="44"/>
  <c r="R92" i="44"/>
  <c r="B92" i="44"/>
  <c r="AB92" i="44" s="1"/>
  <c r="V91" i="44"/>
  <c r="T91" i="44"/>
  <c r="S91" i="44"/>
  <c r="R91" i="44"/>
  <c r="B91" i="44"/>
  <c r="Z91" i="44" s="1"/>
  <c r="V90" i="44"/>
  <c r="T90" i="44"/>
  <c r="S90" i="44"/>
  <c r="R90" i="44"/>
  <c r="B90" i="44"/>
  <c r="Z90" i="44" s="1"/>
  <c r="V89" i="44"/>
  <c r="T89" i="44"/>
  <c r="S89" i="44"/>
  <c r="R89" i="44"/>
  <c r="B89" i="44"/>
  <c r="AB89" i="44" s="1"/>
  <c r="V88" i="44"/>
  <c r="T88" i="44"/>
  <c r="S88" i="44"/>
  <c r="R88" i="44"/>
  <c r="B88" i="44"/>
  <c r="AB88" i="44" s="1"/>
  <c r="V87" i="44"/>
  <c r="T87" i="44"/>
  <c r="S87" i="44"/>
  <c r="R87" i="44"/>
  <c r="B87" i="44"/>
  <c r="AB87" i="44" s="1"/>
  <c r="V86" i="44"/>
  <c r="T86" i="44"/>
  <c r="S86" i="44"/>
  <c r="R86" i="44"/>
  <c r="B86" i="44"/>
  <c r="AB86" i="44" s="1"/>
  <c r="V85" i="44"/>
  <c r="T85" i="44"/>
  <c r="S85" i="44"/>
  <c r="R85" i="44"/>
  <c r="B85" i="44"/>
  <c r="AB85" i="44" s="1"/>
  <c r="V84" i="44"/>
  <c r="T84" i="44"/>
  <c r="S84" i="44"/>
  <c r="R84" i="44"/>
  <c r="B84" i="44"/>
  <c r="AB84" i="44" s="1"/>
  <c r="V83" i="44"/>
  <c r="T83" i="44"/>
  <c r="S83" i="44"/>
  <c r="R83" i="44"/>
  <c r="B83" i="44"/>
  <c r="Z83" i="44" s="1"/>
  <c r="V82" i="44"/>
  <c r="T82" i="44"/>
  <c r="S82" i="44"/>
  <c r="R82" i="44"/>
  <c r="B82" i="44"/>
  <c r="Z82" i="44" s="1"/>
  <c r="V81" i="44"/>
  <c r="T81" i="44"/>
  <c r="S81" i="44"/>
  <c r="R81" i="44"/>
  <c r="B81" i="44"/>
  <c r="AB81" i="44" s="1"/>
  <c r="V80" i="44"/>
  <c r="T80" i="44"/>
  <c r="S80" i="44"/>
  <c r="R80" i="44"/>
  <c r="B80" i="44"/>
  <c r="V79" i="44"/>
  <c r="T79" i="44"/>
  <c r="S79" i="44"/>
  <c r="R79" i="44"/>
  <c r="B79" i="44"/>
  <c r="AB79" i="44" s="1"/>
  <c r="V78" i="44"/>
  <c r="T78" i="44"/>
  <c r="S78" i="44"/>
  <c r="R78" i="44"/>
  <c r="B78" i="44"/>
  <c r="AB78" i="44" s="1"/>
  <c r="V77" i="44"/>
  <c r="T77" i="44"/>
  <c r="S77" i="44"/>
  <c r="R77" i="44"/>
  <c r="B77" i="44"/>
  <c r="AB77" i="44" s="1"/>
  <c r="V76" i="44"/>
  <c r="T76" i="44"/>
  <c r="S76" i="44"/>
  <c r="R76" i="44"/>
  <c r="B76" i="44"/>
  <c r="AB76" i="44" s="1"/>
  <c r="V75" i="44"/>
  <c r="T75" i="44"/>
  <c r="S75" i="44"/>
  <c r="R75" i="44"/>
  <c r="B75" i="44"/>
  <c r="Z75" i="44" s="1"/>
  <c r="V74" i="44"/>
  <c r="T74" i="44"/>
  <c r="S74" i="44"/>
  <c r="R74" i="44"/>
  <c r="B74" i="44"/>
  <c r="Z74" i="44" s="1"/>
  <c r="V73" i="44"/>
  <c r="T73" i="44"/>
  <c r="S73" i="44"/>
  <c r="R73" i="44"/>
  <c r="B73" i="44"/>
  <c r="AB73" i="44" s="1"/>
  <c r="V72" i="44"/>
  <c r="T72" i="44"/>
  <c r="S72" i="44"/>
  <c r="R72" i="44"/>
  <c r="B72" i="44"/>
  <c r="Z72" i="44" s="1"/>
  <c r="V71" i="44"/>
  <c r="T71" i="44"/>
  <c r="S71" i="44"/>
  <c r="R71" i="44"/>
  <c r="B71" i="44"/>
  <c r="AB71" i="44" s="1"/>
  <c r="V70" i="44"/>
  <c r="T70" i="44"/>
  <c r="S70" i="44"/>
  <c r="R70" i="44"/>
  <c r="B70" i="44"/>
  <c r="AB70" i="44" s="1"/>
  <c r="V69" i="44"/>
  <c r="T69" i="44"/>
  <c r="S69" i="44"/>
  <c r="R69" i="44"/>
  <c r="B69" i="44"/>
  <c r="W69" i="44" s="1"/>
  <c r="V68" i="44"/>
  <c r="T68" i="44"/>
  <c r="S68" i="44"/>
  <c r="R68" i="44"/>
  <c r="B68" i="44"/>
  <c r="X68" i="44" s="1"/>
  <c r="V67" i="44"/>
  <c r="T67" i="44"/>
  <c r="S67" i="44"/>
  <c r="R67" i="44"/>
  <c r="B67" i="44"/>
  <c r="Z67" i="44" s="1"/>
  <c r="V66" i="44"/>
  <c r="T66" i="44"/>
  <c r="S66" i="44"/>
  <c r="R66" i="44"/>
  <c r="B66" i="44"/>
  <c r="AB66" i="44" s="1"/>
  <c r="V65" i="44"/>
  <c r="T65" i="44"/>
  <c r="S65" i="44"/>
  <c r="R65" i="44"/>
  <c r="B65" i="44"/>
  <c r="AB65" i="44" s="1"/>
  <c r="V64" i="44"/>
  <c r="T64" i="44"/>
  <c r="S64" i="44"/>
  <c r="R64" i="44"/>
  <c r="U64" i="44" s="1"/>
  <c r="AL66" i="45" s="1"/>
  <c r="AM66" i="45" s="1"/>
  <c r="B64" i="44"/>
  <c r="V63" i="44"/>
  <c r="T63" i="44"/>
  <c r="S63" i="44"/>
  <c r="R63" i="44"/>
  <c r="B63" i="44"/>
  <c r="AB63" i="44" s="1"/>
  <c r="V62" i="44"/>
  <c r="T62" i="44"/>
  <c r="S62" i="44"/>
  <c r="R62" i="44"/>
  <c r="B62" i="44"/>
  <c r="AB62" i="44" s="1"/>
  <c r="V61" i="44"/>
  <c r="T61" i="44"/>
  <c r="S61" i="44"/>
  <c r="R61" i="44"/>
  <c r="B61" i="44"/>
  <c r="W61" i="44" s="1"/>
  <c r="V60" i="44"/>
  <c r="T60" i="44"/>
  <c r="S60" i="44"/>
  <c r="R60" i="44"/>
  <c r="B60" i="44"/>
  <c r="AB60" i="44" s="1"/>
  <c r="V59" i="44"/>
  <c r="T59" i="44"/>
  <c r="S59" i="44"/>
  <c r="R59" i="44"/>
  <c r="B59" i="44"/>
  <c r="Z59" i="44" s="1"/>
  <c r="V58" i="44"/>
  <c r="T58" i="44"/>
  <c r="S58" i="44"/>
  <c r="R58" i="44"/>
  <c r="B58" i="44"/>
  <c r="AB58" i="44" s="1"/>
  <c r="V57" i="44"/>
  <c r="T57" i="44"/>
  <c r="S57" i="44"/>
  <c r="R57" i="44"/>
  <c r="B57" i="44"/>
  <c r="AB57" i="44" s="1"/>
  <c r="V56" i="44"/>
  <c r="T56" i="44"/>
  <c r="S56" i="44"/>
  <c r="R56" i="44"/>
  <c r="B56" i="44"/>
  <c r="AB56" i="44" s="1"/>
  <c r="V55" i="44"/>
  <c r="T55" i="44"/>
  <c r="S55" i="44"/>
  <c r="R55" i="44"/>
  <c r="B55" i="44"/>
  <c r="AB55" i="44" s="1"/>
  <c r="V54" i="44"/>
  <c r="T54" i="44"/>
  <c r="S54" i="44"/>
  <c r="R54" i="44"/>
  <c r="B54" i="44"/>
  <c r="AA54" i="44" s="1"/>
  <c r="V53" i="44"/>
  <c r="T53" i="44"/>
  <c r="S53" i="44"/>
  <c r="R53" i="44"/>
  <c r="B53" i="44"/>
  <c r="V52" i="44"/>
  <c r="T52" i="44"/>
  <c r="S52" i="44"/>
  <c r="R52" i="44"/>
  <c r="B52" i="44"/>
  <c r="AB52" i="44" s="1"/>
  <c r="V51" i="44"/>
  <c r="T51" i="44"/>
  <c r="S51" i="44"/>
  <c r="R51" i="44"/>
  <c r="B51" i="44"/>
  <c r="Z51" i="44" s="1"/>
  <c r="V50" i="44"/>
  <c r="T50" i="44"/>
  <c r="S50" i="44"/>
  <c r="R50" i="44"/>
  <c r="B50" i="44"/>
  <c r="Y50" i="44" s="1"/>
  <c r="V49" i="44"/>
  <c r="T49" i="44"/>
  <c r="S49" i="44"/>
  <c r="R49" i="44"/>
  <c r="B49" i="44"/>
  <c r="AB49" i="44" s="1"/>
  <c r="V48" i="44"/>
  <c r="T48" i="44"/>
  <c r="S48" i="44"/>
  <c r="R48" i="44"/>
  <c r="B48" i="44"/>
  <c r="AB48" i="44" s="1"/>
  <c r="V47" i="44"/>
  <c r="T47" i="44"/>
  <c r="S47" i="44"/>
  <c r="R47" i="44"/>
  <c r="B47" i="44"/>
  <c r="AA47" i="44" s="1"/>
  <c r="V46" i="44"/>
  <c r="T46" i="44"/>
  <c r="S46" i="44"/>
  <c r="R46" i="44"/>
  <c r="B46" i="44"/>
  <c r="X46" i="44" s="1"/>
  <c r="V45" i="44"/>
  <c r="T45" i="44"/>
  <c r="S45" i="44"/>
  <c r="R45" i="44"/>
  <c r="B45" i="44"/>
  <c r="AB45" i="44" s="1"/>
  <c r="V44" i="44"/>
  <c r="T44" i="44"/>
  <c r="S44" i="44"/>
  <c r="R44" i="44"/>
  <c r="B44" i="44"/>
  <c r="AB44" i="44" s="1"/>
  <c r="V43" i="44"/>
  <c r="T43" i="44"/>
  <c r="S43" i="44"/>
  <c r="R43" i="44"/>
  <c r="B43" i="44"/>
  <c r="Z43" i="44" s="1"/>
  <c r="V42" i="44"/>
  <c r="T42" i="44"/>
  <c r="S42" i="44"/>
  <c r="R42" i="44"/>
  <c r="B42" i="44"/>
  <c r="AB42" i="44" s="1"/>
  <c r="V41" i="44"/>
  <c r="T41" i="44"/>
  <c r="S41" i="44"/>
  <c r="R41" i="44"/>
  <c r="B41" i="44"/>
  <c r="AB41" i="44" s="1"/>
  <c r="V40" i="44"/>
  <c r="T40" i="44"/>
  <c r="S40" i="44"/>
  <c r="R40" i="44"/>
  <c r="B40" i="44"/>
  <c r="W40" i="44" s="1"/>
  <c r="V39" i="44"/>
  <c r="T39" i="44"/>
  <c r="S39" i="44"/>
  <c r="R39" i="44"/>
  <c r="B39" i="44"/>
  <c r="AB39" i="44" s="1"/>
  <c r="V38" i="44"/>
  <c r="T38" i="44"/>
  <c r="S38" i="44"/>
  <c r="R38" i="44"/>
  <c r="B38" i="44"/>
  <c r="AA38" i="44" s="1"/>
  <c r="V37" i="44"/>
  <c r="T37" i="44"/>
  <c r="S37" i="44"/>
  <c r="R37" i="44"/>
  <c r="B37" i="44"/>
  <c r="AA37" i="44" s="1"/>
  <c r="V36" i="44"/>
  <c r="T36" i="44"/>
  <c r="S36" i="44"/>
  <c r="R36" i="44"/>
  <c r="B36" i="44"/>
  <c r="Y36" i="44" s="1"/>
  <c r="V35" i="44"/>
  <c r="T35" i="44"/>
  <c r="S35" i="44"/>
  <c r="R35" i="44"/>
  <c r="B35" i="44"/>
  <c r="Z35" i="44" s="1"/>
  <c r="V34" i="44"/>
  <c r="T34" i="44"/>
  <c r="S34" i="44"/>
  <c r="R34" i="44"/>
  <c r="B34" i="44"/>
  <c r="Y34" i="44" s="1"/>
  <c r="V33" i="44"/>
  <c r="T33" i="44"/>
  <c r="S33" i="44"/>
  <c r="R33" i="44"/>
  <c r="B33" i="44"/>
  <c r="AB33" i="44" s="1"/>
  <c r="V32" i="44"/>
  <c r="T32" i="44"/>
  <c r="S32" i="44"/>
  <c r="R32" i="44"/>
  <c r="B32" i="44"/>
  <c r="W32" i="44" s="1"/>
  <c r="V31" i="44"/>
  <c r="T31" i="44"/>
  <c r="S31" i="44"/>
  <c r="R31" i="44"/>
  <c r="U31" i="44" s="1"/>
  <c r="AL33" i="45" s="1"/>
  <c r="AM33" i="45" s="1"/>
  <c r="B31" i="44"/>
  <c r="AB31" i="44" s="1"/>
  <c r="V30" i="44"/>
  <c r="T30" i="44"/>
  <c r="S30" i="44"/>
  <c r="R30" i="44"/>
  <c r="B30" i="44"/>
  <c r="AB30" i="44" s="1"/>
  <c r="V29" i="44"/>
  <c r="T29" i="44"/>
  <c r="S29" i="44"/>
  <c r="R29" i="44"/>
  <c r="B29" i="44"/>
  <c r="AA29" i="44" s="1"/>
  <c r="V28" i="44"/>
  <c r="T28" i="44"/>
  <c r="U28" i="44" s="1"/>
  <c r="AL30" i="45" s="1"/>
  <c r="AM30" i="45" s="1"/>
  <c r="S28" i="44"/>
  <c r="R28" i="44"/>
  <c r="B28" i="44"/>
  <c r="AB28" i="44" s="1"/>
  <c r="V27" i="44"/>
  <c r="T27" i="44"/>
  <c r="S27" i="44"/>
  <c r="R27" i="44"/>
  <c r="B27" i="44"/>
  <c r="Z27" i="44" s="1"/>
  <c r="V26" i="44"/>
  <c r="B26" i="44"/>
  <c r="AB26" i="44" s="1"/>
  <c r="I23" i="44"/>
  <c r="J23" i="44" s="1"/>
  <c r="G23" i="44"/>
  <c r="V385" i="43"/>
  <c r="U385" i="43"/>
  <c r="T385" i="43"/>
  <c r="R385" i="43"/>
  <c r="Q385" i="43"/>
  <c r="B385" i="43"/>
  <c r="AB385" i="43" s="1"/>
  <c r="V384" i="43"/>
  <c r="U384" i="43"/>
  <c r="T384" i="43"/>
  <c r="R384" i="43"/>
  <c r="Q384" i="43"/>
  <c r="B384" i="43"/>
  <c r="AB384" i="43" s="1"/>
  <c r="AB383" i="43"/>
  <c r="AA383" i="43"/>
  <c r="Z383" i="43"/>
  <c r="Y383" i="43"/>
  <c r="X383" i="43"/>
  <c r="W383" i="43"/>
  <c r="V383" i="43"/>
  <c r="U383" i="43"/>
  <c r="T383" i="43"/>
  <c r="R383" i="43"/>
  <c r="Q383" i="43"/>
  <c r="B383" i="43"/>
  <c r="Y382" i="43"/>
  <c r="W382" i="43"/>
  <c r="V382" i="43"/>
  <c r="U382" i="43"/>
  <c r="T382" i="43"/>
  <c r="R382" i="43"/>
  <c r="Q382" i="43"/>
  <c r="B382" i="43"/>
  <c r="AB382" i="43" s="1"/>
  <c r="X381" i="43"/>
  <c r="W381" i="43"/>
  <c r="V381" i="43"/>
  <c r="U381" i="43"/>
  <c r="T381" i="43"/>
  <c r="R381" i="43"/>
  <c r="Q381" i="43"/>
  <c r="B381" i="43"/>
  <c r="AB381" i="43" s="1"/>
  <c r="AB380" i="43"/>
  <c r="AA380" i="43"/>
  <c r="Z380" i="43"/>
  <c r="Y380" i="43"/>
  <c r="V380" i="43"/>
  <c r="U380" i="43"/>
  <c r="T380" i="43"/>
  <c r="R380" i="43"/>
  <c r="Q380" i="43"/>
  <c r="B380" i="43"/>
  <c r="X380" i="43" s="1"/>
  <c r="V379" i="43"/>
  <c r="U379" i="43"/>
  <c r="T379" i="43"/>
  <c r="R379" i="43"/>
  <c r="Q379" i="43"/>
  <c r="B379" i="43"/>
  <c r="AB379" i="43" s="1"/>
  <c r="AB378" i="43"/>
  <c r="AA378" i="43"/>
  <c r="W378" i="43"/>
  <c r="V378" i="43"/>
  <c r="U378" i="43"/>
  <c r="T378" i="43"/>
  <c r="R378" i="43"/>
  <c r="Q378" i="43"/>
  <c r="B378" i="43"/>
  <c r="Z377" i="43"/>
  <c r="V377" i="43"/>
  <c r="U377" i="43"/>
  <c r="T377" i="43"/>
  <c r="R377" i="43"/>
  <c r="Q377" i="43"/>
  <c r="B377" i="43"/>
  <c r="AB377" i="43" s="1"/>
  <c r="AA376" i="43"/>
  <c r="V376" i="43"/>
  <c r="U376" i="43"/>
  <c r="T376" i="43"/>
  <c r="R376" i="43"/>
  <c r="Q376" i="43"/>
  <c r="B376" i="43"/>
  <c r="AB376" i="43" s="1"/>
  <c r="AB375" i="43"/>
  <c r="AA375" i="43"/>
  <c r="Z375" i="43"/>
  <c r="Y375" i="43"/>
  <c r="X375" i="43"/>
  <c r="W375" i="43"/>
  <c r="V375" i="43"/>
  <c r="U375" i="43"/>
  <c r="T375" i="43"/>
  <c r="R375" i="43"/>
  <c r="Q375" i="43"/>
  <c r="B375" i="43"/>
  <c r="Y374" i="43"/>
  <c r="W374" i="43"/>
  <c r="V374" i="43"/>
  <c r="U374" i="43"/>
  <c r="T374" i="43"/>
  <c r="R374" i="43"/>
  <c r="Q374" i="43"/>
  <c r="B374" i="43"/>
  <c r="AB374" i="43" s="1"/>
  <c r="V373" i="43"/>
  <c r="U373" i="43"/>
  <c r="T373" i="43"/>
  <c r="R373" i="43"/>
  <c r="Q373" i="43"/>
  <c r="B373" i="43"/>
  <c r="AB372" i="43"/>
  <c r="AA372" i="43"/>
  <c r="Z372" i="43"/>
  <c r="Y372" i="43"/>
  <c r="V372" i="43"/>
  <c r="U372" i="43"/>
  <c r="T372" i="43"/>
  <c r="R372" i="43"/>
  <c r="Q372" i="43"/>
  <c r="B372" i="43"/>
  <c r="X372" i="43" s="1"/>
  <c r="V371" i="43"/>
  <c r="U371" i="43"/>
  <c r="T371" i="43"/>
  <c r="R371" i="43"/>
  <c r="Q371" i="43"/>
  <c r="B371" i="43"/>
  <c r="AB370" i="43"/>
  <c r="AA370" i="43"/>
  <c r="Z370" i="43"/>
  <c r="V370" i="43"/>
  <c r="U370" i="43"/>
  <c r="T370" i="43"/>
  <c r="R370" i="43"/>
  <c r="Q370" i="43"/>
  <c r="B370" i="43"/>
  <c r="AA369" i="43"/>
  <c r="Z369" i="43"/>
  <c r="V369" i="43"/>
  <c r="U369" i="43"/>
  <c r="T369" i="43"/>
  <c r="R369" i="43"/>
  <c r="Q369" i="43"/>
  <c r="B369" i="43"/>
  <c r="AB369" i="43" s="1"/>
  <c r="AA368" i="43"/>
  <c r="V368" i="43"/>
  <c r="U368" i="43"/>
  <c r="T368" i="43"/>
  <c r="R368" i="43"/>
  <c r="Q368" i="43"/>
  <c r="B368" i="43"/>
  <c r="AB368" i="43" s="1"/>
  <c r="AB367" i="43"/>
  <c r="AA367" i="43"/>
  <c r="Z367" i="43"/>
  <c r="Y367" i="43"/>
  <c r="X367" i="43"/>
  <c r="W367" i="43"/>
  <c r="V367" i="43"/>
  <c r="U367" i="43"/>
  <c r="T367" i="43"/>
  <c r="R367" i="43"/>
  <c r="Q367" i="43"/>
  <c r="B367" i="43"/>
  <c r="Y366" i="43"/>
  <c r="W366" i="43"/>
  <c r="V366" i="43"/>
  <c r="U366" i="43"/>
  <c r="T366" i="43"/>
  <c r="R366" i="43"/>
  <c r="Q366" i="43"/>
  <c r="B366" i="43"/>
  <c r="AB366" i="43" s="1"/>
  <c r="V365" i="43"/>
  <c r="U365" i="43"/>
  <c r="T365" i="43"/>
  <c r="R365" i="43"/>
  <c r="Q365" i="43"/>
  <c r="B365" i="43"/>
  <c r="AB364" i="43"/>
  <c r="AA364" i="43"/>
  <c r="Z364" i="43"/>
  <c r="Y364" i="43"/>
  <c r="V364" i="43"/>
  <c r="U364" i="43"/>
  <c r="T364" i="43"/>
  <c r="R364" i="43"/>
  <c r="Q364" i="43"/>
  <c r="B364" i="43"/>
  <c r="X364" i="43" s="1"/>
  <c r="W363" i="43"/>
  <c r="V363" i="43"/>
  <c r="U363" i="43"/>
  <c r="T363" i="43"/>
  <c r="R363" i="43"/>
  <c r="Q363" i="43"/>
  <c r="B363" i="43"/>
  <c r="V362" i="43"/>
  <c r="U362" i="43"/>
  <c r="T362" i="43"/>
  <c r="R362" i="43"/>
  <c r="Q362" i="43"/>
  <c r="B362" i="43"/>
  <c r="X362" i="43" s="1"/>
  <c r="AA361" i="43"/>
  <c r="Z361" i="43"/>
  <c r="V361" i="43"/>
  <c r="U361" i="43"/>
  <c r="T361" i="43"/>
  <c r="R361" i="43"/>
  <c r="Q361" i="43"/>
  <c r="B361" i="43"/>
  <c r="AB361" i="43" s="1"/>
  <c r="AA360" i="43"/>
  <c r="V360" i="43"/>
  <c r="U360" i="43"/>
  <c r="T360" i="43"/>
  <c r="R360" i="43"/>
  <c r="Q360" i="43"/>
  <c r="B360" i="43"/>
  <c r="AB359" i="43"/>
  <c r="AA359" i="43"/>
  <c r="Z359" i="43"/>
  <c r="Y359" i="43"/>
  <c r="X359" i="43"/>
  <c r="W359" i="43"/>
  <c r="V359" i="43"/>
  <c r="U359" i="43"/>
  <c r="T359" i="43"/>
  <c r="R359" i="43"/>
  <c r="Q359" i="43"/>
  <c r="B359" i="43"/>
  <c r="AA358" i="43"/>
  <c r="Y358" i="43"/>
  <c r="W358" i="43"/>
  <c r="V358" i="43"/>
  <c r="U358" i="43"/>
  <c r="T358" i="43"/>
  <c r="R358" i="43"/>
  <c r="Q358" i="43"/>
  <c r="B358" i="43"/>
  <c r="AB358" i="43" s="1"/>
  <c r="W357" i="43"/>
  <c r="V357" i="43"/>
  <c r="U357" i="43"/>
  <c r="T357" i="43"/>
  <c r="R357" i="43"/>
  <c r="Q357" i="43"/>
  <c r="B357" i="43"/>
  <c r="AB356" i="43"/>
  <c r="AA356" i="43"/>
  <c r="Z356" i="43"/>
  <c r="Y356" i="43"/>
  <c r="V356" i="43"/>
  <c r="U356" i="43"/>
  <c r="T356" i="43"/>
  <c r="R356" i="43"/>
  <c r="Q356" i="43"/>
  <c r="B356" i="43"/>
  <c r="X356" i="43" s="1"/>
  <c r="V355" i="43"/>
  <c r="U355" i="43"/>
  <c r="T355" i="43"/>
  <c r="R355" i="43"/>
  <c r="Q355" i="43"/>
  <c r="B355" i="43"/>
  <c r="V354" i="43"/>
  <c r="U354" i="43"/>
  <c r="T354" i="43"/>
  <c r="R354" i="43"/>
  <c r="Q354" i="43"/>
  <c r="B354" i="43"/>
  <c r="X354" i="43" s="1"/>
  <c r="AA353" i="43"/>
  <c r="Z353" i="43"/>
  <c r="W353" i="43"/>
  <c r="V353" i="43"/>
  <c r="U353" i="43"/>
  <c r="T353" i="43"/>
  <c r="R353" i="43"/>
  <c r="Q353" i="43"/>
  <c r="B353" i="43"/>
  <c r="AB353" i="43" s="1"/>
  <c r="V352" i="43"/>
  <c r="U352" i="43"/>
  <c r="T352" i="43"/>
  <c r="R352" i="43"/>
  <c r="Q352" i="43"/>
  <c r="B352" i="43"/>
  <c r="AB351" i="43"/>
  <c r="AA351" i="43"/>
  <c r="Z351" i="43"/>
  <c r="Y351" i="43"/>
  <c r="X351" i="43"/>
  <c r="W351" i="43"/>
  <c r="V351" i="43"/>
  <c r="U351" i="43"/>
  <c r="T351" i="43"/>
  <c r="R351" i="43"/>
  <c r="Q351" i="43"/>
  <c r="B351" i="43"/>
  <c r="AA350" i="43"/>
  <c r="Y350" i="43"/>
  <c r="W350" i="43"/>
  <c r="V350" i="43"/>
  <c r="U350" i="43"/>
  <c r="T350" i="43"/>
  <c r="R350" i="43"/>
  <c r="Q350" i="43"/>
  <c r="B350" i="43"/>
  <c r="AB350" i="43" s="1"/>
  <c r="Z349" i="43"/>
  <c r="V349" i="43"/>
  <c r="U349" i="43"/>
  <c r="T349" i="43"/>
  <c r="R349" i="43"/>
  <c r="Q349" i="43"/>
  <c r="B349" i="43"/>
  <c r="AB348" i="43"/>
  <c r="AA348" i="43"/>
  <c r="Z348" i="43"/>
  <c r="Y348" i="43"/>
  <c r="V348" i="43"/>
  <c r="U348" i="43"/>
  <c r="T348" i="43"/>
  <c r="R348" i="43"/>
  <c r="Q348" i="43"/>
  <c r="B348" i="43"/>
  <c r="X348" i="43" s="1"/>
  <c r="V347" i="43"/>
  <c r="U347" i="43"/>
  <c r="T347" i="43"/>
  <c r="R347" i="43"/>
  <c r="Q347" i="43"/>
  <c r="B347" i="43"/>
  <c r="AB346" i="43"/>
  <c r="AA346" i="43"/>
  <c r="Z346" i="43"/>
  <c r="Y346" i="43"/>
  <c r="W346" i="43"/>
  <c r="V346" i="43"/>
  <c r="U346" i="43"/>
  <c r="T346" i="43"/>
  <c r="R346" i="43"/>
  <c r="Q346" i="43"/>
  <c r="B346" i="43"/>
  <c r="X346" i="43" s="1"/>
  <c r="AA345" i="43"/>
  <c r="Z345" i="43"/>
  <c r="W345" i="43"/>
  <c r="V345" i="43"/>
  <c r="U345" i="43"/>
  <c r="T345" i="43"/>
  <c r="R345" i="43"/>
  <c r="Q345" i="43"/>
  <c r="B345" i="43"/>
  <c r="AB345" i="43" s="1"/>
  <c r="V344" i="43"/>
  <c r="U344" i="43"/>
  <c r="T344" i="43"/>
  <c r="R344" i="43"/>
  <c r="Q344" i="43"/>
  <c r="B344" i="43"/>
  <c r="AB343" i="43"/>
  <c r="AA343" i="43"/>
  <c r="Z343" i="43"/>
  <c r="Y343" i="43"/>
  <c r="X343" i="43"/>
  <c r="W343" i="43"/>
  <c r="V343" i="43"/>
  <c r="U343" i="43"/>
  <c r="T343" i="43"/>
  <c r="R343" i="43"/>
  <c r="Q343" i="43"/>
  <c r="B343" i="43"/>
  <c r="AA342" i="43"/>
  <c r="Y342" i="43"/>
  <c r="W342" i="43"/>
  <c r="V342" i="43"/>
  <c r="U342" i="43"/>
  <c r="T342" i="43"/>
  <c r="R342" i="43"/>
  <c r="Q342" i="43"/>
  <c r="B342" i="43"/>
  <c r="AB342" i="43" s="1"/>
  <c r="V341" i="43"/>
  <c r="U341" i="43"/>
  <c r="T341" i="43"/>
  <c r="R341" i="43"/>
  <c r="Q341" i="43"/>
  <c r="B341" i="43"/>
  <c r="AB340" i="43"/>
  <c r="AA340" i="43"/>
  <c r="Z340" i="43"/>
  <c r="Y340" i="43"/>
  <c r="V340" i="43"/>
  <c r="U340" i="43"/>
  <c r="T340" i="43"/>
  <c r="R340" i="43"/>
  <c r="Q340" i="43"/>
  <c r="B340" i="43"/>
  <c r="X340" i="43" s="1"/>
  <c r="W339" i="43"/>
  <c r="V339" i="43"/>
  <c r="U339" i="43"/>
  <c r="T339" i="43"/>
  <c r="R339" i="43"/>
  <c r="Q339" i="43"/>
  <c r="B339" i="43"/>
  <c r="V338" i="43"/>
  <c r="U338" i="43"/>
  <c r="T338" i="43"/>
  <c r="R338" i="43"/>
  <c r="Q338" i="43"/>
  <c r="B338" i="43"/>
  <c r="X338" i="43" s="1"/>
  <c r="AA337" i="43"/>
  <c r="Z337" i="43"/>
  <c r="W337" i="43"/>
  <c r="V337" i="43"/>
  <c r="U337" i="43"/>
  <c r="T337" i="43"/>
  <c r="R337" i="43"/>
  <c r="Q337" i="43"/>
  <c r="B337" i="43"/>
  <c r="AB337" i="43" s="1"/>
  <c r="AA336" i="43"/>
  <c r="V336" i="43"/>
  <c r="U336" i="43"/>
  <c r="T336" i="43"/>
  <c r="R336" i="43"/>
  <c r="Q336" i="43"/>
  <c r="B336" i="43"/>
  <c r="AB335" i="43"/>
  <c r="AA335" i="43"/>
  <c r="Z335" i="43"/>
  <c r="Y335" i="43"/>
  <c r="X335" i="43"/>
  <c r="W335" i="43"/>
  <c r="V335" i="43"/>
  <c r="U335" i="43"/>
  <c r="T335" i="43"/>
  <c r="R335" i="43"/>
  <c r="Q335" i="43"/>
  <c r="B335" i="43"/>
  <c r="AB334" i="43"/>
  <c r="AA334" i="43"/>
  <c r="Y334" i="43"/>
  <c r="W334" i="43"/>
  <c r="V334" i="43"/>
  <c r="U334" i="43"/>
  <c r="T334" i="43"/>
  <c r="R334" i="43"/>
  <c r="Q334" i="43"/>
  <c r="B334" i="43"/>
  <c r="Z334" i="43" s="1"/>
  <c r="Y333" i="43"/>
  <c r="X333" i="43"/>
  <c r="W333" i="43"/>
  <c r="V333" i="43"/>
  <c r="U333" i="43"/>
  <c r="T333" i="43"/>
  <c r="R333" i="43"/>
  <c r="Q333" i="43"/>
  <c r="B333" i="43"/>
  <c r="AB332" i="43"/>
  <c r="AA332" i="43"/>
  <c r="Z332" i="43"/>
  <c r="Y332" i="43"/>
  <c r="V332" i="43"/>
  <c r="U332" i="43"/>
  <c r="T332" i="43"/>
  <c r="R332" i="43"/>
  <c r="Q332" i="43"/>
  <c r="B332" i="43"/>
  <c r="X332" i="43" s="1"/>
  <c r="V331" i="43"/>
  <c r="U331" i="43"/>
  <c r="T331" i="43"/>
  <c r="R331" i="43"/>
  <c r="Q331" i="43"/>
  <c r="B331" i="43"/>
  <c r="V330" i="43"/>
  <c r="U330" i="43"/>
  <c r="T330" i="43"/>
  <c r="R330" i="43"/>
  <c r="Q330" i="43"/>
  <c r="B330" i="43"/>
  <c r="X330" i="43" s="1"/>
  <c r="AA329" i="43"/>
  <c r="Z329" i="43"/>
  <c r="X329" i="43"/>
  <c r="W329" i="43"/>
  <c r="V329" i="43"/>
  <c r="U329" i="43"/>
  <c r="T329" i="43"/>
  <c r="R329" i="43"/>
  <c r="Q329" i="43"/>
  <c r="B329" i="43"/>
  <c r="AB329" i="43" s="1"/>
  <c r="V328" i="43"/>
  <c r="U328" i="43"/>
  <c r="T328" i="43"/>
  <c r="R328" i="43"/>
  <c r="Q328" i="43"/>
  <c r="B328" i="43"/>
  <c r="AB327" i="43"/>
  <c r="AA327" i="43"/>
  <c r="Z327" i="43"/>
  <c r="Y327" i="43"/>
  <c r="X327" i="43"/>
  <c r="W327" i="43"/>
  <c r="V327" i="43"/>
  <c r="U327" i="43"/>
  <c r="T327" i="43"/>
  <c r="R327" i="43"/>
  <c r="Q327" i="43"/>
  <c r="B327" i="43"/>
  <c r="AB326" i="43"/>
  <c r="AA326" i="43"/>
  <c r="Y326" i="43"/>
  <c r="W326" i="43"/>
  <c r="V326" i="43"/>
  <c r="U326" i="43"/>
  <c r="T326" i="43"/>
  <c r="R326" i="43"/>
  <c r="Q326" i="43"/>
  <c r="B326" i="43"/>
  <c r="Z326" i="43" s="1"/>
  <c r="V325" i="43"/>
  <c r="U325" i="43"/>
  <c r="T325" i="43"/>
  <c r="R325" i="43"/>
  <c r="Q325" i="43"/>
  <c r="B325" i="43"/>
  <c r="AB324" i="43"/>
  <c r="AA324" i="43"/>
  <c r="Z324" i="43"/>
  <c r="Y324" i="43"/>
  <c r="V324" i="43"/>
  <c r="U324" i="43"/>
  <c r="T324" i="43"/>
  <c r="R324" i="43"/>
  <c r="Q324" i="43"/>
  <c r="B324" i="43"/>
  <c r="X324" i="43" s="1"/>
  <c r="W323" i="43"/>
  <c r="V323" i="43"/>
  <c r="U323" i="43"/>
  <c r="T323" i="43"/>
  <c r="R323" i="43"/>
  <c r="Q323" i="43"/>
  <c r="B323" i="43"/>
  <c r="AB322" i="43"/>
  <c r="AA322" i="43"/>
  <c r="V322" i="43"/>
  <c r="U322" i="43"/>
  <c r="T322" i="43"/>
  <c r="R322" i="43"/>
  <c r="Q322" i="43"/>
  <c r="B322" i="43"/>
  <c r="X322" i="43" s="1"/>
  <c r="AA321" i="43"/>
  <c r="Z321" i="43"/>
  <c r="X321" i="43"/>
  <c r="W321" i="43"/>
  <c r="V321" i="43"/>
  <c r="U321" i="43"/>
  <c r="T321" i="43"/>
  <c r="R321" i="43"/>
  <c r="Q321" i="43"/>
  <c r="B321" i="43"/>
  <c r="AB321" i="43" s="1"/>
  <c r="V320" i="43"/>
  <c r="U320" i="43"/>
  <c r="T320" i="43"/>
  <c r="R320" i="43"/>
  <c r="Q320" i="43"/>
  <c r="B320" i="43"/>
  <c r="AB319" i="43"/>
  <c r="AA319" i="43"/>
  <c r="Z319" i="43"/>
  <c r="Y319" i="43"/>
  <c r="X319" i="43"/>
  <c r="W319" i="43"/>
  <c r="V319" i="43"/>
  <c r="U319" i="43"/>
  <c r="T319" i="43"/>
  <c r="R319" i="43"/>
  <c r="Q319" i="43"/>
  <c r="B319" i="43"/>
  <c r="AB318" i="43"/>
  <c r="AA318" i="43"/>
  <c r="Y318" i="43"/>
  <c r="W318" i="43"/>
  <c r="V318" i="43"/>
  <c r="U318" i="43"/>
  <c r="T318" i="43"/>
  <c r="R318" i="43"/>
  <c r="Q318" i="43"/>
  <c r="B318" i="43"/>
  <c r="Z318" i="43" s="1"/>
  <c r="V317" i="43"/>
  <c r="U317" i="43"/>
  <c r="T317" i="43"/>
  <c r="R317" i="43"/>
  <c r="Q317" i="43"/>
  <c r="B317" i="43"/>
  <c r="AB316" i="43"/>
  <c r="AA316" i="43"/>
  <c r="Z316" i="43"/>
  <c r="Y316" i="43"/>
  <c r="V316" i="43"/>
  <c r="U316" i="43"/>
  <c r="T316" i="43"/>
  <c r="R316" i="43"/>
  <c r="Q316" i="43"/>
  <c r="B316" i="43"/>
  <c r="X316" i="43" s="1"/>
  <c r="V315" i="43"/>
  <c r="U315" i="43"/>
  <c r="T315" i="43"/>
  <c r="R315" i="43"/>
  <c r="Q315" i="43"/>
  <c r="B315" i="43"/>
  <c r="V314" i="43"/>
  <c r="U314" i="43"/>
  <c r="T314" i="43"/>
  <c r="R314" i="43"/>
  <c r="Q314" i="43"/>
  <c r="B314" i="43"/>
  <c r="X314" i="43" s="1"/>
  <c r="AA313" i="43"/>
  <c r="Z313" i="43"/>
  <c r="X313" i="43"/>
  <c r="W313" i="43"/>
  <c r="V313" i="43"/>
  <c r="U313" i="43"/>
  <c r="T313" i="43"/>
  <c r="R313" i="43"/>
  <c r="Q313" i="43"/>
  <c r="B313" i="43"/>
  <c r="AB313" i="43" s="1"/>
  <c r="V312" i="43"/>
  <c r="U312" i="43"/>
  <c r="T312" i="43"/>
  <c r="R312" i="43"/>
  <c r="Q312" i="43"/>
  <c r="B312" i="43"/>
  <c r="AB311" i="43"/>
  <c r="AA311" i="43"/>
  <c r="Z311" i="43"/>
  <c r="Y311" i="43"/>
  <c r="X311" i="43"/>
  <c r="W311" i="43"/>
  <c r="V311" i="43"/>
  <c r="U311" i="43"/>
  <c r="T311" i="43"/>
  <c r="R311" i="43"/>
  <c r="Q311" i="43"/>
  <c r="B311" i="43"/>
  <c r="AB310" i="43"/>
  <c r="AA310" i="43"/>
  <c r="Y310" i="43"/>
  <c r="W310" i="43"/>
  <c r="V310" i="43"/>
  <c r="U310" i="43"/>
  <c r="T310" i="43"/>
  <c r="R310" i="43"/>
  <c r="Q310" i="43"/>
  <c r="B310" i="43"/>
  <c r="Z310" i="43" s="1"/>
  <c r="Z309" i="43"/>
  <c r="Y309" i="43"/>
  <c r="X309" i="43"/>
  <c r="V309" i="43"/>
  <c r="U309" i="43"/>
  <c r="T309" i="43"/>
  <c r="R309" i="43"/>
  <c r="Q309" i="43"/>
  <c r="B309" i="43"/>
  <c r="AB308" i="43"/>
  <c r="AA308" i="43"/>
  <c r="Z308" i="43"/>
  <c r="Y308" i="43"/>
  <c r="V308" i="43"/>
  <c r="U308" i="43"/>
  <c r="T308" i="43"/>
  <c r="R308" i="43"/>
  <c r="Q308" i="43"/>
  <c r="B308" i="43"/>
  <c r="X308" i="43" s="1"/>
  <c r="V307" i="43"/>
  <c r="U307" i="43"/>
  <c r="T307" i="43"/>
  <c r="R307" i="43"/>
  <c r="Q307" i="43"/>
  <c r="B307" i="43"/>
  <c r="AB306" i="43"/>
  <c r="AA306" i="43"/>
  <c r="Z306" i="43"/>
  <c r="Y306" i="43"/>
  <c r="W306" i="43"/>
  <c r="V306" i="43"/>
  <c r="U306" i="43"/>
  <c r="T306" i="43"/>
  <c r="R306" i="43"/>
  <c r="Q306" i="43"/>
  <c r="B306" i="43"/>
  <c r="X306" i="43" s="1"/>
  <c r="AA305" i="43"/>
  <c r="Z305" i="43"/>
  <c r="X305" i="43"/>
  <c r="W305" i="43"/>
  <c r="V305" i="43"/>
  <c r="U305" i="43"/>
  <c r="T305" i="43"/>
  <c r="R305" i="43"/>
  <c r="Q305" i="43"/>
  <c r="B305" i="43"/>
  <c r="AB305" i="43" s="1"/>
  <c r="V304" i="43"/>
  <c r="U304" i="43"/>
  <c r="T304" i="43"/>
  <c r="R304" i="43"/>
  <c r="Q304" i="43"/>
  <c r="B304" i="43"/>
  <c r="AB303" i="43"/>
  <c r="AA303" i="43"/>
  <c r="Z303" i="43"/>
  <c r="Y303" i="43"/>
  <c r="X303" i="43"/>
  <c r="W303" i="43"/>
  <c r="V303" i="43"/>
  <c r="U303" i="43"/>
  <c r="T303" i="43"/>
  <c r="R303" i="43"/>
  <c r="Q303" i="43"/>
  <c r="B303" i="43"/>
  <c r="AB302" i="43"/>
  <c r="AA302" i="43"/>
  <c r="Z302" i="43"/>
  <c r="Y302" i="43"/>
  <c r="W302" i="43"/>
  <c r="V302" i="43"/>
  <c r="U302" i="43"/>
  <c r="T302" i="43"/>
  <c r="R302" i="43"/>
  <c r="Q302" i="43"/>
  <c r="B302" i="43"/>
  <c r="X302" i="43" s="1"/>
  <c r="V301" i="43"/>
  <c r="U301" i="43"/>
  <c r="T301" i="43"/>
  <c r="R301" i="43"/>
  <c r="Q301" i="43"/>
  <c r="B301" i="43"/>
  <c r="AB300" i="43"/>
  <c r="AA300" i="43"/>
  <c r="Z300" i="43"/>
  <c r="Y300" i="43"/>
  <c r="V300" i="43"/>
  <c r="U300" i="43"/>
  <c r="T300" i="43"/>
  <c r="R300" i="43"/>
  <c r="Q300" i="43"/>
  <c r="B300" i="43"/>
  <c r="X300" i="43" s="1"/>
  <c r="W299" i="43"/>
  <c r="V299" i="43"/>
  <c r="U299" i="43"/>
  <c r="T299" i="43"/>
  <c r="R299" i="43"/>
  <c r="Q299" i="43"/>
  <c r="B299" i="43"/>
  <c r="V298" i="43"/>
  <c r="U298" i="43"/>
  <c r="T298" i="43"/>
  <c r="R298" i="43"/>
  <c r="Q298" i="43"/>
  <c r="B298" i="43"/>
  <c r="X298" i="43" s="1"/>
  <c r="AA297" i="43"/>
  <c r="Z297" i="43"/>
  <c r="X297" i="43"/>
  <c r="W297" i="43"/>
  <c r="V297" i="43"/>
  <c r="U297" i="43"/>
  <c r="T297" i="43"/>
  <c r="R297" i="43"/>
  <c r="Q297" i="43"/>
  <c r="B297" i="43"/>
  <c r="AB297" i="43" s="1"/>
  <c r="AA296" i="43"/>
  <c r="V296" i="43"/>
  <c r="U296" i="43"/>
  <c r="T296" i="43"/>
  <c r="R296" i="43"/>
  <c r="Q296" i="43"/>
  <c r="B296" i="43"/>
  <c r="AB295" i="43"/>
  <c r="AA295" i="43"/>
  <c r="Z295" i="43"/>
  <c r="Y295" i="43"/>
  <c r="X295" i="43"/>
  <c r="W295" i="43"/>
  <c r="V295" i="43"/>
  <c r="U295" i="43"/>
  <c r="T295" i="43"/>
  <c r="R295" i="43"/>
  <c r="Q295" i="43"/>
  <c r="B295" i="43"/>
  <c r="AB294" i="43"/>
  <c r="AA294" i="43"/>
  <c r="Z294" i="43"/>
  <c r="Y294" i="43"/>
  <c r="W294" i="43"/>
  <c r="V294" i="43"/>
  <c r="U294" i="43"/>
  <c r="T294" i="43"/>
  <c r="R294" i="43"/>
  <c r="Q294" i="43"/>
  <c r="B294" i="43"/>
  <c r="X294" i="43" s="1"/>
  <c r="Z293" i="43"/>
  <c r="Y293" i="43"/>
  <c r="X293" i="43"/>
  <c r="W293" i="43"/>
  <c r="V293" i="43"/>
  <c r="U293" i="43"/>
  <c r="T293" i="43"/>
  <c r="R293" i="43"/>
  <c r="Q293" i="43"/>
  <c r="B293" i="43"/>
  <c r="AB292" i="43"/>
  <c r="AA292" i="43"/>
  <c r="Z292" i="43"/>
  <c r="Y292" i="43"/>
  <c r="V292" i="43"/>
  <c r="U292" i="43"/>
  <c r="T292" i="43"/>
  <c r="R292" i="43"/>
  <c r="Q292" i="43"/>
  <c r="B292" i="43"/>
  <c r="X292" i="43" s="1"/>
  <c r="V291" i="43"/>
  <c r="U291" i="43"/>
  <c r="T291" i="43"/>
  <c r="R291" i="43"/>
  <c r="Q291" i="43"/>
  <c r="B291" i="43"/>
  <c r="Y290" i="43"/>
  <c r="W290" i="43"/>
  <c r="V290" i="43"/>
  <c r="U290" i="43"/>
  <c r="T290" i="43"/>
  <c r="R290" i="43"/>
  <c r="Q290" i="43"/>
  <c r="B290" i="43"/>
  <c r="X290" i="43" s="1"/>
  <c r="AA289" i="43"/>
  <c r="Z289" i="43"/>
  <c r="X289" i="43"/>
  <c r="W289" i="43"/>
  <c r="V289" i="43"/>
  <c r="U289" i="43"/>
  <c r="T289" i="43"/>
  <c r="R289" i="43"/>
  <c r="Q289" i="43"/>
  <c r="B289" i="43"/>
  <c r="AB289" i="43" s="1"/>
  <c r="V288" i="43"/>
  <c r="U288" i="43"/>
  <c r="T288" i="43"/>
  <c r="R288" i="43"/>
  <c r="Q288" i="43"/>
  <c r="B288" i="43"/>
  <c r="AB287" i="43"/>
  <c r="AA287" i="43"/>
  <c r="Z287" i="43"/>
  <c r="Y287" i="43"/>
  <c r="X287" i="43"/>
  <c r="W287" i="43"/>
  <c r="V287" i="43"/>
  <c r="U287" i="43"/>
  <c r="T287" i="43"/>
  <c r="R287" i="43"/>
  <c r="Q287" i="43"/>
  <c r="B287" i="43"/>
  <c r="AB286" i="43"/>
  <c r="AA286" i="43"/>
  <c r="Z286" i="43"/>
  <c r="Y286" i="43"/>
  <c r="W286" i="43"/>
  <c r="V286" i="43"/>
  <c r="U286" i="43"/>
  <c r="T286" i="43"/>
  <c r="R286" i="43"/>
  <c r="Q286" i="43"/>
  <c r="B286" i="43"/>
  <c r="X286" i="43" s="1"/>
  <c r="V285" i="43"/>
  <c r="U285" i="43"/>
  <c r="T285" i="43"/>
  <c r="R285" i="43"/>
  <c r="Q285" i="43"/>
  <c r="B285" i="43"/>
  <c r="AB284" i="43"/>
  <c r="AA284" i="43"/>
  <c r="Z284" i="43"/>
  <c r="Y284" i="43"/>
  <c r="V284" i="43"/>
  <c r="U284" i="43"/>
  <c r="T284" i="43"/>
  <c r="R284" i="43"/>
  <c r="Q284" i="43"/>
  <c r="B284" i="43"/>
  <c r="X284" i="43" s="1"/>
  <c r="W283" i="43"/>
  <c r="V283" i="43"/>
  <c r="U283" i="43"/>
  <c r="T283" i="43"/>
  <c r="R283" i="43"/>
  <c r="Q283" i="43"/>
  <c r="B283" i="43"/>
  <c r="V282" i="43"/>
  <c r="U282" i="43"/>
  <c r="T282" i="43"/>
  <c r="R282" i="43"/>
  <c r="Q282" i="43"/>
  <c r="B282" i="43"/>
  <c r="X282" i="43" s="1"/>
  <c r="AA281" i="43"/>
  <c r="Z281" i="43"/>
  <c r="X281" i="43"/>
  <c r="W281" i="43"/>
  <c r="V281" i="43"/>
  <c r="U281" i="43"/>
  <c r="T281" i="43"/>
  <c r="R281" i="43"/>
  <c r="Q281" i="43"/>
  <c r="B281" i="43"/>
  <c r="AB281" i="43" s="1"/>
  <c r="AA280" i="43"/>
  <c r="V280" i="43"/>
  <c r="U280" i="43"/>
  <c r="T280" i="43"/>
  <c r="R280" i="43"/>
  <c r="Q280" i="43"/>
  <c r="B280" i="43"/>
  <c r="AB279" i="43"/>
  <c r="AA279" i="43"/>
  <c r="Z279" i="43"/>
  <c r="Y279" i="43"/>
  <c r="X279" i="43"/>
  <c r="W279" i="43"/>
  <c r="V279" i="43"/>
  <c r="U279" i="43"/>
  <c r="T279" i="43"/>
  <c r="R279" i="43"/>
  <c r="Q279" i="43"/>
  <c r="B279" i="43"/>
  <c r="AB278" i="43"/>
  <c r="AA278" i="43"/>
  <c r="Z278" i="43"/>
  <c r="Y278" i="43"/>
  <c r="W278" i="43"/>
  <c r="V278" i="43"/>
  <c r="U278" i="43"/>
  <c r="T278" i="43"/>
  <c r="R278" i="43"/>
  <c r="Q278" i="43"/>
  <c r="B278" i="43"/>
  <c r="X278" i="43" s="1"/>
  <c r="X277" i="43"/>
  <c r="W277" i="43"/>
  <c r="V277" i="43"/>
  <c r="U277" i="43"/>
  <c r="T277" i="43"/>
  <c r="R277" i="43"/>
  <c r="Q277" i="43"/>
  <c r="B277" i="43"/>
  <c r="AB276" i="43"/>
  <c r="AA276" i="43"/>
  <c r="Z276" i="43"/>
  <c r="Y276" i="43"/>
  <c r="V276" i="43"/>
  <c r="U276" i="43"/>
  <c r="T276" i="43"/>
  <c r="R276" i="43"/>
  <c r="Q276" i="43"/>
  <c r="B276" i="43"/>
  <c r="X276" i="43" s="1"/>
  <c r="V275" i="43"/>
  <c r="U275" i="43"/>
  <c r="T275" i="43"/>
  <c r="R275" i="43"/>
  <c r="Q275" i="43"/>
  <c r="B275" i="43"/>
  <c r="V274" i="43"/>
  <c r="U274" i="43"/>
  <c r="T274" i="43"/>
  <c r="R274" i="43"/>
  <c r="Q274" i="43"/>
  <c r="B274" i="43"/>
  <c r="X274" i="43" s="1"/>
  <c r="AA273" i="43"/>
  <c r="Z273" i="43"/>
  <c r="X273" i="43"/>
  <c r="W273" i="43"/>
  <c r="V273" i="43"/>
  <c r="U273" i="43"/>
  <c r="T273" i="43"/>
  <c r="R273" i="43"/>
  <c r="Q273" i="43"/>
  <c r="B273" i="43"/>
  <c r="AB273" i="43" s="1"/>
  <c r="V272" i="43"/>
  <c r="U272" i="43"/>
  <c r="T272" i="43"/>
  <c r="R272" i="43"/>
  <c r="Q272" i="43"/>
  <c r="B272" i="43"/>
  <c r="AB271" i="43"/>
  <c r="AA271" i="43"/>
  <c r="Z271" i="43"/>
  <c r="Y271" i="43"/>
  <c r="X271" i="43"/>
  <c r="W271" i="43"/>
  <c r="V271" i="43"/>
  <c r="U271" i="43"/>
  <c r="T271" i="43"/>
  <c r="R271" i="43"/>
  <c r="Q271" i="43"/>
  <c r="B271" i="43"/>
  <c r="AB270" i="43"/>
  <c r="AA270" i="43"/>
  <c r="Z270" i="43"/>
  <c r="Y270" i="43"/>
  <c r="W270" i="43"/>
  <c r="V270" i="43"/>
  <c r="U270" i="43"/>
  <c r="T270" i="43"/>
  <c r="R270" i="43"/>
  <c r="Q270" i="43"/>
  <c r="B270" i="43"/>
  <c r="X270" i="43" s="1"/>
  <c r="V269" i="43"/>
  <c r="U269" i="43"/>
  <c r="T269" i="43"/>
  <c r="R269" i="43"/>
  <c r="Q269" i="43"/>
  <c r="B269" i="43"/>
  <c r="AB268" i="43"/>
  <c r="AA268" i="43"/>
  <c r="Z268" i="43"/>
  <c r="Y268" i="43"/>
  <c r="V268" i="43"/>
  <c r="U268" i="43"/>
  <c r="T268" i="43"/>
  <c r="R268" i="43"/>
  <c r="Q268" i="43"/>
  <c r="B268" i="43"/>
  <c r="X268" i="43" s="1"/>
  <c r="W267" i="43"/>
  <c r="V267" i="43"/>
  <c r="U267" i="43"/>
  <c r="T267" i="43"/>
  <c r="R267" i="43"/>
  <c r="Q267" i="43"/>
  <c r="B267" i="43"/>
  <c r="AB266" i="43"/>
  <c r="AA266" i="43"/>
  <c r="V266" i="43"/>
  <c r="U266" i="43"/>
  <c r="T266" i="43"/>
  <c r="R266" i="43"/>
  <c r="Q266" i="43"/>
  <c r="B266" i="43"/>
  <c r="X266" i="43" s="1"/>
  <c r="AA265" i="43"/>
  <c r="Z265" i="43"/>
  <c r="X265" i="43"/>
  <c r="W265" i="43"/>
  <c r="V265" i="43"/>
  <c r="U265" i="43"/>
  <c r="T265" i="43"/>
  <c r="R265" i="43"/>
  <c r="Q265" i="43"/>
  <c r="B265" i="43"/>
  <c r="AB265" i="43" s="1"/>
  <c r="V264" i="43"/>
  <c r="U264" i="43"/>
  <c r="T264" i="43"/>
  <c r="R264" i="43"/>
  <c r="Q264" i="43"/>
  <c r="B264" i="43"/>
  <c r="AB263" i="43"/>
  <c r="AA263" i="43"/>
  <c r="Z263" i="43"/>
  <c r="Y263" i="43"/>
  <c r="X263" i="43"/>
  <c r="W263" i="43"/>
  <c r="V263" i="43"/>
  <c r="U263" i="43"/>
  <c r="T263" i="43"/>
  <c r="R263" i="43"/>
  <c r="Q263" i="43"/>
  <c r="B263" i="43"/>
  <c r="AB262" i="43"/>
  <c r="AA262" i="43"/>
  <c r="Z262" i="43"/>
  <c r="Y262" i="43"/>
  <c r="W262" i="43"/>
  <c r="V262" i="43"/>
  <c r="U262" i="43"/>
  <c r="T262" i="43"/>
  <c r="R262" i="43"/>
  <c r="Q262" i="43"/>
  <c r="B262" i="43"/>
  <c r="X262" i="43" s="1"/>
  <c r="V261" i="43"/>
  <c r="U261" i="43"/>
  <c r="T261" i="43"/>
  <c r="R261" i="43"/>
  <c r="Q261" i="43"/>
  <c r="B261" i="43"/>
  <c r="AB260" i="43"/>
  <c r="AA260" i="43"/>
  <c r="Z260" i="43"/>
  <c r="Y260" i="43"/>
  <c r="V260" i="43"/>
  <c r="U260" i="43"/>
  <c r="T260" i="43"/>
  <c r="R260" i="43"/>
  <c r="Q260" i="43"/>
  <c r="B260" i="43"/>
  <c r="X260" i="43" s="1"/>
  <c r="V259" i="43"/>
  <c r="U259" i="43"/>
  <c r="T259" i="43"/>
  <c r="R259" i="43"/>
  <c r="Q259" i="43"/>
  <c r="B259" i="43"/>
  <c r="V258" i="43"/>
  <c r="U258" i="43"/>
  <c r="T258" i="43"/>
  <c r="R258" i="43"/>
  <c r="Q258" i="43"/>
  <c r="B258" i="43"/>
  <c r="X258" i="43" s="1"/>
  <c r="AA257" i="43"/>
  <c r="Z257" i="43"/>
  <c r="X257" i="43"/>
  <c r="W257" i="43"/>
  <c r="V257" i="43"/>
  <c r="U257" i="43"/>
  <c r="T257" i="43"/>
  <c r="R257" i="43"/>
  <c r="Q257" i="43"/>
  <c r="B257" i="43"/>
  <c r="AB257" i="43" s="1"/>
  <c r="V256" i="43"/>
  <c r="U256" i="43"/>
  <c r="T256" i="43"/>
  <c r="R256" i="43"/>
  <c r="Q256" i="43"/>
  <c r="B256" i="43"/>
  <c r="AB255" i="43"/>
  <c r="AA255" i="43"/>
  <c r="Z255" i="43"/>
  <c r="Y255" i="43"/>
  <c r="X255" i="43"/>
  <c r="W255" i="43"/>
  <c r="V255" i="43"/>
  <c r="U255" i="43"/>
  <c r="T255" i="43"/>
  <c r="R255" i="43"/>
  <c r="Q255" i="43"/>
  <c r="B255" i="43"/>
  <c r="AB254" i="43"/>
  <c r="AA254" i="43"/>
  <c r="Z254" i="43"/>
  <c r="Y254" i="43"/>
  <c r="W254" i="43"/>
  <c r="V254" i="43"/>
  <c r="U254" i="43"/>
  <c r="T254" i="43"/>
  <c r="R254" i="43"/>
  <c r="Q254" i="43"/>
  <c r="B254" i="43"/>
  <c r="X254" i="43" s="1"/>
  <c r="Z253" i="43"/>
  <c r="V253" i="43"/>
  <c r="U253" i="43"/>
  <c r="T253" i="43"/>
  <c r="R253" i="43"/>
  <c r="Q253" i="43"/>
  <c r="B253" i="43"/>
  <c r="AB252" i="43"/>
  <c r="AA252" i="43"/>
  <c r="Z252" i="43"/>
  <c r="Y252" i="43"/>
  <c r="V252" i="43"/>
  <c r="U252" i="43"/>
  <c r="T252" i="43"/>
  <c r="R252" i="43"/>
  <c r="Q252" i="43"/>
  <c r="B252" i="43"/>
  <c r="X252" i="43" s="1"/>
  <c r="V251" i="43"/>
  <c r="U251" i="43"/>
  <c r="T251" i="43"/>
  <c r="R251" i="43"/>
  <c r="Q251" i="43"/>
  <c r="B251" i="43"/>
  <c r="AB250" i="43"/>
  <c r="AA250" i="43"/>
  <c r="Z250" i="43"/>
  <c r="Y250" i="43"/>
  <c r="W250" i="43"/>
  <c r="V250" i="43"/>
  <c r="U250" i="43"/>
  <c r="T250" i="43"/>
  <c r="R250" i="43"/>
  <c r="Q250" i="43"/>
  <c r="B250" i="43"/>
  <c r="X250" i="43" s="1"/>
  <c r="AA249" i="43"/>
  <c r="Z249" i="43"/>
  <c r="X249" i="43"/>
  <c r="W249" i="43"/>
  <c r="V249" i="43"/>
  <c r="U249" i="43"/>
  <c r="T249" i="43"/>
  <c r="R249" i="43"/>
  <c r="Q249" i="43"/>
  <c r="B249" i="43"/>
  <c r="AB249" i="43" s="1"/>
  <c r="V248" i="43"/>
  <c r="U248" i="43"/>
  <c r="T248" i="43"/>
  <c r="R248" i="43"/>
  <c r="Q248" i="43"/>
  <c r="B248" i="43"/>
  <c r="AB247" i="43"/>
  <c r="AA247" i="43"/>
  <c r="Z247" i="43"/>
  <c r="Y247" i="43"/>
  <c r="X247" i="43"/>
  <c r="W247" i="43"/>
  <c r="V247" i="43"/>
  <c r="U247" i="43"/>
  <c r="T247" i="43"/>
  <c r="R247" i="43"/>
  <c r="Q247" i="43"/>
  <c r="B247" i="43"/>
  <c r="AB246" i="43"/>
  <c r="AA246" i="43"/>
  <c r="Z246" i="43"/>
  <c r="Y246" i="43"/>
  <c r="W246" i="43"/>
  <c r="V246" i="43"/>
  <c r="U246" i="43"/>
  <c r="T246" i="43"/>
  <c r="R246" i="43"/>
  <c r="Q246" i="43"/>
  <c r="B246" i="43"/>
  <c r="X246" i="43" s="1"/>
  <c r="V245" i="43"/>
  <c r="U245" i="43"/>
  <c r="T245" i="43"/>
  <c r="R245" i="43"/>
  <c r="Q245" i="43"/>
  <c r="B245" i="43"/>
  <c r="AB244" i="43"/>
  <c r="AA244" i="43"/>
  <c r="Z244" i="43"/>
  <c r="Y244" i="43"/>
  <c r="V244" i="43"/>
  <c r="U244" i="43"/>
  <c r="T244" i="43"/>
  <c r="R244" i="43"/>
  <c r="Q244" i="43"/>
  <c r="B244" i="43"/>
  <c r="X244" i="43" s="1"/>
  <c r="V243" i="43"/>
  <c r="U243" i="43"/>
  <c r="T243" i="43"/>
  <c r="R243" i="43"/>
  <c r="Q243" i="43"/>
  <c r="B243" i="43"/>
  <c r="V242" i="43"/>
  <c r="U242" i="43"/>
  <c r="T242" i="43"/>
  <c r="R242" i="43"/>
  <c r="Q242" i="43"/>
  <c r="B242" i="43"/>
  <c r="AB242" i="43" s="1"/>
  <c r="AA241" i="43"/>
  <c r="Z241" i="43"/>
  <c r="X241" i="43"/>
  <c r="W241" i="43"/>
  <c r="V241" i="43"/>
  <c r="U241" i="43"/>
  <c r="T241" i="43"/>
  <c r="R241" i="43"/>
  <c r="Q241" i="43"/>
  <c r="B241" i="43"/>
  <c r="AB241" i="43" s="1"/>
  <c r="V240" i="43"/>
  <c r="U240" i="43"/>
  <c r="T240" i="43"/>
  <c r="R240" i="43"/>
  <c r="Q240" i="43"/>
  <c r="B240" i="43"/>
  <c r="AB239" i="43"/>
  <c r="AA239" i="43"/>
  <c r="Z239" i="43"/>
  <c r="Y239" i="43"/>
  <c r="X239" i="43"/>
  <c r="W239" i="43"/>
  <c r="V239" i="43"/>
  <c r="U239" i="43"/>
  <c r="T239" i="43"/>
  <c r="R239" i="43"/>
  <c r="Q239" i="43"/>
  <c r="B239" i="43"/>
  <c r="AB238" i="43"/>
  <c r="AA238" i="43"/>
  <c r="Z238" i="43"/>
  <c r="Y238" i="43"/>
  <c r="W238" i="43"/>
  <c r="V238" i="43"/>
  <c r="U238" i="43"/>
  <c r="T238" i="43"/>
  <c r="R238" i="43"/>
  <c r="Q238" i="43"/>
  <c r="B238" i="43"/>
  <c r="X238" i="43" s="1"/>
  <c r="Z237" i="43"/>
  <c r="Y237" i="43"/>
  <c r="V237" i="43"/>
  <c r="U237" i="43"/>
  <c r="T237" i="43"/>
  <c r="R237" i="43"/>
  <c r="Q237" i="43"/>
  <c r="B237" i="43"/>
  <c r="AB236" i="43"/>
  <c r="AA236" i="43"/>
  <c r="Z236" i="43"/>
  <c r="Y236" i="43"/>
  <c r="V236" i="43"/>
  <c r="U236" i="43"/>
  <c r="T236" i="43"/>
  <c r="R236" i="43"/>
  <c r="Q236" i="43"/>
  <c r="B236" i="43"/>
  <c r="X236" i="43" s="1"/>
  <c r="AA235" i="43"/>
  <c r="W235" i="43"/>
  <c r="V235" i="43"/>
  <c r="U235" i="43"/>
  <c r="T235" i="43"/>
  <c r="R235" i="43"/>
  <c r="Q235" i="43"/>
  <c r="B235" i="43"/>
  <c r="AB234" i="43"/>
  <c r="AA234" i="43"/>
  <c r="Z234" i="43"/>
  <c r="Y234" i="43"/>
  <c r="X234" i="43"/>
  <c r="W234" i="43"/>
  <c r="V234" i="43"/>
  <c r="U234" i="43"/>
  <c r="T234" i="43"/>
  <c r="R234" i="43"/>
  <c r="Q234" i="43"/>
  <c r="B234" i="43"/>
  <c r="AA233" i="43"/>
  <c r="Z233" i="43"/>
  <c r="X233" i="43"/>
  <c r="W233" i="43"/>
  <c r="V233" i="43"/>
  <c r="U233" i="43"/>
  <c r="T233" i="43"/>
  <c r="R233" i="43"/>
  <c r="Q233" i="43"/>
  <c r="B233" i="43"/>
  <c r="AB233" i="43" s="1"/>
  <c r="V232" i="43"/>
  <c r="U232" i="43"/>
  <c r="T232" i="43"/>
  <c r="R232" i="43"/>
  <c r="Q232" i="43"/>
  <c r="B232" i="43"/>
  <c r="AB231" i="43"/>
  <c r="AA231" i="43"/>
  <c r="Z231" i="43"/>
  <c r="Y231" i="43"/>
  <c r="X231" i="43"/>
  <c r="W231" i="43"/>
  <c r="V231" i="43"/>
  <c r="U231" i="43"/>
  <c r="T231" i="43"/>
  <c r="R231" i="43"/>
  <c r="Q231" i="43"/>
  <c r="B231" i="43"/>
  <c r="AB230" i="43"/>
  <c r="AA230" i="43"/>
  <c r="Z230" i="43"/>
  <c r="Y230" i="43"/>
  <c r="W230" i="43"/>
  <c r="V230" i="43"/>
  <c r="U230" i="43"/>
  <c r="T230" i="43"/>
  <c r="R230" i="43"/>
  <c r="Q230" i="43"/>
  <c r="B230" i="43"/>
  <c r="X230" i="43" s="1"/>
  <c r="V229" i="43"/>
  <c r="U229" i="43"/>
  <c r="T229" i="43"/>
  <c r="R229" i="43"/>
  <c r="Q229" i="43"/>
  <c r="B229" i="43"/>
  <c r="AB228" i="43"/>
  <c r="AA228" i="43"/>
  <c r="Z228" i="43"/>
  <c r="Y228" i="43"/>
  <c r="W228" i="43"/>
  <c r="V228" i="43"/>
  <c r="U228" i="43"/>
  <c r="T228" i="43"/>
  <c r="R228" i="43"/>
  <c r="Q228" i="43"/>
  <c r="B228" i="43"/>
  <c r="X228" i="43" s="1"/>
  <c r="V227" i="43"/>
  <c r="U227" i="43"/>
  <c r="T227" i="43"/>
  <c r="R227" i="43"/>
  <c r="Q227" i="43"/>
  <c r="B227" i="43"/>
  <c r="V226" i="43"/>
  <c r="U226" i="43"/>
  <c r="T226" i="43"/>
  <c r="R226" i="43"/>
  <c r="Q226" i="43"/>
  <c r="B226" i="43"/>
  <c r="AB226" i="43" s="1"/>
  <c r="AA225" i="43"/>
  <c r="Z225" i="43"/>
  <c r="X225" i="43"/>
  <c r="W225" i="43"/>
  <c r="V225" i="43"/>
  <c r="U225" i="43"/>
  <c r="T225" i="43"/>
  <c r="R225" i="43"/>
  <c r="Q225" i="43"/>
  <c r="B225" i="43"/>
  <c r="AB225" i="43" s="1"/>
  <c r="V224" i="43"/>
  <c r="U224" i="43"/>
  <c r="T224" i="43"/>
  <c r="R224" i="43"/>
  <c r="Q224" i="43"/>
  <c r="B224" i="43"/>
  <c r="AB223" i="43"/>
  <c r="AA223" i="43"/>
  <c r="Z223" i="43"/>
  <c r="Y223" i="43"/>
  <c r="X223" i="43"/>
  <c r="W223" i="43"/>
  <c r="V223" i="43"/>
  <c r="U223" i="43"/>
  <c r="T223" i="43"/>
  <c r="R223" i="43"/>
  <c r="Q223" i="43"/>
  <c r="B223" i="43"/>
  <c r="AB222" i="43"/>
  <c r="AA222" i="43"/>
  <c r="Z222" i="43"/>
  <c r="Y222" i="43"/>
  <c r="W222" i="43"/>
  <c r="V222" i="43"/>
  <c r="U222" i="43"/>
  <c r="T222" i="43"/>
  <c r="R222" i="43"/>
  <c r="Q222" i="43"/>
  <c r="B222" i="43"/>
  <c r="X222" i="43" s="1"/>
  <c r="Z221" i="43"/>
  <c r="V221" i="43"/>
  <c r="U221" i="43"/>
  <c r="T221" i="43"/>
  <c r="R221" i="43"/>
  <c r="Q221" i="43"/>
  <c r="B221" i="43"/>
  <c r="V220" i="43"/>
  <c r="U220" i="43"/>
  <c r="T220" i="43"/>
  <c r="R220" i="43"/>
  <c r="Q220" i="43"/>
  <c r="B220" i="43"/>
  <c r="X220" i="43" s="1"/>
  <c r="V219" i="43"/>
  <c r="U219" i="43"/>
  <c r="T219" i="43"/>
  <c r="R219" i="43"/>
  <c r="Q219" i="43"/>
  <c r="B219" i="43"/>
  <c r="AB218" i="43"/>
  <c r="AA218" i="43"/>
  <c r="Z218" i="43"/>
  <c r="Y218" i="43"/>
  <c r="V218" i="43"/>
  <c r="U218" i="43"/>
  <c r="T218" i="43"/>
  <c r="R218" i="43"/>
  <c r="Q218" i="43"/>
  <c r="B218" i="43"/>
  <c r="X218" i="43" s="1"/>
  <c r="AA217" i="43"/>
  <c r="Z217" i="43"/>
  <c r="X217" i="43"/>
  <c r="W217" i="43"/>
  <c r="V217" i="43"/>
  <c r="U217" i="43"/>
  <c r="T217" i="43"/>
  <c r="R217" i="43"/>
  <c r="Q217" i="43"/>
  <c r="B217" i="43"/>
  <c r="AB217" i="43" s="1"/>
  <c r="AA216" i="43"/>
  <c r="V216" i="43"/>
  <c r="U216" i="43"/>
  <c r="T216" i="43"/>
  <c r="R216" i="43"/>
  <c r="Q216" i="43"/>
  <c r="B216" i="43"/>
  <c r="AB215" i="43"/>
  <c r="AA215" i="43"/>
  <c r="Z215" i="43"/>
  <c r="Y215" i="43"/>
  <c r="X215" i="43"/>
  <c r="W215" i="43"/>
  <c r="V215" i="43"/>
  <c r="U215" i="43"/>
  <c r="T215" i="43"/>
  <c r="R215" i="43"/>
  <c r="Q215" i="43"/>
  <c r="B215" i="43"/>
  <c r="AB214" i="43"/>
  <c r="AA214" i="43"/>
  <c r="Z214" i="43"/>
  <c r="Y214" i="43"/>
  <c r="W214" i="43"/>
  <c r="V214" i="43"/>
  <c r="U214" i="43"/>
  <c r="T214" i="43"/>
  <c r="R214" i="43"/>
  <c r="Q214" i="43"/>
  <c r="B214" i="43"/>
  <c r="X214" i="43" s="1"/>
  <c r="X213" i="43"/>
  <c r="W213" i="43"/>
  <c r="V213" i="43"/>
  <c r="U213" i="43"/>
  <c r="T213" i="43"/>
  <c r="R213" i="43"/>
  <c r="Q213" i="43"/>
  <c r="B213" i="43"/>
  <c r="AB212" i="43"/>
  <c r="AA212" i="43"/>
  <c r="Z212" i="43"/>
  <c r="Y212" i="43"/>
  <c r="W212" i="43"/>
  <c r="V212" i="43"/>
  <c r="U212" i="43"/>
  <c r="T212" i="43"/>
  <c r="R212" i="43"/>
  <c r="Q212" i="43"/>
  <c r="B212" i="43"/>
  <c r="X212" i="43" s="1"/>
  <c r="AA211" i="43"/>
  <c r="V211" i="43"/>
  <c r="U211" i="43"/>
  <c r="T211" i="43"/>
  <c r="R211" i="43"/>
  <c r="Q211" i="43"/>
  <c r="B211" i="43"/>
  <c r="W210" i="43"/>
  <c r="V210" i="43"/>
  <c r="U210" i="43"/>
  <c r="T210" i="43"/>
  <c r="R210" i="43"/>
  <c r="Q210" i="43"/>
  <c r="B210" i="43"/>
  <c r="AB210" i="43" s="1"/>
  <c r="AA209" i="43"/>
  <c r="Z209" i="43"/>
  <c r="X209" i="43"/>
  <c r="W209" i="43"/>
  <c r="V209" i="43"/>
  <c r="U209" i="43"/>
  <c r="T209" i="43"/>
  <c r="R209" i="43"/>
  <c r="Q209" i="43"/>
  <c r="B209" i="43"/>
  <c r="AB209" i="43" s="1"/>
  <c r="V208" i="43"/>
  <c r="U208" i="43"/>
  <c r="T208" i="43"/>
  <c r="R208" i="43"/>
  <c r="Q208" i="43"/>
  <c r="B208" i="43"/>
  <c r="AB207" i="43"/>
  <c r="AA207" i="43"/>
  <c r="Z207" i="43"/>
  <c r="Y207" i="43"/>
  <c r="X207" i="43"/>
  <c r="W207" i="43"/>
  <c r="V207" i="43"/>
  <c r="U207" i="43"/>
  <c r="T207" i="43"/>
  <c r="R207" i="43"/>
  <c r="Q207" i="43"/>
  <c r="B207" i="43"/>
  <c r="AB206" i="43"/>
  <c r="AA206" i="43"/>
  <c r="Z206" i="43"/>
  <c r="Y206" i="43"/>
  <c r="W206" i="43"/>
  <c r="V206" i="43"/>
  <c r="U206" i="43"/>
  <c r="T206" i="43"/>
  <c r="R206" i="43"/>
  <c r="Q206" i="43"/>
  <c r="B206" i="43"/>
  <c r="X206" i="43" s="1"/>
  <c r="W205" i="43"/>
  <c r="V205" i="43"/>
  <c r="U205" i="43"/>
  <c r="T205" i="43"/>
  <c r="R205" i="43"/>
  <c r="Q205" i="43"/>
  <c r="B205" i="43"/>
  <c r="V204" i="43"/>
  <c r="U204" i="43"/>
  <c r="T204" i="43"/>
  <c r="R204" i="43"/>
  <c r="Q204" i="43"/>
  <c r="B204" i="43"/>
  <c r="X204" i="43" s="1"/>
  <c r="V203" i="43"/>
  <c r="U203" i="43"/>
  <c r="T203" i="43"/>
  <c r="R203" i="43"/>
  <c r="Q203" i="43"/>
  <c r="B203" i="43"/>
  <c r="AB202" i="43"/>
  <c r="AA202" i="43"/>
  <c r="V202" i="43"/>
  <c r="U202" i="43"/>
  <c r="T202" i="43"/>
  <c r="R202" i="43"/>
  <c r="Q202" i="43"/>
  <c r="B202" i="43"/>
  <c r="Z202" i="43" s="1"/>
  <c r="AA201" i="43"/>
  <c r="Z201" i="43"/>
  <c r="X201" i="43"/>
  <c r="W201" i="43"/>
  <c r="V201" i="43"/>
  <c r="U201" i="43"/>
  <c r="T201" i="43"/>
  <c r="R201" i="43"/>
  <c r="Q201" i="43"/>
  <c r="B201" i="43"/>
  <c r="AB201" i="43" s="1"/>
  <c r="AA200" i="43"/>
  <c r="V200" i="43"/>
  <c r="U200" i="43"/>
  <c r="T200" i="43"/>
  <c r="R200" i="43"/>
  <c r="Q200" i="43"/>
  <c r="B200" i="43"/>
  <c r="AB199" i="43"/>
  <c r="AA199" i="43"/>
  <c r="Z199" i="43"/>
  <c r="Y199" i="43"/>
  <c r="X199" i="43"/>
  <c r="W199" i="43"/>
  <c r="V199" i="43"/>
  <c r="U199" i="43"/>
  <c r="T199" i="43"/>
  <c r="R199" i="43"/>
  <c r="Q199" i="43"/>
  <c r="B199" i="43"/>
  <c r="AB198" i="43"/>
  <c r="AA198" i="43"/>
  <c r="Z198" i="43"/>
  <c r="Y198" i="43"/>
  <c r="W198" i="43"/>
  <c r="V198" i="43"/>
  <c r="U198" i="43"/>
  <c r="T198" i="43"/>
  <c r="R198" i="43"/>
  <c r="Q198" i="43"/>
  <c r="B198" i="43"/>
  <c r="X198" i="43" s="1"/>
  <c r="Z197" i="43"/>
  <c r="Y197" i="43"/>
  <c r="X197" i="43"/>
  <c r="V197" i="43"/>
  <c r="U197" i="43"/>
  <c r="T197" i="43"/>
  <c r="R197" i="43"/>
  <c r="Q197" i="43"/>
  <c r="B197" i="43"/>
  <c r="AB196" i="43"/>
  <c r="AA196" i="43"/>
  <c r="Z196" i="43"/>
  <c r="Y196" i="43"/>
  <c r="V196" i="43"/>
  <c r="U196" i="43"/>
  <c r="T196" i="43"/>
  <c r="R196" i="43"/>
  <c r="Q196" i="43"/>
  <c r="B196" i="43"/>
  <c r="X196" i="43" s="1"/>
  <c r="V195" i="43"/>
  <c r="U195" i="43"/>
  <c r="T195" i="43"/>
  <c r="R195" i="43"/>
  <c r="Q195" i="43"/>
  <c r="B195" i="43"/>
  <c r="Y194" i="43"/>
  <c r="X194" i="43"/>
  <c r="W194" i="43"/>
  <c r="V194" i="43"/>
  <c r="U194" i="43"/>
  <c r="T194" i="43"/>
  <c r="R194" i="43"/>
  <c r="Q194" i="43"/>
  <c r="B194" i="43"/>
  <c r="AB194" i="43" s="1"/>
  <c r="AA193" i="43"/>
  <c r="Z193" i="43"/>
  <c r="X193" i="43"/>
  <c r="W193" i="43"/>
  <c r="V193" i="43"/>
  <c r="U193" i="43"/>
  <c r="T193" i="43"/>
  <c r="R193" i="43"/>
  <c r="Q193" i="43"/>
  <c r="B193" i="43"/>
  <c r="AB193" i="43" s="1"/>
  <c r="AA192" i="43"/>
  <c r="V192" i="43"/>
  <c r="U192" i="43"/>
  <c r="T192" i="43"/>
  <c r="R192" i="43"/>
  <c r="Q192" i="43"/>
  <c r="B192" i="43"/>
  <c r="V191" i="43"/>
  <c r="U191" i="43"/>
  <c r="T191" i="43"/>
  <c r="R191" i="43"/>
  <c r="Q191" i="43"/>
  <c r="B191" i="43"/>
  <c r="AB191" i="43" s="1"/>
  <c r="V190" i="43"/>
  <c r="T190" i="43"/>
  <c r="R190" i="43"/>
  <c r="Q190" i="43"/>
  <c r="B190" i="43"/>
  <c r="AB190" i="43" s="1"/>
  <c r="Y189" i="43"/>
  <c r="V189" i="43"/>
  <c r="U189" i="43"/>
  <c r="T189" i="43"/>
  <c r="R189" i="43"/>
  <c r="Q189" i="43"/>
  <c r="B189" i="43"/>
  <c r="X189" i="43" s="1"/>
  <c r="V188" i="43"/>
  <c r="T188" i="43"/>
  <c r="R188" i="43"/>
  <c r="Q188" i="43"/>
  <c r="B188" i="43"/>
  <c r="X188" i="43" s="1"/>
  <c r="V187" i="43"/>
  <c r="T187" i="43"/>
  <c r="R187" i="43"/>
  <c r="Q187" i="43"/>
  <c r="U187" i="43" s="1"/>
  <c r="B187" i="43"/>
  <c r="AB186" i="43"/>
  <c r="AA186" i="43"/>
  <c r="V186" i="43"/>
  <c r="T186" i="43"/>
  <c r="R186" i="43"/>
  <c r="Q186" i="43"/>
  <c r="U186" i="43" s="1"/>
  <c r="B186" i="43"/>
  <c r="Z186" i="43" s="1"/>
  <c r="AA185" i="43"/>
  <c r="Z185" i="43"/>
  <c r="X185" i="43"/>
  <c r="W185" i="43"/>
  <c r="V185" i="43"/>
  <c r="U185" i="43"/>
  <c r="T185" i="43"/>
  <c r="R185" i="43"/>
  <c r="Q185" i="43"/>
  <c r="B185" i="43"/>
  <c r="AB185" i="43" s="1"/>
  <c r="V184" i="43"/>
  <c r="T184" i="43"/>
  <c r="R184" i="43"/>
  <c r="U184" i="43" s="1"/>
  <c r="Q184" i="43"/>
  <c r="B184" i="43"/>
  <c r="AA184" i="43" s="1"/>
  <c r="V183" i="43"/>
  <c r="T183" i="43"/>
  <c r="R183" i="43"/>
  <c r="Q183" i="43"/>
  <c r="U183" i="43" s="1"/>
  <c r="B183" i="43"/>
  <c r="AB183" i="43" s="1"/>
  <c r="V182" i="43"/>
  <c r="T182" i="43"/>
  <c r="R182" i="43"/>
  <c r="Q182" i="43"/>
  <c r="B182" i="43"/>
  <c r="AB182" i="43" s="1"/>
  <c r="V181" i="43"/>
  <c r="T181" i="43"/>
  <c r="U181" i="43" s="1"/>
  <c r="R181" i="43"/>
  <c r="Q181" i="43"/>
  <c r="B181" i="43"/>
  <c r="X181" i="43" s="1"/>
  <c r="V180" i="43"/>
  <c r="T180" i="43"/>
  <c r="R180" i="43"/>
  <c r="Q180" i="43"/>
  <c r="U180" i="43" s="1"/>
  <c r="B180" i="43"/>
  <c r="X180" i="43" s="1"/>
  <c r="V179" i="43"/>
  <c r="T179" i="43"/>
  <c r="R179" i="43"/>
  <c r="Q179" i="43"/>
  <c r="U179" i="43" s="1"/>
  <c r="B179" i="43"/>
  <c r="V178" i="43"/>
  <c r="T178" i="43"/>
  <c r="R178" i="43"/>
  <c r="Q178" i="43"/>
  <c r="B178" i="43"/>
  <c r="AB178" i="43" s="1"/>
  <c r="V177" i="43"/>
  <c r="T177" i="43"/>
  <c r="R177" i="43"/>
  <c r="Q177" i="43"/>
  <c r="B177" i="43"/>
  <c r="AB177" i="43" s="1"/>
  <c r="V176" i="43"/>
  <c r="T176" i="43"/>
  <c r="R176" i="43"/>
  <c r="Q176" i="43"/>
  <c r="B176" i="43"/>
  <c r="V175" i="43"/>
  <c r="T175" i="43"/>
  <c r="R175" i="43"/>
  <c r="Q175" i="43"/>
  <c r="B175" i="43"/>
  <c r="AB175" i="43" s="1"/>
  <c r="V174" i="43"/>
  <c r="T174" i="43"/>
  <c r="R174" i="43"/>
  <c r="Q174" i="43"/>
  <c r="B174" i="43"/>
  <c r="AB174" i="43" s="1"/>
  <c r="V173" i="43"/>
  <c r="T173" i="43"/>
  <c r="R173" i="43"/>
  <c r="Q173" i="43"/>
  <c r="B173" i="43"/>
  <c r="W173" i="43" s="1"/>
  <c r="V172" i="43"/>
  <c r="T172" i="43"/>
  <c r="R172" i="43"/>
  <c r="Q172" i="43"/>
  <c r="B172" i="43"/>
  <c r="X172" i="43" s="1"/>
  <c r="V171" i="43"/>
  <c r="T171" i="43"/>
  <c r="R171" i="43"/>
  <c r="Q171" i="43"/>
  <c r="B171" i="43"/>
  <c r="AA171" i="43" s="1"/>
  <c r="V170" i="43"/>
  <c r="T170" i="43"/>
  <c r="R170" i="43"/>
  <c r="Q170" i="43"/>
  <c r="B170" i="43"/>
  <c r="X170" i="43" s="1"/>
  <c r="V169" i="43"/>
  <c r="T169" i="43"/>
  <c r="R169" i="43"/>
  <c r="Q169" i="43"/>
  <c r="B169" i="43"/>
  <c r="AB169" i="43" s="1"/>
  <c r="V168" i="43"/>
  <c r="T168" i="43"/>
  <c r="R168" i="43"/>
  <c r="Q168" i="43"/>
  <c r="U168" i="43" s="1"/>
  <c r="B168" i="43"/>
  <c r="AA168" i="43" s="1"/>
  <c r="V167" i="43"/>
  <c r="T167" i="43"/>
  <c r="R167" i="43"/>
  <c r="Q167" i="43"/>
  <c r="B167" i="43"/>
  <c r="AB167" i="43" s="1"/>
  <c r="V166" i="43"/>
  <c r="T166" i="43"/>
  <c r="R166" i="43"/>
  <c r="Q166" i="43"/>
  <c r="B166" i="43"/>
  <c r="AB166" i="43" s="1"/>
  <c r="V165" i="43"/>
  <c r="T165" i="43"/>
  <c r="R165" i="43"/>
  <c r="B165" i="43"/>
  <c r="W165" i="43" s="1"/>
  <c r="V164" i="43"/>
  <c r="T164" i="43"/>
  <c r="R164" i="43"/>
  <c r="B164" i="43"/>
  <c r="W164" i="43" s="1"/>
  <c r="V163" i="43"/>
  <c r="T163" i="43"/>
  <c r="U163" i="43" s="1"/>
  <c r="R163" i="43"/>
  <c r="B163" i="43"/>
  <c r="Z163" i="43" s="1"/>
  <c r="V162" i="43"/>
  <c r="T162" i="43"/>
  <c r="R162" i="43"/>
  <c r="B162" i="43"/>
  <c r="AB162" i="43" s="1"/>
  <c r="V161" i="43"/>
  <c r="T161" i="43"/>
  <c r="R161" i="43"/>
  <c r="B161" i="43"/>
  <c r="X161" i="43" s="1"/>
  <c r="V160" i="43"/>
  <c r="T160" i="43"/>
  <c r="R160" i="43"/>
  <c r="B160" i="43"/>
  <c r="AB160" i="43" s="1"/>
  <c r="V159" i="43"/>
  <c r="T159" i="43"/>
  <c r="R159" i="43"/>
  <c r="B159" i="43"/>
  <c r="AB159" i="43" s="1"/>
  <c r="V158" i="43"/>
  <c r="T158" i="43"/>
  <c r="R158" i="43"/>
  <c r="B158" i="43"/>
  <c r="Y158" i="43" s="1"/>
  <c r="V157" i="43"/>
  <c r="T157" i="43"/>
  <c r="R157" i="43"/>
  <c r="B157" i="43"/>
  <c r="AA157" i="43" s="1"/>
  <c r="V156" i="43"/>
  <c r="T156" i="43"/>
  <c r="R156" i="43"/>
  <c r="B156" i="43"/>
  <c r="Z156" i="43" s="1"/>
  <c r="V155" i="43"/>
  <c r="T155" i="43"/>
  <c r="R155" i="43"/>
  <c r="B155" i="43"/>
  <c r="Z155" i="43" s="1"/>
  <c r="V154" i="43"/>
  <c r="T154" i="43"/>
  <c r="R154" i="43"/>
  <c r="U154" i="43" s="1"/>
  <c r="B154" i="43"/>
  <c r="V153" i="43"/>
  <c r="T153" i="43"/>
  <c r="R153" i="43"/>
  <c r="U153" i="43" s="1"/>
  <c r="B153" i="43"/>
  <c r="Z153" i="43" s="1"/>
  <c r="V152" i="43"/>
  <c r="T152" i="43"/>
  <c r="R152" i="43"/>
  <c r="B152" i="43"/>
  <c r="V151" i="43"/>
  <c r="T151" i="43"/>
  <c r="R151" i="43"/>
  <c r="B151" i="43"/>
  <c r="Y151" i="43" s="1"/>
  <c r="X150" i="43"/>
  <c r="V150" i="43"/>
  <c r="T150" i="43"/>
  <c r="R150" i="43"/>
  <c r="U150" i="43" s="1"/>
  <c r="B150" i="43"/>
  <c r="AB150" i="43" s="1"/>
  <c r="V149" i="43"/>
  <c r="T149" i="43"/>
  <c r="R149" i="43"/>
  <c r="B149" i="43"/>
  <c r="AB149" i="43" s="1"/>
  <c r="V148" i="43"/>
  <c r="T148" i="43"/>
  <c r="R148" i="43"/>
  <c r="U148" i="43" s="1"/>
  <c r="B148" i="43"/>
  <c r="Z148" i="43" s="1"/>
  <c r="V147" i="43"/>
  <c r="T147" i="43"/>
  <c r="R147" i="43"/>
  <c r="U147" i="43" s="1"/>
  <c r="B147" i="43"/>
  <c r="AB147" i="43" s="1"/>
  <c r="V146" i="43"/>
  <c r="T146" i="43"/>
  <c r="R146" i="43"/>
  <c r="B146" i="43"/>
  <c r="Z146" i="43" s="1"/>
  <c r="V145" i="43"/>
  <c r="T145" i="43"/>
  <c r="R145" i="43"/>
  <c r="B145" i="43"/>
  <c r="AA145" i="43" s="1"/>
  <c r="V144" i="43"/>
  <c r="T144" i="43"/>
  <c r="R144" i="43"/>
  <c r="B144" i="43"/>
  <c r="AB144" i="43" s="1"/>
  <c r="V143" i="43"/>
  <c r="T143" i="43"/>
  <c r="U143" i="43" s="1"/>
  <c r="R143" i="43"/>
  <c r="B143" i="43"/>
  <c r="AA143" i="43" s="1"/>
  <c r="V142" i="43"/>
  <c r="T142" i="43"/>
  <c r="R142" i="43"/>
  <c r="B142" i="43"/>
  <c r="V141" i="43"/>
  <c r="T141" i="43"/>
  <c r="R141" i="43"/>
  <c r="U141" i="43" s="1"/>
  <c r="B141" i="43"/>
  <c r="AB141" i="43" s="1"/>
  <c r="V140" i="43"/>
  <c r="T140" i="43"/>
  <c r="R140" i="43"/>
  <c r="U140" i="43" s="1"/>
  <c r="B140" i="43"/>
  <c r="AA140" i="43" s="1"/>
  <c r="V139" i="43"/>
  <c r="T139" i="43"/>
  <c r="R139" i="43"/>
  <c r="B139" i="43"/>
  <c r="X139" i="43" s="1"/>
  <c r="V138" i="43"/>
  <c r="T138" i="43"/>
  <c r="R138" i="43"/>
  <c r="B138" i="43"/>
  <c r="AB138" i="43" s="1"/>
  <c r="V137" i="43"/>
  <c r="T137" i="43"/>
  <c r="R137" i="43"/>
  <c r="B137" i="43"/>
  <c r="X137" i="43" s="1"/>
  <c r="V136" i="43"/>
  <c r="T136" i="43"/>
  <c r="U136" i="43" s="1"/>
  <c r="R136" i="43"/>
  <c r="B136" i="43"/>
  <c r="Y136" i="43" s="1"/>
  <c r="V135" i="43"/>
  <c r="T135" i="43"/>
  <c r="R135" i="43"/>
  <c r="B135" i="43"/>
  <c r="X135" i="43" s="1"/>
  <c r="V134" i="43"/>
  <c r="T134" i="43"/>
  <c r="R134" i="43"/>
  <c r="B134" i="43"/>
  <c r="Y134" i="43" s="1"/>
  <c r="V133" i="43"/>
  <c r="T133" i="43"/>
  <c r="R133" i="43"/>
  <c r="U133" i="43" s="1"/>
  <c r="AI135" i="45" s="1"/>
  <c r="AJ135" i="45" s="1"/>
  <c r="B133" i="43"/>
  <c r="Y133" i="43" s="1"/>
  <c r="V132" i="43"/>
  <c r="T132" i="43"/>
  <c r="R132" i="43"/>
  <c r="U132" i="43" s="1"/>
  <c r="AI134" i="45" s="1"/>
  <c r="AJ134" i="45" s="1"/>
  <c r="B132" i="43"/>
  <c r="W132" i="43" s="1"/>
  <c r="V131" i="43"/>
  <c r="T131" i="43"/>
  <c r="R131" i="43"/>
  <c r="B131" i="43"/>
  <c r="Z131" i="43" s="1"/>
  <c r="V130" i="43"/>
  <c r="T130" i="43"/>
  <c r="R130" i="43"/>
  <c r="B130" i="43"/>
  <c r="AB130" i="43" s="1"/>
  <c r="V129" i="43"/>
  <c r="T129" i="43"/>
  <c r="R129" i="43"/>
  <c r="B129" i="43"/>
  <c r="X129" i="43" s="1"/>
  <c r="V128" i="43"/>
  <c r="T128" i="43"/>
  <c r="R128" i="43"/>
  <c r="B128" i="43"/>
  <c r="AB128" i="43" s="1"/>
  <c r="V127" i="43"/>
  <c r="T127" i="43"/>
  <c r="U127" i="43" s="1"/>
  <c r="AI129" i="45" s="1"/>
  <c r="AJ129" i="45" s="1"/>
  <c r="R127" i="43"/>
  <c r="B127" i="43"/>
  <c r="AB127" i="43" s="1"/>
  <c r="V126" i="43"/>
  <c r="T126" i="43"/>
  <c r="S126" i="43"/>
  <c r="R126" i="43"/>
  <c r="B126" i="43"/>
  <c r="Y126" i="43" s="1"/>
  <c r="V125" i="43"/>
  <c r="T125" i="43"/>
  <c r="S125" i="43"/>
  <c r="R125" i="43"/>
  <c r="B125" i="43"/>
  <c r="AA125" i="43" s="1"/>
  <c r="V124" i="43"/>
  <c r="T124" i="43"/>
  <c r="S124" i="43"/>
  <c r="R124" i="43"/>
  <c r="B124" i="43"/>
  <c r="AB124" i="43" s="1"/>
  <c r="V123" i="43"/>
  <c r="T123" i="43"/>
  <c r="S123" i="43"/>
  <c r="R123" i="43"/>
  <c r="B123" i="43"/>
  <c r="Z123" i="43" s="1"/>
  <c r="V122" i="43"/>
  <c r="T122" i="43"/>
  <c r="S122" i="43"/>
  <c r="R122" i="43"/>
  <c r="B122" i="43"/>
  <c r="AA122" i="43" s="1"/>
  <c r="V121" i="43"/>
  <c r="T121" i="43"/>
  <c r="S121" i="43"/>
  <c r="R121" i="43"/>
  <c r="B121" i="43"/>
  <c r="AB121" i="43" s="1"/>
  <c r="V120" i="43"/>
  <c r="T120" i="43"/>
  <c r="S120" i="43"/>
  <c r="R120" i="43"/>
  <c r="B120" i="43"/>
  <c r="AB120" i="43" s="1"/>
  <c r="V119" i="43"/>
  <c r="T119" i="43"/>
  <c r="S119" i="43"/>
  <c r="R119" i="43"/>
  <c r="B119" i="43"/>
  <c r="AB119" i="43" s="1"/>
  <c r="V118" i="43"/>
  <c r="T118" i="43"/>
  <c r="S118" i="43"/>
  <c r="R118" i="43"/>
  <c r="B118" i="43"/>
  <c r="Y118" i="43" s="1"/>
  <c r="V117" i="43"/>
  <c r="T117" i="43"/>
  <c r="S117" i="43"/>
  <c r="R117" i="43"/>
  <c r="B117" i="43"/>
  <c r="AA117" i="43" s="1"/>
  <c r="V116" i="43"/>
  <c r="T116" i="43"/>
  <c r="S116" i="43"/>
  <c r="R116" i="43"/>
  <c r="B116" i="43"/>
  <c r="X116" i="43" s="1"/>
  <c r="V115" i="43"/>
  <c r="T115" i="43"/>
  <c r="S115" i="43"/>
  <c r="R115" i="43"/>
  <c r="B115" i="43"/>
  <c r="Z115" i="43" s="1"/>
  <c r="V114" i="43"/>
  <c r="T114" i="43"/>
  <c r="S114" i="43"/>
  <c r="R114" i="43"/>
  <c r="B114" i="43"/>
  <c r="AB114" i="43" s="1"/>
  <c r="V113" i="43"/>
  <c r="T113" i="43"/>
  <c r="S113" i="43"/>
  <c r="R113" i="43"/>
  <c r="B113" i="43"/>
  <c r="AB113" i="43" s="1"/>
  <c r="V112" i="43"/>
  <c r="T112" i="43"/>
  <c r="S112" i="43"/>
  <c r="R112" i="43"/>
  <c r="B112" i="43"/>
  <c r="V111" i="43"/>
  <c r="T111" i="43"/>
  <c r="S111" i="43"/>
  <c r="R111" i="43"/>
  <c r="B111" i="43"/>
  <c r="AB111" i="43" s="1"/>
  <c r="V110" i="43"/>
  <c r="T110" i="43"/>
  <c r="S110" i="43"/>
  <c r="R110" i="43"/>
  <c r="B110" i="43"/>
  <c r="Y110" i="43" s="1"/>
  <c r="V109" i="43"/>
  <c r="T109" i="43"/>
  <c r="S109" i="43"/>
  <c r="R109" i="43"/>
  <c r="B109" i="43"/>
  <c r="AA109" i="43" s="1"/>
  <c r="V108" i="43"/>
  <c r="T108" i="43"/>
  <c r="S108" i="43"/>
  <c r="R108" i="43"/>
  <c r="B108" i="43"/>
  <c r="AB108" i="43" s="1"/>
  <c r="V107" i="43"/>
  <c r="T107" i="43"/>
  <c r="S107" i="43"/>
  <c r="R107" i="43"/>
  <c r="B107" i="43"/>
  <c r="Z107" i="43" s="1"/>
  <c r="V106" i="43"/>
  <c r="T106" i="43"/>
  <c r="S106" i="43"/>
  <c r="R106" i="43"/>
  <c r="B106" i="43"/>
  <c r="Y106" i="43" s="1"/>
  <c r="V105" i="43"/>
  <c r="T105" i="43"/>
  <c r="S105" i="43"/>
  <c r="R105" i="43"/>
  <c r="B105" i="43"/>
  <c r="AB105" i="43" s="1"/>
  <c r="V104" i="43"/>
  <c r="T104" i="43"/>
  <c r="S104" i="43"/>
  <c r="R104" i="43"/>
  <c r="B104" i="43"/>
  <c r="W104" i="43" s="1"/>
  <c r="V103" i="43"/>
  <c r="T103" i="43"/>
  <c r="S103" i="43"/>
  <c r="R103" i="43"/>
  <c r="B103" i="43"/>
  <c r="AB103" i="43" s="1"/>
  <c r="V102" i="43"/>
  <c r="T102" i="43"/>
  <c r="S102" i="43"/>
  <c r="R102" i="43"/>
  <c r="B102" i="43"/>
  <c r="Y102" i="43" s="1"/>
  <c r="V101" i="43"/>
  <c r="T101" i="43"/>
  <c r="S101" i="43"/>
  <c r="R101" i="43"/>
  <c r="B101" i="43"/>
  <c r="AA101" i="43" s="1"/>
  <c r="V100" i="43"/>
  <c r="T100" i="43"/>
  <c r="S100" i="43"/>
  <c r="R100" i="43"/>
  <c r="B100" i="43"/>
  <c r="AA100" i="43" s="1"/>
  <c r="V99" i="43"/>
  <c r="T99" i="43"/>
  <c r="S99" i="43"/>
  <c r="R99" i="43"/>
  <c r="B99" i="43"/>
  <c r="Z99" i="43" s="1"/>
  <c r="V98" i="43"/>
  <c r="T98" i="43"/>
  <c r="S98" i="43"/>
  <c r="R98" i="43"/>
  <c r="B98" i="43"/>
  <c r="AB98" i="43" s="1"/>
  <c r="V97" i="43"/>
  <c r="T97" i="43"/>
  <c r="S97" i="43"/>
  <c r="R97" i="43"/>
  <c r="B97" i="43"/>
  <c r="AB97" i="43" s="1"/>
  <c r="V96" i="43"/>
  <c r="T96" i="43"/>
  <c r="S96" i="43"/>
  <c r="R96" i="43"/>
  <c r="B96" i="43"/>
  <c r="W96" i="43" s="1"/>
  <c r="V95" i="43"/>
  <c r="T95" i="43"/>
  <c r="S95" i="43"/>
  <c r="R95" i="43"/>
  <c r="B95" i="43"/>
  <c r="AB95" i="43" s="1"/>
  <c r="V94" i="43"/>
  <c r="T94" i="43"/>
  <c r="S94" i="43"/>
  <c r="R94" i="43"/>
  <c r="B94" i="43"/>
  <c r="Y94" i="43" s="1"/>
  <c r="V93" i="43"/>
  <c r="T93" i="43"/>
  <c r="S93" i="43"/>
  <c r="R93" i="43"/>
  <c r="B93" i="43"/>
  <c r="AA93" i="43" s="1"/>
  <c r="V92" i="43"/>
  <c r="T92" i="43"/>
  <c r="S92" i="43"/>
  <c r="R92" i="43"/>
  <c r="B92" i="43"/>
  <c r="X92" i="43" s="1"/>
  <c r="V91" i="43"/>
  <c r="T91" i="43"/>
  <c r="S91" i="43"/>
  <c r="R91" i="43"/>
  <c r="B91" i="43"/>
  <c r="Z91" i="43" s="1"/>
  <c r="V90" i="43"/>
  <c r="T90" i="43"/>
  <c r="S90" i="43"/>
  <c r="R90" i="43"/>
  <c r="U90" i="43" s="1"/>
  <c r="AI92" i="45" s="1"/>
  <c r="AJ92" i="45" s="1"/>
  <c r="B90" i="43"/>
  <c r="V89" i="43"/>
  <c r="T89" i="43"/>
  <c r="S89" i="43"/>
  <c r="R89" i="43"/>
  <c r="B89" i="43"/>
  <c r="AB89" i="43" s="1"/>
  <c r="V88" i="43"/>
  <c r="T88" i="43"/>
  <c r="S88" i="43"/>
  <c r="R88" i="43"/>
  <c r="B88" i="43"/>
  <c r="W88" i="43" s="1"/>
  <c r="V87" i="43"/>
  <c r="T87" i="43"/>
  <c r="S87" i="43"/>
  <c r="R87" i="43"/>
  <c r="B87" i="43"/>
  <c r="AB87" i="43" s="1"/>
  <c r="V86" i="43"/>
  <c r="T86" i="43"/>
  <c r="S86" i="43"/>
  <c r="R86" i="43"/>
  <c r="B86" i="43"/>
  <c r="Y86" i="43" s="1"/>
  <c r="V85" i="43"/>
  <c r="T85" i="43"/>
  <c r="S85" i="43"/>
  <c r="R85" i="43"/>
  <c r="B85" i="43"/>
  <c r="AA85" i="43" s="1"/>
  <c r="V84" i="43"/>
  <c r="T84" i="43"/>
  <c r="S84" i="43"/>
  <c r="R84" i="43"/>
  <c r="B84" i="43"/>
  <c r="AB84" i="43" s="1"/>
  <c r="V83" i="43"/>
  <c r="T83" i="43"/>
  <c r="S83" i="43"/>
  <c r="R83" i="43"/>
  <c r="B83" i="43"/>
  <c r="Z83" i="43" s="1"/>
  <c r="V82" i="43"/>
  <c r="T82" i="43"/>
  <c r="S82" i="43"/>
  <c r="R82" i="43"/>
  <c r="B82" i="43"/>
  <c r="W82" i="43" s="1"/>
  <c r="V81" i="43"/>
  <c r="T81" i="43"/>
  <c r="S81" i="43"/>
  <c r="R81" i="43"/>
  <c r="B81" i="43"/>
  <c r="AB81" i="43" s="1"/>
  <c r="V80" i="43"/>
  <c r="T80" i="43"/>
  <c r="S80" i="43"/>
  <c r="R80" i="43"/>
  <c r="B80" i="43"/>
  <c r="AB80" i="43" s="1"/>
  <c r="V79" i="43"/>
  <c r="T79" i="43"/>
  <c r="S79" i="43"/>
  <c r="R79" i="43"/>
  <c r="B79" i="43"/>
  <c r="AB79" i="43" s="1"/>
  <c r="V78" i="43"/>
  <c r="T78" i="43"/>
  <c r="S78" i="43"/>
  <c r="R78" i="43"/>
  <c r="B78" i="43"/>
  <c r="Z78" i="43" s="1"/>
  <c r="V77" i="43"/>
  <c r="T77" i="43"/>
  <c r="S77" i="43"/>
  <c r="R77" i="43"/>
  <c r="B77" i="43"/>
  <c r="AB77" i="43" s="1"/>
  <c r="V76" i="43"/>
  <c r="T76" i="43"/>
  <c r="S76" i="43"/>
  <c r="R76" i="43"/>
  <c r="B76" i="43"/>
  <c r="Y76" i="43" s="1"/>
  <c r="V75" i="43"/>
  <c r="T75" i="43"/>
  <c r="S75" i="43"/>
  <c r="R75" i="43"/>
  <c r="B75" i="43"/>
  <c r="Z75" i="43" s="1"/>
  <c r="V74" i="43"/>
  <c r="T74" i="43"/>
  <c r="S74" i="43"/>
  <c r="R74" i="43"/>
  <c r="B74" i="43"/>
  <c r="AB74" i="43" s="1"/>
  <c r="V73" i="43"/>
  <c r="T73" i="43"/>
  <c r="S73" i="43"/>
  <c r="R73" i="43"/>
  <c r="B73" i="43"/>
  <c r="Z73" i="43" s="1"/>
  <c r="V72" i="43"/>
  <c r="T72" i="43"/>
  <c r="S72" i="43"/>
  <c r="R72" i="43"/>
  <c r="B72" i="43"/>
  <c r="AB72" i="43" s="1"/>
  <c r="V71" i="43"/>
  <c r="T71" i="43"/>
  <c r="S71" i="43"/>
  <c r="R71" i="43"/>
  <c r="B71" i="43"/>
  <c r="AB71" i="43" s="1"/>
  <c r="V70" i="43"/>
  <c r="T70" i="43"/>
  <c r="S70" i="43"/>
  <c r="R70" i="43"/>
  <c r="B70" i="43"/>
  <c r="AB70" i="43" s="1"/>
  <c r="V69" i="43"/>
  <c r="T69" i="43"/>
  <c r="S69" i="43"/>
  <c r="R69" i="43"/>
  <c r="B69" i="43"/>
  <c r="AB69" i="43" s="1"/>
  <c r="V68" i="43"/>
  <c r="T68" i="43"/>
  <c r="S68" i="43"/>
  <c r="R68" i="43"/>
  <c r="B68" i="43"/>
  <c r="AB68" i="43" s="1"/>
  <c r="V67" i="43"/>
  <c r="T67" i="43"/>
  <c r="S67" i="43"/>
  <c r="R67" i="43"/>
  <c r="B67" i="43"/>
  <c r="Z67" i="43" s="1"/>
  <c r="V66" i="43"/>
  <c r="T66" i="43"/>
  <c r="S66" i="43"/>
  <c r="R66" i="43"/>
  <c r="B66" i="43"/>
  <c r="Y66" i="43" s="1"/>
  <c r="V65" i="43"/>
  <c r="T65" i="43"/>
  <c r="S65" i="43"/>
  <c r="R65" i="43"/>
  <c r="B65" i="43"/>
  <c r="AA65" i="43" s="1"/>
  <c r="V64" i="43"/>
  <c r="T64" i="43"/>
  <c r="S64" i="43"/>
  <c r="R64" i="43"/>
  <c r="B64" i="43"/>
  <c r="AB64" i="43" s="1"/>
  <c r="V63" i="43"/>
  <c r="T63" i="43"/>
  <c r="S63" i="43"/>
  <c r="R63" i="43"/>
  <c r="B63" i="43"/>
  <c r="AB63" i="43" s="1"/>
  <c r="V62" i="43"/>
  <c r="T62" i="43"/>
  <c r="S62" i="43"/>
  <c r="R62" i="43"/>
  <c r="B62" i="43"/>
  <c r="Y62" i="43" s="1"/>
  <c r="V61" i="43"/>
  <c r="T61" i="43"/>
  <c r="S61" i="43"/>
  <c r="R61" i="43"/>
  <c r="B61" i="43"/>
  <c r="AB61" i="43" s="1"/>
  <c r="V60" i="43"/>
  <c r="T60" i="43"/>
  <c r="S60" i="43"/>
  <c r="R60" i="43"/>
  <c r="B60" i="43"/>
  <c r="AB60" i="43" s="1"/>
  <c r="V59" i="43"/>
  <c r="T59" i="43"/>
  <c r="S59" i="43"/>
  <c r="R59" i="43"/>
  <c r="B59" i="43"/>
  <c r="Z59" i="43" s="1"/>
  <c r="V58" i="43"/>
  <c r="T58" i="43"/>
  <c r="S58" i="43"/>
  <c r="R58" i="43"/>
  <c r="B58" i="43"/>
  <c r="V57" i="43"/>
  <c r="T57" i="43"/>
  <c r="S57" i="43"/>
  <c r="R57" i="43"/>
  <c r="B57" i="43"/>
  <c r="AB57" i="43" s="1"/>
  <c r="V56" i="43"/>
  <c r="T56" i="43"/>
  <c r="S56" i="43"/>
  <c r="R56" i="43"/>
  <c r="B56" i="43"/>
  <c r="AB56" i="43" s="1"/>
  <c r="V55" i="43"/>
  <c r="T55" i="43"/>
  <c r="S55" i="43"/>
  <c r="R55" i="43"/>
  <c r="B55" i="43"/>
  <c r="AB55" i="43" s="1"/>
  <c r="V54" i="43"/>
  <c r="T54" i="43"/>
  <c r="S54" i="43"/>
  <c r="R54" i="43"/>
  <c r="B54" i="43"/>
  <c r="AB54" i="43" s="1"/>
  <c r="V53" i="43"/>
  <c r="T53" i="43"/>
  <c r="S53" i="43"/>
  <c r="R53" i="43"/>
  <c r="B53" i="43"/>
  <c r="AB53" i="43" s="1"/>
  <c r="V52" i="43"/>
  <c r="T52" i="43"/>
  <c r="S52" i="43"/>
  <c r="R52" i="43"/>
  <c r="B52" i="43"/>
  <c r="AB52" i="43" s="1"/>
  <c r="V51" i="43"/>
  <c r="T51" i="43"/>
  <c r="S51" i="43"/>
  <c r="R51" i="43"/>
  <c r="B51" i="43"/>
  <c r="Z51" i="43" s="1"/>
  <c r="V50" i="43"/>
  <c r="T50" i="43"/>
  <c r="S50" i="43"/>
  <c r="R50" i="43"/>
  <c r="B50" i="43"/>
  <c r="X50" i="43" s="1"/>
  <c r="V49" i="43"/>
  <c r="T49" i="43"/>
  <c r="S49" i="43"/>
  <c r="R49" i="43"/>
  <c r="B49" i="43"/>
  <c r="AB49" i="43" s="1"/>
  <c r="V48" i="43"/>
  <c r="T48" i="43"/>
  <c r="S48" i="43"/>
  <c r="R48" i="43"/>
  <c r="B48" i="43"/>
  <c r="AA48" i="43" s="1"/>
  <c r="V47" i="43"/>
  <c r="T47" i="43"/>
  <c r="S47" i="43"/>
  <c r="R47" i="43"/>
  <c r="B47" i="43"/>
  <c r="AB47" i="43" s="1"/>
  <c r="V46" i="43"/>
  <c r="T46" i="43"/>
  <c r="S46" i="43"/>
  <c r="R46" i="43"/>
  <c r="B46" i="43"/>
  <c r="AB46" i="43" s="1"/>
  <c r="V45" i="43"/>
  <c r="T45" i="43"/>
  <c r="S45" i="43"/>
  <c r="R45" i="43"/>
  <c r="B45" i="43"/>
  <c r="AB45" i="43" s="1"/>
  <c r="V44" i="43"/>
  <c r="T44" i="43"/>
  <c r="S44" i="43"/>
  <c r="R44" i="43"/>
  <c r="B44" i="43"/>
  <c r="AB44" i="43" s="1"/>
  <c r="V43" i="43"/>
  <c r="T43" i="43"/>
  <c r="S43" i="43"/>
  <c r="R43" i="43"/>
  <c r="B43" i="43"/>
  <c r="Z43" i="43" s="1"/>
  <c r="V42" i="43"/>
  <c r="T42" i="43"/>
  <c r="S42" i="43"/>
  <c r="R42" i="43"/>
  <c r="B42" i="43"/>
  <c r="X42" i="43" s="1"/>
  <c r="V41" i="43"/>
  <c r="T41" i="43"/>
  <c r="S41" i="43"/>
  <c r="R41" i="43"/>
  <c r="B41" i="43"/>
  <c r="AB41" i="43" s="1"/>
  <c r="V40" i="43"/>
  <c r="T40" i="43"/>
  <c r="S40" i="43"/>
  <c r="R40" i="43"/>
  <c r="B40" i="43"/>
  <c r="X40" i="43" s="1"/>
  <c r="V39" i="43"/>
  <c r="T39" i="43"/>
  <c r="S39" i="43"/>
  <c r="R39" i="43"/>
  <c r="B39" i="43"/>
  <c r="AB39" i="43" s="1"/>
  <c r="V38" i="43"/>
  <c r="T38" i="43"/>
  <c r="S38" i="43"/>
  <c r="R38" i="43"/>
  <c r="B38" i="43"/>
  <c r="AA38" i="43" s="1"/>
  <c r="V37" i="43"/>
  <c r="T37" i="43"/>
  <c r="S37" i="43"/>
  <c r="R37" i="43"/>
  <c r="B37" i="43"/>
  <c r="AB37" i="43" s="1"/>
  <c r="V36" i="43"/>
  <c r="T36" i="43"/>
  <c r="S36" i="43"/>
  <c r="R36" i="43"/>
  <c r="B36" i="43"/>
  <c r="AB36" i="43" s="1"/>
  <c r="V35" i="43"/>
  <c r="T35" i="43"/>
  <c r="S35" i="43"/>
  <c r="R35" i="43"/>
  <c r="B35" i="43"/>
  <c r="Z35" i="43" s="1"/>
  <c r="V34" i="43"/>
  <c r="T34" i="43"/>
  <c r="S34" i="43"/>
  <c r="R34" i="43"/>
  <c r="B34" i="43"/>
  <c r="AB34" i="43" s="1"/>
  <c r="V33" i="43"/>
  <c r="T33" i="43"/>
  <c r="S33" i="43"/>
  <c r="R33" i="43"/>
  <c r="B33" i="43"/>
  <c r="AB33" i="43" s="1"/>
  <c r="V32" i="43"/>
  <c r="T32" i="43"/>
  <c r="S32" i="43"/>
  <c r="R32" i="43"/>
  <c r="B32" i="43"/>
  <c r="W32" i="43" s="1"/>
  <c r="V31" i="43"/>
  <c r="T31" i="43"/>
  <c r="S31" i="43"/>
  <c r="R31" i="43"/>
  <c r="B31" i="43"/>
  <c r="AB31" i="43" s="1"/>
  <c r="V30" i="43"/>
  <c r="T30" i="43"/>
  <c r="S30" i="43"/>
  <c r="R30" i="43"/>
  <c r="B30" i="43"/>
  <c r="AB30" i="43" s="1"/>
  <c r="V29" i="43"/>
  <c r="T29" i="43"/>
  <c r="S29" i="43"/>
  <c r="R29" i="43"/>
  <c r="B29" i="43"/>
  <c r="AA29" i="43" s="1"/>
  <c r="V28" i="43"/>
  <c r="T28" i="43"/>
  <c r="S28" i="43"/>
  <c r="R28" i="43"/>
  <c r="B28" i="43"/>
  <c r="AB28" i="43" s="1"/>
  <c r="V27" i="43"/>
  <c r="T27" i="43"/>
  <c r="S27" i="43"/>
  <c r="R27" i="43"/>
  <c r="B27" i="43"/>
  <c r="AB27" i="43" s="1"/>
  <c r="V26" i="43"/>
  <c r="B26" i="43"/>
  <c r="AB26" i="43" s="1"/>
  <c r="I23" i="43"/>
  <c r="J23" i="43" s="1"/>
  <c r="G23" i="43"/>
  <c r="AG176" i="36"/>
  <c r="AG175" i="36"/>
  <c r="AG165" i="36"/>
  <c r="AG159" i="36"/>
  <c r="AG158" i="36"/>
  <c r="AG157" i="36"/>
  <c r="AG156" i="36"/>
  <c r="AG152" i="36"/>
  <c r="AG137" i="36"/>
  <c r="AG136" i="36"/>
  <c r="AG135" i="36"/>
  <c r="AG133" i="36"/>
  <c r="AG125" i="36"/>
  <c r="AG124" i="36"/>
  <c r="AG123" i="36"/>
  <c r="AG119" i="36"/>
  <c r="AG118" i="36"/>
  <c r="AG117" i="36"/>
  <c r="AG113" i="36"/>
  <c r="AG103" i="36"/>
  <c r="AG102" i="36"/>
  <c r="AG101" i="36"/>
  <c r="AG93" i="36"/>
  <c r="AG92" i="36"/>
  <c r="AG91" i="36"/>
  <c r="AG90" i="36"/>
  <c r="AG87" i="36"/>
  <c r="AG86" i="36"/>
  <c r="AG72" i="36"/>
  <c r="AG71" i="36"/>
  <c r="AG70" i="36"/>
  <c r="AG69" i="36"/>
  <c r="AG60" i="36"/>
  <c r="AG59" i="36"/>
  <c r="AG58" i="36"/>
  <c r="AG39" i="36"/>
  <c r="AG38" i="36"/>
  <c r="AG37" i="36"/>
  <c r="AG31" i="36"/>
  <c r="AG29" i="36"/>
  <c r="AG28" i="36"/>
  <c r="AD170" i="36"/>
  <c r="AD168" i="36"/>
  <c r="AD167" i="36"/>
  <c r="AD166" i="36"/>
  <c r="AD165" i="36"/>
  <c r="AD164" i="36"/>
  <c r="AD163" i="36"/>
  <c r="AD162" i="36"/>
  <c r="AD161" i="36"/>
  <c r="AD159" i="36"/>
  <c r="AD156" i="36"/>
  <c r="AD155" i="36"/>
  <c r="AD151" i="36"/>
  <c r="AD150" i="36"/>
  <c r="AD147" i="36"/>
  <c r="AD146" i="36"/>
  <c r="AD145" i="36"/>
  <c r="AD124" i="36"/>
  <c r="AD123" i="36"/>
  <c r="AD121" i="36"/>
  <c r="AD116" i="36"/>
  <c r="AD115" i="36"/>
  <c r="AD102" i="36"/>
  <c r="AD101" i="36"/>
  <c r="AD100" i="36"/>
  <c r="AD99" i="36"/>
  <c r="AD98" i="36"/>
  <c r="AD97" i="36"/>
  <c r="AD95" i="36"/>
  <c r="AD94" i="36"/>
  <c r="AD93" i="36"/>
  <c r="AD90" i="36"/>
  <c r="AD87" i="36"/>
  <c r="AD86" i="36"/>
  <c r="AD74" i="36"/>
  <c r="AD71" i="36"/>
  <c r="AD70" i="36"/>
  <c r="AD69" i="36"/>
  <c r="AD68" i="36"/>
  <c r="AD65" i="36"/>
  <c r="AD64" i="36"/>
  <c r="AD63" i="36"/>
  <c r="AD62" i="36"/>
  <c r="AD61" i="36"/>
  <c r="AD60" i="36"/>
  <c r="AD57" i="36"/>
  <c r="AD55" i="36"/>
  <c r="AD52" i="36"/>
  <c r="AD51" i="36"/>
  <c r="AD42" i="36"/>
  <c r="AD40" i="36"/>
  <c r="AD39" i="36"/>
  <c r="AD38" i="36"/>
  <c r="AD37" i="36"/>
  <c r="AD36" i="36"/>
  <c r="AD33" i="36"/>
  <c r="AD32" i="36"/>
  <c r="AD31" i="36"/>
  <c r="AD30" i="36"/>
  <c r="AD29" i="36"/>
  <c r="AD27" i="36"/>
  <c r="V385" i="42"/>
  <c r="T385" i="42"/>
  <c r="R385" i="42"/>
  <c r="Q385" i="42"/>
  <c r="B385" i="42"/>
  <c r="AB385" i="42" s="1"/>
  <c r="V384" i="42"/>
  <c r="T384" i="42"/>
  <c r="R384" i="42"/>
  <c r="Q384" i="42"/>
  <c r="U384" i="42" s="1"/>
  <c r="AC386" i="45" s="1"/>
  <c r="AD386" i="45" s="1"/>
  <c r="B384" i="42"/>
  <c r="AB384" i="42" s="1"/>
  <c r="V383" i="42"/>
  <c r="T383" i="42"/>
  <c r="R383" i="42"/>
  <c r="Q383" i="42"/>
  <c r="B383" i="42"/>
  <c r="AB383" i="42" s="1"/>
  <c r="V382" i="42"/>
  <c r="T382" i="42"/>
  <c r="R382" i="42"/>
  <c r="Q382" i="42"/>
  <c r="B382" i="42"/>
  <c r="AB382" i="42" s="1"/>
  <c r="V381" i="42"/>
  <c r="T381" i="42"/>
  <c r="R381" i="42"/>
  <c r="Q381" i="42"/>
  <c r="B381" i="42"/>
  <c r="AB381" i="42" s="1"/>
  <c r="V380" i="42"/>
  <c r="T380" i="42"/>
  <c r="R380" i="42"/>
  <c r="Q380" i="42"/>
  <c r="B380" i="42"/>
  <c r="X380" i="42" s="1"/>
  <c r="V379" i="42"/>
  <c r="T379" i="42"/>
  <c r="R379" i="42"/>
  <c r="Q379" i="42"/>
  <c r="B379" i="42"/>
  <c r="AB379" i="42" s="1"/>
  <c r="V378" i="42"/>
  <c r="T378" i="42"/>
  <c r="R378" i="42"/>
  <c r="Q378" i="42"/>
  <c r="B378" i="42"/>
  <c r="Y378" i="42" s="1"/>
  <c r="V377" i="42"/>
  <c r="T377" i="42"/>
  <c r="R377" i="42"/>
  <c r="Q377" i="42"/>
  <c r="B377" i="42"/>
  <c r="AB377" i="42" s="1"/>
  <c r="V376" i="42"/>
  <c r="T376" i="42"/>
  <c r="R376" i="42"/>
  <c r="Q376" i="42"/>
  <c r="B376" i="42"/>
  <c r="AB376" i="42" s="1"/>
  <c r="V375" i="42"/>
  <c r="T375" i="42"/>
  <c r="R375" i="42"/>
  <c r="Q375" i="42"/>
  <c r="B375" i="42"/>
  <c r="AB375" i="42" s="1"/>
  <c r="V374" i="42"/>
  <c r="T374" i="42"/>
  <c r="R374" i="42"/>
  <c r="Q374" i="42"/>
  <c r="B374" i="42"/>
  <c r="AB374" i="42" s="1"/>
  <c r="V373" i="42"/>
  <c r="T373" i="42"/>
  <c r="R373" i="42"/>
  <c r="Q373" i="42"/>
  <c r="B373" i="42"/>
  <c r="AB373" i="42" s="1"/>
  <c r="V372" i="42"/>
  <c r="T372" i="42"/>
  <c r="R372" i="42"/>
  <c r="Q372" i="42"/>
  <c r="B372" i="42"/>
  <c r="X372" i="42" s="1"/>
  <c r="V371" i="42"/>
  <c r="T371" i="42"/>
  <c r="R371" i="42"/>
  <c r="Q371" i="42"/>
  <c r="B371" i="42"/>
  <c r="AB371" i="42" s="1"/>
  <c r="V370" i="42"/>
  <c r="T370" i="42"/>
  <c r="R370" i="42"/>
  <c r="Q370" i="42"/>
  <c r="B370" i="42"/>
  <c r="Y370" i="42" s="1"/>
  <c r="V369" i="42"/>
  <c r="T369" i="42"/>
  <c r="R369" i="42"/>
  <c r="Q369" i="42"/>
  <c r="B369" i="42"/>
  <c r="AB369" i="42" s="1"/>
  <c r="V368" i="42"/>
  <c r="T368" i="42"/>
  <c r="R368" i="42"/>
  <c r="Q368" i="42"/>
  <c r="B368" i="42"/>
  <c r="AB368" i="42" s="1"/>
  <c r="V367" i="42"/>
  <c r="T367" i="42"/>
  <c r="R367" i="42"/>
  <c r="Q367" i="42"/>
  <c r="B367" i="42"/>
  <c r="AB367" i="42" s="1"/>
  <c r="V366" i="42"/>
  <c r="T366" i="42"/>
  <c r="R366" i="42"/>
  <c r="Q366" i="42"/>
  <c r="B366" i="42"/>
  <c r="AB366" i="42" s="1"/>
  <c r="V365" i="42"/>
  <c r="T365" i="42"/>
  <c r="R365" i="42"/>
  <c r="Q365" i="42"/>
  <c r="B365" i="42"/>
  <c r="AB365" i="42" s="1"/>
  <c r="V364" i="42"/>
  <c r="T364" i="42"/>
  <c r="R364" i="42"/>
  <c r="Q364" i="42"/>
  <c r="B364" i="42"/>
  <c r="X364" i="42" s="1"/>
  <c r="V363" i="42"/>
  <c r="T363" i="42"/>
  <c r="R363" i="42"/>
  <c r="Q363" i="42"/>
  <c r="B363" i="42"/>
  <c r="AB363" i="42" s="1"/>
  <c r="V362" i="42"/>
  <c r="T362" i="42"/>
  <c r="R362" i="42"/>
  <c r="Q362" i="42"/>
  <c r="B362" i="42"/>
  <c r="Y362" i="42" s="1"/>
  <c r="V361" i="42"/>
  <c r="T361" i="42"/>
  <c r="R361" i="42"/>
  <c r="Q361" i="42"/>
  <c r="B361" i="42"/>
  <c r="AB361" i="42" s="1"/>
  <c r="V360" i="42"/>
  <c r="T360" i="42"/>
  <c r="R360" i="42"/>
  <c r="Q360" i="42"/>
  <c r="B360" i="42"/>
  <c r="AB360" i="42" s="1"/>
  <c r="V359" i="42"/>
  <c r="T359" i="42"/>
  <c r="R359" i="42"/>
  <c r="Q359" i="42"/>
  <c r="B359" i="42"/>
  <c r="AB359" i="42" s="1"/>
  <c r="V358" i="42"/>
  <c r="T358" i="42"/>
  <c r="R358" i="42"/>
  <c r="Q358" i="42"/>
  <c r="B358" i="42"/>
  <c r="AB358" i="42" s="1"/>
  <c r="V357" i="42"/>
  <c r="T357" i="42"/>
  <c r="R357" i="42"/>
  <c r="Q357" i="42"/>
  <c r="B357" i="42"/>
  <c r="AB357" i="42" s="1"/>
  <c r="V356" i="42"/>
  <c r="T356" i="42"/>
  <c r="R356" i="42"/>
  <c r="Q356" i="42"/>
  <c r="B356" i="42"/>
  <c r="X356" i="42" s="1"/>
  <c r="V355" i="42"/>
  <c r="T355" i="42"/>
  <c r="R355" i="42"/>
  <c r="Q355" i="42"/>
  <c r="B355" i="42"/>
  <c r="AB355" i="42" s="1"/>
  <c r="V354" i="42"/>
  <c r="T354" i="42"/>
  <c r="R354" i="42"/>
  <c r="Q354" i="42"/>
  <c r="B354" i="42"/>
  <c r="Y354" i="42" s="1"/>
  <c r="V353" i="42"/>
  <c r="T353" i="42"/>
  <c r="R353" i="42"/>
  <c r="Q353" i="42"/>
  <c r="B353" i="42"/>
  <c r="AB353" i="42" s="1"/>
  <c r="V352" i="42"/>
  <c r="T352" i="42"/>
  <c r="R352" i="42"/>
  <c r="Q352" i="42"/>
  <c r="B352" i="42"/>
  <c r="AB352" i="42" s="1"/>
  <c r="V351" i="42"/>
  <c r="T351" i="42"/>
  <c r="R351" i="42"/>
  <c r="Q351" i="42"/>
  <c r="B351" i="42"/>
  <c r="X351" i="42" s="1"/>
  <c r="V350" i="42"/>
  <c r="T350" i="42"/>
  <c r="R350" i="42"/>
  <c r="Q350" i="42"/>
  <c r="B350" i="42"/>
  <c r="AB350" i="42" s="1"/>
  <c r="V349" i="42"/>
  <c r="T349" i="42"/>
  <c r="R349" i="42"/>
  <c r="Q349" i="42"/>
  <c r="B349" i="42"/>
  <c r="AB349" i="42" s="1"/>
  <c r="V348" i="42"/>
  <c r="T348" i="42"/>
  <c r="R348" i="42"/>
  <c r="Q348" i="42"/>
  <c r="B348" i="42"/>
  <c r="X348" i="42" s="1"/>
  <c r="V347" i="42"/>
  <c r="T347" i="42"/>
  <c r="R347" i="42"/>
  <c r="Q347" i="42"/>
  <c r="B347" i="42"/>
  <c r="AB347" i="42" s="1"/>
  <c r="V346" i="42"/>
  <c r="T346" i="42"/>
  <c r="R346" i="42"/>
  <c r="Q346" i="42"/>
  <c r="B346" i="42"/>
  <c r="Y346" i="42" s="1"/>
  <c r="V345" i="42"/>
  <c r="T345" i="42"/>
  <c r="R345" i="42"/>
  <c r="Q345" i="42"/>
  <c r="B345" i="42"/>
  <c r="AB345" i="42" s="1"/>
  <c r="V344" i="42"/>
  <c r="T344" i="42"/>
  <c r="R344" i="42"/>
  <c r="Q344" i="42"/>
  <c r="B344" i="42"/>
  <c r="AB344" i="42" s="1"/>
  <c r="V343" i="42"/>
  <c r="T343" i="42"/>
  <c r="R343" i="42"/>
  <c r="Q343" i="42"/>
  <c r="B343" i="42"/>
  <c r="AA343" i="42" s="1"/>
  <c r="V342" i="42"/>
  <c r="T342" i="42"/>
  <c r="R342" i="42"/>
  <c r="Q342" i="42"/>
  <c r="B342" i="42"/>
  <c r="AB342" i="42" s="1"/>
  <c r="V341" i="42"/>
  <c r="T341" i="42"/>
  <c r="R341" i="42"/>
  <c r="Q341" i="42"/>
  <c r="B341" i="42"/>
  <c r="AB341" i="42" s="1"/>
  <c r="V340" i="42"/>
  <c r="T340" i="42"/>
  <c r="R340" i="42"/>
  <c r="Q340" i="42"/>
  <c r="B340" i="42"/>
  <c r="X340" i="42" s="1"/>
  <c r="V339" i="42"/>
  <c r="T339" i="42"/>
  <c r="R339" i="42"/>
  <c r="Q339" i="42"/>
  <c r="B339" i="42"/>
  <c r="AB339" i="42" s="1"/>
  <c r="V338" i="42"/>
  <c r="T338" i="42"/>
  <c r="R338" i="42"/>
  <c r="Q338" i="42"/>
  <c r="B338" i="42"/>
  <c r="Y338" i="42" s="1"/>
  <c r="V337" i="42"/>
  <c r="T337" i="42"/>
  <c r="R337" i="42"/>
  <c r="Q337" i="42"/>
  <c r="B337" i="42"/>
  <c r="AB337" i="42" s="1"/>
  <c r="V336" i="42"/>
  <c r="T336" i="42"/>
  <c r="R336" i="42"/>
  <c r="Q336" i="42"/>
  <c r="B336" i="42"/>
  <c r="AB336" i="42" s="1"/>
  <c r="V335" i="42"/>
  <c r="T335" i="42"/>
  <c r="R335" i="42"/>
  <c r="Q335" i="42"/>
  <c r="B335" i="42"/>
  <c r="AB335" i="42" s="1"/>
  <c r="V334" i="42"/>
  <c r="T334" i="42"/>
  <c r="R334" i="42"/>
  <c r="Q334" i="42"/>
  <c r="B334" i="42"/>
  <c r="AB334" i="42" s="1"/>
  <c r="V333" i="42"/>
  <c r="T333" i="42"/>
  <c r="R333" i="42"/>
  <c r="Q333" i="42"/>
  <c r="U333" i="42" s="1"/>
  <c r="AC335" i="45" s="1"/>
  <c r="AD335" i="45" s="1"/>
  <c r="B333" i="42"/>
  <c r="AB333" i="42" s="1"/>
  <c r="V332" i="42"/>
  <c r="T332" i="42"/>
  <c r="R332" i="42"/>
  <c r="Q332" i="42"/>
  <c r="B332" i="42"/>
  <c r="X332" i="42" s="1"/>
  <c r="V331" i="42"/>
  <c r="T331" i="42"/>
  <c r="R331" i="42"/>
  <c r="Q331" i="42"/>
  <c r="B331" i="42"/>
  <c r="AB331" i="42" s="1"/>
  <c r="V330" i="42"/>
  <c r="T330" i="42"/>
  <c r="R330" i="42"/>
  <c r="Q330" i="42"/>
  <c r="B330" i="42"/>
  <c r="Y330" i="42" s="1"/>
  <c r="V329" i="42"/>
  <c r="T329" i="42"/>
  <c r="R329" i="42"/>
  <c r="Q329" i="42"/>
  <c r="B329" i="42"/>
  <c r="AB329" i="42" s="1"/>
  <c r="V328" i="42"/>
  <c r="T328" i="42"/>
  <c r="R328" i="42"/>
  <c r="Q328" i="42"/>
  <c r="U328" i="42" s="1"/>
  <c r="AC330" i="45" s="1"/>
  <c r="AD330" i="45" s="1"/>
  <c r="B328" i="42"/>
  <c r="AB328" i="42" s="1"/>
  <c r="V327" i="42"/>
  <c r="T327" i="42"/>
  <c r="R327" i="42"/>
  <c r="Q327" i="42"/>
  <c r="B327" i="42"/>
  <c r="AB327" i="42" s="1"/>
  <c r="V326" i="42"/>
  <c r="T326" i="42"/>
  <c r="R326" i="42"/>
  <c r="Q326" i="42"/>
  <c r="B326" i="42"/>
  <c r="AB326" i="42" s="1"/>
  <c r="V325" i="42"/>
  <c r="T325" i="42"/>
  <c r="R325" i="42"/>
  <c r="Q325" i="42"/>
  <c r="B325" i="42"/>
  <c r="AB325" i="42" s="1"/>
  <c r="V324" i="42"/>
  <c r="T324" i="42"/>
  <c r="R324" i="42"/>
  <c r="Q324" i="42"/>
  <c r="B324" i="42"/>
  <c r="X324" i="42" s="1"/>
  <c r="V323" i="42"/>
  <c r="T323" i="42"/>
  <c r="R323" i="42"/>
  <c r="Q323" i="42"/>
  <c r="B323" i="42"/>
  <c r="AB323" i="42" s="1"/>
  <c r="V322" i="42"/>
  <c r="T322" i="42"/>
  <c r="R322" i="42"/>
  <c r="Q322" i="42"/>
  <c r="B322" i="42"/>
  <c r="Y322" i="42" s="1"/>
  <c r="V321" i="42"/>
  <c r="T321" i="42"/>
  <c r="R321" i="42"/>
  <c r="Q321" i="42"/>
  <c r="B321" i="42"/>
  <c r="AB321" i="42" s="1"/>
  <c r="V320" i="42"/>
  <c r="T320" i="42"/>
  <c r="R320" i="42"/>
  <c r="Q320" i="42"/>
  <c r="B320" i="42"/>
  <c r="AB320" i="42" s="1"/>
  <c r="V319" i="42"/>
  <c r="T319" i="42"/>
  <c r="R319" i="42"/>
  <c r="Q319" i="42"/>
  <c r="B319" i="42"/>
  <c r="AB319" i="42" s="1"/>
  <c r="V318" i="42"/>
  <c r="T318" i="42"/>
  <c r="R318" i="42"/>
  <c r="Q318" i="42"/>
  <c r="B318" i="42"/>
  <c r="AB318" i="42" s="1"/>
  <c r="V317" i="42"/>
  <c r="T317" i="42"/>
  <c r="R317" i="42"/>
  <c r="Q317" i="42"/>
  <c r="B317" i="42"/>
  <c r="AB317" i="42" s="1"/>
  <c r="V316" i="42"/>
  <c r="T316" i="42"/>
  <c r="R316" i="42"/>
  <c r="Q316" i="42"/>
  <c r="B316" i="42"/>
  <c r="X316" i="42" s="1"/>
  <c r="V315" i="42"/>
  <c r="T315" i="42"/>
  <c r="R315" i="42"/>
  <c r="Q315" i="42"/>
  <c r="B315" i="42"/>
  <c r="AB315" i="42" s="1"/>
  <c r="V314" i="42"/>
  <c r="T314" i="42"/>
  <c r="R314" i="42"/>
  <c r="Q314" i="42"/>
  <c r="B314" i="42"/>
  <c r="Y314" i="42" s="1"/>
  <c r="V313" i="42"/>
  <c r="T313" i="42"/>
  <c r="R313" i="42"/>
  <c r="Q313" i="42"/>
  <c r="B313" i="42"/>
  <c r="AB313" i="42" s="1"/>
  <c r="V312" i="42"/>
  <c r="T312" i="42"/>
  <c r="R312" i="42"/>
  <c r="Q312" i="42"/>
  <c r="B312" i="42"/>
  <c r="AB312" i="42" s="1"/>
  <c r="V311" i="42"/>
  <c r="T311" i="42"/>
  <c r="R311" i="42"/>
  <c r="Q311" i="42"/>
  <c r="B311" i="42"/>
  <c r="Z311" i="42" s="1"/>
  <c r="V310" i="42"/>
  <c r="T310" i="42"/>
  <c r="R310" i="42"/>
  <c r="Q310" i="42"/>
  <c r="B310" i="42"/>
  <c r="AA310" i="42" s="1"/>
  <c r="V309" i="42"/>
  <c r="T309" i="42"/>
  <c r="R309" i="42"/>
  <c r="Q309" i="42"/>
  <c r="B309" i="42"/>
  <c r="AB309" i="42" s="1"/>
  <c r="V308" i="42"/>
  <c r="T308" i="42"/>
  <c r="R308" i="42"/>
  <c r="Q308" i="42"/>
  <c r="B308" i="42"/>
  <c r="X308" i="42" s="1"/>
  <c r="V307" i="42"/>
  <c r="T307" i="42"/>
  <c r="R307" i="42"/>
  <c r="Q307" i="42"/>
  <c r="B307" i="42"/>
  <c r="V306" i="42"/>
  <c r="T306" i="42"/>
  <c r="R306" i="42"/>
  <c r="Q306" i="42"/>
  <c r="B306" i="42"/>
  <c r="Y306" i="42" s="1"/>
  <c r="V305" i="42"/>
  <c r="T305" i="42"/>
  <c r="R305" i="42"/>
  <c r="Q305" i="42"/>
  <c r="B305" i="42"/>
  <c r="AB305" i="42" s="1"/>
  <c r="V304" i="42"/>
  <c r="T304" i="42"/>
  <c r="R304" i="42"/>
  <c r="Q304" i="42"/>
  <c r="B304" i="42"/>
  <c r="V303" i="42"/>
  <c r="T303" i="42"/>
  <c r="R303" i="42"/>
  <c r="Q303" i="42"/>
  <c r="B303" i="42"/>
  <c r="AA303" i="42" s="1"/>
  <c r="V302" i="42"/>
  <c r="T302" i="42"/>
  <c r="R302" i="42"/>
  <c r="Q302" i="42"/>
  <c r="B302" i="42"/>
  <c r="AA302" i="42" s="1"/>
  <c r="V301" i="42"/>
  <c r="T301" i="42"/>
  <c r="R301" i="42"/>
  <c r="Q301" i="42"/>
  <c r="B301" i="42"/>
  <c r="Z301" i="42" s="1"/>
  <c r="V300" i="42"/>
  <c r="T300" i="42"/>
  <c r="R300" i="42"/>
  <c r="Q300" i="42"/>
  <c r="B300" i="42"/>
  <c r="X300" i="42" s="1"/>
  <c r="V299" i="42"/>
  <c r="T299" i="42"/>
  <c r="R299" i="42"/>
  <c r="Q299" i="42"/>
  <c r="B299" i="42"/>
  <c r="V298" i="42"/>
  <c r="T298" i="42"/>
  <c r="R298" i="42"/>
  <c r="Q298" i="42"/>
  <c r="B298" i="42"/>
  <c r="AB298" i="42" s="1"/>
  <c r="V297" i="42"/>
  <c r="T297" i="42"/>
  <c r="R297" i="42"/>
  <c r="Q297" i="42"/>
  <c r="B297" i="42"/>
  <c r="AB297" i="42" s="1"/>
  <c r="V296" i="42"/>
  <c r="T296" i="42"/>
  <c r="R296" i="42"/>
  <c r="Q296" i="42"/>
  <c r="B296" i="42"/>
  <c r="V295" i="42"/>
  <c r="T295" i="42"/>
  <c r="R295" i="42"/>
  <c r="Q295" i="42"/>
  <c r="B295" i="42"/>
  <c r="AB295" i="42" s="1"/>
  <c r="V294" i="42"/>
  <c r="T294" i="42"/>
  <c r="R294" i="42"/>
  <c r="Q294" i="42"/>
  <c r="B294" i="42"/>
  <c r="AA294" i="42" s="1"/>
  <c r="V293" i="42"/>
  <c r="T293" i="42"/>
  <c r="R293" i="42"/>
  <c r="Q293" i="42"/>
  <c r="B293" i="42"/>
  <c r="V292" i="42"/>
  <c r="T292" i="42"/>
  <c r="R292" i="42"/>
  <c r="Q292" i="42"/>
  <c r="B292" i="42"/>
  <c r="X292" i="42" s="1"/>
  <c r="V291" i="42"/>
  <c r="T291" i="42"/>
  <c r="R291" i="42"/>
  <c r="Q291" i="42"/>
  <c r="B291" i="42"/>
  <c r="AB291" i="42" s="1"/>
  <c r="V290" i="42"/>
  <c r="T290" i="42"/>
  <c r="R290" i="42"/>
  <c r="Q290" i="42"/>
  <c r="B290" i="42"/>
  <c r="AB290" i="42" s="1"/>
  <c r="V289" i="42"/>
  <c r="T289" i="42"/>
  <c r="R289" i="42"/>
  <c r="Q289" i="42"/>
  <c r="B289" i="42"/>
  <c r="AB289" i="42" s="1"/>
  <c r="V288" i="42"/>
  <c r="T288" i="42"/>
  <c r="R288" i="42"/>
  <c r="Q288" i="42"/>
  <c r="B288" i="42"/>
  <c r="V287" i="42"/>
  <c r="T287" i="42"/>
  <c r="R287" i="42"/>
  <c r="Q287" i="42"/>
  <c r="B287" i="42"/>
  <c r="AB287" i="42" s="1"/>
  <c r="V286" i="42"/>
  <c r="T286" i="42"/>
  <c r="R286" i="42"/>
  <c r="Q286" i="42"/>
  <c r="B286" i="42"/>
  <c r="AA286" i="42" s="1"/>
  <c r="V285" i="42"/>
  <c r="T285" i="42"/>
  <c r="R285" i="42"/>
  <c r="Q285" i="42"/>
  <c r="B285" i="42"/>
  <c r="Z285" i="42" s="1"/>
  <c r="V284" i="42"/>
  <c r="T284" i="42"/>
  <c r="R284" i="42"/>
  <c r="Q284" i="42"/>
  <c r="B284" i="42"/>
  <c r="X284" i="42" s="1"/>
  <c r="V283" i="42"/>
  <c r="T283" i="42"/>
  <c r="R283" i="42"/>
  <c r="Q283" i="42"/>
  <c r="B283" i="42"/>
  <c r="V282" i="42"/>
  <c r="T282" i="42"/>
  <c r="R282" i="42"/>
  <c r="Q282" i="42"/>
  <c r="B282" i="42"/>
  <c r="AB282" i="42" s="1"/>
  <c r="V281" i="42"/>
  <c r="T281" i="42"/>
  <c r="R281" i="42"/>
  <c r="Q281" i="42"/>
  <c r="B281" i="42"/>
  <c r="AB281" i="42" s="1"/>
  <c r="V280" i="42"/>
  <c r="T280" i="42"/>
  <c r="R280" i="42"/>
  <c r="Q280" i="42"/>
  <c r="B280" i="42"/>
  <c r="V279" i="42"/>
  <c r="T279" i="42"/>
  <c r="R279" i="42"/>
  <c r="Q279" i="42"/>
  <c r="B279" i="42"/>
  <c r="AB279" i="42" s="1"/>
  <c r="V278" i="42"/>
  <c r="T278" i="42"/>
  <c r="R278" i="42"/>
  <c r="Q278" i="42"/>
  <c r="B278" i="42"/>
  <c r="AA278" i="42" s="1"/>
  <c r="V277" i="42"/>
  <c r="T277" i="42"/>
  <c r="R277" i="42"/>
  <c r="Q277" i="42"/>
  <c r="B277" i="42"/>
  <c r="V276" i="42"/>
  <c r="T276" i="42"/>
  <c r="R276" i="42"/>
  <c r="Q276" i="42"/>
  <c r="B276" i="42"/>
  <c r="X276" i="42" s="1"/>
  <c r="V275" i="42"/>
  <c r="T275" i="42"/>
  <c r="R275" i="42"/>
  <c r="Q275" i="42"/>
  <c r="B275" i="42"/>
  <c r="V274" i="42"/>
  <c r="T274" i="42"/>
  <c r="R274" i="42"/>
  <c r="Q274" i="42"/>
  <c r="B274" i="42"/>
  <c r="AB274" i="42" s="1"/>
  <c r="V273" i="42"/>
  <c r="T273" i="42"/>
  <c r="R273" i="42"/>
  <c r="Q273" i="42"/>
  <c r="B273" i="42"/>
  <c r="AB273" i="42" s="1"/>
  <c r="V272" i="42"/>
  <c r="T272" i="42"/>
  <c r="R272" i="42"/>
  <c r="Q272" i="42"/>
  <c r="B272" i="42"/>
  <c r="V271" i="42"/>
  <c r="T271" i="42"/>
  <c r="R271" i="42"/>
  <c r="Q271" i="42"/>
  <c r="B271" i="42"/>
  <c r="AB271" i="42" s="1"/>
  <c r="V270" i="42"/>
  <c r="T270" i="42"/>
  <c r="R270" i="42"/>
  <c r="Q270" i="42"/>
  <c r="B270" i="42"/>
  <c r="AA270" i="42" s="1"/>
  <c r="V269" i="42"/>
  <c r="T269" i="42"/>
  <c r="R269" i="42"/>
  <c r="Q269" i="42"/>
  <c r="B269" i="42"/>
  <c r="Z269" i="42" s="1"/>
  <c r="V268" i="42"/>
  <c r="T268" i="42"/>
  <c r="R268" i="42"/>
  <c r="Q268" i="42"/>
  <c r="B268" i="42"/>
  <c r="X268" i="42" s="1"/>
  <c r="V267" i="42"/>
  <c r="T267" i="42"/>
  <c r="R267" i="42"/>
  <c r="Q267" i="42"/>
  <c r="B267" i="42"/>
  <c r="V266" i="42"/>
  <c r="T266" i="42"/>
  <c r="R266" i="42"/>
  <c r="Q266" i="42"/>
  <c r="U266" i="42" s="1"/>
  <c r="AC268" i="45" s="1"/>
  <c r="AD268" i="45" s="1"/>
  <c r="B266" i="42"/>
  <c r="AB266" i="42" s="1"/>
  <c r="V265" i="42"/>
  <c r="T265" i="42"/>
  <c r="R265" i="42"/>
  <c r="Q265" i="42"/>
  <c r="B265" i="42"/>
  <c r="AB265" i="42" s="1"/>
  <c r="V264" i="42"/>
  <c r="T264" i="42"/>
  <c r="R264" i="42"/>
  <c r="Q264" i="42"/>
  <c r="B264" i="42"/>
  <c r="V263" i="42"/>
  <c r="T263" i="42"/>
  <c r="R263" i="42"/>
  <c r="Q263" i="42"/>
  <c r="B263" i="42"/>
  <c r="W263" i="42" s="1"/>
  <c r="V262" i="42"/>
  <c r="T262" i="42"/>
  <c r="R262" i="42"/>
  <c r="Q262" i="42"/>
  <c r="B262" i="42"/>
  <c r="AA262" i="42" s="1"/>
  <c r="V261" i="42"/>
  <c r="T261" i="42"/>
  <c r="R261" i="42"/>
  <c r="Q261" i="42"/>
  <c r="B261" i="42"/>
  <c r="AB261" i="42" s="1"/>
  <c r="V260" i="42"/>
  <c r="T260" i="42"/>
  <c r="R260" i="42"/>
  <c r="Q260" i="42"/>
  <c r="B260" i="42"/>
  <c r="X260" i="42" s="1"/>
  <c r="V259" i="42"/>
  <c r="T259" i="42"/>
  <c r="R259" i="42"/>
  <c r="Q259" i="42"/>
  <c r="B259" i="42"/>
  <c r="V258" i="42"/>
  <c r="T258" i="42"/>
  <c r="R258" i="42"/>
  <c r="Q258" i="42"/>
  <c r="B258" i="42"/>
  <c r="X258" i="42" s="1"/>
  <c r="V257" i="42"/>
  <c r="T257" i="42"/>
  <c r="R257" i="42"/>
  <c r="Q257" i="42"/>
  <c r="B257" i="42"/>
  <c r="AB257" i="42" s="1"/>
  <c r="V256" i="42"/>
  <c r="T256" i="42"/>
  <c r="R256" i="42"/>
  <c r="Q256" i="42"/>
  <c r="B256" i="42"/>
  <c r="V255" i="42"/>
  <c r="T255" i="42"/>
  <c r="R255" i="42"/>
  <c r="Q255" i="42"/>
  <c r="B255" i="42"/>
  <c r="AB255" i="42" s="1"/>
  <c r="V254" i="42"/>
  <c r="T254" i="42"/>
  <c r="R254" i="42"/>
  <c r="Q254" i="42"/>
  <c r="B254" i="42"/>
  <c r="AA254" i="42" s="1"/>
  <c r="V253" i="42"/>
  <c r="T253" i="42"/>
  <c r="R253" i="42"/>
  <c r="Q253" i="42"/>
  <c r="B253" i="42"/>
  <c r="AB253" i="42" s="1"/>
  <c r="V252" i="42"/>
  <c r="T252" i="42"/>
  <c r="R252" i="42"/>
  <c r="Q252" i="42"/>
  <c r="B252" i="42"/>
  <c r="X252" i="42" s="1"/>
  <c r="V251" i="42"/>
  <c r="T251" i="42"/>
  <c r="R251" i="42"/>
  <c r="Q251" i="42"/>
  <c r="B251" i="42"/>
  <c r="V250" i="42"/>
  <c r="T250" i="42"/>
  <c r="R250" i="42"/>
  <c r="Q250" i="42"/>
  <c r="B250" i="42"/>
  <c r="AB250" i="42" s="1"/>
  <c r="V249" i="42"/>
  <c r="T249" i="42"/>
  <c r="R249" i="42"/>
  <c r="Q249" i="42"/>
  <c r="B249" i="42"/>
  <c r="AB249" i="42" s="1"/>
  <c r="V248" i="42"/>
  <c r="T248" i="42"/>
  <c r="R248" i="42"/>
  <c r="Q248" i="42"/>
  <c r="B248" i="42"/>
  <c r="V247" i="42"/>
  <c r="T247" i="42"/>
  <c r="R247" i="42"/>
  <c r="Q247" i="42"/>
  <c r="B247" i="42"/>
  <c r="Z247" i="42" s="1"/>
  <c r="V246" i="42"/>
  <c r="T246" i="42"/>
  <c r="R246" i="42"/>
  <c r="Q246" i="42"/>
  <c r="B246" i="42"/>
  <c r="AA246" i="42" s="1"/>
  <c r="V245" i="42"/>
  <c r="T245" i="42"/>
  <c r="R245" i="42"/>
  <c r="Q245" i="42"/>
  <c r="B245" i="42"/>
  <c r="AB245" i="42" s="1"/>
  <c r="V244" i="42"/>
  <c r="T244" i="42"/>
  <c r="R244" i="42"/>
  <c r="Q244" i="42"/>
  <c r="B244" i="42"/>
  <c r="X244" i="42" s="1"/>
  <c r="V243" i="42"/>
  <c r="T243" i="42"/>
  <c r="R243" i="42"/>
  <c r="Q243" i="42"/>
  <c r="B243" i="42"/>
  <c r="AB243" i="42" s="1"/>
  <c r="V242" i="42"/>
  <c r="T242" i="42"/>
  <c r="R242" i="42"/>
  <c r="Q242" i="42"/>
  <c r="B242" i="42"/>
  <c r="Y242" i="42" s="1"/>
  <c r="V241" i="42"/>
  <c r="T241" i="42"/>
  <c r="R241" i="42"/>
  <c r="Q241" i="42"/>
  <c r="B241" i="42"/>
  <c r="AB241" i="42" s="1"/>
  <c r="V240" i="42"/>
  <c r="T240" i="42"/>
  <c r="R240" i="42"/>
  <c r="Q240" i="42"/>
  <c r="B240" i="42"/>
  <c r="V239" i="42"/>
  <c r="T239" i="42"/>
  <c r="R239" i="42"/>
  <c r="Q239" i="42"/>
  <c r="B239" i="42"/>
  <c r="AB239" i="42" s="1"/>
  <c r="V238" i="42"/>
  <c r="T238" i="42"/>
  <c r="R238" i="42"/>
  <c r="Q238" i="42"/>
  <c r="B238" i="42"/>
  <c r="AA238" i="42" s="1"/>
  <c r="V237" i="42"/>
  <c r="T237" i="42"/>
  <c r="R237" i="42"/>
  <c r="Q237" i="42"/>
  <c r="B237" i="42"/>
  <c r="AB237" i="42" s="1"/>
  <c r="V236" i="42"/>
  <c r="T236" i="42"/>
  <c r="R236" i="42"/>
  <c r="Q236" i="42"/>
  <c r="B236" i="42"/>
  <c r="X236" i="42" s="1"/>
  <c r="V235" i="42"/>
  <c r="T235" i="42"/>
  <c r="R235" i="42"/>
  <c r="Q235" i="42"/>
  <c r="B235" i="42"/>
  <c r="AA235" i="42" s="1"/>
  <c r="V234" i="42"/>
  <c r="T234" i="42"/>
  <c r="R234" i="42"/>
  <c r="Q234" i="42"/>
  <c r="B234" i="42"/>
  <c r="AB234" i="42" s="1"/>
  <c r="V233" i="42"/>
  <c r="T233" i="42"/>
  <c r="R233" i="42"/>
  <c r="Q233" i="42"/>
  <c r="B233" i="42"/>
  <c r="AB233" i="42" s="1"/>
  <c r="V232" i="42"/>
  <c r="T232" i="42"/>
  <c r="R232" i="42"/>
  <c r="Q232" i="42"/>
  <c r="B232" i="42"/>
  <c r="V231" i="42"/>
  <c r="T231" i="42"/>
  <c r="R231" i="42"/>
  <c r="Q231" i="42"/>
  <c r="B231" i="42"/>
  <c r="AB231" i="42" s="1"/>
  <c r="V230" i="42"/>
  <c r="T230" i="42"/>
  <c r="R230" i="42"/>
  <c r="Q230" i="42"/>
  <c r="B230" i="42"/>
  <c r="AB230" i="42" s="1"/>
  <c r="V229" i="42"/>
  <c r="T229" i="42"/>
  <c r="R229" i="42"/>
  <c r="Q229" i="42"/>
  <c r="B229" i="42"/>
  <c r="AB229" i="42" s="1"/>
  <c r="V228" i="42"/>
  <c r="T228" i="42"/>
  <c r="R228" i="42"/>
  <c r="Q228" i="42"/>
  <c r="B228" i="42"/>
  <c r="X228" i="42" s="1"/>
  <c r="V227" i="42"/>
  <c r="T227" i="42"/>
  <c r="R227" i="42"/>
  <c r="Q227" i="42"/>
  <c r="B227" i="42"/>
  <c r="V226" i="42"/>
  <c r="T226" i="42"/>
  <c r="R226" i="42"/>
  <c r="Q226" i="42"/>
  <c r="B226" i="42"/>
  <c r="AB226" i="42" s="1"/>
  <c r="V225" i="42"/>
  <c r="T225" i="42"/>
  <c r="R225" i="42"/>
  <c r="Q225" i="42"/>
  <c r="B225" i="42"/>
  <c r="AB225" i="42" s="1"/>
  <c r="V224" i="42"/>
  <c r="T224" i="42"/>
  <c r="R224" i="42"/>
  <c r="Q224" i="42"/>
  <c r="B224" i="42"/>
  <c r="W224" i="42" s="1"/>
  <c r="V223" i="42"/>
  <c r="T223" i="42"/>
  <c r="R223" i="42"/>
  <c r="Q223" i="42"/>
  <c r="B223" i="42"/>
  <c r="AB223" i="42" s="1"/>
  <c r="V222" i="42"/>
  <c r="T222" i="42"/>
  <c r="R222" i="42"/>
  <c r="Q222" i="42"/>
  <c r="B222" i="42"/>
  <c r="AA222" i="42" s="1"/>
  <c r="V221" i="42"/>
  <c r="T221" i="42"/>
  <c r="R221" i="42"/>
  <c r="Q221" i="42"/>
  <c r="B221" i="42"/>
  <c r="AB221" i="42" s="1"/>
  <c r="V220" i="42"/>
  <c r="T220" i="42"/>
  <c r="R220" i="42"/>
  <c r="Q220" i="42"/>
  <c r="B220" i="42"/>
  <c r="X220" i="42" s="1"/>
  <c r="V219" i="42"/>
  <c r="T219" i="42"/>
  <c r="R219" i="42"/>
  <c r="Q219" i="42"/>
  <c r="B219" i="42"/>
  <c r="V218" i="42"/>
  <c r="T218" i="42"/>
  <c r="R218" i="42"/>
  <c r="Q218" i="42"/>
  <c r="B218" i="42"/>
  <c r="AB218" i="42" s="1"/>
  <c r="V217" i="42"/>
  <c r="T217" i="42"/>
  <c r="R217" i="42"/>
  <c r="Q217" i="42"/>
  <c r="B217" i="42"/>
  <c r="AB217" i="42" s="1"/>
  <c r="V216" i="42"/>
  <c r="T216" i="42"/>
  <c r="R216" i="42"/>
  <c r="Q216" i="42"/>
  <c r="B216" i="42"/>
  <c r="AB216" i="42" s="1"/>
  <c r="V215" i="42"/>
  <c r="T215" i="42"/>
  <c r="R215" i="42"/>
  <c r="Q215" i="42"/>
  <c r="B215" i="42"/>
  <c r="AB215" i="42" s="1"/>
  <c r="V214" i="42"/>
  <c r="T214" i="42"/>
  <c r="R214" i="42"/>
  <c r="Q214" i="42"/>
  <c r="B214" i="42"/>
  <c r="AB214" i="42" s="1"/>
  <c r="V213" i="42"/>
  <c r="T213" i="42"/>
  <c r="R213" i="42"/>
  <c r="Q213" i="42"/>
  <c r="B213" i="42"/>
  <c r="AB213" i="42" s="1"/>
  <c r="V212" i="42"/>
  <c r="T212" i="42"/>
  <c r="R212" i="42"/>
  <c r="Q212" i="42"/>
  <c r="B212" i="42"/>
  <c r="X212" i="42" s="1"/>
  <c r="V211" i="42"/>
  <c r="T211" i="42"/>
  <c r="R211" i="42"/>
  <c r="Q211" i="42"/>
  <c r="B211" i="42"/>
  <c r="AB211" i="42" s="1"/>
  <c r="V210" i="42"/>
  <c r="T210" i="42"/>
  <c r="R210" i="42"/>
  <c r="Q210" i="42"/>
  <c r="B210" i="42"/>
  <c r="AB210" i="42" s="1"/>
  <c r="V209" i="42"/>
  <c r="T209" i="42"/>
  <c r="R209" i="42"/>
  <c r="Q209" i="42"/>
  <c r="B209" i="42"/>
  <c r="AB209" i="42" s="1"/>
  <c r="V208" i="42"/>
  <c r="T208" i="42"/>
  <c r="R208" i="42"/>
  <c r="Q208" i="42"/>
  <c r="B208" i="42"/>
  <c r="AB208" i="42" s="1"/>
  <c r="V207" i="42"/>
  <c r="T207" i="42"/>
  <c r="R207" i="42"/>
  <c r="Q207" i="42"/>
  <c r="B207" i="42"/>
  <c r="AB207" i="42" s="1"/>
  <c r="V206" i="42"/>
  <c r="T206" i="42"/>
  <c r="R206" i="42"/>
  <c r="Q206" i="42"/>
  <c r="B206" i="42"/>
  <c r="AB206" i="42" s="1"/>
  <c r="V205" i="42"/>
  <c r="T205" i="42"/>
  <c r="R205" i="42"/>
  <c r="Q205" i="42"/>
  <c r="B205" i="42"/>
  <c r="AB205" i="42" s="1"/>
  <c r="V204" i="42"/>
  <c r="T204" i="42"/>
  <c r="R204" i="42"/>
  <c r="Q204" i="42"/>
  <c r="B204" i="42"/>
  <c r="X204" i="42" s="1"/>
  <c r="V203" i="42"/>
  <c r="T203" i="42"/>
  <c r="R203" i="42"/>
  <c r="Q203" i="42"/>
  <c r="B203" i="42"/>
  <c r="V202" i="42"/>
  <c r="T202" i="42"/>
  <c r="R202" i="42"/>
  <c r="Q202" i="42"/>
  <c r="B202" i="42"/>
  <c r="Y202" i="42" s="1"/>
  <c r="V201" i="42"/>
  <c r="T201" i="42"/>
  <c r="R201" i="42"/>
  <c r="Q201" i="42"/>
  <c r="B201" i="42"/>
  <c r="AB201" i="42" s="1"/>
  <c r="V200" i="42"/>
  <c r="T200" i="42"/>
  <c r="R200" i="42"/>
  <c r="Q200" i="42"/>
  <c r="B200" i="42"/>
  <c r="AB200" i="42" s="1"/>
  <c r="V199" i="42"/>
  <c r="T199" i="42"/>
  <c r="R199" i="42"/>
  <c r="Q199" i="42"/>
  <c r="B199" i="42"/>
  <c r="AB199" i="42" s="1"/>
  <c r="V198" i="42"/>
  <c r="T198" i="42"/>
  <c r="R198" i="42"/>
  <c r="Q198" i="42"/>
  <c r="B198" i="42"/>
  <c r="AB198" i="42" s="1"/>
  <c r="V197" i="42"/>
  <c r="T197" i="42"/>
  <c r="R197" i="42"/>
  <c r="Q197" i="42"/>
  <c r="B197" i="42"/>
  <c r="AB197" i="42" s="1"/>
  <c r="V196" i="42"/>
  <c r="T196" i="42"/>
  <c r="R196" i="42"/>
  <c r="Q196" i="42"/>
  <c r="B196" i="42"/>
  <c r="X196" i="42" s="1"/>
  <c r="V195" i="42"/>
  <c r="T195" i="42"/>
  <c r="R195" i="42"/>
  <c r="Q195" i="42"/>
  <c r="B195" i="42"/>
  <c r="V194" i="42"/>
  <c r="T194" i="42"/>
  <c r="R194" i="42"/>
  <c r="Q194" i="42"/>
  <c r="B194" i="42"/>
  <c r="AB194" i="42" s="1"/>
  <c r="V193" i="42"/>
  <c r="T193" i="42"/>
  <c r="R193" i="42"/>
  <c r="Q193" i="42"/>
  <c r="B193" i="42"/>
  <c r="AB193" i="42" s="1"/>
  <c r="V192" i="42"/>
  <c r="T192" i="42"/>
  <c r="R192" i="42"/>
  <c r="Q192" i="42"/>
  <c r="B192" i="42"/>
  <c r="AB192" i="42" s="1"/>
  <c r="V191" i="42"/>
  <c r="T191" i="42"/>
  <c r="R191" i="42"/>
  <c r="Q191" i="42"/>
  <c r="B191" i="42"/>
  <c r="AB191" i="42" s="1"/>
  <c r="V190" i="42"/>
  <c r="T190" i="42"/>
  <c r="R190" i="42"/>
  <c r="Q190" i="42"/>
  <c r="B190" i="42"/>
  <c r="AB190" i="42" s="1"/>
  <c r="V189" i="42"/>
  <c r="T189" i="42"/>
  <c r="R189" i="42"/>
  <c r="Q189" i="42"/>
  <c r="B189" i="42"/>
  <c r="AB189" i="42" s="1"/>
  <c r="V188" i="42"/>
  <c r="T188" i="42"/>
  <c r="R188" i="42"/>
  <c r="Q188" i="42"/>
  <c r="B188" i="42"/>
  <c r="X188" i="42" s="1"/>
  <c r="V187" i="42"/>
  <c r="T187" i="42"/>
  <c r="R187" i="42"/>
  <c r="Q187" i="42"/>
  <c r="B187" i="42"/>
  <c r="AB187" i="42" s="1"/>
  <c r="V186" i="42"/>
  <c r="T186" i="42"/>
  <c r="R186" i="42"/>
  <c r="Q186" i="42"/>
  <c r="B186" i="42"/>
  <c r="AB186" i="42" s="1"/>
  <c r="V185" i="42"/>
  <c r="T185" i="42"/>
  <c r="R185" i="42"/>
  <c r="Q185" i="42"/>
  <c r="B185" i="42"/>
  <c r="AB185" i="42" s="1"/>
  <c r="V184" i="42"/>
  <c r="T184" i="42"/>
  <c r="R184" i="42"/>
  <c r="Q184" i="42"/>
  <c r="B184" i="42"/>
  <c r="AB184" i="42" s="1"/>
  <c r="V183" i="42"/>
  <c r="T183" i="42"/>
  <c r="R183" i="42"/>
  <c r="Q183" i="42"/>
  <c r="B183" i="42"/>
  <c r="AB183" i="42" s="1"/>
  <c r="V182" i="42"/>
  <c r="T182" i="42"/>
  <c r="R182" i="42"/>
  <c r="Q182" i="42"/>
  <c r="B182" i="42"/>
  <c r="AB182" i="42" s="1"/>
  <c r="V181" i="42"/>
  <c r="T181" i="42"/>
  <c r="R181" i="42"/>
  <c r="Q181" i="42"/>
  <c r="U181" i="42" s="1"/>
  <c r="AC183" i="45" s="1"/>
  <c r="AD183" i="45" s="1"/>
  <c r="B181" i="42"/>
  <c r="AB181" i="42" s="1"/>
  <c r="V180" i="42"/>
  <c r="T180" i="42"/>
  <c r="R180" i="42"/>
  <c r="Q180" i="42"/>
  <c r="B180" i="42"/>
  <c r="X180" i="42" s="1"/>
  <c r="V179" i="42"/>
  <c r="T179" i="42"/>
  <c r="R179" i="42"/>
  <c r="Q179" i="42"/>
  <c r="B179" i="42"/>
  <c r="V178" i="42"/>
  <c r="T178" i="42"/>
  <c r="R178" i="42"/>
  <c r="Q178" i="42"/>
  <c r="B178" i="42"/>
  <c r="Y178" i="42" s="1"/>
  <c r="V177" i="42"/>
  <c r="T177" i="42"/>
  <c r="R177" i="42"/>
  <c r="Q177" i="42"/>
  <c r="B177" i="42"/>
  <c r="AB177" i="42" s="1"/>
  <c r="V176" i="42"/>
  <c r="T176" i="42"/>
  <c r="R176" i="42"/>
  <c r="Q176" i="42"/>
  <c r="B176" i="42"/>
  <c r="W176" i="42" s="1"/>
  <c r="V175" i="42"/>
  <c r="T175" i="42"/>
  <c r="R175" i="42"/>
  <c r="Q175" i="42"/>
  <c r="B175" i="42"/>
  <c r="AB175" i="42" s="1"/>
  <c r="V174" i="42"/>
  <c r="T174" i="42"/>
  <c r="R174" i="42"/>
  <c r="Q174" i="42"/>
  <c r="B174" i="42"/>
  <c r="X174" i="42" s="1"/>
  <c r="V173" i="42"/>
  <c r="T173" i="42"/>
  <c r="R173" i="42"/>
  <c r="Q173" i="42"/>
  <c r="B173" i="42"/>
  <c r="AB173" i="42" s="1"/>
  <c r="V172" i="42"/>
  <c r="T172" i="42"/>
  <c r="R172" i="42"/>
  <c r="Q172" i="42"/>
  <c r="B172" i="42"/>
  <c r="X172" i="42" s="1"/>
  <c r="V171" i="42"/>
  <c r="T171" i="42"/>
  <c r="R171" i="42"/>
  <c r="Q171" i="42"/>
  <c r="B171" i="42"/>
  <c r="Y171" i="42" s="1"/>
  <c r="V170" i="42"/>
  <c r="T170" i="42"/>
  <c r="R170" i="42"/>
  <c r="Q170" i="42"/>
  <c r="B170" i="42"/>
  <c r="AB170" i="42" s="1"/>
  <c r="V169" i="42"/>
  <c r="T169" i="42"/>
  <c r="R169" i="42"/>
  <c r="Q169" i="42"/>
  <c r="B169" i="42"/>
  <c r="AB169" i="42" s="1"/>
  <c r="V168" i="42"/>
  <c r="T168" i="42"/>
  <c r="R168" i="42"/>
  <c r="Q168" i="42"/>
  <c r="B168" i="42"/>
  <c r="V167" i="42"/>
  <c r="T167" i="42"/>
  <c r="R167" i="42"/>
  <c r="Q167" i="42"/>
  <c r="B167" i="42"/>
  <c r="X167" i="42" s="1"/>
  <c r="V166" i="42"/>
  <c r="T166" i="42"/>
  <c r="R166" i="42"/>
  <c r="Q166" i="42"/>
  <c r="B166" i="42"/>
  <c r="AB166" i="42" s="1"/>
  <c r="V165" i="42"/>
  <c r="T165" i="42"/>
  <c r="R165" i="42"/>
  <c r="B165" i="42"/>
  <c r="AB165" i="42" s="1"/>
  <c r="V164" i="42"/>
  <c r="T164" i="42"/>
  <c r="R164" i="42"/>
  <c r="B164" i="42"/>
  <c r="W164" i="42" s="1"/>
  <c r="V163" i="42"/>
  <c r="T163" i="42"/>
  <c r="R163" i="42"/>
  <c r="B163" i="42"/>
  <c r="AB163" i="42" s="1"/>
  <c r="V162" i="42"/>
  <c r="T162" i="42"/>
  <c r="R162" i="42"/>
  <c r="B162" i="42"/>
  <c r="AB162" i="42" s="1"/>
  <c r="V161" i="42"/>
  <c r="T161" i="42"/>
  <c r="R161" i="42"/>
  <c r="B161" i="42"/>
  <c r="X161" i="42" s="1"/>
  <c r="V160" i="42"/>
  <c r="T160" i="42"/>
  <c r="R160" i="42"/>
  <c r="B160" i="42"/>
  <c r="X160" i="42" s="1"/>
  <c r="V159" i="42"/>
  <c r="T159" i="42"/>
  <c r="R159" i="42"/>
  <c r="B159" i="42"/>
  <c r="AB159" i="42" s="1"/>
  <c r="V158" i="42"/>
  <c r="T158" i="42"/>
  <c r="R158" i="42"/>
  <c r="B158" i="42"/>
  <c r="Y158" i="42" s="1"/>
  <c r="V157" i="42"/>
  <c r="T157" i="42"/>
  <c r="R157" i="42"/>
  <c r="B157" i="42"/>
  <c r="Y157" i="42" s="1"/>
  <c r="V156" i="42"/>
  <c r="T156" i="42"/>
  <c r="R156" i="42"/>
  <c r="B156" i="42"/>
  <c r="AB156" i="42" s="1"/>
  <c r="V155" i="42"/>
  <c r="T155" i="42"/>
  <c r="R155" i="42"/>
  <c r="B155" i="42"/>
  <c r="Y155" i="42" s="1"/>
  <c r="V154" i="42"/>
  <c r="T154" i="42"/>
  <c r="R154" i="42"/>
  <c r="B154" i="42"/>
  <c r="Z154" i="42" s="1"/>
  <c r="V153" i="42"/>
  <c r="T153" i="42"/>
  <c r="R153" i="42"/>
  <c r="B153" i="42"/>
  <c r="AB153" i="42" s="1"/>
  <c r="V152" i="42"/>
  <c r="T152" i="42"/>
  <c r="R152" i="42"/>
  <c r="B152" i="42"/>
  <c r="W152" i="42" s="1"/>
  <c r="V151" i="42"/>
  <c r="T151" i="42"/>
  <c r="R151" i="42"/>
  <c r="B151" i="42"/>
  <c r="AB151" i="42" s="1"/>
  <c r="V150" i="42"/>
  <c r="T150" i="42"/>
  <c r="R150" i="42"/>
  <c r="B150" i="42"/>
  <c r="AB150" i="42" s="1"/>
  <c r="V149" i="42"/>
  <c r="T149" i="42"/>
  <c r="R149" i="42"/>
  <c r="B149" i="42"/>
  <c r="V148" i="42"/>
  <c r="T148" i="42"/>
  <c r="R148" i="42"/>
  <c r="B148" i="42"/>
  <c r="AA148" i="42" s="1"/>
  <c r="V147" i="42"/>
  <c r="T147" i="42"/>
  <c r="R147" i="42"/>
  <c r="B147" i="42"/>
  <c r="Z147" i="42" s="1"/>
  <c r="V146" i="42"/>
  <c r="T146" i="42"/>
  <c r="R146" i="42"/>
  <c r="B146" i="42"/>
  <c r="Z146" i="42" s="1"/>
  <c r="V145" i="42"/>
  <c r="T145" i="42"/>
  <c r="R145" i="42"/>
  <c r="B145" i="42"/>
  <c r="AA145" i="42" s="1"/>
  <c r="V144" i="42"/>
  <c r="T144" i="42"/>
  <c r="R144" i="42"/>
  <c r="B144" i="42"/>
  <c r="AA144" i="42" s="1"/>
  <c r="V143" i="42"/>
  <c r="T143" i="42"/>
  <c r="R143" i="42"/>
  <c r="B143" i="42"/>
  <c r="X143" i="42" s="1"/>
  <c r="V142" i="42"/>
  <c r="T142" i="42"/>
  <c r="R142" i="42"/>
  <c r="B142" i="42"/>
  <c r="V141" i="42"/>
  <c r="T141" i="42"/>
  <c r="R141" i="42"/>
  <c r="B141" i="42"/>
  <c r="AB141" i="42" s="1"/>
  <c r="V140" i="42"/>
  <c r="T140" i="42"/>
  <c r="R140" i="42"/>
  <c r="B140" i="42"/>
  <c r="AB140" i="42" s="1"/>
  <c r="V139" i="42"/>
  <c r="T139" i="42"/>
  <c r="R139" i="42"/>
  <c r="B139" i="42"/>
  <c r="V138" i="42"/>
  <c r="T138" i="42"/>
  <c r="R138" i="42"/>
  <c r="B138" i="42"/>
  <c r="AB138" i="42" s="1"/>
  <c r="V137" i="42"/>
  <c r="T137" i="42"/>
  <c r="R137" i="42"/>
  <c r="B137" i="42"/>
  <c r="AA137" i="42" s="1"/>
  <c r="V136" i="42"/>
  <c r="T136" i="42"/>
  <c r="R136" i="42"/>
  <c r="B136" i="42"/>
  <c r="V135" i="42"/>
  <c r="T135" i="42"/>
  <c r="R135" i="42"/>
  <c r="B135" i="42"/>
  <c r="AA135" i="42" s="1"/>
  <c r="V134" i="42"/>
  <c r="T134" i="42"/>
  <c r="R134" i="42"/>
  <c r="B134" i="42"/>
  <c r="X134" i="42" s="1"/>
  <c r="V133" i="42"/>
  <c r="T133" i="42"/>
  <c r="R133" i="42"/>
  <c r="B133" i="42"/>
  <c r="AB133" i="42" s="1"/>
  <c r="V132" i="42"/>
  <c r="T132" i="42"/>
  <c r="R132" i="42"/>
  <c r="U132" i="42" s="1"/>
  <c r="AC134" i="45" s="1"/>
  <c r="AD134" i="45" s="1"/>
  <c r="B132" i="42"/>
  <c r="W132" i="42" s="1"/>
  <c r="V131" i="42"/>
  <c r="T131" i="42"/>
  <c r="R131" i="42"/>
  <c r="B131" i="42"/>
  <c r="X131" i="42" s="1"/>
  <c r="V130" i="42"/>
  <c r="T130" i="42"/>
  <c r="R130" i="42"/>
  <c r="B130" i="42"/>
  <c r="Z130" i="42" s="1"/>
  <c r="V129" i="42"/>
  <c r="T129" i="42"/>
  <c r="R129" i="42"/>
  <c r="B129" i="42"/>
  <c r="X129" i="42" s="1"/>
  <c r="V128" i="42"/>
  <c r="T128" i="42"/>
  <c r="R128" i="42"/>
  <c r="B128" i="42"/>
  <c r="X128" i="42" s="1"/>
  <c r="V127" i="42"/>
  <c r="T127" i="42"/>
  <c r="R127" i="42"/>
  <c r="B127" i="42"/>
  <c r="AB127" i="42" s="1"/>
  <c r="V126" i="42"/>
  <c r="T126" i="42"/>
  <c r="S126" i="42"/>
  <c r="R126" i="42"/>
  <c r="B126" i="42"/>
  <c r="Y126" i="42" s="1"/>
  <c r="V125" i="42"/>
  <c r="T125" i="42"/>
  <c r="S125" i="42"/>
  <c r="R125" i="42"/>
  <c r="B125" i="42"/>
  <c r="Z125" i="42" s="1"/>
  <c r="V124" i="42"/>
  <c r="T124" i="42"/>
  <c r="S124" i="42"/>
  <c r="R124" i="42"/>
  <c r="B124" i="42"/>
  <c r="AB124" i="42" s="1"/>
  <c r="V123" i="42"/>
  <c r="T123" i="42"/>
  <c r="S123" i="42"/>
  <c r="R123" i="42"/>
  <c r="B123" i="42"/>
  <c r="Z123" i="42" s="1"/>
  <c r="V122" i="42"/>
  <c r="T122" i="42"/>
  <c r="S122" i="42"/>
  <c r="R122" i="42"/>
  <c r="B122" i="42"/>
  <c r="X122" i="42" s="1"/>
  <c r="V121" i="42"/>
  <c r="T121" i="42"/>
  <c r="S121" i="42"/>
  <c r="R121" i="42"/>
  <c r="B121" i="42"/>
  <c r="AB121" i="42" s="1"/>
  <c r="V120" i="42"/>
  <c r="T120" i="42"/>
  <c r="S120" i="42"/>
  <c r="R120" i="42"/>
  <c r="B120" i="42"/>
  <c r="AB120" i="42" s="1"/>
  <c r="V119" i="42"/>
  <c r="T119" i="42"/>
  <c r="S119" i="42"/>
  <c r="R119" i="42"/>
  <c r="B119" i="42"/>
  <c r="Y119" i="42" s="1"/>
  <c r="V118" i="42"/>
  <c r="T118" i="42"/>
  <c r="S118" i="42"/>
  <c r="R118" i="42"/>
  <c r="B118" i="42"/>
  <c r="Y118" i="42" s="1"/>
  <c r="V117" i="42"/>
  <c r="T117" i="42"/>
  <c r="S117" i="42"/>
  <c r="R117" i="42"/>
  <c r="B117" i="42"/>
  <c r="Z117" i="42" s="1"/>
  <c r="V116" i="42"/>
  <c r="T116" i="42"/>
  <c r="S116" i="42"/>
  <c r="R116" i="42"/>
  <c r="B116" i="42"/>
  <c r="AB116" i="42" s="1"/>
  <c r="V115" i="42"/>
  <c r="T115" i="42"/>
  <c r="S115" i="42"/>
  <c r="R115" i="42"/>
  <c r="B115" i="42"/>
  <c r="Z115" i="42" s="1"/>
  <c r="V114" i="42"/>
  <c r="T114" i="42"/>
  <c r="S114" i="42"/>
  <c r="R114" i="42"/>
  <c r="B114" i="42"/>
  <c r="W114" i="42" s="1"/>
  <c r="V113" i="42"/>
  <c r="T113" i="42"/>
  <c r="S113" i="42"/>
  <c r="R113" i="42"/>
  <c r="B113" i="42"/>
  <c r="AA113" i="42" s="1"/>
  <c r="V112" i="42"/>
  <c r="T112" i="42"/>
  <c r="S112" i="42"/>
  <c r="R112" i="42"/>
  <c r="B112" i="42"/>
  <c r="AB112" i="42" s="1"/>
  <c r="V111" i="42"/>
  <c r="T111" i="42"/>
  <c r="S111" i="42"/>
  <c r="R111" i="42"/>
  <c r="B111" i="42"/>
  <c r="AB111" i="42" s="1"/>
  <c r="V110" i="42"/>
  <c r="T110" i="42"/>
  <c r="S110" i="42"/>
  <c r="R110" i="42"/>
  <c r="B110" i="42"/>
  <c r="Y110" i="42" s="1"/>
  <c r="V109" i="42"/>
  <c r="T109" i="42"/>
  <c r="S109" i="42"/>
  <c r="R109" i="42"/>
  <c r="B109" i="42"/>
  <c r="Z109" i="42" s="1"/>
  <c r="V108" i="42"/>
  <c r="T108" i="42"/>
  <c r="S108" i="42"/>
  <c r="R108" i="42"/>
  <c r="B108" i="42"/>
  <c r="AB108" i="42" s="1"/>
  <c r="V107" i="42"/>
  <c r="T107" i="42"/>
  <c r="S107" i="42"/>
  <c r="R107" i="42"/>
  <c r="B107" i="42"/>
  <c r="Z107" i="42" s="1"/>
  <c r="V106" i="42"/>
  <c r="T106" i="42"/>
  <c r="S106" i="42"/>
  <c r="R106" i="42"/>
  <c r="B106" i="42"/>
  <c r="V105" i="42"/>
  <c r="T105" i="42"/>
  <c r="S105" i="42"/>
  <c r="R105" i="42"/>
  <c r="B105" i="42"/>
  <c r="AB105" i="42" s="1"/>
  <c r="V104" i="42"/>
  <c r="T104" i="42"/>
  <c r="S104" i="42"/>
  <c r="R104" i="42"/>
  <c r="B104" i="42"/>
  <c r="AB104" i="42" s="1"/>
  <c r="V103" i="42"/>
  <c r="T103" i="42"/>
  <c r="S103" i="42"/>
  <c r="R103" i="42"/>
  <c r="B103" i="42"/>
  <c r="AB103" i="42" s="1"/>
  <c r="V102" i="42"/>
  <c r="T102" i="42"/>
  <c r="S102" i="42"/>
  <c r="R102" i="42"/>
  <c r="B102" i="42"/>
  <c r="Y102" i="42" s="1"/>
  <c r="V101" i="42"/>
  <c r="T101" i="42"/>
  <c r="S101" i="42"/>
  <c r="R101" i="42"/>
  <c r="B101" i="42"/>
  <c r="Z101" i="42" s="1"/>
  <c r="V100" i="42"/>
  <c r="T100" i="42"/>
  <c r="S100" i="42"/>
  <c r="R100" i="42"/>
  <c r="B100" i="42"/>
  <c r="AB100" i="42" s="1"/>
  <c r="V99" i="42"/>
  <c r="T99" i="42"/>
  <c r="S99" i="42"/>
  <c r="R99" i="42"/>
  <c r="B99" i="42"/>
  <c r="Z99" i="42" s="1"/>
  <c r="V98" i="42"/>
  <c r="T98" i="42"/>
  <c r="S98" i="42"/>
  <c r="R98" i="42"/>
  <c r="B98" i="42"/>
  <c r="AB98" i="42" s="1"/>
  <c r="V97" i="42"/>
  <c r="T97" i="42"/>
  <c r="S97" i="42"/>
  <c r="R97" i="42"/>
  <c r="B97" i="42"/>
  <c r="AB97" i="42" s="1"/>
  <c r="V96" i="42"/>
  <c r="T96" i="42"/>
  <c r="S96" i="42"/>
  <c r="R96" i="42"/>
  <c r="B96" i="42"/>
  <c r="AB96" i="42" s="1"/>
  <c r="V95" i="42"/>
  <c r="T95" i="42"/>
  <c r="S95" i="42"/>
  <c r="R95" i="42"/>
  <c r="B95" i="42"/>
  <c r="AB95" i="42" s="1"/>
  <c r="V94" i="42"/>
  <c r="T94" i="42"/>
  <c r="S94" i="42"/>
  <c r="R94" i="42"/>
  <c r="B94" i="42"/>
  <c r="Y94" i="42" s="1"/>
  <c r="V93" i="42"/>
  <c r="T93" i="42"/>
  <c r="S93" i="42"/>
  <c r="R93" i="42"/>
  <c r="B93" i="42"/>
  <c r="Z93" i="42" s="1"/>
  <c r="V92" i="42"/>
  <c r="T92" i="42"/>
  <c r="S92" i="42"/>
  <c r="R92" i="42"/>
  <c r="B92" i="42"/>
  <c r="AB92" i="42" s="1"/>
  <c r="V91" i="42"/>
  <c r="T91" i="42"/>
  <c r="S91" i="42"/>
  <c r="R91" i="42"/>
  <c r="B91" i="42"/>
  <c r="Z91" i="42" s="1"/>
  <c r="V90" i="42"/>
  <c r="T90" i="42"/>
  <c r="S90" i="42"/>
  <c r="R90" i="42"/>
  <c r="B90" i="42"/>
  <c r="V89" i="42"/>
  <c r="T89" i="42"/>
  <c r="S89" i="42"/>
  <c r="R89" i="42"/>
  <c r="B89" i="42"/>
  <c r="AB89" i="42" s="1"/>
  <c r="V88" i="42"/>
  <c r="T88" i="42"/>
  <c r="S88" i="42"/>
  <c r="R88" i="42"/>
  <c r="B88" i="42"/>
  <c r="AB88" i="42" s="1"/>
  <c r="V87" i="42"/>
  <c r="T87" i="42"/>
  <c r="S87" i="42"/>
  <c r="R87" i="42"/>
  <c r="B87" i="42"/>
  <c r="AB87" i="42" s="1"/>
  <c r="V86" i="42"/>
  <c r="T86" i="42"/>
  <c r="S86" i="42"/>
  <c r="R86" i="42"/>
  <c r="B86" i="42"/>
  <c r="Y86" i="42" s="1"/>
  <c r="V85" i="42"/>
  <c r="T85" i="42"/>
  <c r="S85" i="42"/>
  <c r="R85" i="42"/>
  <c r="B85" i="42"/>
  <c r="Z85" i="42" s="1"/>
  <c r="V84" i="42"/>
  <c r="T84" i="42"/>
  <c r="S84" i="42"/>
  <c r="R84" i="42"/>
  <c r="B84" i="42"/>
  <c r="AB84" i="42" s="1"/>
  <c r="V83" i="42"/>
  <c r="T83" i="42"/>
  <c r="S83" i="42"/>
  <c r="R83" i="42"/>
  <c r="B83" i="42"/>
  <c r="Z83" i="42" s="1"/>
  <c r="V82" i="42"/>
  <c r="T82" i="42"/>
  <c r="S82" i="42"/>
  <c r="R82" i="42"/>
  <c r="B82" i="42"/>
  <c r="AA82" i="42" s="1"/>
  <c r="V81" i="42"/>
  <c r="T81" i="42"/>
  <c r="S81" i="42"/>
  <c r="R81" i="42"/>
  <c r="B81" i="42"/>
  <c r="AB81" i="42" s="1"/>
  <c r="V80" i="42"/>
  <c r="T80" i="42"/>
  <c r="S80" i="42"/>
  <c r="R80" i="42"/>
  <c r="B80" i="42"/>
  <c r="AB80" i="42" s="1"/>
  <c r="V79" i="42"/>
  <c r="T79" i="42"/>
  <c r="S79" i="42"/>
  <c r="R79" i="42"/>
  <c r="B79" i="42"/>
  <c r="AB79" i="42" s="1"/>
  <c r="V78" i="42"/>
  <c r="T78" i="42"/>
  <c r="S78" i="42"/>
  <c r="R78" i="42"/>
  <c r="B78" i="42"/>
  <c r="Y78" i="42" s="1"/>
  <c r="V77" i="42"/>
  <c r="T77" i="42"/>
  <c r="S77" i="42"/>
  <c r="R77" i="42"/>
  <c r="B77" i="42"/>
  <c r="Z77" i="42" s="1"/>
  <c r="V76" i="42"/>
  <c r="T76" i="42"/>
  <c r="S76" i="42"/>
  <c r="R76" i="42"/>
  <c r="B76" i="42"/>
  <c r="AB76" i="42" s="1"/>
  <c r="V75" i="42"/>
  <c r="T75" i="42"/>
  <c r="S75" i="42"/>
  <c r="R75" i="42"/>
  <c r="B75" i="42"/>
  <c r="Z75" i="42" s="1"/>
  <c r="V74" i="42"/>
  <c r="T74" i="42"/>
  <c r="S74" i="42"/>
  <c r="R74" i="42"/>
  <c r="B74" i="42"/>
  <c r="X74" i="42" s="1"/>
  <c r="V73" i="42"/>
  <c r="T73" i="42"/>
  <c r="S73" i="42"/>
  <c r="R73" i="42"/>
  <c r="B73" i="42"/>
  <c r="X73" i="42" s="1"/>
  <c r="V72" i="42"/>
  <c r="T72" i="42"/>
  <c r="S72" i="42"/>
  <c r="R72" i="42"/>
  <c r="B72" i="42"/>
  <c r="AA72" i="42" s="1"/>
  <c r="V71" i="42"/>
  <c r="T71" i="42"/>
  <c r="S71" i="42"/>
  <c r="R71" i="42"/>
  <c r="B71" i="42"/>
  <c r="AB71" i="42" s="1"/>
  <c r="V70" i="42"/>
  <c r="T70" i="42"/>
  <c r="S70" i="42"/>
  <c r="R70" i="42"/>
  <c r="B70" i="42"/>
  <c r="Y70" i="42" s="1"/>
  <c r="V69" i="42"/>
  <c r="T69" i="42"/>
  <c r="S69" i="42"/>
  <c r="R69" i="42"/>
  <c r="B69" i="42"/>
  <c r="Z69" i="42" s="1"/>
  <c r="V68" i="42"/>
  <c r="T68" i="42"/>
  <c r="S68" i="42"/>
  <c r="R68" i="42"/>
  <c r="B68" i="42"/>
  <c r="AB68" i="42" s="1"/>
  <c r="V67" i="42"/>
  <c r="T67" i="42"/>
  <c r="S67" i="42"/>
  <c r="R67" i="42"/>
  <c r="B67" i="42"/>
  <c r="Z67" i="42" s="1"/>
  <c r="V66" i="42"/>
  <c r="T66" i="42"/>
  <c r="S66" i="42"/>
  <c r="R66" i="42"/>
  <c r="B66" i="42"/>
  <c r="V65" i="42"/>
  <c r="T65" i="42"/>
  <c r="S65" i="42"/>
  <c r="R65" i="42"/>
  <c r="B65" i="42"/>
  <c r="AB65" i="42" s="1"/>
  <c r="V64" i="42"/>
  <c r="T64" i="42"/>
  <c r="S64" i="42"/>
  <c r="R64" i="42"/>
  <c r="B64" i="42"/>
  <c r="AB64" i="42" s="1"/>
  <c r="V63" i="42"/>
  <c r="T63" i="42"/>
  <c r="S63" i="42"/>
  <c r="R63" i="42"/>
  <c r="B63" i="42"/>
  <c r="AB63" i="42" s="1"/>
  <c r="V62" i="42"/>
  <c r="T62" i="42"/>
  <c r="S62" i="42"/>
  <c r="R62" i="42"/>
  <c r="B62" i="42"/>
  <c r="Y62" i="42" s="1"/>
  <c r="V61" i="42"/>
  <c r="T61" i="42"/>
  <c r="S61" i="42"/>
  <c r="R61" i="42"/>
  <c r="B61" i="42"/>
  <c r="Z61" i="42" s="1"/>
  <c r="V60" i="42"/>
  <c r="T60" i="42"/>
  <c r="S60" i="42"/>
  <c r="R60" i="42"/>
  <c r="B60" i="42"/>
  <c r="AB60" i="42" s="1"/>
  <c r="V59" i="42"/>
  <c r="T59" i="42"/>
  <c r="S59" i="42"/>
  <c r="R59" i="42"/>
  <c r="B59" i="42"/>
  <c r="Z59" i="42" s="1"/>
  <c r="V58" i="42"/>
  <c r="T58" i="42"/>
  <c r="S58" i="42"/>
  <c r="R58" i="42"/>
  <c r="B58" i="42"/>
  <c r="W58" i="42" s="1"/>
  <c r="V57" i="42"/>
  <c r="T57" i="42"/>
  <c r="S57" i="42"/>
  <c r="R57" i="42"/>
  <c r="B57" i="42"/>
  <c r="AB57" i="42" s="1"/>
  <c r="V56" i="42"/>
  <c r="T56" i="42"/>
  <c r="S56" i="42"/>
  <c r="R56" i="42"/>
  <c r="B56" i="42"/>
  <c r="AB56" i="42" s="1"/>
  <c r="V55" i="42"/>
  <c r="T55" i="42"/>
  <c r="S55" i="42"/>
  <c r="R55" i="42"/>
  <c r="B55" i="42"/>
  <c r="AB55" i="42" s="1"/>
  <c r="V54" i="42"/>
  <c r="T54" i="42"/>
  <c r="S54" i="42"/>
  <c r="R54" i="42"/>
  <c r="B54" i="42"/>
  <c r="Y54" i="42" s="1"/>
  <c r="V53" i="42"/>
  <c r="T53" i="42"/>
  <c r="S53" i="42"/>
  <c r="R53" i="42"/>
  <c r="B53" i="42"/>
  <c r="Z53" i="42" s="1"/>
  <c r="V52" i="42"/>
  <c r="T52" i="42"/>
  <c r="S52" i="42"/>
  <c r="R52" i="42"/>
  <c r="B52" i="42"/>
  <c r="AB52" i="42" s="1"/>
  <c r="V51" i="42"/>
  <c r="T51" i="42"/>
  <c r="S51" i="42"/>
  <c r="R51" i="42"/>
  <c r="B51" i="42"/>
  <c r="Z51" i="42" s="1"/>
  <c r="V50" i="42"/>
  <c r="T50" i="42"/>
  <c r="S50" i="42"/>
  <c r="R50" i="42"/>
  <c r="B50" i="42"/>
  <c r="AA50" i="42" s="1"/>
  <c r="V49" i="42"/>
  <c r="T49" i="42"/>
  <c r="S49" i="42"/>
  <c r="R49" i="42"/>
  <c r="B49" i="42"/>
  <c r="Z49" i="42" s="1"/>
  <c r="V48" i="42"/>
  <c r="T48" i="42"/>
  <c r="S48" i="42"/>
  <c r="R48" i="42"/>
  <c r="B48" i="42"/>
  <c r="W48" i="42" s="1"/>
  <c r="V47" i="42"/>
  <c r="T47" i="42"/>
  <c r="S47" i="42"/>
  <c r="R47" i="42"/>
  <c r="B47" i="42"/>
  <c r="Z47" i="42" s="1"/>
  <c r="V46" i="42"/>
  <c r="T46" i="42"/>
  <c r="S46" i="42"/>
  <c r="R46" i="42"/>
  <c r="B46" i="42"/>
  <c r="Y46" i="42" s="1"/>
  <c r="V45" i="42"/>
  <c r="T45" i="42"/>
  <c r="S45" i="42"/>
  <c r="R45" i="42"/>
  <c r="B45" i="42"/>
  <c r="AB45" i="42" s="1"/>
  <c r="V44" i="42"/>
  <c r="T44" i="42"/>
  <c r="S44" i="42"/>
  <c r="R44" i="42"/>
  <c r="B44" i="42"/>
  <c r="AB44" i="42" s="1"/>
  <c r="V43" i="42"/>
  <c r="T43" i="42"/>
  <c r="S43" i="42"/>
  <c r="R43" i="42"/>
  <c r="B43" i="42"/>
  <c r="Z43" i="42" s="1"/>
  <c r="V42" i="42"/>
  <c r="T42" i="42"/>
  <c r="S42" i="42"/>
  <c r="R42" i="42"/>
  <c r="B42" i="42"/>
  <c r="Z42" i="42" s="1"/>
  <c r="V41" i="42"/>
  <c r="T41" i="42"/>
  <c r="S41" i="42"/>
  <c r="R41" i="42"/>
  <c r="B41" i="42"/>
  <c r="AB41" i="42" s="1"/>
  <c r="V40" i="42"/>
  <c r="T40" i="42"/>
  <c r="S40" i="42"/>
  <c r="R40" i="42"/>
  <c r="B40" i="42"/>
  <c r="AB40" i="42" s="1"/>
  <c r="V39" i="42"/>
  <c r="T39" i="42"/>
  <c r="S39" i="42"/>
  <c r="R39" i="42"/>
  <c r="B39" i="42"/>
  <c r="AB39" i="42" s="1"/>
  <c r="V38" i="42"/>
  <c r="T38" i="42"/>
  <c r="S38" i="42"/>
  <c r="R38" i="42"/>
  <c r="B38" i="42"/>
  <c r="AB38" i="42" s="1"/>
  <c r="V37" i="42"/>
  <c r="T37" i="42"/>
  <c r="S37" i="42"/>
  <c r="R37" i="42"/>
  <c r="B37" i="42"/>
  <c r="AB37" i="42" s="1"/>
  <c r="V36" i="42"/>
  <c r="T36" i="42"/>
  <c r="S36" i="42"/>
  <c r="R36" i="42"/>
  <c r="B36" i="42"/>
  <c r="Z36" i="42" s="1"/>
  <c r="V35" i="42"/>
  <c r="T35" i="42"/>
  <c r="S35" i="42"/>
  <c r="R35" i="42"/>
  <c r="B35" i="42"/>
  <c r="Z35" i="42" s="1"/>
  <c r="V34" i="42"/>
  <c r="T34" i="42"/>
  <c r="S34" i="42"/>
  <c r="R34" i="42"/>
  <c r="B34" i="42"/>
  <c r="Z34" i="42" s="1"/>
  <c r="V33" i="42"/>
  <c r="T33" i="42"/>
  <c r="S33" i="42"/>
  <c r="R33" i="42"/>
  <c r="B33" i="42"/>
  <c r="AB33" i="42" s="1"/>
  <c r="V32" i="42"/>
  <c r="T32" i="42"/>
  <c r="S32" i="42"/>
  <c r="R32" i="42"/>
  <c r="B32" i="42"/>
  <c r="AB32" i="42" s="1"/>
  <c r="V31" i="42"/>
  <c r="T31" i="42"/>
  <c r="S31" i="42"/>
  <c r="R31" i="42"/>
  <c r="B31" i="42"/>
  <c r="AB31" i="42" s="1"/>
  <c r="V30" i="42"/>
  <c r="T30" i="42"/>
  <c r="S30" i="42"/>
  <c r="R30" i="42"/>
  <c r="B30" i="42"/>
  <c r="AB30" i="42" s="1"/>
  <c r="V29" i="42"/>
  <c r="T29" i="42"/>
  <c r="S29" i="42"/>
  <c r="R29" i="42"/>
  <c r="B29" i="42"/>
  <c r="AB29" i="42" s="1"/>
  <c r="V28" i="42"/>
  <c r="T28" i="42"/>
  <c r="S28" i="42"/>
  <c r="R28" i="42"/>
  <c r="B28" i="42"/>
  <c r="X28" i="42" s="1"/>
  <c r="V27" i="42"/>
  <c r="T27" i="42"/>
  <c r="S27" i="42"/>
  <c r="R27" i="42"/>
  <c r="B27" i="42"/>
  <c r="Z27" i="42" s="1"/>
  <c r="V26" i="42"/>
  <c r="B26" i="42"/>
  <c r="Z26" i="42" s="1"/>
  <c r="T385" i="41"/>
  <c r="R385" i="41"/>
  <c r="Q385" i="41"/>
  <c r="T384" i="41"/>
  <c r="R384" i="41"/>
  <c r="Q384" i="41"/>
  <c r="T383" i="41"/>
  <c r="R383" i="41"/>
  <c r="Q383" i="41"/>
  <c r="T382" i="41"/>
  <c r="R382" i="41"/>
  <c r="Q382" i="41"/>
  <c r="T381" i="41"/>
  <c r="R381" i="41"/>
  <c r="Q381" i="41"/>
  <c r="T380" i="41"/>
  <c r="R380" i="41"/>
  <c r="Q380" i="41"/>
  <c r="T379" i="41"/>
  <c r="R379" i="41"/>
  <c r="Q379" i="41"/>
  <c r="T378" i="41"/>
  <c r="R378" i="41"/>
  <c r="Q378" i="41"/>
  <c r="T377" i="41"/>
  <c r="R377" i="41"/>
  <c r="Q377" i="41"/>
  <c r="T376" i="41"/>
  <c r="R376" i="41"/>
  <c r="Q376" i="41"/>
  <c r="T375" i="41"/>
  <c r="R375" i="41"/>
  <c r="Q375" i="41"/>
  <c r="T374" i="41"/>
  <c r="R374" i="41"/>
  <c r="Q374" i="41"/>
  <c r="T373" i="41"/>
  <c r="R373" i="41"/>
  <c r="Q373" i="41"/>
  <c r="T372" i="41"/>
  <c r="R372" i="41"/>
  <c r="Q372" i="41"/>
  <c r="T371" i="41"/>
  <c r="R371" i="41"/>
  <c r="Q371" i="41"/>
  <c r="T370" i="41"/>
  <c r="R370" i="41"/>
  <c r="Q370" i="41"/>
  <c r="T369" i="41"/>
  <c r="R369" i="41"/>
  <c r="Q369" i="41"/>
  <c r="T368" i="41"/>
  <c r="R368" i="41"/>
  <c r="Q368" i="41"/>
  <c r="T367" i="41"/>
  <c r="R367" i="41"/>
  <c r="Q367" i="41"/>
  <c r="T366" i="41"/>
  <c r="R366" i="41"/>
  <c r="Q366" i="41"/>
  <c r="T365" i="41"/>
  <c r="R365" i="41"/>
  <c r="Q365" i="41"/>
  <c r="T364" i="41"/>
  <c r="R364" i="41"/>
  <c r="Q364" i="41"/>
  <c r="T363" i="41"/>
  <c r="R363" i="41"/>
  <c r="Q363" i="41"/>
  <c r="T362" i="41"/>
  <c r="R362" i="41"/>
  <c r="Q362" i="41"/>
  <c r="T361" i="41"/>
  <c r="R361" i="41"/>
  <c r="Q361" i="41"/>
  <c r="T360" i="41"/>
  <c r="R360" i="41"/>
  <c r="Q360" i="41"/>
  <c r="T359" i="41"/>
  <c r="R359" i="41"/>
  <c r="Q359" i="41"/>
  <c r="T358" i="41"/>
  <c r="R358" i="41"/>
  <c r="Q358" i="41"/>
  <c r="T357" i="41"/>
  <c r="R357" i="41"/>
  <c r="Q357" i="41"/>
  <c r="T356" i="41"/>
  <c r="R356" i="41"/>
  <c r="Q356" i="41"/>
  <c r="T355" i="41"/>
  <c r="R355" i="41"/>
  <c r="Q355" i="41"/>
  <c r="T354" i="41"/>
  <c r="R354" i="41"/>
  <c r="Q354" i="41"/>
  <c r="T353" i="41"/>
  <c r="R353" i="41"/>
  <c r="Q353" i="41"/>
  <c r="T352" i="41"/>
  <c r="R352" i="41"/>
  <c r="Q352" i="41"/>
  <c r="T351" i="41"/>
  <c r="R351" i="41"/>
  <c r="Q351" i="41"/>
  <c r="T350" i="41"/>
  <c r="R350" i="41"/>
  <c r="Q350" i="41"/>
  <c r="T349" i="41"/>
  <c r="R349" i="41"/>
  <c r="Q349" i="41"/>
  <c r="T348" i="41"/>
  <c r="R348" i="41"/>
  <c r="Q348" i="41"/>
  <c r="T347" i="41"/>
  <c r="R347" i="41"/>
  <c r="Q347" i="41"/>
  <c r="T346" i="41"/>
  <c r="R346" i="41"/>
  <c r="Q346" i="41"/>
  <c r="T345" i="41"/>
  <c r="R345" i="41"/>
  <c r="Q345" i="41"/>
  <c r="T344" i="41"/>
  <c r="R344" i="41"/>
  <c r="Q344" i="41"/>
  <c r="T343" i="41"/>
  <c r="R343" i="41"/>
  <c r="Q343" i="41"/>
  <c r="T342" i="41"/>
  <c r="R342" i="41"/>
  <c r="Q342" i="41"/>
  <c r="T341" i="41"/>
  <c r="R341" i="41"/>
  <c r="Q341" i="41"/>
  <c r="T340" i="41"/>
  <c r="R340" i="41"/>
  <c r="Q340" i="41"/>
  <c r="T339" i="41"/>
  <c r="R339" i="41"/>
  <c r="Q339" i="41"/>
  <c r="T338" i="41"/>
  <c r="R338" i="41"/>
  <c r="Q338" i="41"/>
  <c r="T337" i="41"/>
  <c r="R337" i="41"/>
  <c r="Q337" i="41"/>
  <c r="T336" i="41"/>
  <c r="R336" i="41"/>
  <c r="Q336" i="41"/>
  <c r="T335" i="41"/>
  <c r="R335" i="41"/>
  <c r="Q335" i="41"/>
  <c r="T334" i="41"/>
  <c r="R334" i="41"/>
  <c r="Q334" i="41"/>
  <c r="T333" i="41"/>
  <c r="R333" i="41"/>
  <c r="Q333" i="41"/>
  <c r="T332" i="41"/>
  <c r="R332" i="41"/>
  <c r="Q332" i="41"/>
  <c r="T331" i="41"/>
  <c r="R331" i="41"/>
  <c r="Q331" i="41"/>
  <c r="T330" i="41"/>
  <c r="R330" i="41"/>
  <c r="Q330" i="41"/>
  <c r="T329" i="41"/>
  <c r="R329" i="41"/>
  <c r="Q329" i="41"/>
  <c r="T328" i="41"/>
  <c r="R328" i="41"/>
  <c r="Q328" i="41"/>
  <c r="T327" i="41"/>
  <c r="R327" i="41"/>
  <c r="Q327" i="41"/>
  <c r="T326" i="41"/>
  <c r="R326" i="41"/>
  <c r="Q326" i="41"/>
  <c r="T325" i="41"/>
  <c r="R325" i="41"/>
  <c r="Q325" i="41"/>
  <c r="T324" i="41"/>
  <c r="R324" i="41"/>
  <c r="Q324" i="41"/>
  <c r="T323" i="41"/>
  <c r="R323" i="41"/>
  <c r="Q323" i="41"/>
  <c r="T322" i="41"/>
  <c r="R322" i="41"/>
  <c r="Q322" i="41"/>
  <c r="T321" i="41"/>
  <c r="R321" i="41"/>
  <c r="Q321" i="41"/>
  <c r="T320" i="41"/>
  <c r="R320" i="41"/>
  <c r="Q320" i="41"/>
  <c r="T319" i="41"/>
  <c r="R319" i="41"/>
  <c r="Q319" i="41"/>
  <c r="T318" i="41"/>
  <c r="R318" i="41"/>
  <c r="Q318" i="41"/>
  <c r="T317" i="41"/>
  <c r="R317" i="41"/>
  <c r="Q317" i="41"/>
  <c r="T316" i="41"/>
  <c r="R316" i="41"/>
  <c r="Q316" i="41"/>
  <c r="T315" i="41"/>
  <c r="R315" i="41"/>
  <c r="Q315" i="41"/>
  <c r="T314" i="41"/>
  <c r="R314" i="41"/>
  <c r="Q314" i="41"/>
  <c r="T313" i="41"/>
  <c r="R313" i="41"/>
  <c r="Q313" i="41"/>
  <c r="T312" i="41"/>
  <c r="R312" i="41"/>
  <c r="Q312" i="41"/>
  <c r="T311" i="41"/>
  <c r="R311" i="41"/>
  <c r="Q311" i="41"/>
  <c r="T310" i="41"/>
  <c r="R310" i="41"/>
  <c r="Q310" i="41"/>
  <c r="T309" i="41"/>
  <c r="R309" i="41"/>
  <c r="Q309" i="41"/>
  <c r="T308" i="41"/>
  <c r="R308" i="41"/>
  <c r="Q308" i="41"/>
  <c r="T307" i="41"/>
  <c r="R307" i="41"/>
  <c r="Q307" i="41"/>
  <c r="T306" i="41"/>
  <c r="R306" i="41"/>
  <c r="Q306" i="41"/>
  <c r="T305" i="41"/>
  <c r="R305" i="41"/>
  <c r="Q305" i="41"/>
  <c r="T304" i="41"/>
  <c r="R304" i="41"/>
  <c r="Q304" i="41"/>
  <c r="T303" i="41"/>
  <c r="R303" i="41"/>
  <c r="Q303" i="41"/>
  <c r="T302" i="41"/>
  <c r="R302" i="41"/>
  <c r="Q302" i="41"/>
  <c r="T301" i="41"/>
  <c r="R301" i="41"/>
  <c r="Q301" i="41"/>
  <c r="T300" i="41"/>
  <c r="R300" i="41"/>
  <c r="Q300" i="41"/>
  <c r="T299" i="41"/>
  <c r="R299" i="41"/>
  <c r="Q299" i="41"/>
  <c r="T298" i="41"/>
  <c r="R298" i="41"/>
  <c r="Q298" i="41"/>
  <c r="T297" i="41"/>
  <c r="R297" i="41"/>
  <c r="Q297" i="41"/>
  <c r="T296" i="41"/>
  <c r="R296" i="41"/>
  <c r="Q296" i="41"/>
  <c r="T295" i="41"/>
  <c r="R295" i="41"/>
  <c r="Q295" i="41"/>
  <c r="T294" i="41"/>
  <c r="R294" i="41"/>
  <c r="Q294" i="41"/>
  <c r="T293" i="41"/>
  <c r="R293" i="41"/>
  <c r="Q293" i="41"/>
  <c r="T292" i="41"/>
  <c r="R292" i="41"/>
  <c r="Q292" i="41"/>
  <c r="T291" i="41"/>
  <c r="R291" i="41"/>
  <c r="Q291" i="41"/>
  <c r="T290" i="41"/>
  <c r="R290" i="41"/>
  <c r="Q290" i="41"/>
  <c r="T289" i="41"/>
  <c r="R289" i="41"/>
  <c r="Q289" i="41"/>
  <c r="T288" i="41"/>
  <c r="R288" i="41"/>
  <c r="Q288" i="41"/>
  <c r="T287" i="41"/>
  <c r="R287" i="41"/>
  <c r="Q287" i="41"/>
  <c r="T286" i="41"/>
  <c r="R286" i="41"/>
  <c r="Q286" i="41"/>
  <c r="T285" i="41"/>
  <c r="R285" i="41"/>
  <c r="Q285" i="41"/>
  <c r="T284" i="41"/>
  <c r="R284" i="41"/>
  <c r="Q284" i="41"/>
  <c r="T283" i="41"/>
  <c r="R283" i="41"/>
  <c r="Q283" i="41"/>
  <c r="T282" i="41"/>
  <c r="R282" i="41"/>
  <c r="Q282" i="41"/>
  <c r="T281" i="41"/>
  <c r="R281" i="41"/>
  <c r="Q281" i="41"/>
  <c r="T280" i="41"/>
  <c r="R280" i="41"/>
  <c r="Q280" i="41"/>
  <c r="T279" i="41"/>
  <c r="R279" i="41"/>
  <c r="Q279" i="41"/>
  <c r="T278" i="41"/>
  <c r="R278" i="41"/>
  <c r="Q278" i="41"/>
  <c r="T277" i="41"/>
  <c r="R277" i="41"/>
  <c r="Q277" i="41"/>
  <c r="T276" i="41"/>
  <c r="R276" i="41"/>
  <c r="Q276" i="41"/>
  <c r="T275" i="41"/>
  <c r="R275" i="41"/>
  <c r="Q275" i="41"/>
  <c r="T274" i="41"/>
  <c r="R274" i="41"/>
  <c r="Q274" i="41"/>
  <c r="T273" i="41"/>
  <c r="R273" i="41"/>
  <c r="Q273" i="41"/>
  <c r="T272" i="41"/>
  <c r="R272" i="41"/>
  <c r="Q272" i="41"/>
  <c r="T271" i="41"/>
  <c r="R271" i="41"/>
  <c r="Q271" i="41"/>
  <c r="T270" i="41"/>
  <c r="R270" i="41"/>
  <c r="Q270" i="41"/>
  <c r="T269" i="41"/>
  <c r="R269" i="41"/>
  <c r="Q269" i="41"/>
  <c r="T268" i="41"/>
  <c r="R268" i="41"/>
  <c r="Q268" i="41"/>
  <c r="T267" i="41"/>
  <c r="R267" i="41"/>
  <c r="Q267" i="41"/>
  <c r="T266" i="41"/>
  <c r="R266" i="41"/>
  <c r="Q266" i="41"/>
  <c r="T265" i="41"/>
  <c r="R265" i="41"/>
  <c r="Q265" i="41"/>
  <c r="T264" i="41"/>
  <c r="R264" i="41"/>
  <c r="Q264" i="41"/>
  <c r="T263" i="41"/>
  <c r="R263" i="41"/>
  <c r="Q263" i="41"/>
  <c r="T262" i="41"/>
  <c r="R262" i="41"/>
  <c r="Q262" i="41"/>
  <c r="T261" i="41"/>
  <c r="R261" i="41"/>
  <c r="Q261" i="41"/>
  <c r="T260" i="41"/>
  <c r="R260" i="41"/>
  <c r="Q260" i="41"/>
  <c r="T259" i="41"/>
  <c r="R259" i="41"/>
  <c r="Q259" i="41"/>
  <c r="T258" i="41"/>
  <c r="R258" i="41"/>
  <c r="Q258" i="41"/>
  <c r="T257" i="41"/>
  <c r="R257" i="41"/>
  <c r="Q257" i="41"/>
  <c r="T256" i="41"/>
  <c r="R256" i="41"/>
  <c r="Q256" i="41"/>
  <c r="T255" i="41"/>
  <c r="R255" i="41"/>
  <c r="Q255" i="41"/>
  <c r="T254" i="41"/>
  <c r="R254" i="41"/>
  <c r="Q254" i="41"/>
  <c r="T253" i="41"/>
  <c r="R253" i="41"/>
  <c r="Q253" i="41"/>
  <c r="T252" i="41"/>
  <c r="R252" i="41"/>
  <c r="Q252" i="41"/>
  <c r="T251" i="41"/>
  <c r="R251" i="41"/>
  <c r="Q251" i="41"/>
  <c r="T250" i="41"/>
  <c r="R250" i="41"/>
  <c r="Q250" i="41"/>
  <c r="T249" i="41"/>
  <c r="R249" i="41"/>
  <c r="Q249" i="41"/>
  <c r="T248" i="41"/>
  <c r="R248" i="41"/>
  <c r="Q248" i="41"/>
  <c r="T247" i="41"/>
  <c r="R247" i="41"/>
  <c r="Q247" i="41"/>
  <c r="T246" i="41"/>
  <c r="R246" i="41"/>
  <c r="Q246" i="41"/>
  <c r="T245" i="41"/>
  <c r="R245" i="41"/>
  <c r="Q245" i="41"/>
  <c r="T244" i="41"/>
  <c r="R244" i="41"/>
  <c r="Q244" i="41"/>
  <c r="T243" i="41"/>
  <c r="R243" i="41"/>
  <c r="Q243" i="41"/>
  <c r="T242" i="41"/>
  <c r="R242" i="41"/>
  <c r="Q242" i="41"/>
  <c r="T241" i="41"/>
  <c r="R241" i="41"/>
  <c r="Q241" i="41"/>
  <c r="T240" i="41"/>
  <c r="R240" i="41"/>
  <c r="Q240" i="41"/>
  <c r="T239" i="41"/>
  <c r="R239" i="41"/>
  <c r="Q239" i="41"/>
  <c r="T238" i="41"/>
  <c r="R238" i="41"/>
  <c r="Q238" i="41"/>
  <c r="T237" i="41"/>
  <c r="R237" i="41"/>
  <c r="Q237" i="41"/>
  <c r="T236" i="41"/>
  <c r="R236" i="41"/>
  <c r="Q236" i="41"/>
  <c r="T235" i="41"/>
  <c r="R235" i="41"/>
  <c r="Q235" i="41"/>
  <c r="T234" i="41"/>
  <c r="R234" i="41"/>
  <c r="Q234" i="41"/>
  <c r="T233" i="41"/>
  <c r="R233" i="41"/>
  <c r="Q233" i="41"/>
  <c r="T232" i="41"/>
  <c r="R232" i="41"/>
  <c r="Q232" i="41"/>
  <c r="T231" i="41"/>
  <c r="R231" i="41"/>
  <c r="Q231" i="41"/>
  <c r="T230" i="41"/>
  <c r="R230" i="41"/>
  <c r="Q230" i="41"/>
  <c r="T229" i="41"/>
  <c r="R229" i="41"/>
  <c r="Q229" i="41"/>
  <c r="T228" i="41"/>
  <c r="R228" i="41"/>
  <c r="Q228" i="41"/>
  <c r="T227" i="41"/>
  <c r="R227" i="41"/>
  <c r="Q227" i="41"/>
  <c r="T226" i="41"/>
  <c r="R226" i="41"/>
  <c r="Q226" i="41"/>
  <c r="T225" i="41"/>
  <c r="R225" i="41"/>
  <c r="Q225" i="41"/>
  <c r="T224" i="41"/>
  <c r="R224" i="41"/>
  <c r="Q224" i="41"/>
  <c r="T223" i="41"/>
  <c r="R223" i="41"/>
  <c r="Q223" i="41"/>
  <c r="T222" i="41"/>
  <c r="R222" i="41"/>
  <c r="Q222" i="41"/>
  <c r="T221" i="41"/>
  <c r="R221" i="41"/>
  <c r="Q221" i="41"/>
  <c r="T220" i="41"/>
  <c r="R220" i="41"/>
  <c r="Q220" i="41"/>
  <c r="T219" i="41"/>
  <c r="R219" i="41"/>
  <c r="Q219" i="41"/>
  <c r="T218" i="41"/>
  <c r="R218" i="41"/>
  <c r="Q218" i="41"/>
  <c r="T217" i="41"/>
  <c r="R217" i="41"/>
  <c r="Q217" i="41"/>
  <c r="T216" i="41"/>
  <c r="R216" i="41"/>
  <c r="Q216" i="41"/>
  <c r="T215" i="41"/>
  <c r="R215" i="41"/>
  <c r="Q215" i="41"/>
  <c r="T214" i="41"/>
  <c r="R214" i="41"/>
  <c r="Q214" i="41"/>
  <c r="T213" i="41"/>
  <c r="R213" i="41"/>
  <c r="Q213" i="41"/>
  <c r="T212" i="41"/>
  <c r="R212" i="41"/>
  <c r="Q212" i="41"/>
  <c r="T211" i="41"/>
  <c r="R211" i="41"/>
  <c r="Q211" i="41"/>
  <c r="T210" i="41"/>
  <c r="R210" i="41"/>
  <c r="Q210" i="41"/>
  <c r="T209" i="41"/>
  <c r="R209" i="41"/>
  <c r="Q209" i="41"/>
  <c r="T208" i="41"/>
  <c r="R208" i="41"/>
  <c r="Q208" i="41"/>
  <c r="T207" i="41"/>
  <c r="R207" i="41"/>
  <c r="Q207" i="41"/>
  <c r="T206" i="41"/>
  <c r="R206" i="41"/>
  <c r="Q206" i="41"/>
  <c r="T205" i="41"/>
  <c r="R205" i="41"/>
  <c r="Q205" i="41"/>
  <c r="T204" i="41"/>
  <c r="R204" i="41"/>
  <c r="Q204" i="41"/>
  <c r="T203" i="41"/>
  <c r="R203" i="41"/>
  <c r="Q203" i="41"/>
  <c r="T202" i="41"/>
  <c r="R202" i="41"/>
  <c r="Q202" i="41"/>
  <c r="T201" i="41"/>
  <c r="R201" i="41"/>
  <c r="Q201" i="41"/>
  <c r="T200" i="41"/>
  <c r="R200" i="41"/>
  <c r="Q200" i="41"/>
  <c r="T199" i="41"/>
  <c r="R199" i="41"/>
  <c r="Q199" i="41"/>
  <c r="T198" i="41"/>
  <c r="R198" i="41"/>
  <c r="Q198" i="41"/>
  <c r="T197" i="41"/>
  <c r="R197" i="41"/>
  <c r="Q197" i="41"/>
  <c r="T196" i="41"/>
  <c r="R196" i="41"/>
  <c r="Q196" i="41"/>
  <c r="T195" i="41"/>
  <c r="R195" i="41"/>
  <c r="Q195" i="41"/>
  <c r="T194" i="41"/>
  <c r="R194" i="41"/>
  <c r="Q194" i="41"/>
  <c r="T193" i="41"/>
  <c r="R193" i="41"/>
  <c r="Q193" i="41"/>
  <c r="T192" i="41"/>
  <c r="R192" i="41"/>
  <c r="Q192" i="41"/>
  <c r="V191" i="41"/>
  <c r="T191" i="41"/>
  <c r="R191" i="41"/>
  <c r="U191" i="41" s="1"/>
  <c r="Q191" i="41"/>
  <c r="B191" i="41"/>
  <c r="V190" i="41"/>
  <c r="T190" i="41"/>
  <c r="R190" i="41"/>
  <c r="Q190" i="41"/>
  <c r="U190" i="41" s="1"/>
  <c r="B190" i="41"/>
  <c r="X190" i="41" s="1"/>
  <c r="V189" i="41"/>
  <c r="T189" i="41"/>
  <c r="R189" i="41"/>
  <c r="Q189" i="41"/>
  <c r="U189" i="41" s="1"/>
  <c r="B189" i="41"/>
  <c r="Z189" i="41" s="1"/>
  <c r="V188" i="41"/>
  <c r="T188" i="41"/>
  <c r="R188" i="41"/>
  <c r="Q188" i="41"/>
  <c r="B188" i="41"/>
  <c r="AB188" i="41" s="1"/>
  <c r="V187" i="41"/>
  <c r="T187" i="41"/>
  <c r="R187" i="41"/>
  <c r="Q187" i="41"/>
  <c r="U187" i="41" s="1"/>
  <c r="B187" i="41"/>
  <c r="V186" i="41"/>
  <c r="T186" i="41"/>
  <c r="R186" i="41"/>
  <c r="Q186" i="41"/>
  <c r="B186" i="41"/>
  <c r="AB186" i="41" s="1"/>
  <c r="V185" i="41"/>
  <c r="T185" i="41"/>
  <c r="R185" i="41"/>
  <c r="Q185" i="41"/>
  <c r="B185" i="41"/>
  <c r="Y185" i="41" s="1"/>
  <c r="V184" i="41"/>
  <c r="T184" i="41"/>
  <c r="R184" i="41"/>
  <c r="Q184" i="41"/>
  <c r="U184" i="41" s="1"/>
  <c r="B184" i="41"/>
  <c r="Y184" i="41" s="1"/>
  <c r="V183" i="41"/>
  <c r="T183" i="41"/>
  <c r="R183" i="41"/>
  <c r="Q183" i="41"/>
  <c r="B183" i="41"/>
  <c r="Y183" i="41" s="1"/>
  <c r="V182" i="41"/>
  <c r="T182" i="41"/>
  <c r="R182" i="41"/>
  <c r="Q182" i="41"/>
  <c r="B182" i="41"/>
  <c r="X182" i="41" s="1"/>
  <c r="V181" i="41"/>
  <c r="T181" i="41"/>
  <c r="R181" i="41"/>
  <c r="Q181" i="41"/>
  <c r="B181" i="41"/>
  <c r="AB181" i="41" s="1"/>
  <c r="AA180" i="41"/>
  <c r="V180" i="41"/>
  <c r="T180" i="41"/>
  <c r="R180" i="41"/>
  <c r="Q180" i="41"/>
  <c r="B180" i="41"/>
  <c r="W180" i="41" s="1"/>
  <c r="V179" i="41"/>
  <c r="T179" i="41"/>
  <c r="R179" i="41"/>
  <c r="Q179" i="41"/>
  <c r="B179" i="41"/>
  <c r="Z179" i="41" s="1"/>
  <c r="V178" i="41"/>
  <c r="T178" i="41"/>
  <c r="R178" i="41"/>
  <c r="Q178" i="41"/>
  <c r="U178" i="41" s="1"/>
  <c r="B178" i="41"/>
  <c r="W178" i="41" s="1"/>
  <c r="V177" i="41"/>
  <c r="T177" i="41"/>
  <c r="R177" i="41"/>
  <c r="Q177" i="41"/>
  <c r="B177" i="41"/>
  <c r="Y177" i="41" s="1"/>
  <c r="V176" i="41"/>
  <c r="T176" i="41"/>
  <c r="R176" i="41"/>
  <c r="Q176" i="41"/>
  <c r="B176" i="41"/>
  <c r="Y176" i="41" s="1"/>
  <c r="V175" i="41"/>
  <c r="T175" i="41"/>
  <c r="R175" i="41"/>
  <c r="Q175" i="41"/>
  <c r="B175" i="41"/>
  <c r="AB175" i="41" s="1"/>
  <c r="V174" i="41"/>
  <c r="T174" i="41"/>
  <c r="R174" i="41"/>
  <c r="Q174" i="41"/>
  <c r="B174" i="41"/>
  <c r="X174" i="41" s="1"/>
  <c r="V173" i="41"/>
  <c r="T173" i="41"/>
  <c r="R173" i="41"/>
  <c r="Q173" i="41"/>
  <c r="U173" i="41" s="1"/>
  <c r="AF175" i="45" s="1"/>
  <c r="AG175" i="45" s="1"/>
  <c r="B173" i="41"/>
  <c r="AB173" i="41" s="1"/>
  <c r="V172" i="41"/>
  <c r="T172" i="41"/>
  <c r="R172" i="41"/>
  <c r="Q172" i="41"/>
  <c r="B172" i="41"/>
  <c r="AB172" i="41" s="1"/>
  <c r="V171" i="41"/>
  <c r="T171" i="41"/>
  <c r="U171" i="41" s="1"/>
  <c r="AF173" i="45" s="1"/>
  <c r="AG173" i="45" s="1"/>
  <c r="R171" i="41"/>
  <c r="Q171" i="41"/>
  <c r="B171" i="41"/>
  <c r="V170" i="41"/>
  <c r="T170" i="41"/>
  <c r="R170" i="41"/>
  <c r="Q170" i="41"/>
  <c r="B170" i="41"/>
  <c r="Y170" i="41" s="1"/>
  <c r="V169" i="41"/>
  <c r="T169" i="41"/>
  <c r="R169" i="41"/>
  <c r="Q169" i="41"/>
  <c r="U169" i="41" s="1"/>
  <c r="AF171" i="45" s="1"/>
  <c r="AG171" i="45" s="1"/>
  <c r="B169" i="41"/>
  <c r="Y169" i="41" s="1"/>
  <c r="V168" i="41"/>
  <c r="T168" i="41"/>
  <c r="R168" i="41"/>
  <c r="Q168" i="41"/>
  <c r="B168" i="41"/>
  <c r="Y168" i="41" s="1"/>
  <c r="V167" i="41"/>
  <c r="T167" i="41"/>
  <c r="R167" i="41"/>
  <c r="Q167" i="41"/>
  <c r="B167" i="41"/>
  <c r="AB167" i="41" s="1"/>
  <c r="V166" i="41"/>
  <c r="T166" i="41"/>
  <c r="R166" i="41"/>
  <c r="Q166" i="41"/>
  <c r="U166" i="41" s="1"/>
  <c r="AF168" i="45" s="1"/>
  <c r="AG168" i="45" s="1"/>
  <c r="B166" i="41"/>
  <c r="X166" i="41" s="1"/>
  <c r="V165" i="41"/>
  <c r="T165" i="41"/>
  <c r="R165" i="41"/>
  <c r="B165" i="41"/>
  <c r="AB165" i="41" s="1"/>
  <c r="V164" i="41"/>
  <c r="T164" i="41"/>
  <c r="R164" i="41"/>
  <c r="B164" i="41"/>
  <c r="AB164" i="41" s="1"/>
  <c r="V163" i="41"/>
  <c r="T163" i="41"/>
  <c r="R163" i="41"/>
  <c r="B163" i="41"/>
  <c r="AA163" i="41" s="1"/>
  <c r="V162" i="41"/>
  <c r="T162" i="41"/>
  <c r="R162" i="41"/>
  <c r="B162" i="41"/>
  <c r="AB162" i="41" s="1"/>
  <c r="V161" i="41"/>
  <c r="T161" i="41"/>
  <c r="R161" i="41"/>
  <c r="B161" i="41"/>
  <c r="AB161" i="41" s="1"/>
  <c r="V160" i="41"/>
  <c r="T160" i="41"/>
  <c r="R160" i="41"/>
  <c r="B160" i="41"/>
  <c r="AB160" i="41" s="1"/>
  <c r="V159" i="41"/>
  <c r="T159" i="41"/>
  <c r="R159" i="41"/>
  <c r="B159" i="41"/>
  <c r="AB159" i="41" s="1"/>
  <c r="V158" i="41"/>
  <c r="T158" i="41"/>
  <c r="R158" i="41"/>
  <c r="B158" i="41"/>
  <c r="Z158" i="41" s="1"/>
  <c r="V157" i="41"/>
  <c r="T157" i="41"/>
  <c r="R157" i="41"/>
  <c r="U157" i="41" s="1"/>
  <c r="AF159" i="45" s="1"/>
  <c r="AG159" i="45" s="1"/>
  <c r="B157" i="41"/>
  <c r="V156" i="41"/>
  <c r="T156" i="41"/>
  <c r="R156" i="41"/>
  <c r="B156" i="41"/>
  <c r="AB156" i="41" s="1"/>
  <c r="V155" i="41"/>
  <c r="T155" i="41"/>
  <c r="R155" i="41"/>
  <c r="U155" i="41" s="1"/>
  <c r="AF157" i="45" s="1"/>
  <c r="AG157" i="45" s="1"/>
  <c r="B155" i="41"/>
  <c r="AB155" i="41" s="1"/>
  <c r="V154" i="41"/>
  <c r="T154" i="41"/>
  <c r="R154" i="41"/>
  <c r="B154" i="41"/>
  <c r="Z154" i="41" s="1"/>
  <c r="V153" i="41"/>
  <c r="T153" i="41"/>
  <c r="R153" i="41"/>
  <c r="U153" i="41" s="1"/>
  <c r="AF155" i="45" s="1"/>
  <c r="AG155" i="45" s="1"/>
  <c r="B153" i="41"/>
  <c r="AB153" i="41" s="1"/>
  <c r="V152" i="41"/>
  <c r="T152" i="41"/>
  <c r="U152" i="41" s="1"/>
  <c r="AF154" i="45" s="1"/>
  <c r="AG154" i="45" s="1"/>
  <c r="R152" i="41"/>
  <c r="B152" i="41"/>
  <c r="X152" i="41" s="1"/>
  <c r="V151" i="41"/>
  <c r="T151" i="41"/>
  <c r="R151" i="41"/>
  <c r="U151" i="41" s="1"/>
  <c r="AF153" i="45" s="1"/>
  <c r="AG153" i="45" s="1"/>
  <c r="B151" i="41"/>
  <c r="AB151" i="41" s="1"/>
  <c r="V150" i="41"/>
  <c r="T150" i="41"/>
  <c r="R150" i="41"/>
  <c r="B150" i="41"/>
  <c r="AB150" i="41" s="1"/>
  <c r="V149" i="41"/>
  <c r="T149" i="41"/>
  <c r="R149" i="41"/>
  <c r="U149" i="41" s="1"/>
  <c r="AF151" i="45" s="1"/>
  <c r="AG151" i="45" s="1"/>
  <c r="B149" i="41"/>
  <c r="Y149" i="41" s="1"/>
  <c r="V148" i="41"/>
  <c r="T148" i="41"/>
  <c r="R148" i="41"/>
  <c r="B148" i="41"/>
  <c r="Z148" i="41" s="1"/>
  <c r="V147" i="41"/>
  <c r="T147" i="41"/>
  <c r="R147" i="41"/>
  <c r="U147" i="41" s="1"/>
  <c r="AF149" i="45" s="1"/>
  <c r="AG149" i="45" s="1"/>
  <c r="B147" i="41"/>
  <c r="X147" i="41" s="1"/>
  <c r="V146" i="41"/>
  <c r="T146" i="41"/>
  <c r="R146" i="41"/>
  <c r="B146" i="41"/>
  <c r="Z146" i="41" s="1"/>
  <c r="V145" i="41"/>
  <c r="T145" i="41"/>
  <c r="R145" i="41"/>
  <c r="B145" i="41"/>
  <c r="Y145" i="41" s="1"/>
  <c r="V144" i="41"/>
  <c r="T144" i="41"/>
  <c r="R144" i="41"/>
  <c r="B144" i="41"/>
  <c r="AB144" i="41" s="1"/>
  <c r="V143" i="41"/>
  <c r="T143" i="41"/>
  <c r="R143" i="41"/>
  <c r="B143" i="41"/>
  <c r="AA143" i="41" s="1"/>
  <c r="V142" i="41"/>
  <c r="T142" i="41"/>
  <c r="R142" i="41"/>
  <c r="B142" i="41"/>
  <c r="Z142" i="41" s="1"/>
  <c r="V141" i="41"/>
  <c r="T141" i="41"/>
  <c r="R141" i="41"/>
  <c r="B141" i="41"/>
  <c r="AA141" i="41" s="1"/>
  <c r="V140" i="41"/>
  <c r="T140" i="41"/>
  <c r="R140" i="41"/>
  <c r="B140" i="41"/>
  <c r="V139" i="41"/>
  <c r="T139" i="41"/>
  <c r="R139" i="41"/>
  <c r="B139" i="41"/>
  <c r="AA139" i="41" s="1"/>
  <c r="V138" i="41"/>
  <c r="T138" i="41"/>
  <c r="R138" i="41"/>
  <c r="B138" i="41"/>
  <c r="AB138" i="41" s="1"/>
  <c r="V137" i="41"/>
  <c r="T137" i="41"/>
  <c r="R137" i="41"/>
  <c r="B137" i="41"/>
  <c r="X137" i="41" s="1"/>
  <c r="V136" i="41"/>
  <c r="T136" i="41"/>
  <c r="R136" i="41"/>
  <c r="B136" i="41"/>
  <c r="AB136" i="41" s="1"/>
  <c r="V135" i="41"/>
  <c r="T135" i="41"/>
  <c r="R135" i="41"/>
  <c r="B135" i="41"/>
  <c r="AA135" i="41" s="1"/>
  <c r="V134" i="41"/>
  <c r="T134" i="41"/>
  <c r="R134" i="41"/>
  <c r="B134" i="41"/>
  <c r="Y134" i="41" s="1"/>
  <c r="V133" i="41"/>
  <c r="T133" i="41"/>
  <c r="R133" i="41"/>
  <c r="B133" i="41"/>
  <c r="AB133" i="41" s="1"/>
  <c r="V132" i="41"/>
  <c r="T132" i="41"/>
  <c r="R132" i="41"/>
  <c r="U132" i="41" s="1"/>
  <c r="AF134" i="45" s="1"/>
  <c r="AG134" i="45" s="1"/>
  <c r="B132" i="41"/>
  <c r="AA132" i="41" s="1"/>
  <c r="V131" i="41"/>
  <c r="T131" i="41"/>
  <c r="R131" i="41"/>
  <c r="B131" i="41"/>
  <c r="V130" i="41"/>
  <c r="T130" i="41"/>
  <c r="R130" i="41"/>
  <c r="B130" i="41"/>
  <c r="AA130" i="41" s="1"/>
  <c r="V129" i="41"/>
  <c r="T129" i="41"/>
  <c r="R129" i="41"/>
  <c r="B129" i="41"/>
  <c r="Z129" i="41" s="1"/>
  <c r="V128" i="41"/>
  <c r="T128" i="41"/>
  <c r="R128" i="41"/>
  <c r="B128" i="41"/>
  <c r="AA128" i="41" s="1"/>
  <c r="V127" i="41"/>
  <c r="T127" i="41"/>
  <c r="R127" i="41"/>
  <c r="B127" i="41"/>
  <c r="AB127" i="41" s="1"/>
  <c r="V126" i="41"/>
  <c r="T126" i="41"/>
  <c r="S126" i="41"/>
  <c r="R126" i="41"/>
  <c r="B126" i="41"/>
  <c r="AA126" i="41" s="1"/>
  <c r="V125" i="41"/>
  <c r="T125" i="41"/>
  <c r="S125" i="41"/>
  <c r="R125" i="41"/>
  <c r="B125" i="41"/>
  <c r="AB125" i="41" s="1"/>
  <c r="V124" i="41"/>
  <c r="T124" i="41"/>
  <c r="S124" i="41"/>
  <c r="R124" i="41"/>
  <c r="B124" i="41"/>
  <c r="AB124" i="41" s="1"/>
  <c r="V123" i="41"/>
  <c r="T123" i="41"/>
  <c r="S123" i="41"/>
  <c r="R123" i="41"/>
  <c r="B123" i="41"/>
  <c r="Z123" i="41" s="1"/>
  <c r="V122" i="41"/>
  <c r="T122" i="41"/>
  <c r="S122" i="41"/>
  <c r="R122" i="41"/>
  <c r="B122" i="41"/>
  <c r="AB122" i="41" s="1"/>
  <c r="V121" i="41"/>
  <c r="T121" i="41"/>
  <c r="S121" i="41"/>
  <c r="R121" i="41"/>
  <c r="B121" i="41"/>
  <c r="AB121" i="41" s="1"/>
  <c r="V120" i="41"/>
  <c r="T120" i="41"/>
  <c r="S120" i="41"/>
  <c r="R120" i="41"/>
  <c r="B120" i="41"/>
  <c r="Y120" i="41" s="1"/>
  <c r="V119" i="41"/>
  <c r="T119" i="41"/>
  <c r="S119" i="41"/>
  <c r="R119" i="41"/>
  <c r="B119" i="41"/>
  <c r="AB119" i="41" s="1"/>
  <c r="V118" i="41"/>
  <c r="T118" i="41"/>
  <c r="S118" i="41"/>
  <c r="R118" i="41"/>
  <c r="B118" i="41"/>
  <c r="AB118" i="41" s="1"/>
  <c r="V117" i="41"/>
  <c r="T117" i="41"/>
  <c r="S117" i="41"/>
  <c r="R117" i="41"/>
  <c r="B117" i="41"/>
  <c r="W117" i="41" s="1"/>
  <c r="V116" i="41"/>
  <c r="T116" i="41"/>
  <c r="S116" i="41"/>
  <c r="R116" i="41"/>
  <c r="B116" i="41"/>
  <c r="AB116" i="41" s="1"/>
  <c r="V115" i="41"/>
  <c r="T115" i="41"/>
  <c r="S115" i="41"/>
  <c r="R115" i="41"/>
  <c r="B115" i="41"/>
  <c r="Z115" i="41" s="1"/>
  <c r="V114" i="41"/>
  <c r="T114" i="41"/>
  <c r="S114" i="41"/>
  <c r="R114" i="41"/>
  <c r="B114" i="41"/>
  <c r="AB114" i="41" s="1"/>
  <c r="V113" i="41"/>
  <c r="T113" i="41"/>
  <c r="S113" i="41"/>
  <c r="R113" i="41"/>
  <c r="B113" i="41"/>
  <c r="Y113" i="41" s="1"/>
  <c r="V112" i="41"/>
  <c r="T112" i="41"/>
  <c r="S112" i="41"/>
  <c r="R112" i="41"/>
  <c r="B112" i="41"/>
  <c r="Y112" i="41" s="1"/>
  <c r="V111" i="41"/>
  <c r="T111" i="41"/>
  <c r="S111" i="41"/>
  <c r="R111" i="41"/>
  <c r="B111" i="41"/>
  <c r="AB111" i="41" s="1"/>
  <c r="V110" i="41"/>
  <c r="T110" i="41"/>
  <c r="S110" i="41"/>
  <c r="R110" i="41"/>
  <c r="B110" i="41"/>
  <c r="AB110" i="41" s="1"/>
  <c r="V109" i="41"/>
  <c r="T109" i="41"/>
  <c r="S109" i="41"/>
  <c r="R109" i="41"/>
  <c r="B109" i="41"/>
  <c r="AB109" i="41" s="1"/>
  <c r="V108" i="41"/>
  <c r="T108" i="41"/>
  <c r="S108" i="41"/>
  <c r="R108" i="41"/>
  <c r="B108" i="41"/>
  <c r="AB108" i="41" s="1"/>
  <c r="V107" i="41"/>
  <c r="T107" i="41"/>
  <c r="S107" i="41"/>
  <c r="R107" i="41"/>
  <c r="B107" i="41"/>
  <c r="X107" i="41" s="1"/>
  <c r="V106" i="41"/>
  <c r="T106" i="41"/>
  <c r="S106" i="41"/>
  <c r="R106" i="41"/>
  <c r="B106" i="41"/>
  <c r="AB106" i="41" s="1"/>
  <c r="V105" i="41"/>
  <c r="T105" i="41"/>
  <c r="S105" i="41"/>
  <c r="R105" i="41"/>
  <c r="B105" i="41"/>
  <c r="AA105" i="41" s="1"/>
  <c r="V104" i="41"/>
  <c r="T104" i="41"/>
  <c r="S104" i="41"/>
  <c r="R104" i="41"/>
  <c r="B104" i="41"/>
  <c r="Y104" i="41" s="1"/>
  <c r="V103" i="41"/>
  <c r="T103" i="41"/>
  <c r="S103" i="41"/>
  <c r="R103" i="41"/>
  <c r="B103" i="41"/>
  <c r="AB103" i="41" s="1"/>
  <c r="V102" i="41"/>
  <c r="T102" i="41"/>
  <c r="S102" i="41"/>
  <c r="R102" i="41"/>
  <c r="B102" i="41"/>
  <c r="W102" i="41" s="1"/>
  <c r="V101" i="41"/>
  <c r="T101" i="41"/>
  <c r="S101" i="41"/>
  <c r="R101" i="41"/>
  <c r="B101" i="41"/>
  <c r="AB101" i="41" s="1"/>
  <c r="V100" i="41"/>
  <c r="T100" i="41"/>
  <c r="S100" i="41"/>
  <c r="R100" i="41"/>
  <c r="B100" i="41"/>
  <c r="AB100" i="41" s="1"/>
  <c r="V99" i="41"/>
  <c r="T99" i="41"/>
  <c r="S99" i="41"/>
  <c r="R99" i="41"/>
  <c r="B99" i="41"/>
  <c r="Y99" i="41" s="1"/>
  <c r="V98" i="41"/>
  <c r="T98" i="41"/>
  <c r="S98" i="41"/>
  <c r="R98" i="41"/>
  <c r="B98" i="41"/>
  <c r="AB98" i="41" s="1"/>
  <c r="V97" i="41"/>
  <c r="T97" i="41"/>
  <c r="S97" i="41"/>
  <c r="R97" i="41"/>
  <c r="B97" i="41"/>
  <c r="AB97" i="41" s="1"/>
  <c r="V96" i="41"/>
  <c r="T96" i="41"/>
  <c r="S96" i="41"/>
  <c r="R96" i="41"/>
  <c r="B96" i="41"/>
  <c r="Y96" i="41" s="1"/>
  <c r="V95" i="41"/>
  <c r="T95" i="41"/>
  <c r="S95" i="41"/>
  <c r="R95" i="41"/>
  <c r="B95" i="41"/>
  <c r="AB95" i="41" s="1"/>
  <c r="V94" i="41"/>
  <c r="T94" i="41"/>
  <c r="S94" i="41"/>
  <c r="R94" i="41"/>
  <c r="B94" i="41"/>
  <c r="Z94" i="41" s="1"/>
  <c r="V93" i="41"/>
  <c r="T93" i="41"/>
  <c r="S93" i="41"/>
  <c r="R93" i="41"/>
  <c r="B93" i="41"/>
  <c r="AB93" i="41" s="1"/>
  <c r="V92" i="41"/>
  <c r="T92" i="41"/>
  <c r="S92" i="41"/>
  <c r="R92" i="41"/>
  <c r="B92" i="41"/>
  <c r="AB92" i="41" s="1"/>
  <c r="V91" i="41"/>
  <c r="T91" i="41"/>
  <c r="S91" i="41"/>
  <c r="R91" i="41"/>
  <c r="B91" i="41"/>
  <c r="AB91" i="41" s="1"/>
  <c r="V90" i="41"/>
  <c r="T90" i="41"/>
  <c r="S90" i="41"/>
  <c r="R90" i="41"/>
  <c r="B90" i="41"/>
  <c r="AA90" i="41" s="1"/>
  <c r="V89" i="41"/>
  <c r="T89" i="41"/>
  <c r="S89" i="41"/>
  <c r="R89" i="41"/>
  <c r="B89" i="41"/>
  <c r="AB89" i="41" s="1"/>
  <c r="V88" i="41"/>
  <c r="T88" i="41"/>
  <c r="S88" i="41"/>
  <c r="R88" i="41"/>
  <c r="B88" i="41"/>
  <c r="Y88" i="41" s="1"/>
  <c r="V87" i="41"/>
  <c r="T87" i="41"/>
  <c r="S87" i="41"/>
  <c r="R87" i="41"/>
  <c r="B87" i="41"/>
  <c r="X87" i="41" s="1"/>
  <c r="V86" i="41"/>
  <c r="T86" i="41"/>
  <c r="S86" i="41"/>
  <c r="R86" i="41"/>
  <c r="B86" i="41"/>
  <c r="Z86" i="41" s="1"/>
  <c r="V85" i="41"/>
  <c r="T85" i="41"/>
  <c r="S85" i="41"/>
  <c r="R85" i="41"/>
  <c r="B85" i="41"/>
  <c r="Z85" i="41" s="1"/>
  <c r="V84" i="41"/>
  <c r="T84" i="41"/>
  <c r="S84" i="41"/>
  <c r="R84" i="41"/>
  <c r="B84" i="41"/>
  <c r="AB84" i="41" s="1"/>
  <c r="V83" i="41"/>
  <c r="T83" i="41"/>
  <c r="S83" i="41"/>
  <c r="R83" i="41"/>
  <c r="B83" i="41"/>
  <c r="AB83" i="41" s="1"/>
  <c r="V82" i="41"/>
  <c r="T82" i="41"/>
  <c r="S82" i="41"/>
  <c r="R82" i="41"/>
  <c r="B82" i="41"/>
  <c r="AB82" i="41" s="1"/>
  <c r="V81" i="41"/>
  <c r="T81" i="41"/>
  <c r="S81" i="41"/>
  <c r="R81" i="41"/>
  <c r="B81" i="41"/>
  <c r="AB81" i="41" s="1"/>
  <c r="V80" i="41"/>
  <c r="T80" i="41"/>
  <c r="U80" i="41" s="1"/>
  <c r="AF82" i="45" s="1"/>
  <c r="AG82" i="45" s="1"/>
  <c r="S80" i="41"/>
  <c r="R80" i="41"/>
  <c r="B80" i="41"/>
  <c r="Y80" i="41" s="1"/>
  <c r="V79" i="41"/>
  <c r="T79" i="41"/>
  <c r="S79" i="41"/>
  <c r="R79" i="41"/>
  <c r="B79" i="41"/>
  <c r="AB79" i="41" s="1"/>
  <c r="V78" i="41"/>
  <c r="T78" i="41"/>
  <c r="S78" i="41"/>
  <c r="R78" i="41"/>
  <c r="B78" i="41"/>
  <c r="W78" i="41" s="1"/>
  <c r="V77" i="41"/>
  <c r="T77" i="41"/>
  <c r="S77" i="41"/>
  <c r="R77" i="41"/>
  <c r="B77" i="41"/>
  <c r="X77" i="41" s="1"/>
  <c r="V76" i="41"/>
  <c r="T76" i="41"/>
  <c r="S76" i="41"/>
  <c r="R76" i="41"/>
  <c r="B76" i="41"/>
  <c r="AB76" i="41" s="1"/>
  <c r="V75" i="41"/>
  <c r="T75" i="41"/>
  <c r="S75" i="41"/>
  <c r="R75" i="41"/>
  <c r="B75" i="41"/>
  <c r="AB75" i="41" s="1"/>
  <c r="V74" i="41"/>
  <c r="T74" i="41"/>
  <c r="S74" i="41"/>
  <c r="R74" i="41"/>
  <c r="B74" i="41"/>
  <c r="AA74" i="41" s="1"/>
  <c r="V73" i="41"/>
  <c r="T73" i="41"/>
  <c r="S73" i="41"/>
  <c r="R73" i="41"/>
  <c r="B73" i="41"/>
  <c r="AB73" i="41" s="1"/>
  <c r="V72" i="41"/>
  <c r="T72" i="41"/>
  <c r="S72" i="41"/>
  <c r="R72" i="41"/>
  <c r="B72" i="41"/>
  <c r="Y72" i="41" s="1"/>
  <c r="V71" i="41"/>
  <c r="T71" i="41"/>
  <c r="S71" i="41"/>
  <c r="R71" i="41"/>
  <c r="B71" i="41"/>
  <c r="AB71" i="41" s="1"/>
  <c r="V70" i="41"/>
  <c r="T70" i="41"/>
  <c r="S70" i="41"/>
  <c r="R70" i="41"/>
  <c r="B70" i="41"/>
  <c r="W70" i="41" s="1"/>
  <c r="V69" i="41"/>
  <c r="T69" i="41"/>
  <c r="S69" i="41"/>
  <c r="R69" i="41"/>
  <c r="B69" i="41"/>
  <c r="AB69" i="41" s="1"/>
  <c r="V68" i="41"/>
  <c r="T68" i="41"/>
  <c r="S68" i="41"/>
  <c r="R68" i="41"/>
  <c r="B68" i="41"/>
  <c r="X68" i="41" s="1"/>
  <c r="V67" i="41"/>
  <c r="T67" i="41"/>
  <c r="S67" i="41"/>
  <c r="R67" i="41"/>
  <c r="B67" i="41"/>
  <c r="AB67" i="41" s="1"/>
  <c r="V66" i="41"/>
  <c r="T66" i="41"/>
  <c r="S66" i="41"/>
  <c r="R66" i="41"/>
  <c r="B66" i="41"/>
  <c r="Y66" i="41" s="1"/>
  <c r="V65" i="41"/>
  <c r="T65" i="41"/>
  <c r="S65" i="41"/>
  <c r="R65" i="41"/>
  <c r="B65" i="41"/>
  <c r="AB65" i="41" s="1"/>
  <c r="V64" i="41"/>
  <c r="T64" i="41"/>
  <c r="S64" i="41"/>
  <c r="R64" i="41"/>
  <c r="B64" i="41"/>
  <c r="Y64" i="41" s="1"/>
  <c r="V63" i="41"/>
  <c r="T63" i="41"/>
  <c r="S63" i="41"/>
  <c r="R63" i="41"/>
  <c r="B63" i="41"/>
  <c r="AB63" i="41" s="1"/>
  <c r="V62" i="41"/>
  <c r="T62" i="41"/>
  <c r="S62" i="41"/>
  <c r="R62" i="41"/>
  <c r="B62" i="41"/>
  <c r="Z62" i="41" s="1"/>
  <c r="V61" i="41"/>
  <c r="T61" i="41"/>
  <c r="S61" i="41"/>
  <c r="R61" i="41"/>
  <c r="B61" i="41"/>
  <c r="AB61" i="41" s="1"/>
  <c r="V60" i="41"/>
  <c r="T60" i="41"/>
  <c r="S60" i="41"/>
  <c r="R60" i="41"/>
  <c r="B60" i="41"/>
  <c r="AB60" i="41" s="1"/>
  <c r="V59" i="41"/>
  <c r="T59" i="41"/>
  <c r="S59" i="41"/>
  <c r="R59" i="41"/>
  <c r="B59" i="41"/>
  <c r="AB59" i="41" s="1"/>
  <c r="V58" i="41"/>
  <c r="T58" i="41"/>
  <c r="S58" i="41"/>
  <c r="R58" i="41"/>
  <c r="B58" i="41"/>
  <c r="W58" i="41" s="1"/>
  <c r="V57" i="41"/>
  <c r="T57" i="41"/>
  <c r="S57" i="41"/>
  <c r="R57" i="41"/>
  <c r="B57" i="41"/>
  <c r="AB57" i="41" s="1"/>
  <c r="V56" i="41"/>
  <c r="T56" i="41"/>
  <c r="S56" i="41"/>
  <c r="R56" i="41"/>
  <c r="U56" i="41" s="1"/>
  <c r="AF58" i="45" s="1"/>
  <c r="AG58" i="45" s="1"/>
  <c r="B56" i="41"/>
  <c r="Y56" i="41" s="1"/>
  <c r="V55" i="41"/>
  <c r="T55" i="41"/>
  <c r="S55" i="41"/>
  <c r="R55" i="41"/>
  <c r="B55" i="41"/>
  <c r="Z55" i="41" s="1"/>
  <c r="V54" i="41"/>
  <c r="T54" i="41"/>
  <c r="S54" i="41"/>
  <c r="R54" i="41"/>
  <c r="B54" i="41"/>
  <c r="X54" i="41" s="1"/>
  <c r="V53" i="41"/>
  <c r="T53" i="41"/>
  <c r="S53" i="41"/>
  <c r="R53" i="41"/>
  <c r="B53" i="41"/>
  <c r="AB53" i="41" s="1"/>
  <c r="V52" i="41"/>
  <c r="T52" i="41"/>
  <c r="S52" i="41"/>
  <c r="R52" i="41"/>
  <c r="B52" i="41"/>
  <c r="AB52" i="41" s="1"/>
  <c r="V51" i="41"/>
  <c r="T51" i="41"/>
  <c r="S51" i="41"/>
  <c r="R51" i="41"/>
  <c r="B51" i="41"/>
  <c r="AB51" i="41" s="1"/>
  <c r="V50" i="41"/>
  <c r="T50" i="41"/>
  <c r="S50" i="41"/>
  <c r="R50" i="41"/>
  <c r="B50" i="41"/>
  <c r="AB50" i="41" s="1"/>
  <c r="V49" i="41"/>
  <c r="T49" i="41"/>
  <c r="S49" i="41"/>
  <c r="R49" i="41"/>
  <c r="B49" i="41"/>
  <c r="AB49" i="41" s="1"/>
  <c r="V48" i="41"/>
  <c r="T48" i="41"/>
  <c r="S48" i="41"/>
  <c r="R48" i="41"/>
  <c r="B48" i="41"/>
  <c r="Y48" i="41" s="1"/>
  <c r="V47" i="41"/>
  <c r="T47" i="41"/>
  <c r="S47" i="41"/>
  <c r="R47" i="41"/>
  <c r="B47" i="41"/>
  <c r="X47" i="41" s="1"/>
  <c r="V46" i="41"/>
  <c r="T46" i="41"/>
  <c r="S46" i="41"/>
  <c r="R46" i="41"/>
  <c r="B46" i="41"/>
  <c r="AB46" i="41" s="1"/>
  <c r="V45" i="41"/>
  <c r="T45" i="41"/>
  <c r="S45" i="41"/>
  <c r="R45" i="41"/>
  <c r="B45" i="41"/>
  <c r="AB45" i="41" s="1"/>
  <c r="V44" i="41"/>
  <c r="T44" i="41"/>
  <c r="S44" i="41"/>
  <c r="R44" i="41"/>
  <c r="B44" i="41"/>
  <c r="AB44" i="41" s="1"/>
  <c r="V43" i="41"/>
  <c r="T43" i="41"/>
  <c r="S43" i="41"/>
  <c r="R43" i="41"/>
  <c r="B43" i="41"/>
  <c r="AB43" i="41" s="1"/>
  <c r="V42" i="41"/>
  <c r="T42" i="41"/>
  <c r="S42" i="41"/>
  <c r="R42" i="41"/>
  <c r="B42" i="41"/>
  <c r="AB42" i="41" s="1"/>
  <c r="V41" i="41"/>
  <c r="T41" i="41"/>
  <c r="S41" i="41"/>
  <c r="R41" i="41"/>
  <c r="B41" i="41"/>
  <c r="AA41" i="41" s="1"/>
  <c r="V40" i="41"/>
  <c r="T40" i="41"/>
  <c r="S40" i="41"/>
  <c r="R40" i="41"/>
  <c r="B40" i="41"/>
  <c r="AB40" i="41" s="1"/>
  <c r="V39" i="41"/>
  <c r="T39" i="41"/>
  <c r="S39" i="41"/>
  <c r="R39" i="41"/>
  <c r="B39" i="41"/>
  <c r="W39" i="41" s="1"/>
  <c r="V38" i="41"/>
  <c r="T38" i="41"/>
  <c r="S38" i="41"/>
  <c r="R38" i="41"/>
  <c r="B38" i="41"/>
  <c r="AB38" i="41" s="1"/>
  <c r="V37" i="41"/>
  <c r="T37" i="41"/>
  <c r="S37" i="41"/>
  <c r="R37" i="41"/>
  <c r="B37" i="41"/>
  <c r="AA37" i="41" s="1"/>
  <c r="V36" i="41"/>
  <c r="T36" i="41"/>
  <c r="S36" i="41"/>
  <c r="R36" i="41"/>
  <c r="B36" i="41"/>
  <c r="AA36" i="41" s="1"/>
  <c r="V35" i="41"/>
  <c r="T35" i="41"/>
  <c r="S35" i="41"/>
  <c r="R35" i="41"/>
  <c r="B35" i="41"/>
  <c r="AB35" i="41" s="1"/>
  <c r="V34" i="41"/>
  <c r="T34" i="41"/>
  <c r="S34" i="41"/>
  <c r="R34" i="41"/>
  <c r="B34" i="41"/>
  <c r="AB34" i="41" s="1"/>
  <c r="V33" i="41"/>
  <c r="T33" i="41"/>
  <c r="S33" i="41"/>
  <c r="R33" i="41"/>
  <c r="B33" i="41"/>
  <c r="AA33" i="41" s="1"/>
  <c r="V32" i="41"/>
  <c r="T32" i="41"/>
  <c r="S32" i="41"/>
  <c r="R32" i="41"/>
  <c r="B32" i="41"/>
  <c r="AB32" i="41" s="1"/>
  <c r="V31" i="41"/>
  <c r="T31" i="41"/>
  <c r="S31" i="41"/>
  <c r="R31" i="41"/>
  <c r="B31" i="41"/>
  <c r="W31" i="41" s="1"/>
  <c r="V30" i="41"/>
  <c r="T30" i="41"/>
  <c r="S30" i="41"/>
  <c r="R30" i="41"/>
  <c r="B30" i="41"/>
  <c r="AB30" i="41" s="1"/>
  <c r="V29" i="41"/>
  <c r="T29" i="41"/>
  <c r="S29" i="41"/>
  <c r="R29" i="41"/>
  <c r="B29" i="41"/>
  <c r="AA29" i="41" s="1"/>
  <c r="V28" i="41"/>
  <c r="T28" i="41"/>
  <c r="S28" i="41"/>
  <c r="R28" i="41"/>
  <c r="B28" i="41"/>
  <c r="AA28" i="41" s="1"/>
  <c r="V27" i="41"/>
  <c r="T27" i="41"/>
  <c r="S27" i="41"/>
  <c r="R27" i="41"/>
  <c r="B27" i="41"/>
  <c r="AB27" i="41" s="1"/>
  <c r="V26" i="41"/>
  <c r="B26" i="41"/>
  <c r="AB26" i="41" s="1"/>
  <c r="I23" i="41"/>
  <c r="J23" i="41" s="1"/>
  <c r="G23" i="41"/>
  <c r="AM176" i="36"/>
  <c r="AJ176" i="36"/>
  <c r="AD176" i="36"/>
  <c r="AA176" i="36"/>
  <c r="AM175" i="36"/>
  <c r="AJ175" i="36"/>
  <c r="AD175" i="36"/>
  <c r="AM174" i="36"/>
  <c r="AJ174" i="36"/>
  <c r="AG174" i="36"/>
  <c r="AD174" i="36"/>
  <c r="AM173" i="36"/>
  <c r="AJ173" i="36"/>
  <c r="AD173" i="36"/>
  <c r="AM172" i="36"/>
  <c r="AJ172" i="36"/>
  <c r="AD172" i="36"/>
  <c r="AA172" i="36"/>
  <c r="AM171" i="36"/>
  <c r="AJ171" i="36"/>
  <c r="AD171" i="36"/>
  <c r="AA171" i="36"/>
  <c r="AM170" i="36"/>
  <c r="AJ170" i="36"/>
  <c r="AA170" i="36"/>
  <c r="AM169" i="36"/>
  <c r="AJ169" i="36"/>
  <c r="AD169" i="36"/>
  <c r="AM168" i="36"/>
  <c r="AJ168" i="36"/>
  <c r="AM167" i="36"/>
  <c r="AJ167" i="36"/>
  <c r="AG167" i="36"/>
  <c r="AM166" i="36"/>
  <c r="AJ166" i="36"/>
  <c r="AG166" i="36"/>
  <c r="AM165" i="36"/>
  <c r="AJ165" i="36"/>
  <c r="AM164" i="36"/>
  <c r="AJ164" i="36"/>
  <c r="AG164" i="36"/>
  <c r="AM163" i="36"/>
  <c r="AJ163" i="36"/>
  <c r="AG163" i="36"/>
  <c r="AA163" i="36"/>
  <c r="AJ162" i="36"/>
  <c r="AG162" i="36"/>
  <c r="AA162" i="36"/>
  <c r="AJ161" i="36"/>
  <c r="AG161" i="36"/>
  <c r="AJ160" i="36"/>
  <c r="AG160" i="36"/>
  <c r="AD160" i="36"/>
  <c r="AM159" i="36"/>
  <c r="AJ159" i="36"/>
  <c r="AM158" i="36"/>
  <c r="AJ158" i="36"/>
  <c r="AM157" i="36"/>
  <c r="AJ157" i="36"/>
  <c r="AM156" i="36"/>
  <c r="AJ156" i="36"/>
  <c r="AA156" i="36"/>
  <c r="AM155" i="36"/>
  <c r="AJ155" i="36"/>
  <c r="AG155" i="36"/>
  <c r="AA155" i="36"/>
  <c r="AJ154" i="36"/>
  <c r="AG154" i="36"/>
  <c r="AD154" i="36"/>
  <c r="AA154" i="36"/>
  <c r="AM153" i="36"/>
  <c r="AJ153" i="36"/>
  <c r="AG153" i="36"/>
  <c r="AD153" i="36"/>
  <c r="AA153" i="36"/>
  <c r="AM152" i="36"/>
  <c r="AJ152" i="36"/>
  <c r="AD152" i="36"/>
  <c r="AM151" i="36"/>
  <c r="AJ151" i="36"/>
  <c r="AM150" i="36"/>
  <c r="AJ150" i="36"/>
  <c r="AM149" i="36"/>
  <c r="AJ149" i="36"/>
  <c r="AD149" i="36"/>
  <c r="AM148" i="36"/>
  <c r="AJ148" i="36"/>
  <c r="AD148" i="36"/>
  <c r="AA148" i="36"/>
  <c r="AJ147" i="36"/>
  <c r="AA147" i="36"/>
  <c r="AM146" i="36"/>
  <c r="AJ146" i="36"/>
  <c r="AA146" i="36"/>
  <c r="AM145" i="36"/>
  <c r="AJ145" i="36"/>
  <c r="AA145" i="36"/>
  <c r="AM144" i="36"/>
  <c r="AJ144" i="36"/>
  <c r="AD144" i="36"/>
  <c r="AA144" i="36"/>
  <c r="AM143" i="36"/>
  <c r="AJ143" i="36"/>
  <c r="AD143" i="36"/>
  <c r="AA143" i="36"/>
  <c r="AM142" i="36"/>
  <c r="AJ142" i="36"/>
  <c r="AD142" i="36"/>
  <c r="AA142" i="36"/>
  <c r="AM141" i="36"/>
  <c r="AJ141" i="36"/>
  <c r="AG141" i="36"/>
  <c r="AD141" i="36"/>
  <c r="AM140" i="36"/>
  <c r="AJ140" i="36"/>
  <c r="AD140" i="36"/>
  <c r="AM139" i="36"/>
  <c r="AJ139" i="36"/>
  <c r="AD139" i="36"/>
  <c r="AM138" i="36"/>
  <c r="AJ138" i="36"/>
  <c r="AD138" i="36"/>
  <c r="AM137" i="36"/>
  <c r="AJ137" i="36"/>
  <c r="AM136" i="36"/>
  <c r="AJ136" i="36"/>
  <c r="AM135" i="36"/>
  <c r="AJ135" i="36"/>
  <c r="AM134" i="36"/>
  <c r="AJ134" i="36"/>
  <c r="AG134" i="36"/>
  <c r="AD134" i="36"/>
  <c r="AM133" i="36"/>
  <c r="AJ133" i="36"/>
  <c r="AD133" i="36"/>
  <c r="AM132" i="36"/>
  <c r="AJ132" i="36"/>
  <c r="AG132" i="36"/>
  <c r="AM131" i="36"/>
  <c r="AJ131" i="36"/>
  <c r="AG131" i="36"/>
  <c r="AJ130" i="36"/>
  <c r="AG130" i="36"/>
  <c r="AJ129" i="36"/>
  <c r="AG129" i="36"/>
  <c r="AJ128" i="36"/>
  <c r="AG128" i="36"/>
  <c r="AD128" i="36"/>
  <c r="AM127" i="36"/>
  <c r="AJ127" i="36"/>
  <c r="AG127" i="36"/>
  <c r="AD127" i="36"/>
  <c r="AM126" i="36"/>
  <c r="AJ126" i="36"/>
  <c r="AG126" i="36"/>
  <c r="AM125" i="36"/>
  <c r="AJ125" i="36"/>
  <c r="AM124" i="36"/>
  <c r="AJ124" i="36"/>
  <c r="AM123" i="36"/>
  <c r="AJ123" i="36"/>
  <c r="AM122" i="36"/>
  <c r="AJ122" i="36"/>
  <c r="AG122" i="36"/>
  <c r="AD122" i="36"/>
  <c r="AM121" i="36"/>
  <c r="AJ121" i="36"/>
  <c r="AG121" i="36"/>
  <c r="AM120" i="36"/>
  <c r="AJ120" i="36"/>
  <c r="AG120" i="36"/>
  <c r="AD120" i="36"/>
  <c r="AA120" i="36"/>
  <c r="AM119" i="36"/>
  <c r="AJ119" i="36"/>
  <c r="AD119" i="36"/>
  <c r="AA119" i="36"/>
  <c r="AM118" i="36"/>
  <c r="AJ118" i="36"/>
  <c r="AD118" i="36"/>
  <c r="AA118" i="36"/>
  <c r="AM117" i="36"/>
  <c r="AJ117" i="36"/>
  <c r="AD117" i="36"/>
  <c r="AM116" i="36"/>
  <c r="AJ116" i="36"/>
  <c r="AJ115" i="36"/>
  <c r="AA115" i="36"/>
  <c r="AM114" i="36"/>
  <c r="AJ114" i="36"/>
  <c r="AD114" i="36"/>
  <c r="AA114" i="36"/>
  <c r="AM113" i="36"/>
  <c r="AJ113" i="36"/>
  <c r="AD113" i="36"/>
  <c r="AA113" i="36"/>
  <c r="AM112" i="36"/>
  <c r="AJ112" i="36"/>
  <c r="AD112" i="36"/>
  <c r="AA112" i="36"/>
  <c r="AM111" i="36"/>
  <c r="AJ111" i="36"/>
  <c r="AD111" i="36"/>
  <c r="AA111" i="36"/>
  <c r="AM110" i="36"/>
  <c r="AJ110" i="36"/>
  <c r="AG110" i="36"/>
  <c r="AD110" i="36"/>
  <c r="AA110" i="36"/>
  <c r="AM109" i="36"/>
  <c r="AJ109" i="36"/>
  <c r="AD109" i="36"/>
  <c r="AM108" i="36"/>
  <c r="AJ108" i="36"/>
  <c r="AD108" i="36"/>
  <c r="AM107" i="36"/>
  <c r="AJ107" i="36"/>
  <c r="AD107" i="36"/>
  <c r="AM106" i="36"/>
  <c r="AJ106" i="36"/>
  <c r="AD106" i="36"/>
  <c r="AM105" i="36"/>
  <c r="AJ105" i="36"/>
  <c r="AD105" i="36"/>
  <c r="AM104" i="36"/>
  <c r="AJ104" i="36"/>
  <c r="AD104" i="36"/>
  <c r="AA104" i="36"/>
  <c r="AM103" i="36"/>
  <c r="AJ103" i="36"/>
  <c r="AA103" i="36"/>
  <c r="AM102" i="36"/>
  <c r="AJ102" i="36"/>
  <c r="AA102" i="36"/>
  <c r="AM101" i="36"/>
  <c r="AJ101" i="36"/>
  <c r="AA101" i="36"/>
  <c r="AM100" i="36"/>
  <c r="AJ100" i="36"/>
  <c r="AG100" i="36"/>
  <c r="AM99" i="36"/>
  <c r="AJ99" i="36"/>
  <c r="AG99" i="36"/>
  <c r="AJ98" i="36"/>
  <c r="AG98" i="36"/>
  <c r="AM97" i="36"/>
  <c r="AJ97" i="36"/>
  <c r="AG97" i="36"/>
  <c r="AM96" i="36"/>
  <c r="AJ96" i="36"/>
  <c r="AG96" i="36"/>
  <c r="AD96" i="36"/>
  <c r="AM95" i="36"/>
  <c r="AJ95" i="36"/>
  <c r="AG95" i="36"/>
  <c r="AJ94" i="36"/>
  <c r="AG94" i="36"/>
  <c r="AM93" i="36"/>
  <c r="AJ93" i="36"/>
  <c r="AA93" i="36"/>
  <c r="AM92" i="36"/>
  <c r="AJ92" i="36"/>
  <c r="AA92" i="36"/>
  <c r="AM91" i="36"/>
  <c r="AJ91" i="36"/>
  <c r="AA91" i="36"/>
  <c r="AM90" i="36"/>
  <c r="AJ90" i="36"/>
  <c r="AA90" i="36"/>
  <c r="AM89" i="36"/>
  <c r="AJ89" i="36"/>
  <c r="AG89" i="36"/>
  <c r="AD89" i="36"/>
  <c r="AM88" i="36"/>
  <c r="AJ88" i="36"/>
  <c r="AG88" i="36"/>
  <c r="AD88" i="36"/>
  <c r="AM87" i="36"/>
  <c r="AJ87" i="36"/>
  <c r="AM86" i="36"/>
  <c r="AJ86" i="36"/>
  <c r="AM85" i="36"/>
  <c r="AJ85" i="36"/>
  <c r="AD85" i="36"/>
  <c r="AM84" i="36"/>
  <c r="AJ84" i="36"/>
  <c r="AD84" i="36"/>
  <c r="AA84" i="36"/>
  <c r="AJ83" i="36"/>
  <c r="AD83" i="36"/>
  <c r="AA83" i="36"/>
  <c r="AM82" i="36"/>
  <c r="AJ82" i="36"/>
  <c r="AA82" i="36"/>
  <c r="AM81" i="36"/>
  <c r="AJ81" i="36"/>
  <c r="AA81" i="36"/>
  <c r="AM80" i="36"/>
  <c r="AJ80" i="36"/>
  <c r="AD80" i="36"/>
  <c r="AA80" i="36"/>
  <c r="AM79" i="36"/>
  <c r="AJ79" i="36"/>
  <c r="AD79" i="36"/>
  <c r="AM78" i="36"/>
  <c r="AJ78" i="36"/>
  <c r="AD78" i="36"/>
  <c r="AA78" i="36"/>
  <c r="AM77" i="36"/>
  <c r="AJ77" i="36"/>
  <c r="AD77" i="36"/>
  <c r="AA77" i="36"/>
  <c r="AM76" i="36"/>
  <c r="AJ76" i="36"/>
  <c r="AD76" i="36"/>
  <c r="AA76" i="36"/>
  <c r="AM75" i="36"/>
  <c r="AJ75" i="36"/>
  <c r="AD75" i="36"/>
  <c r="AM74" i="36"/>
  <c r="AJ74" i="36"/>
  <c r="AM73" i="36"/>
  <c r="AJ73" i="36"/>
  <c r="AG73" i="36"/>
  <c r="AD73" i="36"/>
  <c r="AM72" i="36"/>
  <c r="AJ72" i="36"/>
  <c r="AD72" i="36"/>
  <c r="AM71" i="36"/>
  <c r="AJ71" i="36"/>
  <c r="AM70" i="36"/>
  <c r="AJ70" i="36"/>
  <c r="AM69" i="36"/>
  <c r="AJ69" i="36"/>
  <c r="AM68" i="36"/>
  <c r="AJ68" i="36"/>
  <c r="AG68" i="36"/>
  <c r="AM67" i="36"/>
  <c r="AJ67" i="36"/>
  <c r="AG67" i="36"/>
  <c r="AD67" i="36"/>
  <c r="AM66" i="36"/>
  <c r="AJ66" i="36"/>
  <c r="AG66" i="36"/>
  <c r="AD66" i="36"/>
  <c r="AM65" i="36"/>
  <c r="AJ65" i="36"/>
  <c r="AG65" i="36"/>
  <c r="AM64" i="36"/>
  <c r="AJ64" i="36"/>
  <c r="AG64" i="36"/>
  <c r="AA64" i="36"/>
  <c r="AM63" i="36"/>
  <c r="AJ63" i="36"/>
  <c r="AG63" i="36"/>
  <c r="AA63" i="36"/>
  <c r="AM62" i="36"/>
  <c r="AJ62" i="36"/>
  <c r="AG62" i="36"/>
  <c r="AJ61" i="36"/>
  <c r="AG61" i="36"/>
  <c r="AM60" i="36"/>
  <c r="AJ60" i="36"/>
  <c r="AM59" i="36"/>
  <c r="AJ59" i="36"/>
  <c r="AD59" i="36"/>
  <c r="AM58" i="36"/>
  <c r="AJ58" i="36"/>
  <c r="AD58" i="36"/>
  <c r="AM57" i="36"/>
  <c r="AJ57" i="36"/>
  <c r="AG57" i="36"/>
  <c r="AA57" i="36"/>
  <c r="AM56" i="36"/>
  <c r="AJ56" i="36"/>
  <c r="AG56" i="36"/>
  <c r="AD56" i="36"/>
  <c r="AA56" i="36"/>
  <c r="AM55" i="36"/>
  <c r="AJ55" i="36"/>
  <c r="AA55" i="36"/>
  <c r="AM54" i="36"/>
  <c r="AJ54" i="36"/>
  <c r="AD54" i="36"/>
  <c r="AM53" i="36"/>
  <c r="AJ53" i="36"/>
  <c r="AD53" i="36"/>
  <c r="AM52" i="36"/>
  <c r="AJ52" i="36"/>
  <c r="AJ51" i="36"/>
  <c r="AG51" i="36"/>
  <c r="AA51" i="36"/>
  <c r="AM50" i="36"/>
  <c r="AJ50" i="36"/>
  <c r="AD50" i="36"/>
  <c r="AA50" i="36"/>
  <c r="AM49" i="36"/>
  <c r="AJ49" i="36"/>
  <c r="AD49" i="36"/>
  <c r="AA49" i="36"/>
  <c r="AM48" i="36"/>
  <c r="AJ48" i="36"/>
  <c r="AD48" i="36"/>
  <c r="AA48" i="36"/>
  <c r="AM47" i="36"/>
  <c r="AJ47" i="36"/>
  <c r="AD47" i="36"/>
  <c r="AM46" i="36"/>
  <c r="AJ46" i="36"/>
  <c r="AD46" i="36"/>
  <c r="AA46" i="36"/>
  <c r="AM45" i="36"/>
  <c r="AJ45" i="36"/>
  <c r="AD45" i="36"/>
  <c r="AA45" i="36"/>
  <c r="AM44" i="36"/>
  <c r="AJ44" i="36"/>
  <c r="AD44" i="36"/>
  <c r="AA44" i="36"/>
  <c r="AM43" i="36"/>
  <c r="AJ43" i="36"/>
  <c r="AD43" i="36"/>
  <c r="AA43" i="36"/>
  <c r="AM42" i="36"/>
  <c r="AJ42" i="36"/>
  <c r="AG42" i="36"/>
  <c r="AM41" i="36"/>
  <c r="AJ41" i="36"/>
  <c r="AD41" i="36"/>
  <c r="AM40" i="36"/>
  <c r="AJ40" i="36"/>
  <c r="AM39" i="36"/>
  <c r="AJ39" i="36"/>
  <c r="AM38" i="36"/>
  <c r="AJ38" i="36"/>
  <c r="AM37" i="36"/>
  <c r="AJ37" i="36"/>
  <c r="AM36" i="36"/>
  <c r="AJ36" i="36"/>
  <c r="AG36" i="36"/>
  <c r="AA36" i="36"/>
  <c r="AM35" i="36"/>
  <c r="AJ35" i="36"/>
  <c r="AG35" i="36"/>
  <c r="AD35" i="36"/>
  <c r="AA35" i="36"/>
  <c r="AM34" i="36"/>
  <c r="AJ34" i="36"/>
  <c r="AG34" i="36"/>
  <c r="AD34" i="36"/>
  <c r="AM33" i="36"/>
  <c r="AJ33" i="36"/>
  <c r="AG33" i="36"/>
  <c r="AM32" i="36"/>
  <c r="AJ32" i="36"/>
  <c r="AG32" i="36"/>
  <c r="AM31" i="36"/>
  <c r="AJ31" i="36"/>
  <c r="AM30" i="36"/>
  <c r="AJ30" i="36"/>
  <c r="AG30" i="36"/>
  <c r="AM29" i="36"/>
  <c r="AJ29" i="36"/>
  <c r="AK28" i="36"/>
  <c r="AK29" i="36" s="1"/>
  <c r="AK30" i="36" s="1"/>
  <c r="AK31" i="36" s="1"/>
  <c r="AK32" i="36" s="1"/>
  <c r="AK33" i="36" s="1"/>
  <c r="AK34" i="36" s="1"/>
  <c r="AK35" i="36" s="1"/>
  <c r="AK36" i="36" s="1"/>
  <c r="AK37" i="36" s="1"/>
  <c r="AK38" i="36" s="1"/>
  <c r="AK39" i="36" s="1"/>
  <c r="AK40" i="36" s="1"/>
  <c r="AK41" i="36" s="1"/>
  <c r="AK42" i="36" s="1"/>
  <c r="AK43" i="36" s="1"/>
  <c r="AK44" i="36" s="1"/>
  <c r="AK45" i="36" s="1"/>
  <c r="AK46" i="36" s="1"/>
  <c r="AK47" i="36" s="1"/>
  <c r="AK48" i="36" s="1"/>
  <c r="AK49" i="36" s="1"/>
  <c r="AK50" i="36" s="1"/>
  <c r="AK51" i="36" s="1"/>
  <c r="AK52" i="36" s="1"/>
  <c r="AK53" i="36" s="1"/>
  <c r="AK54" i="36" s="1"/>
  <c r="AK55" i="36" s="1"/>
  <c r="AK56" i="36" s="1"/>
  <c r="AK57" i="36" s="1"/>
  <c r="AK58" i="36" s="1"/>
  <c r="AK59" i="36" s="1"/>
  <c r="AK60" i="36" s="1"/>
  <c r="AK61" i="36" s="1"/>
  <c r="AK62" i="36" s="1"/>
  <c r="AK63" i="36" s="1"/>
  <c r="AK64" i="36" s="1"/>
  <c r="AK65" i="36" s="1"/>
  <c r="AK66" i="36" s="1"/>
  <c r="AK67" i="36" s="1"/>
  <c r="AK68" i="36" s="1"/>
  <c r="AK69" i="36" s="1"/>
  <c r="AK70" i="36" s="1"/>
  <c r="AK71" i="36" s="1"/>
  <c r="AK72" i="36" s="1"/>
  <c r="AK73" i="36" s="1"/>
  <c r="AK74" i="36" s="1"/>
  <c r="AK75" i="36" s="1"/>
  <c r="AK76" i="36" s="1"/>
  <c r="AK77" i="36" s="1"/>
  <c r="AK78" i="36" s="1"/>
  <c r="AK79" i="36" s="1"/>
  <c r="AK80" i="36" s="1"/>
  <c r="AK81" i="36" s="1"/>
  <c r="AK82" i="36" s="1"/>
  <c r="AK83" i="36" s="1"/>
  <c r="AK84" i="36" s="1"/>
  <c r="AK85" i="36" s="1"/>
  <c r="AK86" i="36" s="1"/>
  <c r="AK87" i="36" s="1"/>
  <c r="AK88" i="36" s="1"/>
  <c r="AK89" i="36" s="1"/>
  <c r="AK90" i="36" s="1"/>
  <c r="AK91" i="36" s="1"/>
  <c r="AK92" i="36" s="1"/>
  <c r="AK93" i="36" s="1"/>
  <c r="AK94" i="36" s="1"/>
  <c r="AK95" i="36" s="1"/>
  <c r="AK96" i="36" s="1"/>
  <c r="AK97" i="36" s="1"/>
  <c r="AK98" i="36" s="1"/>
  <c r="AK99" i="36" s="1"/>
  <c r="AK100" i="36" s="1"/>
  <c r="AK101" i="36" s="1"/>
  <c r="AK102" i="36" s="1"/>
  <c r="AK103" i="36" s="1"/>
  <c r="AK104" i="36" s="1"/>
  <c r="AK105" i="36" s="1"/>
  <c r="AK106" i="36" s="1"/>
  <c r="AK107" i="36" s="1"/>
  <c r="AK108" i="36" s="1"/>
  <c r="AK109" i="36" s="1"/>
  <c r="AK110" i="36" s="1"/>
  <c r="AK111" i="36" s="1"/>
  <c r="AK112" i="36" s="1"/>
  <c r="AK113" i="36" s="1"/>
  <c r="AK114" i="36" s="1"/>
  <c r="AK115" i="36" s="1"/>
  <c r="AK116" i="36" s="1"/>
  <c r="AK117" i="36" s="1"/>
  <c r="AK118" i="36" s="1"/>
  <c r="AK119" i="36" s="1"/>
  <c r="AK120" i="36" s="1"/>
  <c r="AK121" i="36" s="1"/>
  <c r="AK122" i="36" s="1"/>
  <c r="AK123" i="36" s="1"/>
  <c r="AK124" i="36" s="1"/>
  <c r="AK125" i="36" s="1"/>
  <c r="AK126" i="36" s="1"/>
  <c r="AK127" i="36" s="1"/>
  <c r="AK128" i="36" s="1"/>
  <c r="AK129" i="36" s="1"/>
  <c r="AK130" i="36" s="1"/>
  <c r="AK131" i="36" s="1"/>
  <c r="AK132" i="36" s="1"/>
  <c r="AK133" i="36" s="1"/>
  <c r="AK134" i="36" s="1"/>
  <c r="AK135" i="36" s="1"/>
  <c r="AK136" i="36" s="1"/>
  <c r="AK137" i="36" s="1"/>
  <c r="AK138" i="36" s="1"/>
  <c r="AK139" i="36" s="1"/>
  <c r="AK140" i="36" s="1"/>
  <c r="AK141" i="36" s="1"/>
  <c r="AK142" i="36" s="1"/>
  <c r="AK143" i="36" s="1"/>
  <c r="AK144" i="36" s="1"/>
  <c r="AK145" i="36" s="1"/>
  <c r="AK146" i="36" s="1"/>
  <c r="AK147" i="36" s="1"/>
  <c r="AK148" i="36" s="1"/>
  <c r="AK149" i="36" s="1"/>
  <c r="AK150" i="36" s="1"/>
  <c r="AK151" i="36" s="1"/>
  <c r="AK152" i="36" s="1"/>
  <c r="AK153" i="36" s="1"/>
  <c r="AK154" i="36" s="1"/>
  <c r="AK155" i="36" s="1"/>
  <c r="AK156" i="36" s="1"/>
  <c r="AK157" i="36" s="1"/>
  <c r="AK158" i="36" s="1"/>
  <c r="AK159" i="36" s="1"/>
  <c r="AK160" i="36" s="1"/>
  <c r="AK161" i="36" s="1"/>
  <c r="AK162" i="36" s="1"/>
  <c r="AK163" i="36" s="1"/>
  <c r="AK164" i="36" s="1"/>
  <c r="AK165" i="36" s="1"/>
  <c r="AK166" i="36" s="1"/>
  <c r="AK167" i="36" s="1"/>
  <c r="AK168" i="36" s="1"/>
  <c r="AK169" i="36" s="1"/>
  <c r="AK170" i="36" s="1"/>
  <c r="AK171" i="36" s="1"/>
  <c r="AK172" i="36" s="1"/>
  <c r="AK173" i="36" s="1"/>
  <c r="AK174" i="36" s="1"/>
  <c r="AK175" i="36" s="1"/>
  <c r="AK176" i="36" s="1"/>
  <c r="AH28" i="36"/>
  <c r="AH29" i="36" s="1"/>
  <c r="AH30" i="36" s="1"/>
  <c r="AH31" i="36" s="1"/>
  <c r="AH32" i="36" s="1"/>
  <c r="AH33" i="36" s="1"/>
  <c r="AH34" i="36" s="1"/>
  <c r="AH35" i="36" s="1"/>
  <c r="AH36" i="36" s="1"/>
  <c r="AH37" i="36" s="1"/>
  <c r="AH38" i="36" s="1"/>
  <c r="AH39" i="36" s="1"/>
  <c r="AH40" i="36" s="1"/>
  <c r="AH41" i="36" s="1"/>
  <c r="AH42" i="36" s="1"/>
  <c r="AH43" i="36" s="1"/>
  <c r="AH44" i="36" s="1"/>
  <c r="AH45" i="36" s="1"/>
  <c r="AH46" i="36" s="1"/>
  <c r="AH47" i="36" s="1"/>
  <c r="AH48" i="36" s="1"/>
  <c r="AH49" i="36" s="1"/>
  <c r="AH50" i="36" s="1"/>
  <c r="AH51" i="36" s="1"/>
  <c r="AH52" i="36" s="1"/>
  <c r="AH53" i="36" s="1"/>
  <c r="AH54" i="36" s="1"/>
  <c r="AH55" i="36" s="1"/>
  <c r="AH56" i="36" s="1"/>
  <c r="AH57" i="36" s="1"/>
  <c r="AH58" i="36" s="1"/>
  <c r="AH59" i="36" s="1"/>
  <c r="AH60" i="36" s="1"/>
  <c r="AH61" i="36" s="1"/>
  <c r="AH62" i="36" s="1"/>
  <c r="AH63" i="36" s="1"/>
  <c r="AH64" i="36" s="1"/>
  <c r="AH65" i="36" s="1"/>
  <c r="AH66" i="36" s="1"/>
  <c r="AH67" i="36" s="1"/>
  <c r="AH68" i="36" s="1"/>
  <c r="AH69" i="36" s="1"/>
  <c r="AH70" i="36" s="1"/>
  <c r="AH71" i="36" s="1"/>
  <c r="AH72" i="36" s="1"/>
  <c r="AH73" i="36" s="1"/>
  <c r="AH74" i="36" s="1"/>
  <c r="AH75" i="36" s="1"/>
  <c r="AH76" i="36" s="1"/>
  <c r="AH77" i="36" s="1"/>
  <c r="AH78" i="36" s="1"/>
  <c r="AH79" i="36" s="1"/>
  <c r="AH80" i="36" s="1"/>
  <c r="AH81" i="36" s="1"/>
  <c r="AH82" i="36" s="1"/>
  <c r="AH83" i="36" s="1"/>
  <c r="AH84" i="36" s="1"/>
  <c r="AH85" i="36" s="1"/>
  <c r="AH86" i="36" s="1"/>
  <c r="AH87" i="36" s="1"/>
  <c r="AH88" i="36" s="1"/>
  <c r="AH89" i="36" s="1"/>
  <c r="AH90" i="36" s="1"/>
  <c r="AH91" i="36" s="1"/>
  <c r="AH92" i="36" s="1"/>
  <c r="AH93" i="36" s="1"/>
  <c r="AH94" i="36" s="1"/>
  <c r="AH95" i="36" s="1"/>
  <c r="AH96" i="36" s="1"/>
  <c r="AH97" i="36" s="1"/>
  <c r="AH98" i="36" s="1"/>
  <c r="AH99" i="36" s="1"/>
  <c r="AH100" i="36" s="1"/>
  <c r="AH101" i="36" s="1"/>
  <c r="AH102" i="36" s="1"/>
  <c r="AH103" i="36" s="1"/>
  <c r="AH104" i="36" s="1"/>
  <c r="AH105" i="36" s="1"/>
  <c r="AH106" i="36" s="1"/>
  <c r="AH107" i="36" s="1"/>
  <c r="AH108" i="36" s="1"/>
  <c r="AH109" i="36" s="1"/>
  <c r="AH110" i="36" s="1"/>
  <c r="AH111" i="36" s="1"/>
  <c r="AH112" i="36" s="1"/>
  <c r="AH113" i="36" s="1"/>
  <c r="AH114" i="36" s="1"/>
  <c r="AH115" i="36" s="1"/>
  <c r="AH116" i="36" s="1"/>
  <c r="AH117" i="36" s="1"/>
  <c r="AH118" i="36" s="1"/>
  <c r="AH119" i="36" s="1"/>
  <c r="AH120" i="36" s="1"/>
  <c r="AH121" i="36" s="1"/>
  <c r="AH122" i="36" s="1"/>
  <c r="AH123" i="36" s="1"/>
  <c r="AH124" i="36" s="1"/>
  <c r="AH125" i="36" s="1"/>
  <c r="AH126" i="36" s="1"/>
  <c r="AH127" i="36" s="1"/>
  <c r="AH128" i="36" s="1"/>
  <c r="AH129" i="36" s="1"/>
  <c r="AH130" i="36" s="1"/>
  <c r="AH131" i="36" s="1"/>
  <c r="AH132" i="36" s="1"/>
  <c r="AH133" i="36" s="1"/>
  <c r="AH134" i="36" s="1"/>
  <c r="AH135" i="36" s="1"/>
  <c r="AH136" i="36" s="1"/>
  <c r="AH137" i="36" s="1"/>
  <c r="AH138" i="36" s="1"/>
  <c r="AH139" i="36" s="1"/>
  <c r="AH140" i="36" s="1"/>
  <c r="AH141" i="36" s="1"/>
  <c r="AH142" i="36" s="1"/>
  <c r="AH143" i="36" s="1"/>
  <c r="AH144" i="36" s="1"/>
  <c r="AH145" i="36" s="1"/>
  <c r="AH146" i="36" s="1"/>
  <c r="AH147" i="36" s="1"/>
  <c r="AH148" i="36" s="1"/>
  <c r="AH149" i="36" s="1"/>
  <c r="AH150" i="36" s="1"/>
  <c r="AH151" i="36" s="1"/>
  <c r="AH152" i="36" s="1"/>
  <c r="AH153" i="36" s="1"/>
  <c r="AH154" i="36" s="1"/>
  <c r="AH155" i="36" s="1"/>
  <c r="AH156" i="36" s="1"/>
  <c r="AH157" i="36" s="1"/>
  <c r="AH158" i="36" s="1"/>
  <c r="AH159" i="36" s="1"/>
  <c r="AH160" i="36" s="1"/>
  <c r="AH161" i="36" s="1"/>
  <c r="AH162" i="36" s="1"/>
  <c r="AH163" i="36" s="1"/>
  <c r="AH164" i="36" s="1"/>
  <c r="AH165" i="36" s="1"/>
  <c r="AH166" i="36" s="1"/>
  <c r="AH167" i="36" s="1"/>
  <c r="AH168" i="36" s="1"/>
  <c r="AH169" i="36" s="1"/>
  <c r="AH170" i="36" s="1"/>
  <c r="AH171" i="36" s="1"/>
  <c r="AH172" i="36" s="1"/>
  <c r="AH173" i="36" s="1"/>
  <c r="AH174" i="36" s="1"/>
  <c r="AH175" i="36" s="1"/>
  <c r="AH176" i="36" s="1"/>
  <c r="AE28" i="36"/>
  <c r="AE29" i="36" s="1"/>
  <c r="AE30" i="36" s="1"/>
  <c r="AE31" i="36" s="1"/>
  <c r="AE32" i="36" s="1"/>
  <c r="AE33" i="36" s="1"/>
  <c r="AE34" i="36" s="1"/>
  <c r="AE35" i="36" s="1"/>
  <c r="AE36" i="36" s="1"/>
  <c r="AE37" i="36" s="1"/>
  <c r="AE38" i="36" s="1"/>
  <c r="AE39" i="36" s="1"/>
  <c r="AE40" i="36" s="1"/>
  <c r="AE41" i="36" s="1"/>
  <c r="AE42" i="36" s="1"/>
  <c r="AE43" i="36" s="1"/>
  <c r="AE44" i="36" s="1"/>
  <c r="AE45" i="36" s="1"/>
  <c r="AE46" i="36" s="1"/>
  <c r="AE47" i="36" s="1"/>
  <c r="AE48" i="36" s="1"/>
  <c r="AE49" i="36" s="1"/>
  <c r="AE50" i="36" s="1"/>
  <c r="AE51" i="36" s="1"/>
  <c r="AE52" i="36" s="1"/>
  <c r="AE53" i="36" s="1"/>
  <c r="AE54" i="36" s="1"/>
  <c r="AE55" i="36" s="1"/>
  <c r="AE56" i="36" s="1"/>
  <c r="AE57" i="36" s="1"/>
  <c r="AE58" i="36" s="1"/>
  <c r="AE59" i="36" s="1"/>
  <c r="AE60" i="36" s="1"/>
  <c r="AE61" i="36" s="1"/>
  <c r="AE62" i="36" s="1"/>
  <c r="AE63" i="36" s="1"/>
  <c r="AE64" i="36" s="1"/>
  <c r="AE65" i="36" s="1"/>
  <c r="AE66" i="36" s="1"/>
  <c r="AE67" i="36" s="1"/>
  <c r="AE68" i="36" s="1"/>
  <c r="AE69" i="36" s="1"/>
  <c r="AE70" i="36" s="1"/>
  <c r="AE71" i="36" s="1"/>
  <c r="AE72" i="36" s="1"/>
  <c r="AE73" i="36" s="1"/>
  <c r="AE74" i="36" s="1"/>
  <c r="AE75" i="36" s="1"/>
  <c r="AE76" i="36" s="1"/>
  <c r="AE77" i="36" s="1"/>
  <c r="AE78" i="36" s="1"/>
  <c r="AE79" i="36" s="1"/>
  <c r="AE80" i="36" s="1"/>
  <c r="AE81" i="36" s="1"/>
  <c r="AE82" i="36" s="1"/>
  <c r="AE83" i="36" s="1"/>
  <c r="AE84" i="36" s="1"/>
  <c r="AE85" i="36" s="1"/>
  <c r="AE86" i="36" s="1"/>
  <c r="AE87" i="36" s="1"/>
  <c r="AE88" i="36" s="1"/>
  <c r="AE89" i="36" s="1"/>
  <c r="AE90" i="36" s="1"/>
  <c r="AE91" i="36" s="1"/>
  <c r="AE92" i="36" s="1"/>
  <c r="AE93" i="36" s="1"/>
  <c r="AE94" i="36" s="1"/>
  <c r="AE95" i="36" s="1"/>
  <c r="AE96" i="36" s="1"/>
  <c r="AE97" i="36" s="1"/>
  <c r="AE98" i="36" s="1"/>
  <c r="AE99" i="36" s="1"/>
  <c r="AE100" i="36" s="1"/>
  <c r="AE101" i="36" s="1"/>
  <c r="AE102" i="36" s="1"/>
  <c r="AE103" i="36" s="1"/>
  <c r="AE104" i="36" s="1"/>
  <c r="AE105" i="36" s="1"/>
  <c r="AE106" i="36" s="1"/>
  <c r="AE107" i="36" s="1"/>
  <c r="AE108" i="36" s="1"/>
  <c r="AE109" i="36" s="1"/>
  <c r="AE110" i="36" s="1"/>
  <c r="AE111" i="36" s="1"/>
  <c r="AE112" i="36" s="1"/>
  <c r="AE113" i="36" s="1"/>
  <c r="AE114" i="36" s="1"/>
  <c r="AE115" i="36" s="1"/>
  <c r="AE116" i="36" s="1"/>
  <c r="AE117" i="36" s="1"/>
  <c r="AE118" i="36" s="1"/>
  <c r="AE119" i="36" s="1"/>
  <c r="AE120" i="36" s="1"/>
  <c r="AE121" i="36" s="1"/>
  <c r="AE122" i="36" s="1"/>
  <c r="AE123" i="36" s="1"/>
  <c r="AE124" i="36" s="1"/>
  <c r="AE125" i="36" s="1"/>
  <c r="AE126" i="36" s="1"/>
  <c r="AE127" i="36" s="1"/>
  <c r="AE128" i="36" s="1"/>
  <c r="AE129" i="36" s="1"/>
  <c r="AE130" i="36" s="1"/>
  <c r="AE131" i="36" s="1"/>
  <c r="AE132" i="36" s="1"/>
  <c r="AE133" i="36" s="1"/>
  <c r="AE134" i="36" s="1"/>
  <c r="AE135" i="36" s="1"/>
  <c r="AE136" i="36" s="1"/>
  <c r="AE137" i="36" s="1"/>
  <c r="AE138" i="36" s="1"/>
  <c r="AE139" i="36" s="1"/>
  <c r="AE140" i="36" s="1"/>
  <c r="AE141" i="36" s="1"/>
  <c r="AE142" i="36" s="1"/>
  <c r="AE143" i="36" s="1"/>
  <c r="AE144" i="36" s="1"/>
  <c r="AE145" i="36" s="1"/>
  <c r="AE146" i="36" s="1"/>
  <c r="AE147" i="36" s="1"/>
  <c r="AE148" i="36" s="1"/>
  <c r="AE149" i="36" s="1"/>
  <c r="AE150" i="36" s="1"/>
  <c r="AE151" i="36" s="1"/>
  <c r="AE152" i="36" s="1"/>
  <c r="AE153" i="36" s="1"/>
  <c r="AE154" i="36" s="1"/>
  <c r="AE155" i="36" s="1"/>
  <c r="AE156" i="36" s="1"/>
  <c r="AE157" i="36" s="1"/>
  <c r="AE158" i="36" s="1"/>
  <c r="AE159" i="36" s="1"/>
  <c r="AE160" i="36" s="1"/>
  <c r="AE161" i="36" s="1"/>
  <c r="AE162" i="36" s="1"/>
  <c r="AE163" i="36" s="1"/>
  <c r="AE164" i="36" s="1"/>
  <c r="AE165" i="36" s="1"/>
  <c r="AE166" i="36" s="1"/>
  <c r="AE167" i="36" s="1"/>
  <c r="AE168" i="36" s="1"/>
  <c r="AE169" i="36" s="1"/>
  <c r="AE170" i="36" s="1"/>
  <c r="AE171" i="36" s="1"/>
  <c r="AE172" i="36" s="1"/>
  <c r="AE173" i="36" s="1"/>
  <c r="AE174" i="36" s="1"/>
  <c r="AE175" i="36" s="1"/>
  <c r="AE176" i="36" s="1"/>
  <c r="AB28" i="36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84" i="36" s="1"/>
  <c r="AB85" i="36" s="1"/>
  <c r="AB86" i="36" s="1"/>
  <c r="AB87" i="36" s="1"/>
  <c r="AB88" i="36" s="1"/>
  <c r="AB89" i="36" s="1"/>
  <c r="AB90" i="36" s="1"/>
  <c r="AB91" i="36" s="1"/>
  <c r="AB92" i="36" s="1"/>
  <c r="AB93" i="36" s="1"/>
  <c r="AB94" i="36" s="1"/>
  <c r="AB95" i="36" s="1"/>
  <c r="AB96" i="36" s="1"/>
  <c r="AB97" i="36" s="1"/>
  <c r="AB98" i="36" s="1"/>
  <c r="AB99" i="36" s="1"/>
  <c r="AB100" i="36" s="1"/>
  <c r="AB101" i="36" s="1"/>
  <c r="AB102" i="36" s="1"/>
  <c r="AB103" i="36" s="1"/>
  <c r="AB104" i="36" s="1"/>
  <c r="AB105" i="36" s="1"/>
  <c r="AB106" i="36" s="1"/>
  <c r="AB107" i="36" s="1"/>
  <c r="AB108" i="36" s="1"/>
  <c r="AB109" i="36" s="1"/>
  <c r="AB110" i="36" s="1"/>
  <c r="AB111" i="36" s="1"/>
  <c r="AB112" i="36" s="1"/>
  <c r="AB113" i="36" s="1"/>
  <c r="AB114" i="36" s="1"/>
  <c r="AB115" i="36" s="1"/>
  <c r="AB116" i="36" s="1"/>
  <c r="AB117" i="36" s="1"/>
  <c r="AB118" i="36" s="1"/>
  <c r="AB119" i="36" s="1"/>
  <c r="AB120" i="36" s="1"/>
  <c r="AB121" i="36" s="1"/>
  <c r="AB122" i="36" s="1"/>
  <c r="AB123" i="36" s="1"/>
  <c r="AB124" i="36" s="1"/>
  <c r="AB125" i="36" s="1"/>
  <c r="AB126" i="36" s="1"/>
  <c r="AB127" i="36" s="1"/>
  <c r="AB128" i="36" s="1"/>
  <c r="AB129" i="36" s="1"/>
  <c r="AB130" i="36" s="1"/>
  <c r="AB131" i="36" s="1"/>
  <c r="AB132" i="36" s="1"/>
  <c r="AB133" i="36" s="1"/>
  <c r="AB134" i="36" s="1"/>
  <c r="AB135" i="36" s="1"/>
  <c r="AB136" i="36" s="1"/>
  <c r="AB137" i="36" s="1"/>
  <c r="AB138" i="36" s="1"/>
  <c r="AB139" i="36" s="1"/>
  <c r="AB140" i="36" s="1"/>
  <c r="AB141" i="36" s="1"/>
  <c r="AB142" i="36" s="1"/>
  <c r="AB143" i="36" s="1"/>
  <c r="AB144" i="36" s="1"/>
  <c r="AB145" i="36" s="1"/>
  <c r="AB146" i="36" s="1"/>
  <c r="AB147" i="36" s="1"/>
  <c r="AB148" i="36" s="1"/>
  <c r="AB149" i="36" s="1"/>
  <c r="AB150" i="36" s="1"/>
  <c r="AB151" i="36" s="1"/>
  <c r="AB152" i="36" s="1"/>
  <c r="AB153" i="36" s="1"/>
  <c r="AB154" i="36" s="1"/>
  <c r="AB155" i="36" s="1"/>
  <c r="AB156" i="36" s="1"/>
  <c r="AB157" i="36" s="1"/>
  <c r="AB158" i="36" s="1"/>
  <c r="AB159" i="36" s="1"/>
  <c r="AB160" i="36" s="1"/>
  <c r="AB161" i="36" s="1"/>
  <c r="AB162" i="36" s="1"/>
  <c r="AB163" i="36" s="1"/>
  <c r="AB164" i="36" s="1"/>
  <c r="AB165" i="36" s="1"/>
  <c r="AB166" i="36" s="1"/>
  <c r="AB167" i="36" s="1"/>
  <c r="AB168" i="36" s="1"/>
  <c r="AB169" i="36" s="1"/>
  <c r="AB170" i="36" s="1"/>
  <c r="AB171" i="36" s="1"/>
  <c r="AB172" i="36" s="1"/>
  <c r="AB173" i="36" s="1"/>
  <c r="AB174" i="36" s="1"/>
  <c r="AB175" i="36" s="1"/>
  <c r="AB176" i="36" s="1"/>
  <c r="AM28" i="36"/>
  <c r="AJ28" i="36"/>
  <c r="AJ27" i="36"/>
  <c r="Y28" i="36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Y85" i="36" s="1"/>
  <c r="Y86" i="36" s="1"/>
  <c r="Y87" i="36" s="1"/>
  <c r="Y88" i="36" s="1"/>
  <c r="Y89" i="36" s="1"/>
  <c r="Y90" i="36" s="1"/>
  <c r="Y91" i="36" s="1"/>
  <c r="Y92" i="36" s="1"/>
  <c r="Y93" i="36" s="1"/>
  <c r="Y94" i="36" s="1"/>
  <c r="Y95" i="36" s="1"/>
  <c r="Y96" i="36" s="1"/>
  <c r="Y97" i="36" s="1"/>
  <c r="Y98" i="36" s="1"/>
  <c r="Y99" i="36" s="1"/>
  <c r="Y100" i="36" s="1"/>
  <c r="Y101" i="36" s="1"/>
  <c r="Y102" i="36" s="1"/>
  <c r="Y103" i="36" s="1"/>
  <c r="Y104" i="36" s="1"/>
  <c r="Y105" i="36" s="1"/>
  <c r="Y106" i="36" s="1"/>
  <c r="Y107" i="36" s="1"/>
  <c r="Y108" i="36" s="1"/>
  <c r="Y109" i="36" s="1"/>
  <c r="Y110" i="36" s="1"/>
  <c r="Y111" i="36" s="1"/>
  <c r="Y112" i="36" s="1"/>
  <c r="Y113" i="36" s="1"/>
  <c r="Y114" i="36" s="1"/>
  <c r="Y115" i="36" s="1"/>
  <c r="Y116" i="36" s="1"/>
  <c r="Y117" i="36" s="1"/>
  <c r="Y118" i="36" s="1"/>
  <c r="Y119" i="36" s="1"/>
  <c r="Y120" i="36" s="1"/>
  <c r="Y121" i="36" s="1"/>
  <c r="Y122" i="36" s="1"/>
  <c r="Y123" i="36" s="1"/>
  <c r="Y124" i="36" s="1"/>
  <c r="Y125" i="36" s="1"/>
  <c r="Y126" i="36" s="1"/>
  <c r="Y127" i="36" s="1"/>
  <c r="Y128" i="36" s="1"/>
  <c r="Y129" i="36" s="1"/>
  <c r="Y130" i="36" s="1"/>
  <c r="Y131" i="36" s="1"/>
  <c r="Y132" i="36" s="1"/>
  <c r="Y133" i="36" s="1"/>
  <c r="Y134" i="36" s="1"/>
  <c r="Y135" i="36" s="1"/>
  <c r="Y136" i="36" s="1"/>
  <c r="Y137" i="36" s="1"/>
  <c r="Y138" i="36" s="1"/>
  <c r="Y139" i="36" s="1"/>
  <c r="Y140" i="36" s="1"/>
  <c r="Y141" i="36" s="1"/>
  <c r="Y142" i="36" s="1"/>
  <c r="Y143" i="36" s="1"/>
  <c r="Y144" i="36" s="1"/>
  <c r="Y145" i="36" s="1"/>
  <c r="Y146" i="36" s="1"/>
  <c r="Y147" i="36" s="1"/>
  <c r="Y148" i="36" s="1"/>
  <c r="Y149" i="36" s="1"/>
  <c r="Y150" i="36" s="1"/>
  <c r="Y151" i="36" s="1"/>
  <c r="Y152" i="36" s="1"/>
  <c r="Y153" i="36" s="1"/>
  <c r="Y154" i="36" s="1"/>
  <c r="Y155" i="36" s="1"/>
  <c r="Y156" i="36" s="1"/>
  <c r="Y157" i="36" s="1"/>
  <c r="Y158" i="36" s="1"/>
  <c r="Y159" i="36" s="1"/>
  <c r="Y160" i="36" s="1"/>
  <c r="Y161" i="36" s="1"/>
  <c r="Y162" i="36" s="1"/>
  <c r="Y163" i="36" s="1"/>
  <c r="Y164" i="36" s="1"/>
  <c r="Y165" i="36" s="1"/>
  <c r="Y166" i="36" s="1"/>
  <c r="Y167" i="36" s="1"/>
  <c r="Y168" i="36" s="1"/>
  <c r="Y169" i="36" s="1"/>
  <c r="Y170" i="36" s="1"/>
  <c r="Y171" i="36" s="1"/>
  <c r="Y172" i="36" s="1"/>
  <c r="Y173" i="36" s="1"/>
  <c r="Y174" i="36" s="1"/>
  <c r="Y175" i="36" s="1"/>
  <c r="Y176" i="36" s="1"/>
  <c r="AM27" i="36"/>
  <c r="AG27" i="36"/>
  <c r="Z324" i="34"/>
  <c r="Z303" i="34"/>
  <c r="Z302" i="34"/>
  <c r="Z301" i="34"/>
  <c r="Z296" i="34"/>
  <c r="Z295" i="34"/>
  <c r="Z294" i="34"/>
  <c r="Z272" i="34"/>
  <c r="Z267" i="34"/>
  <c r="Z266" i="34"/>
  <c r="Z197" i="34"/>
  <c r="Z196" i="34"/>
  <c r="Z195" i="34"/>
  <c r="Z175" i="34"/>
  <c r="Z174" i="34"/>
  <c r="Z168" i="34"/>
  <c r="Z167" i="34"/>
  <c r="Z166" i="34"/>
  <c r="Z144" i="34"/>
  <c r="Z143" i="34"/>
  <c r="Z142" i="34"/>
  <c r="Z44" i="34"/>
  <c r="Z43" i="34"/>
  <c r="Z38" i="34"/>
  <c r="Z37" i="34"/>
  <c r="AB381" i="34"/>
  <c r="AA381" i="34"/>
  <c r="Y381" i="34"/>
  <c r="X381" i="34"/>
  <c r="AB380" i="34"/>
  <c r="AA380" i="34"/>
  <c r="Y380" i="34"/>
  <c r="Y366" i="34"/>
  <c r="X366" i="34"/>
  <c r="AB365" i="34"/>
  <c r="AA365" i="34"/>
  <c r="Y365" i="34"/>
  <c r="X365" i="34"/>
  <c r="AB364" i="34"/>
  <c r="AA364" i="34"/>
  <c r="Y364" i="34"/>
  <c r="X364" i="34"/>
  <c r="AB358" i="34"/>
  <c r="AA324" i="34"/>
  <c r="Y324" i="34"/>
  <c r="X324" i="34"/>
  <c r="AB317" i="34"/>
  <c r="AA317" i="34"/>
  <c r="Y317" i="34"/>
  <c r="X317" i="34"/>
  <c r="AB316" i="34"/>
  <c r="AA316" i="34"/>
  <c r="Y316" i="34"/>
  <c r="X316" i="34"/>
  <c r="AB310" i="34"/>
  <c r="AA310" i="34"/>
  <c r="Y310" i="34"/>
  <c r="Y301" i="34"/>
  <c r="X301" i="34"/>
  <c r="AA295" i="34"/>
  <c r="Y295" i="34"/>
  <c r="X295" i="34"/>
  <c r="AB294" i="34"/>
  <c r="AA294" i="34"/>
  <c r="Y294" i="34"/>
  <c r="X294" i="34"/>
  <c r="AA287" i="34"/>
  <c r="AA196" i="34"/>
  <c r="Y196" i="34"/>
  <c r="X196" i="34"/>
  <c r="AB190" i="34"/>
  <c r="AA190" i="34"/>
  <c r="Y190" i="34"/>
  <c r="X190" i="34"/>
  <c r="AB189" i="34"/>
  <c r="AA189" i="34"/>
  <c r="Y189" i="34"/>
  <c r="X189" i="34"/>
  <c r="AB188" i="34"/>
  <c r="AA188" i="34"/>
  <c r="Y188" i="34"/>
  <c r="X175" i="34"/>
  <c r="AB174" i="34"/>
  <c r="AA174" i="34"/>
  <c r="Y174" i="34"/>
  <c r="X174" i="34"/>
  <c r="AA167" i="34"/>
  <c r="Y167" i="34"/>
  <c r="X167" i="34"/>
  <c r="AB166" i="34"/>
  <c r="AA166" i="34"/>
  <c r="Y166" i="34"/>
  <c r="X166" i="34"/>
  <c r="AA159" i="34"/>
  <c r="Y159" i="34"/>
  <c r="X142" i="34"/>
  <c r="AA135" i="34"/>
  <c r="Y135" i="34"/>
  <c r="X135" i="34"/>
  <c r="AB134" i="34"/>
  <c r="AA134" i="34"/>
  <c r="Y134" i="34"/>
  <c r="X134" i="34"/>
  <c r="AA127" i="34"/>
  <c r="Y127" i="34"/>
  <c r="X127" i="34"/>
  <c r="AB126" i="34"/>
  <c r="AA126" i="34"/>
  <c r="Y126" i="34"/>
  <c r="AB102" i="34"/>
  <c r="AA102" i="34"/>
  <c r="Y102" i="34"/>
  <c r="X102" i="34"/>
  <c r="AB101" i="34"/>
  <c r="AA101" i="34"/>
  <c r="Y101" i="34"/>
  <c r="X101" i="34"/>
  <c r="AA95" i="34"/>
  <c r="Y95" i="34"/>
  <c r="X95" i="34"/>
  <c r="AB94" i="34"/>
  <c r="X76" i="34"/>
  <c r="AB70" i="34"/>
  <c r="AA70" i="34"/>
  <c r="Y70" i="34"/>
  <c r="X70" i="34"/>
  <c r="AB69" i="34"/>
  <c r="AA69" i="34"/>
  <c r="Y69" i="34"/>
  <c r="X69" i="34"/>
  <c r="AA63" i="34"/>
  <c r="Y63" i="34"/>
  <c r="AA44" i="34"/>
  <c r="Y44" i="34"/>
  <c r="X44" i="34"/>
  <c r="AB38" i="34"/>
  <c r="AA38" i="34"/>
  <c r="Y38" i="34"/>
  <c r="X38" i="34"/>
  <c r="AB37" i="34"/>
  <c r="AA37" i="34"/>
  <c r="Y37" i="34"/>
  <c r="X37" i="34"/>
  <c r="W38" i="36"/>
  <c r="W39" i="36"/>
  <c r="W40" i="36"/>
  <c r="W41" i="36"/>
  <c r="W46" i="36"/>
  <c r="W47" i="36"/>
  <c r="W48" i="36"/>
  <c r="W49" i="36"/>
  <c r="W50" i="36"/>
  <c r="W51" i="36"/>
  <c r="W52" i="36"/>
  <c r="W53" i="36"/>
  <c r="W54" i="36"/>
  <c r="W55" i="36"/>
  <c r="W57" i="36"/>
  <c r="W71" i="36"/>
  <c r="W72" i="36"/>
  <c r="W73" i="36"/>
  <c r="W88" i="36"/>
  <c r="W89" i="36"/>
  <c r="W90" i="36"/>
  <c r="W97" i="36"/>
  <c r="W98" i="36"/>
  <c r="W99" i="36"/>
  <c r="W103" i="36"/>
  <c r="W104" i="36"/>
  <c r="W105" i="36"/>
  <c r="W106" i="36"/>
  <c r="W107" i="36"/>
  <c r="W108" i="36"/>
  <c r="W109" i="36"/>
  <c r="W110" i="36"/>
  <c r="W111" i="36"/>
  <c r="W112" i="36"/>
  <c r="W123" i="36"/>
  <c r="W124" i="36"/>
  <c r="W125" i="36"/>
  <c r="W126" i="36"/>
  <c r="W127" i="36"/>
  <c r="W128" i="36"/>
  <c r="W129" i="36"/>
  <c r="W130" i="36"/>
  <c r="W131" i="36"/>
  <c r="W133" i="36"/>
  <c r="W134" i="36"/>
  <c r="W135" i="36"/>
  <c r="W136" i="36"/>
  <c r="W137" i="36"/>
  <c r="W138" i="36"/>
  <c r="W139" i="36"/>
  <c r="W140" i="36"/>
  <c r="W141" i="36"/>
  <c r="W142" i="36"/>
  <c r="W143" i="36"/>
  <c r="W144" i="36"/>
  <c r="W145" i="36"/>
  <c r="W146" i="36"/>
  <c r="W161" i="36"/>
  <c r="W162" i="36"/>
  <c r="W164" i="36"/>
  <c r="W165" i="36"/>
  <c r="W167" i="36"/>
  <c r="W168" i="36"/>
  <c r="W169" i="36"/>
  <c r="W170" i="36"/>
  <c r="W171" i="36"/>
  <c r="W172" i="36"/>
  <c r="W173" i="36"/>
  <c r="W174" i="36"/>
  <c r="W175" i="36"/>
  <c r="W176" i="36"/>
  <c r="W166" i="36"/>
  <c r="W37" i="36"/>
  <c r="W35" i="36"/>
  <c r="W34" i="36"/>
  <c r="W33" i="36"/>
  <c r="W132" i="36"/>
  <c r="W102" i="36"/>
  <c r="W70" i="36"/>
  <c r="Q176" i="36"/>
  <c r="K176" i="36"/>
  <c r="Q175" i="36"/>
  <c r="N174" i="36"/>
  <c r="K174" i="36"/>
  <c r="T173" i="36"/>
  <c r="Q173" i="36"/>
  <c r="N173" i="36"/>
  <c r="K173" i="36"/>
  <c r="T172" i="36"/>
  <c r="N172" i="36"/>
  <c r="K172" i="36"/>
  <c r="T171" i="36"/>
  <c r="Q171" i="36"/>
  <c r="N171" i="36"/>
  <c r="K171" i="36"/>
  <c r="T170" i="36"/>
  <c r="N170" i="36"/>
  <c r="N169" i="36"/>
  <c r="N168" i="36"/>
  <c r="N167" i="36"/>
  <c r="N166" i="36"/>
  <c r="K166" i="36"/>
  <c r="T165" i="36"/>
  <c r="N165" i="36"/>
  <c r="K165" i="36"/>
  <c r="T164" i="36"/>
  <c r="K164" i="36"/>
  <c r="T163" i="36"/>
  <c r="Q163" i="36"/>
  <c r="N163" i="36"/>
  <c r="K163" i="36"/>
  <c r="T162" i="36"/>
  <c r="Q162" i="36"/>
  <c r="N162" i="36"/>
  <c r="N161" i="36"/>
  <c r="K161" i="36"/>
  <c r="N160" i="36"/>
  <c r="K160" i="36"/>
  <c r="T159" i="36"/>
  <c r="N159" i="36"/>
  <c r="K159" i="36"/>
  <c r="T158" i="36"/>
  <c r="K158" i="36"/>
  <c r="T157" i="36"/>
  <c r="Q157" i="36"/>
  <c r="K157" i="36"/>
  <c r="T156" i="36"/>
  <c r="Q156" i="36"/>
  <c r="K156" i="36"/>
  <c r="K155" i="36"/>
  <c r="K154" i="36"/>
  <c r="K153" i="36"/>
  <c r="K152" i="36"/>
  <c r="K151" i="36"/>
  <c r="K149" i="36"/>
  <c r="K148" i="36"/>
  <c r="K147" i="36"/>
  <c r="K146" i="36"/>
  <c r="K145" i="36"/>
  <c r="K144" i="36"/>
  <c r="K130" i="36"/>
  <c r="K129" i="36"/>
  <c r="K128" i="36"/>
  <c r="K127" i="36"/>
  <c r="K126" i="36"/>
  <c r="K125" i="36"/>
  <c r="K124" i="36"/>
  <c r="K123" i="36"/>
  <c r="K122" i="36"/>
  <c r="K121" i="36"/>
  <c r="K120" i="36"/>
  <c r="K119" i="36"/>
  <c r="K118" i="36"/>
  <c r="K117" i="36"/>
  <c r="K115" i="36"/>
  <c r="K114" i="36"/>
  <c r="K113" i="36"/>
  <c r="K112" i="36"/>
  <c r="T155" i="36"/>
  <c r="T154" i="36"/>
  <c r="T153" i="36"/>
  <c r="T151" i="36"/>
  <c r="T144" i="36"/>
  <c r="T143" i="36"/>
  <c r="T142" i="36"/>
  <c r="T141" i="36"/>
  <c r="T140" i="36"/>
  <c r="T139" i="36"/>
  <c r="T138" i="36"/>
  <c r="T137" i="36"/>
  <c r="T127" i="36"/>
  <c r="T126" i="36"/>
  <c r="T125" i="36"/>
  <c r="T124" i="36"/>
  <c r="T123" i="36"/>
  <c r="T122" i="36"/>
  <c r="T121" i="36"/>
  <c r="T119" i="36"/>
  <c r="T104" i="36"/>
  <c r="T103" i="36"/>
  <c r="T95" i="36"/>
  <c r="T94" i="36"/>
  <c r="T93" i="36"/>
  <c r="T92" i="36"/>
  <c r="T91" i="36"/>
  <c r="T90" i="36"/>
  <c r="T89" i="36"/>
  <c r="T87" i="36"/>
  <c r="T86" i="36"/>
  <c r="T85" i="36"/>
  <c r="T83" i="36"/>
  <c r="T82" i="36"/>
  <c r="T81" i="36"/>
  <c r="T80" i="36"/>
  <c r="T79" i="36"/>
  <c r="T72" i="36"/>
  <c r="T71" i="36"/>
  <c r="T70" i="36"/>
  <c r="T69" i="36"/>
  <c r="T63" i="36"/>
  <c r="T62" i="36"/>
  <c r="T61" i="36"/>
  <c r="T60" i="36"/>
  <c r="T59" i="36"/>
  <c r="T58" i="36"/>
  <c r="T57" i="36"/>
  <c r="T55" i="36"/>
  <c r="T54" i="36"/>
  <c r="T53" i="36"/>
  <c r="T51" i="36"/>
  <c r="T50" i="36"/>
  <c r="T49" i="36"/>
  <c r="T48" i="36"/>
  <c r="T47" i="36"/>
  <c r="T46" i="36"/>
  <c r="T45" i="36"/>
  <c r="T44" i="36"/>
  <c r="T43" i="36"/>
  <c r="T42" i="36"/>
  <c r="T41" i="36"/>
  <c r="T40" i="36"/>
  <c r="T39" i="36"/>
  <c r="T38" i="36"/>
  <c r="T37" i="36"/>
  <c r="T36" i="36"/>
  <c r="T35" i="36"/>
  <c r="T31" i="36"/>
  <c r="T30" i="36"/>
  <c r="T29" i="36"/>
  <c r="T28" i="36"/>
  <c r="T27" i="36"/>
  <c r="V385" i="38"/>
  <c r="U385" i="38"/>
  <c r="T385" i="38"/>
  <c r="R385" i="38"/>
  <c r="Q385" i="38"/>
  <c r="B385" i="38"/>
  <c r="W385" i="38" s="1"/>
  <c r="W384" i="38"/>
  <c r="V384" i="38"/>
  <c r="U384" i="38"/>
  <c r="T384" i="38"/>
  <c r="R384" i="38"/>
  <c r="Q384" i="38"/>
  <c r="B384" i="38"/>
  <c r="V383" i="38"/>
  <c r="U383" i="38"/>
  <c r="T383" i="38"/>
  <c r="R383" i="38"/>
  <c r="Q383" i="38"/>
  <c r="B383" i="38"/>
  <c r="W383" i="38" s="1"/>
  <c r="V382" i="38"/>
  <c r="U382" i="38"/>
  <c r="T382" i="38"/>
  <c r="R382" i="38"/>
  <c r="Q382" i="38"/>
  <c r="B382" i="38"/>
  <c r="W382" i="38" s="1"/>
  <c r="W381" i="38"/>
  <c r="V381" i="38"/>
  <c r="U381" i="38"/>
  <c r="T381" i="38"/>
  <c r="R381" i="38"/>
  <c r="Q381" i="38"/>
  <c r="B381" i="38"/>
  <c r="V380" i="38"/>
  <c r="U380" i="38"/>
  <c r="T380" i="38"/>
  <c r="R380" i="38"/>
  <c r="Q380" i="38"/>
  <c r="B380" i="38"/>
  <c r="W380" i="38" s="1"/>
  <c r="V379" i="38"/>
  <c r="U379" i="38"/>
  <c r="T379" i="38"/>
  <c r="R379" i="38"/>
  <c r="Q379" i="38"/>
  <c r="B379" i="38"/>
  <c r="W379" i="38" s="1"/>
  <c r="V378" i="38"/>
  <c r="U378" i="38"/>
  <c r="T378" i="38"/>
  <c r="R378" i="38"/>
  <c r="Q378" i="38"/>
  <c r="B378" i="38"/>
  <c r="W378" i="38" s="1"/>
  <c r="W377" i="38"/>
  <c r="V377" i="38"/>
  <c r="U377" i="38"/>
  <c r="T377" i="38"/>
  <c r="R377" i="38"/>
  <c r="Q377" i="38"/>
  <c r="B377" i="38"/>
  <c r="W376" i="38"/>
  <c r="V376" i="38"/>
  <c r="U376" i="38"/>
  <c r="T376" i="38"/>
  <c r="R376" i="38"/>
  <c r="Q376" i="38"/>
  <c r="B376" i="38"/>
  <c r="V375" i="38"/>
  <c r="U375" i="38"/>
  <c r="T375" i="38"/>
  <c r="R375" i="38"/>
  <c r="Q375" i="38"/>
  <c r="B375" i="38"/>
  <c r="W375" i="38" s="1"/>
  <c r="V374" i="38"/>
  <c r="U374" i="38"/>
  <c r="T374" i="38"/>
  <c r="R374" i="38"/>
  <c r="Q374" i="38"/>
  <c r="B374" i="38"/>
  <c r="W374" i="38" s="1"/>
  <c r="W373" i="38"/>
  <c r="V373" i="38"/>
  <c r="U373" i="38"/>
  <c r="T373" i="38"/>
  <c r="R373" i="38"/>
  <c r="Q373" i="38"/>
  <c r="B373" i="38"/>
  <c r="W372" i="38"/>
  <c r="V372" i="38"/>
  <c r="U372" i="38"/>
  <c r="T372" i="38"/>
  <c r="R372" i="38"/>
  <c r="Q372" i="38"/>
  <c r="B372" i="38"/>
  <c r="W371" i="38"/>
  <c r="V371" i="38"/>
  <c r="U371" i="38"/>
  <c r="T371" i="38"/>
  <c r="R371" i="38"/>
  <c r="Q371" i="38"/>
  <c r="B371" i="38"/>
  <c r="V370" i="38"/>
  <c r="U370" i="38"/>
  <c r="T370" i="38"/>
  <c r="R370" i="38"/>
  <c r="Q370" i="38"/>
  <c r="B370" i="38"/>
  <c r="W370" i="38" s="1"/>
  <c r="V369" i="38"/>
  <c r="U369" i="38"/>
  <c r="T369" i="38"/>
  <c r="R369" i="38"/>
  <c r="Q369" i="38"/>
  <c r="B369" i="38"/>
  <c r="W369" i="38" s="1"/>
  <c r="W368" i="38"/>
  <c r="V368" i="38"/>
  <c r="U368" i="38"/>
  <c r="T368" i="38"/>
  <c r="R368" i="38"/>
  <c r="Q368" i="38"/>
  <c r="B368" i="38"/>
  <c r="W367" i="38"/>
  <c r="V367" i="38"/>
  <c r="U367" i="38"/>
  <c r="T367" i="38"/>
  <c r="R367" i="38"/>
  <c r="Q367" i="38"/>
  <c r="B367" i="38"/>
  <c r="W366" i="38"/>
  <c r="V366" i="38"/>
  <c r="U366" i="38"/>
  <c r="T366" i="38"/>
  <c r="R366" i="38"/>
  <c r="Q366" i="38"/>
  <c r="B366" i="38"/>
  <c r="V365" i="38"/>
  <c r="U365" i="38"/>
  <c r="T365" i="38"/>
  <c r="R365" i="38"/>
  <c r="Q365" i="38"/>
  <c r="B365" i="38"/>
  <c r="W365" i="38" s="1"/>
  <c r="V364" i="38"/>
  <c r="U364" i="38"/>
  <c r="T364" i="38"/>
  <c r="R364" i="38"/>
  <c r="Q364" i="38"/>
  <c r="B364" i="38"/>
  <c r="W364" i="38" s="1"/>
  <c r="W363" i="38"/>
  <c r="V363" i="38"/>
  <c r="U363" i="38"/>
  <c r="T363" i="38"/>
  <c r="R363" i="38"/>
  <c r="Q363" i="38"/>
  <c r="B363" i="38"/>
  <c r="V362" i="38"/>
  <c r="U362" i="38"/>
  <c r="T362" i="38"/>
  <c r="R362" i="38"/>
  <c r="Q362" i="38"/>
  <c r="B362" i="38"/>
  <c r="W362" i="38" s="1"/>
  <c r="V361" i="38"/>
  <c r="U361" i="38"/>
  <c r="T361" i="38"/>
  <c r="R361" i="38"/>
  <c r="Q361" i="38"/>
  <c r="B361" i="38"/>
  <c r="W361" i="38" s="1"/>
  <c r="V360" i="38"/>
  <c r="U360" i="38"/>
  <c r="T360" i="38"/>
  <c r="R360" i="38"/>
  <c r="Q360" i="38"/>
  <c r="B360" i="38"/>
  <c r="W360" i="38" s="1"/>
  <c r="V359" i="38"/>
  <c r="U359" i="38"/>
  <c r="T359" i="38"/>
  <c r="R359" i="38"/>
  <c r="Q359" i="38"/>
  <c r="B359" i="38"/>
  <c r="W359" i="38" s="1"/>
  <c r="W358" i="38"/>
  <c r="V358" i="38"/>
  <c r="U358" i="38"/>
  <c r="T358" i="38"/>
  <c r="R358" i="38"/>
  <c r="Q358" i="38"/>
  <c r="B358" i="38"/>
  <c r="W357" i="38"/>
  <c r="V357" i="38"/>
  <c r="U357" i="38"/>
  <c r="T357" i="38"/>
  <c r="R357" i="38"/>
  <c r="Q357" i="38"/>
  <c r="B357" i="38"/>
  <c r="V356" i="38"/>
  <c r="U356" i="38"/>
  <c r="T356" i="38"/>
  <c r="R356" i="38"/>
  <c r="Q356" i="38"/>
  <c r="B356" i="38"/>
  <c r="W356" i="38" s="1"/>
  <c r="W355" i="38"/>
  <c r="V355" i="38"/>
  <c r="U355" i="38"/>
  <c r="T355" i="38"/>
  <c r="R355" i="38"/>
  <c r="Q355" i="38"/>
  <c r="B355" i="38"/>
  <c r="W354" i="38"/>
  <c r="V354" i="38"/>
  <c r="U354" i="38"/>
  <c r="T354" i="38"/>
  <c r="R354" i="38"/>
  <c r="Q354" i="38"/>
  <c r="B354" i="38"/>
  <c r="W353" i="38"/>
  <c r="V353" i="38"/>
  <c r="U353" i="38"/>
  <c r="T353" i="38"/>
  <c r="R353" i="38"/>
  <c r="Q353" i="38"/>
  <c r="B353" i="38"/>
  <c r="W352" i="38"/>
  <c r="V352" i="38"/>
  <c r="U352" i="38"/>
  <c r="T352" i="38"/>
  <c r="R352" i="38"/>
  <c r="Q352" i="38"/>
  <c r="B352" i="38"/>
  <c r="V351" i="38"/>
  <c r="U351" i="38"/>
  <c r="T351" i="38"/>
  <c r="R351" i="38"/>
  <c r="Q351" i="38"/>
  <c r="B351" i="38"/>
  <c r="W351" i="38" s="1"/>
  <c r="W350" i="38"/>
  <c r="V350" i="38"/>
  <c r="U350" i="38"/>
  <c r="T350" i="38"/>
  <c r="R350" i="38"/>
  <c r="Q350" i="38"/>
  <c r="B350" i="38"/>
  <c r="W349" i="38"/>
  <c r="V349" i="38"/>
  <c r="U349" i="38"/>
  <c r="T349" i="38"/>
  <c r="R349" i="38"/>
  <c r="Q349" i="38"/>
  <c r="B349" i="38"/>
  <c r="V348" i="38"/>
  <c r="U348" i="38"/>
  <c r="T348" i="38"/>
  <c r="R348" i="38"/>
  <c r="Q348" i="38"/>
  <c r="B348" i="38"/>
  <c r="W348" i="38" s="1"/>
  <c r="V347" i="38"/>
  <c r="U347" i="38"/>
  <c r="T347" i="38"/>
  <c r="R347" i="38"/>
  <c r="Q347" i="38"/>
  <c r="B347" i="38"/>
  <c r="W347" i="38" s="1"/>
  <c r="V346" i="38"/>
  <c r="U346" i="38"/>
  <c r="T346" i="38"/>
  <c r="R346" i="38"/>
  <c r="Q346" i="38"/>
  <c r="B346" i="38"/>
  <c r="W346" i="38" s="1"/>
  <c r="V345" i="38"/>
  <c r="U345" i="38"/>
  <c r="T345" i="38"/>
  <c r="R345" i="38"/>
  <c r="Q345" i="38"/>
  <c r="B345" i="38"/>
  <c r="W345" i="38" s="1"/>
  <c r="W344" i="38"/>
  <c r="V344" i="38"/>
  <c r="U344" i="38"/>
  <c r="T344" i="38"/>
  <c r="R344" i="38"/>
  <c r="Q344" i="38"/>
  <c r="B344" i="38"/>
  <c r="V343" i="38"/>
  <c r="U343" i="38"/>
  <c r="T343" i="38"/>
  <c r="R343" i="38"/>
  <c r="Q343" i="38"/>
  <c r="B343" i="38"/>
  <c r="W343" i="38" s="1"/>
  <c r="V342" i="38"/>
  <c r="U342" i="38"/>
  <c r="T342" i="38"/>
  <c r="R342" i="38"/>
  <c r="Q342" i="38"/>
  <c r="B342" i="38"/>
  <c r="W342" i="38" s="1"/>
  <c r="W341" i="38"/>
  <c r="V341" i="38"/>
  <c r="U341" i="38"/>
  <c r="T341" i="38"/>
  <c r="R341" i="38"/>
  <c r="Q341" i="38"/>
  <c r="B341" i="38"/>
  <c r="W340" i="38"/>
  <c r="V340" i="38"/>
  <c r="U340" i="38"/>
  <c r="T340" i="38"/>
  <c r="R340" i="38"/>
  <c r="Q340" i="38"/>
  <c r="B340" i="38"/>
  <c r="W339" i="38"/>
  <c r="V339" i="38"/>
  <c r="U339" i="38"/>
  <c r="T339" i="38"/>
  <c r="R339" i="38"/>
  <c r="Q339" i="38"/>
  <c r="B339" i="38"/>
  <c r="V338" i="38"/>
  <c r="U338" i="38"/>
  <c r="T338" i="38"/>
  <c r="R338" i="38"/>
  <c r="Q338" i="38"/>
  <c r="B338" i="38"/>
  <c r="W338" i="38" s="1"/>
  <c r="V337" i="38"/>
  <c r="U337" i="38"/>
  <c r="T337" i="38"/>
  <c r="R337" i="38"/>
  <c r="Q337" i="38"/>
  <c r="B337" i="38"/>
  <c r="W337" i="38" s="1"/>
  <c r="W336" i="38"/>
  <c r="V336" i="38"/>
  <c r="U336" i="38"/>
  <c r="T336" i="38"/>
  <c r="R336" i="38"/>
  <c r="Q336" i="38"/>
  <c r="B336" i="38"/>
  <c r="W335" i="38"/>
  <c r="V335" i="38"/>
  <c r="U335" i="38"/>
  <c r="T335" i="38"/>
  <c r="R335" i="38"/>
  <c r="Q335" i="38"/>
  <c r="B335" i="38"/>
  <c r="V334" i="38"/>
  <c r="U334" i="38"/>
  <c r="T334" i="38"/>
  <c r="R334" i="38"/>
  <c r="Q334" i="38"/>
  <c r="B334" i="38"/>
  <c r="W334" i="38" s="1"/>
  <c r="V333" i="38"/>
  <c r="U333" i="38"/>
  <c r="T333" i="38"/>
  <c r="R333" i="38"/>
  <c r="Q333" i="38"/>
  <c r="B333" i="38"/>
  <c r="W333" i="38" s="1"/>
  <c r="V332" i="38"/>
  <c r="U332" i="38"/>
  <c r="T332" i="38"/>
  <c r="R332" i="38"/>
  <c r="Q332" i="38"/>
  <c r="B332" i="38"/>
  <c r="W332" i="38" s="1"/>
  <c r="W331" i="38"/>
  <c r="V331" i="38"/>
  <c r="U331" i="38"/>
  <c r="T331" i="38"/>
  <c r="R331" i="38"/>
  <c r="Q331" i="38"/>
  <c r="B331" i="38"/>
  <c r="V330" i="38"/>
  <c r="U330" i="38"/>
  <c r="T330" i="38"/>
  <c r="R330" i="38"/>
  <c r="Q330" i="38"/>
  <c r="B330" i="38"/>
  <c r="W330" i="38" s="1"/>
  <c r="V329" i="38"/>
  <c r="U329" i="38"/>
  <c r="T329" i="38"/>
  <c r="R329" i="38"/>
  <c r="Q329" i="38"/>
  <c r="B329" i="38"/>
  <c r="W329" i="38" s="1"/>
  <c r="V328" i="38"/>
  <c r="U328" i="38"/>
  <c r="T328" i="38"/>
  <c r="R328" i="38"/>
  <c r="Q328" i="38"/>
  <c r="B328" i="38"/>
  <c r="W328" i="38" s="1"/>
  <c r="V327" i="38"/>
  <c r="U327" i="38"/>
  <c r="T327" i="38"/>
  <c r="R327" i="38"/>
  <c r="Q327" i="38"/>
  <c r="B327" i="38"/>
  <c r="W327" i="38" s="1"/>
  <c r="W326" i="38"/>
  <c r="V326" i="38"/>
  <c r="U326" i="38"/>
  <c r="T326" i="38"/>
  <c r="R326" i="38"/>
  <c r="Q326" i="38"/>
  <c r="B326" i="38"/>
  <c r="W325" i="38"/>
  <c r="V325" i="38"/>
  <c r="U325" i="38"/>
  <c r="T325" i="38"/>
  <c r="R325" i="38"/>
  <c r="Q325" i="38"/>
  <c r="B325" i="38"/>
  <c r="V324" i="38"/>
  <c r="U324" i="38"/>
  <c r="T324" i="38"/>
  <c r="R324" i="38"/>
  <c r="Q324" i="38"/>
  <c r="B324" i="38"/>
  <c r="W324" i="38" s="1"/>
  <c r="W323" i="38"/>
  <c r="V323" i="38"/>
  <c r="U323" i="38"/>
  <c r="T323" i="38"/>
  <c r="R323" i="38"/>
  <c r="Q323" i="38"/>
  <c r="B323" i="38"/>
  <c r="W322" i="38"/>
  <c r="V322" i="38"/>
  <c r="U322" i="38"/>
  <c r="T322" i="38"/>
  <c r="R322" i="38"/>
  <c r="Q322" i="38"/>
  <c r="B322" i="38"/>
  <c r="W321" i="38"/>
  <c r="V321" i="38"/>
  <c r="U321" i="38"/>
  <c r="T321" i="38"/>
  <c r="R321" i="38"/>
  <c r="Q321" i="38"/>
  <c r="B321" i="38"/>
  <c r="W320" i="38"/>
  <c r="V320" i="38"/>
  <c r="U320" i="38"/>
  <c r="T320" i="38"/>
  <c r="R320" i="38"/>
  <c r="Q320" i="38"/>
  <c r="B320" i="38"/>
  <c r="V319" i="38"/>
  <c r="U319" i="38"/>
  <c r="T319" i="38"/>
  <c r="R319" i="38"/>
  <c r="Q319" i="38"/>
  <c r="B319" i="38"/>
  <c r="W319" i="38" s="1"/>
  <c r="W318" i="38"/>
  <c r="V318" i="38"/>
  <c r="U318" i="38"/>
  <c r="T318" i="38"/>
  <c r="R318" i="38"/>
  <c r="Q318" i="38"/>
  <c r="B318" i="38"/>
  <c r="W317" i="38"/>
  <c r="V317" i="38"/>
  <c r="U317" i="38"/>
  <c r="T317" i="38"/>
  <c r="R317" i="38"/>
  <c r="Q317" i="38"/>
  <c r="B317" i="38"/>
  <c r="V316" i="38"/>
  <c r="U316" i="38"/>
  <c r="T316" i="38"/>
  <c r="R316" i="38"/>
  <c r="Q316" i="38"/>
  <c r="B316" i="38"/>
  <c r="W316" i="38" s="1"/>
  <c r="V315" i="38"/>
  <c r="U315" i="38"/>
  <c r="T315" i="38"/>
  <c r="R315" i="38"/>
  <c r="Q315" i="38"/>
  <c r="B315" i="38"/>
  <c r="W315" i="38" s="1"/>
  <c r="W314" i="38"/>
  <c r="V314" i="38"/>
  <c r="U314" i="38"/>
  <c r="T314" i="38"/>
  <c r="R314" i="38"/>
  <c r="Q314" i="38"/>
  <c r="B314" i="38"/>
  <c r="W313" i="38"/>
  <c r="V313" i="38"/>
  <c r="U313" i="38"/>
  <c r="T313" i="38"/>
  <c r="R313" i="38"/>
  <c r="Q313" i="38"/>
  <c r="B313" i="38"/>
  <c r="W312" i="38"/>
  <c r="V312" i="38"/>
  <c r="U312" i="38"/>
  <c r="T312" i="38"/>
  <c r="R312" i="38"/>
  <c r="Q312" i="38"/>
  <c r="B312" i="38"/>
  <c r="V311" i="38"/>
  <c r="U311" i="38"/>
  <c r="T311" i="38"/>
  <c r="R311" i="38"/>
  <c r="Q311" i="38"/>
  <c r="B311" i="38"/>
  <c r="W311" i="38" s="1"/>
  <c r="V310" i="38"/>
  <c r="U310" i="38"/>
  <c r="T310" i="38"/>
  <c r="R310" i="38"/>
  <c r="Q310" i="38"/>
  <c r="B310" i="38"/>
  <c r="W310" i="38" s="1"/>
  <c r="W309" i="38"/>
  <c r="V309" i="38"/>
  <c r="U309" i="38"/>
  <c r="T309" i="38"/>
  <c r="R309" i="38"/>
  <c r="Q309" i="38"/>
  <c r="B309" i="38"/>
  <c r="W308" i="38"/>
  <c r="V308" i="38"/>
  <c r="U308" i="38"/>
  <c r="T308" i="38"/>
  <c r="R308" i="38"/>
  <c r="Q308" i="38"/>
  <c r="B308" i="38"/>
  <c r="W307" i="38"/>
  <c r="V307" i="38"/>
  <c r="U307" i="38"/>
  <c r="T307" i="38"/>
  <c r="R307" i="38"/>
  <c r="Q307" i="38"/>
  <c r="B307" i="38"/>
  <c r="V306" i="38"/>
  <c r="U306" i="38"/>
  <c r="T306" i="38"/>
  <c r="R306" i="38"/>
  <c r="Q306" i="38"/>
  <c r="B306" i="38"/>
  <c r="W306" i="38" s="1"/>
  <c r="V305" i="38"/>
  <c r="U305" i="38"/>
  <c r="T305" i="38"/>
  <c r="R305" i="38"/>
  <c r="Q305" i="38"/>
  <c r="B305" i="38"/>
  <c r="W305" i="38" s="1"/>
  <c r="W304" i="38"/>
  <c r="V304" i="38"/>
  <c r="U304" i="38"/>
  <c r="T304" i="38"/>
  <c r="R304" i="38"/>
  <c r="Q304" i="38"/>
  <c r="B304" i="38"/>
  <c r="W303" i="38"/>
  <c r="V303" i="38"/>
  <c r="U303" i="38"/>
  <c r="T303" i="38"/>
  <c r="R303" i="38"/>
  <c r="Q303" i="38"/>
  <c r="B303" i="38"/>
  <c r="W302" i="38"/>
  <c r="V302" i="38"/>
  <c r="U302" i="38"/>
  <c r="T302" i="38"/>
  <c r="R302" i="38"/>
  <c r="Q302" i="38"/>
  <c r="B302" i="38"/>
  <c r="V301" i="38"/>
  <c r="U301" i="38"/>
  <c r="T301" i="38"/>
  <c r="R301" i="38"/>
  <c r="Q301" i="38"/>
  <c r="B301" i="38"/>
  <c r="W301" i="38" s="1"/>
  <c r="V300" i="38"/>
  <c r="U300" i="38"/>
  <c r="T300" i="38"/>
  <c r="R300" i="38"/>
  <c r="Q300" i="38"/>
  <c r="B300" i="38"/>
  <c r="W300" i="38" s="1"/>
  <c r="W299" i="38"/>
  <c r="V299" i="38"/>
  <c r="U299" i="38"/>
  <c r="T299" i="38"/>
  <c r="R299" i="38"/>
  <c r="Q299" i="38"/>
  <c r="B299" i="38"/>
  <c r="V298" i="38"/>
  <c r="U298" i="38"/>
  <c r="T298" i="38"/>
  <c r="R298" i="38"/>
  <c r="Q298" i="38"/>
  <c r="B298" i="38"/>
  <c r="W298" i="38" s="1"/>
  <c r="V297" i="38"/>
  <c r="U297" i="38"/>
  <c r="T297" i="38"/>
  <c r="R297" i="38"/>
  <c r="Q297" i="38"/>
  <c r="B297" i="38"/>
  <c r="W297" i="38" s="1"/>
  <c r="V296" i="38"/>
  <c r="U296" i="38"/>
  <c r="T296" i="38"/>
  <c r="R296" i="38"/>
  <c r="Q296" i="38"/>
  <c r="B296" i="38"/>
  <c r="W296" i="38" s="1"/>
  <c r="V295" i="38"/>
  <c r="U295" i="38"/>
  <c r="T295" i="38"/>
  <c r="R295" i="38"/>
  <c r="Q295" i="38"/>
  <c r="B295" i="38"/>
  <c r="W295" i="38" s="1"/>
  <c r="W294" i="38"/>
  <c r="V294" i="38"/>
  <c r="U294" i="38"/>
  <c r="T294" i="38"/>
  <c r="R294" i="38"/>
  <c r="Q294" i="38"/>
  <c r="B294" i="38"/>
  <c r="W293" i="38"/>
  <c r="V293" i="38"/>
  <c r="U293" i="38"/>
  <c r="T293" i="38"/>
  <c r="R293" i="38"/>
  <c r="Q293" i="38"/>
  <c r="B293" i="38"/>
  <c r="V292" i="38"/>
  <c r="U292" i="38"/>
  <c r="T292" i="38"/>
  <c r="R292" i="38"/>
  <c r="Q292" i="38"/>
  <c r="B292" i="38"/>
  <c r="W292" i="38" s="1"/>
  <c r="V291" i="38"/>
  <c r="U291" i="38"/>
  <c r="T291" i="38"/>
  <c r="R291" i="38"/>
  <c r="Q291" i="38"/>
  <c r="B291" i="38"/>
  <c r="W291" i="38" s="1"/>
  <c r="V290" i="38"/>
  <c r="U290" i="38"/>
  <c r="T290" i="38"/>
  <c r="R290" i="38"/>
  <c r="Q290" i="38"/>
  <c r="B290" i="38"/>
  <c r="W290" i="38" s="1"/>
  <c r="W289" i="38"/>
  <c r="V289" i="38"/>
  <c r="U289" i="38"/>
  <c r="T289" i="38"/>
  <c r="R289" i="38"/>
  <c r="Q289" i="38"/>
  <c r="B289" i="38"/>
  <c r="V288" i="38"/>
  <c r="U288" i="38"/>
  <c r="T288" i="38"/>
  <c r="R288" i="38"/>
  <c r="Q288" i="38"/>
  <c r="B288" i="38"/>
  <c r="W288" i="38" s="1"/>
  <c r="V287" i="38"/>
  <c r="U287" i="38"/>
  <c r="T287" i="38"/>
  <c r="R287" i="38"/>
  <c r="Q287" i="38"/>
  <c r="B287" i="38"/>
  <c r="W287" i="38" s="1"/>
  <c r="W286" i="38"/>
  <c r="V286" i="38"/>
  <c r="U286" i="38"/>
  <c r="T286" i="38"/>
  <c r="R286" i="38"/>
  <c r="Q286" i="38"/>
  <c r="B286" i="38"/>
  <c r="W285" i="38"/>
  <c r="V285" i="38"/>
  <c r="U285" i="38"/>
  <c r="T285" i="38"/>
  <c r="R285" i="38"/>
  <c r="Q285" i="38"/>
  <c r="B285" i="38"/>
  <c r="V284" i="38"/>
  <c r="U284" i="38"/>
  <c r="T284" i="38"/>
  <c r="R284" i="38"/>
  <c r="Q284" i="38"/>
  <c r="B284" i="38"/>
  <c r="W284" i="38" s="1"/>
  <c r="V283" i="38"/>
  <c r="U283" i="38"/>
  <c r="T283" i="38"/>
  <c r="R283" i="38"/>
  <c r="Q283" i="38"/>
  <c r="B283" i="38"/>
  <c r="W283" i="38" s="1"/>
  <c r="W282" i="38"/>
  <c r="V282" i="38"/>
  <c r="U282" i="38"/>
  <c r="T282" i="38"/>
  <c r="R282" i="38"/>
  <c r="Q282" i="38"/>
  <c r="B282" i="38"/>
  <c r="V281" i="38"/>
  <c r="U281" i="38"/>
  <c r="T281" i="38"/>
  <c r="R281" i="38"/>
  <c r="Q281" i="38"/>
  <c r="B281" i="38"/>
  <c r="W281" i="38" s="1"/>
  <c r="W280" i="38"/>
  <c r="V280" i="38"/>
  <c r="U280" i="38"/>
  <c r="T280" i="38"/>
  <c r="R280" i="38"/>
  <c r="Q280" i="38"/>
  <c r="B280" i="38"/>
  <c r="V279" i="38"/>
  <c r="U279" i="38"/>
  <c r="T279" i="38"/>
  <c r="R279" i="38"/>
  <c r="Q279" i="38"/>
  <c r="B279" i="38"/>
  <c r="W279" i="38" s="1"/>
  <c r="W278" i="38"/>
  <c r="V278" i="38"/>
  <c r="U278" i="38"/>
  <c r="T278" i="38"/>
  <c r="R278" i="38"/>
  <c r="Q278" i="38"/>
  <c r="B278" i="38"/>
  <c r="W277" i="38"/>
  <c r="V277" i="38"/>
  <c r="U277" i="38"/>
  <c r="T277" i="38"/>
  <c r="R277" i="38"/>
  <c r="Q277" i="38"/>
  <c r="B277" i="38"/>
  <c r="W276" i="38"/>
  <c r="V276" i="38"/>
  <c r="U276" i="38"/>
  <c r="T276" i="38"/>
  <c r="R276" i="38"/>
  <c r="Q276" i="38"/>
  <c r="B276" i="38"/>
  <c r="V275" i="38"/>
  <c r="U275" i="38"/>
  <c r="T275" i="38"/>
  <c r="R275" i="38"/>
  <c r="Q275" i="38"/>
  <c r="B275" i="38"/>
  <c r="W275" i="38" s="1"/>
  <c r="V274" i="38"/>
  <c r="U274" i="38"/>
  <c r="T274" i="38"/>
  <c r="R274" i="38"/>
  <c r="Q274" i="38"/>
  <c r="B274" i="38"/>
  <c r="W274" i="38" s="1"/>
  <c r="V273" i="38"/>
  <c r="U273" i="38"/>
  <c r="T273" i="38"/>
  <c r="R273" i="38"/>
  <c r="Q273" i="38"/>
  <c r="B273" i="38"/>
  <c r="W273" i="38" s="1"/>
  <c r="V272" i="38"/>
  <c r="U272" i="38"/>
  <c r="T272" i="38"/>
  <c r="R272" i="38"/>
  <c r="Q272" i="38"/>
  <c r="B272" i="38"/>
  <c r="W272" i="38" s="1"/>
  <c r="W271" i="38"/>
  <c r="V271" i="38"/>
  <c r="U271" i="38"/>
  <c r="T271" i="38"/>
  <c r="R271" i="38"/>
  <c r="Q271" i="38"/>
  <c r="B271" i="38"/>
  <c r="W270" i="38"/>
  <c r="V270" i="38"/>
  <c r="U270" i="38"/>
  <c r="T270" i="38"/>
  <c r="R270" i="38"/>
  <c r="Q270" i="38"/>
  <c r="B270" i="38"/>
  <c r="V269" i="38"/>
  <c r="U269" i="38"/>
  <c r="T269" i="38"/>
  <c r="R269" i="38"/>
  <c r="Q269" i="38"/>
  <c r="B269" i="38"/>
  <c r="W269" i="38" s="1"/>
  <c r="V268" i="38"/>
  <c r="U268" i="38"/>
  <c r="T268" i="38"/>
  <c r="R268" i="38"/>
  <c r="Q268" i="38"/>
  <c r="B268" i="38"/>
  <c r="W268" i="38" s="1"/>
  <c r="W267" i="38"/>
  <c r="V267" i="38"/>
  <c r="U267" i="38"/>
  <c r="T267" i="38"/>
  <c r="R267" i="38"/>
  <c r="Q267" i="38"/>
  <c r="B267" i="38"/>
  <c r="V266" i="38"/>
  <c r="U266" i="38"/>
  <c r="T266" i="38"/>
  <c r="R266" i="38"/>
  <c r="Q266" i="38"/>
  <c r="B266" i="38"/>
  <c r="W266" i="38" s="1"/>
  <c r="V265" i="38"/>
  <c r="U265" i="38"/>
  <c r="T265" i="38"/>
  <c r="R265" i="38"/>
  <c r="Q265" i="38"/>
  <c r="B265" i="38"/>
  <c r="W265" i="38" s="1"/>
  <c r="V264" i="38"/>
  <c r="U264" i="38"/>
  <c r="T264" i="38"/>
  <c r="R264" i="38"/>
  <c r="Q264" i="38"/>
  <c r="B264" i="38"/>
  <c r="W264" i="38" s="1"/>
  <c r="V263" i="38"/>
  <c r="U263" i="38"/>
  <c r="T263" i="38"/>
  <c r="R263" i="38"/>
  <c r="Q263" i="38"/>
  <c r="B263" i="38"/>
  <c r="W263" i="38" s="1"/>
  <c r="W262" i="38"/>
  <c r="V262" i="38"/>
  <c r="U262" i="38"/>
  <c r="T262" i="38"/>
  <c r="R262" i="38"/>
  <c r="Q262" i="38"/>
  <c r="B262" i="38"/>
  <c r="W261" i="38"/>
  <c r="V261" i="38"/>
  <c r="U261" i="38"/>
  <c r="T261" i="38"/>
  <c r="R261" i="38"/>
  <c r="Q261" i="38"/>
  <c r="B261" i="38"/>
  <c r="V260" i="38"/>
  <c r="U260" i="38"/>
  <c r="T260" i="38"/>
  <c r="R260" i="38"/>
  <c r="Q260" i="38"/>
  <c r="B260" i="38"/>
  <c r="W260" i="38" s="1"/>
  <c r="W259" i="38"/>
  <c r="V259" i="38"/>
  <c r="U259" i="38"/>
  <c r="T259" i="38"/>
  <c r="R259" i="38"/>
  <c r="Q259" i="38"/>
  <c r="B259" i="38"/>
  <c r="V258" i="38"/>
  <c r="U258" i="38"/>
  <c r="T258" i="38"/>
  <c r="R258" i="38"/>
  <c r="Q258" i="38"/>
  <c r="B258" i="38"/>
  <c r="W258" i="38" s="1"/>
  <c r="V257" i="38"/>
  <c r="U257" i="38"/>
  <c r="T257" i="38"/>
  <c r="R257" i="38"/>
  <c r="Q257" i="38"/>
  <c r="B257" i="38"/>
  <c r="W257" i="38" s="1"/>
  <c r="V256" i="38"/>
  <c r="U256" i="38"/>
  <c r="T256" i="38"/>
  <c r="R256" i="38"/>
  <c r="Q256" i="38"/>
  <c r="B256" i="38"/>
  <c r="W256" i="38" s="1"/>
  <c r="V255" i="38"/>
  <c r="U255" i="38"/>
  <c r="T255" i="38"/>
  <c r="R255" i="38"/>
  <c r="Q255" i="38"/>
  <c r="B255" i="38"/>
  <c r="W255" i="38" s="1"/>
  <c r="W254" i="38"/>
  <c r="V254" i="38"/>
  <c r="U254" i="38"/>
  <c r="T254" i="38"/>
  <c r="R254" i="38"/>
  <c r="Q254" i="38"/>
  <c r="B254" i="38"/>
  <c r="W253" i="38"/>
  <c r="V253" i="38"/>
  <c r="U253" i="38"/>
  <c r="T253" i="38"/>
  <c r="R253" i="38"/>
  <c r="Q253" i="38"/>
  <c r="B253" i="38"/>
  <c r="V252" i="38"/>
  <c r="U252" i="38"/>
  <c r="T252" i="38"/>
  <c r="R252" i="38"/>
  <c r="Q252" i="38"/>
  <c r="B252" i="38"/>
  <c r="W252" i="38" s="1"/>
  <c r="V251" i="38"/>
  <c r="U251" i="38"/>
  <c r="T251" i="38"/>
  <c r="R251" i="38"/>
  <c r="Q251" i="38"/>
  <c r="B251" i="38"/>
  <c r="W251" i="38" s="1"/>
  <c r="W250" i="38"/>
  <c r="V250" i="38"/>
  <c r="U250" i="38"/>
  <c r="T250" i="38"/>
  <c r="R250" i="38"/>
  <c r="Q250" i="38"/>
  <c r="B250" i="38"/>
  <c r="V249" i="38"/>
  <c r="U249" i="38"/>
  <c r="T249" i="38"/>
  <c r="R249" i="38"/>
  <c r="Q249" i="38"/>
  <c r="B249" i="38"/>
  <c r="W249" i="38" s="1"/>
  <c r="W248" i="38"/>
  <c r="V248" i="38"/>
  <c r="U248" i="38"/>
  <c r="T248" i="38"/>
  <c r="R248" i="38"/>
  <c r="Q248" i="38"/>
  <c r="B248" i="38"/>
  <c r="W247" i="38"/>
  <c r="V247" i="38"/>
  <c r="U247" i="38"/>
  <c r="T247" i="38"/>
  <c r="R247" i="38"/>
  <c r="Q247" i="38"/>
  <c r="B247" i="38"/>
  <c r="W246" i="38"/>
  <c r="V246" i="38"/>
  <c r="U246" i="38"/>
  <c r="T246" i="38"/>
  <c r="R246" i="38"/>
  <c r="Q246" i="38"/>
  <c r="B246" i="38"/>
  <c r="W245" i="38"/>
  <c r="V245" i="38"/>
  <c r="U245" i="38"/>
  <c r="T245" i="38"/>
  <c r="R245" i="38"/>
  <c r="Q245" i="38"/>
  <c r="B245" i="38"/>
  <c r="W244" i="38"/>
  <c r="V244" i="38"/>
  <c r="U244" i="38"/>
  <c r="T244" i="38"/>
  <c r="R244" i="38"/>
  <c r="Q244" i="38"/>
  <c r="B244" i="38"/>
  <c r="V243" i="38"/>
  <c r="U243" i="38"/>
  <c r="T243" i="38"/>
  <c r="R243" i="38"/>
  <c r="Q243" i="38"/>
  <c r="B243" i="38"/>
  <c r="W243" i="38" s="1"/>
  <c r="W242" i="38"/>
  <c r="V242" i="38"/>
  <c r="U242" i="38"/>
  <c r="T242" i="38"/>
  <c r="R242" i="38"/>
  <c r="Q242" i="38"/>
  <c r="B242" i="38"/>
  <c r="V241" i="38"/>
  <c r="U241" i="38"/>
  <c r="T241" i="38"/>
  <c r="R241" i="38"/>
  <c r="Q241" i="38"/>
  <c r="B241" i="38"/>
  <c r="W241" i="38" s="1"/>
  <c r="V240" i="38"/>
  <c r="U240" i="38"/>
  <c r="T240" i="38"/>
  <c r="R240" i="38"/>
  <c r="Q240" i="38"/>
  <c r="B240" i="38"/>
  <c r="W240" i="38" s="1"/>
  <c r="W239" i="38"/>
  <c r="V239" i="38"/>
  <c r="U239" i="38"/>
  <c r="T239" i="38"/>
  <c r="R239" i="38"/>
  <c r="Q239" i="38"/>
  <c r="B239" i="38"/>
  <c r="W238" i="38"/>
  <c r="V238" i="38"/>
  <c r="U238" i="38"/>
  <c r="T238" i="38"/>
  <c r="R238" i="38"/>
  <c r="Q238" i="38"/>
  <c r="B238" i="38"/>
  <c r="V237" i="38"/>
  <c r="U237" i="38"/>
  <c r="T237" i="38"/>
  <c r="R237" i="38"/>
  <c r="Q237" i="38"/>
  <c r="B237" i="38"/>
  <c r="W237" i="38" s="1"/>
  <c r="W236" i="38"/>
  <c r="V236" i="38"/>
  <c r="U236" i="38"/>
  <c r="T236" i="38"/>
  <c r="R236" i="38"/>
  <c r="Q236" i="38"/>
  <c r="B236" i="38"/>
  <c r="W235" i="38"/>
  <c r="V235" i="38"/>
  <c r="U235" i="38"/>
  <c r="T235" i="38"/>
  <c r="R235" i="38"/>
  <c r="Q235" i="38"/>
  <c r="B235" i="38"/>
  <c r="V234" i="38"/>
  <c r="U234" i="38"/>
  <c r="T234" i="38"/>
  <c r="R234" i="38"/>
  <c r="Q234" i="38"/>
  <c r="B234" i="38"/>
  <c r="W234" i="38" s="1"/>
  <c r="V233" i="38"/>
  <c r="U233" i="38"/>
  <c r="T233" i="38"/>
  <c r="R233" i="38"/>
  <c r="Q233" i="38"/>
  <c r="B233" i="38"/>
  <c r="W233" i="38" s="1"/>
  <c r="V232" i="38"/>
  <c r="U232" i="38"/>
  <c r="T232" i="38"/>
  <c r="R232" i="38"/>
  <c r="Q232" i="38"/>
  <c r="B232" i="38"/>
  <c r="W232" i="38" s="1"/>
  <c r="V231" i="38"/>
  <c r="U231" i="38"/>
  <c r="T231" i="38"/>
  <c r="R231" i="38"/>
  <c r="Q231" i="38"/>
  <c r="B231" i="38"/>
  <c r="W231" i="38" s="1"/>
  <c r="W230" i="38"/>
  <c r="V230" i="38"/>
  <c r="U230" i="38"/>
  <c r="T230" i="38"/>
  <c r="R230" i="38"/>
  <c r="Q230" i="38"/>
  <c r="B230" i="38"/>
  <c r="W229" i="38"/>
  <c r="V229" i="38"/>
  <c r="U229" i="38"/>
  <c r="T229" i="38"/>
  <c r="R229" i="38"/>
  <c r="Q229" i="38"/>
  <c r="B229" i="38"/>
  <c r="V228" i="38"/>
  <c r="U228" i="38"/>
  <c r="T228" i="38"/>
  <c r="R228" i="38"/>
  <c r="Q228" i="38"/>
  <c r="B228" i="38"/>
  <c r="W228" i="38" s="1"/>
  <c r="W227" i="38"/>
  <c r="V227" i="38"/>
  <c r="U227" i="38"/>
  <c r="T227" i="38"/>
  <c r="R227" i="38"/>
  <c r="Q227" i="38"/>
  <c r="B227" i="38"/>
  <c r="V226" i="38"/>
  <c r="U226" i="38"/>
  <c r="T226" i="38"/>
  <c r="R226" i="38"/>
  <c r="Q226" i="38"/>
  <c r="B226" i="38"/>
  <c r="W226" i="38" s="1"/>
  <c r="V225" i="38"/>
  <c r="U225" i="38"/>
  <c r="T225" i="38"/>
  <c r="R225" i="38"/>
  <c r="Q225" i="38"/>
  <c r="B225" i="38"/>
  <c r="W225" i="38" s="1"/>
  <c r="V224" i="38"/>
  <c r="U224" i="38"/>
  <c r="T224" i="38"/>
  <c r="R224" i="38"/>
  <c r="Q224" i="38"/>
  <c r="B224" i="38"/>
  <c r="W224" i="38" s="1"/>
  <c r="V223" i="38"/>
  <c r="U223" i="38"/>
  <c r="T223" i="38"/>
  <c r="R223" i="38"/>
  <c r="Q223" i="38"/>
  <c r="B223" i="38"/>
  <c r="W223" i="38" s="1"/>
  <c r="W222" i="38"/>
  <c r="V222" i="38"/>
  <c r="U222" i="38"/>
  <c r="T222" i="38"/>
  <c r="R222" i="38"/>
  <c r="Q222" i="38"/>
  <c r="B222" i="38"/>
  <c r="W221" i="38"/>
  <c r="V221" i="38"/>
  <c r="U221" i="38"/>
  <c r="T221" i="38"/>
  <c r="R221" i="38"/>
  <c r="Q221" i="38"/>
  <c r="B221" i="38"/>
  <c r="V220" i="38"/>
  <c r="U220" i="38"/>
  <c r="T220" i="38"/>
  <c r="R220" i="38"/>
  <c r="Q220" i="38"/>
  <c r="B220" i="38"/>
  <c r="W220" i="38" s="1"/>
  <c r="V219" i="38"/>
  <c r="U219" i="38"/>
  <c r="T219" i="38"/>
  <c r="R219" i="38"/>
  <c r="Q219" i="38"/>
  <c r="B219" i="38"/>
  <c r="W219" i="38" s="1"/>
  <c r="W218" i="38"/>
  <c r="V218" i="38"/>
  <c r="U218" i="38"/>
  <c r="T218" i="38"/>
  <c r="R218" i="38"/>
  <c r="Q218" i="38"/>
  <c r="B218" i="38"/>
  <c r="V217" i="38"/>
  <c r="U217" i="38"/>
  <c r="T217" i="38"/>
  <c r="R217" i="38"/>
  <c r="Q217" i="38"/>
  <c r="B217" i="38"/>
  <c r="W217" i="38" s="1"/>
  <c r="W216" i="38"/>
  <c r="V216" i="38"/>
  <c r="U216" i="38"/>
  <c r="T216" i="38"/>
  <c r="R216" i="38"/>
  <c r="Q216" i="38"/>
  <c r="B216" i="38"/>
  <c r="W215" i="38"/>
  <c r="V215" i="38"/>
  <c r="U215" i="38"/>
  <c r="T215" i="38"/>
  <c r="R215" i="38"/>
  <c r="Q215" i="38"/>
  <c r="B215" i="38"/>
  <c r="W214" i="38"/>
  <c r="V214" i="38"/>
  <c r="U214" i="38"/>
  <c r="T214" i="38"/>
  <c r="R214" i="38"/>
  <c r="Q214" i="38"/>
  <c r="B214" i="38"/>
  <c r="W213" i="38"/>
  <c r="V213" i="38"/>
  <c r="U213" i="38"/>
  <c r="T213" i="38"/>
  <c r="R213" i="38"/>
  <c r="Q213" i="38"/>
  <c r="B213" i="38"/>
  <c r="W212" i="38"/>
  <c r="V212" i="38"/>
  <c r="U212" i="38"/>
  <c r="T212" i="38"/>
  <c r="R212" i="38"/>
  <c r="Q212" i="38"/>
  <c r="B212" i="38"/>
  <c r="V211" i="38"/>
  <c r="U211" i="38"/>
  <c r="T211" i="38"/>
  <c r="R211" i="38"/>
  <c r="Q211" i="38"/>
  <c r="B211" i="38"/>
  <c r="W211" i="38" s="1"/>
  <c r="W210" i="38"/>
  <c r="V210" i="38"/>
  <c r="U210" i="38"/>
  <c r="T210" i="38"/>
  <c r="R210" i="38"/>
  <c r="Q210" i="38"/>
  <c r="B210" i="38"/>
  <c r="V209" i="38"/>
  <c r="U209" i="38"/>
  <c r="T209" i="38"/>
  <c r="R209" i="38"/>
  <c r="Q209" i="38"/>
  <c r="B209" i="38"/>
  <c r="W209" i="38" s="1"/>
  <c r="V208" i="38"/>
  <c r="U208" i="38"/>
  <c r="T208" i="38"/>
  <c r="R208" i="38"/>
  <c r="Q208" i="38"/>
  <c r="B208" i="38"/>
  <c r="W208" i="38" s="1"/>
  <c r="W207" i="38"/>
  <c r="V207" i="38"/>
  <c r="U207" i="38"/>
  <c r="T207" i="38"/>
  <c r="R207" i="38"/>
  <c r="Q207" i="38"/>
  <c r="B207" i="38"/>
  <c r="W206" i="38"/>
  <c r="V206" i="38"/>
  <c r="U206" i="38"/>
  <c r="T206" i="38"/>
  <c r="R206" i="38"/>
  <c r="Q206" i="38"/>
  <c r="B206" i="38"/>
  <c r="V205" i="38"/>
  <c r="U205" i="38"/>
  <c r="T205" i="38"/>
  <c r="R205" i="38"/>
  <c r="Q205" i="38"/>
  <c r="B205" i="38"/>
  <c r="W205" i="38" s="1"/>
  <c r="V204" i="38"/>
  <c r="U204" i="38"/>
  <c r="T204" i="38"/>
  <c r="R204" i="38"/>
  <c r="Q204" i="38"/>
  <c r="B204" i="38"/>
  <c r="W204" i="38" s="1"/>
  <c r="W203" i="38"/>
  <c r="V203" i="38"/>
  <c r="U203" i="38"/>
  <c r="T203" i="38"/>
  <c r="R203" i="38"/>
  <c r="Q203" i="38"/>
  <c r="B203" i="38"/>
  <c r="V202" i="38"/>
  <c r="U202" i="38"/>
  <c r="T202" i="38"/>
  <c r="R202" i="38"/>
  <c r="Q202" i="38"/>
  <c r="B202" i="38"/>
  <c r="W202" i="38" s="1"/>
  <c r="V201" i="38"/>
  <c r="U201" i="38"/>
  <c r="T201" i="38"/>
  <c r="R201" i="38"/>
  <c r="Q201" i="38"/>
  <c r="B201" i="38"/>
  <c r="W201" i="38" s="1"/>
  <c r="V200" i="38"/>
  <c r="U200" i="38"/>
  <c r="T200" i="38"/>
  <c r="R200" i="38"/>
  <c r="Q200" i="38"/>
  <c r="B200" i="38"/>
  <c r="W200" i="38" s="1"/>
  <c r="V199" i="38"/>
  <c r="U199" i="38"/>
  <c r="T199" i="38"/>
  <c r="R199" i="38"/>
  <c r="Q199" i="38"/>
  <c r="B199" i="38"/>
  <c r="W199" i="38" s="1"/>
  <c r="W198" i="38"/>
  <c r="V198" i="38"/>
  <c r="U198" i="38"/>
  <c r="T198" i="38"/>
  <c r="R198" i="38"/>
  <c r="Q198" i="38"/>
  <c r="B198" i="38"/>
  <c r="W197" i="38"/>
  <c r="V197" i="38"/>
  <c r="U197" i="38"/>
  <c r="T197" i="38"/>
  <c r="R197" i="38"/>
  <c r="Q197" i="38"/>
  <c r="B197" i="38"/>
  <c r="V196" i="38"/>
  <c r="U196" i="38"/>
  <c r="T196" i="38"/>
  <c r="R196" i="38"/>
  <c r="Q196" i="38"/>
  <c r="B196" i="38"/>
  <c r="W196" i="38" s="1"/>
  <c r="W195" i="38"/>
  <c r="V195" i="38"/>
  <c r="U195" i="38"/>
  <c r="T195" i="38"/>
  <c r="R195" i="38"/>
  <c r="Q195" i="38"/>
  <c r="B195" i="38"/>
  <c r="V194" i="38"/>
  <c r="U194" i="38"/>
  <c r="T194" i="38"/>
  <c r="R194" i="38"/>
  <c r="Q194" i="38"/>
  <c r="B194" i="38"/>
  <c r="W194" i="38" s="1"/>
  <c r="V193" i="38"/>
  <c r="U193" i="38"/>
  <c r="T193" i="38"/>
  <c r="R193" i="38"/>
  <c r="Q193" i="38"/>
  <c r="B193" i="38"/>
  <c r="W193" i="38" s="1"/>
  <c r="V192" i="38"/>
  <c r="U192" i="38"/>
  <c r="T192" i="38"/>
  <c r="R192" i="38"/>
  <c r="Q192" i="38"/>
  <c r="B192" i="38"/>
  <c r="W192" i="38" s="1"/>
  <c r="V191" i="38"/>
  <c r="U191" i="38"/>
  <c r="T191" i="38"/>
  <c r="R191" i="38"/>
  <c r="Q191" i="38"/>
  <c r="B191" i="38"/>
  <c r="W191" i="38" s="1"/>
  <c r="W190" i="38"/>
  <c r="V190" i="38"/>
  <c r="U190" i="38"/>
  <c r="T190" i="38"/>
  <c r="R190" i="38"/>
  <c r="Q190" i="38"/>
  <c r="B190" i="38"/>
  <c r="W189" i="38"/>
  <c r="V189" i="38"/>
  <c r="U189" i="38"/>
  <c r="T189" i="38"/>
  <c r="R189" i="38"/>
  <c r="Q189" i="38"/>
  <c r="B189" i="38"/>
  <c r="V188" i="38"/>
  <c r="U188" i="38"/>
  <c r="T188" i="38"/>
  <c r="R188" i="38"/>
  <c r="Q188" i="38"/>
  <c r="B188" i="38"/>
  <c r="W188" i="38" s="1"/>
  <c r="V187" i="38"/>
  <c r="U187" i="38"/>
  <c r="T187" i="38"/>
  <c r="R187" i="38"/>
  <c r="Q187" i="38"/>
  <c r="B187" i="38"/>
  <c r="W187" i="38" s="1"/>
  <c r="W186" i="38"/>
  <c r="V186" i="38"/>
  <c r="U186" i="38"/>
  <c r="T186" i="38"/>
  <c r="R186" i="38"/>
  <c r="Q186" i="38"/>
  <c r="B186" i="38"/>
  <c r="V185" i="38"/>
  <c r="U185" i="38"/>
  <c r="T185" i="38"/>
  <c r="R185" i="38"/>
  <c r="Q185" i="38"/>
  <c r="B185" i="38"/>
  <c r="W185" i="38" s="1"/>
  <c r="W184" i="38"/>
  <c r="V184" i="38"/>
  <c r="U184" i="38"/>
  <c r="T184" i="38"/>
  <c r="R184" i="38"/>
  <c r="Q184" i="38"/>
  <c r="B184" i="38"/>
  <c r="W183" i="38"/>
  <c r="V183" i="38"/>
  <c r="U183" i="38"/>
  <c r="T183" i="38"/>
  <c r="R183" i="38"/>
  <c r="Q183" i="38"/>
  <c r="B183" i="38"/>
  <c r="W182" i="38"/>
  <c r="V182" i="38"/>
  <c r="U182" i="38"/>
  <c r="T182" i="38"/>
  <c r="R182" i="38"/>
  <c r="Q182" i="38"/>
  <c r="B182" i="38"/>
  <c r="W181" i="38"/>
  <c r="V181" i="38"/>
  <c r="U181" i="38"/>
  <c r="T181" i="38"/>
  <c r="R181" i="38"/>
  <c r="Q181" i="38"/>
  <c r="B181" i="38"/>
  <c r="W180" i="38"/>
  <c r="V180" i="38"/>
  <c r="U180" i="38"/>
  <c r="T180" i="38"/>
  <c r="R180" i="38"/>
  <c r="Q180" i="38"/>
  <c r="B180" i="38"/>
  <c r="V179" i="38"/>
  <c r="U179" i="38"/>
  <c r="T179" i="38"/>
  <c r="R179" i="38"/>
  <c r="Q179" i="38"/>
  <c r="B179" i="38"/>
  <c r="W179" i="38" s="1"/>
  <c r="V178" i="38"/>
  <c r="U178" i="38"/>
  <c r="T178" i="38"/>
  <c r="R178" i="38"/>
  <c r="Q178" i="38"/>
  <c r="B178" i="38"/>
  <c r="W178" i="38" s="1"/>
  <c r="V177" i="38"/>
  <c r="U177" i="38"/>
  <c r="T177" i="38"/>
  <c r="R177" i="38"/>
  <c r="Q177" i="38"/>
  <c r="B177" i="38"/>
  <c r="W177" i="38" s="1"/>
  <c r="V176" i="38"/>
  <c r="U176" i="38"/>
  <c r="T176" i="38"/>
  <c r="R176" i="38"/>
  <c r="Q176" i="38"/>
  <c r="B176" i="38"/>
  <c r="W176" i="38" s="1"/>
  <c r="W175" i="38"/>
  <c r="V175" i="38"/>
  <c r="U175" i="38"/>
  <c r="T175" i="38"/>
  <c r="R175" i="38"/>
  <c r="Q175" i="38"/>
  <c r="B175" i="38"/>
  <c r="W174" i="38"/>
  <c r="V174" i="38"/>
  <c r="U174" i="38"/>
  <c r="T174" i="38"/>
  <c r="R174" i="38"/>
  <c r="Q174" i="38"/>
  <c r="B174" i="38"/>
  <c r="V173" i="38"/>
  <c r="U173" i="38"/>
  <c r="T173" i="38"/>
  <c r="R173" i="38"/>
  <c r="Q173" i="38"/>
  <c r="B173" i="38"/>
  <c r="W173" i="38" s="1"/>
  <c r="V172" i="38"/>
  <c r="U172" i="38"/>
  <c r="T172" i="38"/>
  <c r="R172" i="38"/>
  <c r="Q172" i="38"/>
  <c r="B172" i="38"/>
  <c r="W172" i="38" s="1"/>
  <c r="V171" i="38"/>
  <c r="U171" i="38"/>
  <c r="T171" i="38"/>
  <c r="R171" i="38"/>
  <c r="Q171" i="38"/>
  <c r="B171" i="38"/>
  <c r="W171" i="38" s="1"/>
  <c r="V170" i="38"/>
  <c r="U170" i="38"/>
  <c r="T170" i="38"/>
  <c r="R170" i="38"/>
  <c r="Q170" i="38"/>
  <c r="B170" i="38"/>
  <c r="W170" i="38" s="1"/>
  <c r="V169" i="38"/>
  <c r="U169" i="38"/>
  <c r="T169" i="38"/>
  <c r="R169" i="38"/>
  <c r="Q169" i="38"/>
  <c r="B169" i="38"/>
  <c r="W169" i="38" s="1"/>
  <c r="V168" i="38"/>
  <c r="U168" i="38"/>
  <c r="T168" i="38"/>
  <c r="R168" i="38"/>
  <c r="Q168" i="38"/>
  <c r="B168" i="38"/>
  <c r="W168" i="38" s="1"/>
  <c r="V167" i="38"/>
  <c r="U167" i="38"/>
  <c r="T167" i="38"/>
  <c r="R167" i="38"/>
  <c r="Q167" i="38"/>
  <c r="B167" i="38"/>
  <c r="W167" i="38" s="1"/>
  <c r="W166" i="38"/>
  <c r="V166" i="38"/>
  <c r="U166" i="38"/>
  <c r="T166" i="38"/>
  <c r="R166" i="38"/>
  <c r="Q166" i="38"/>
  <c r="B166" i="38"/>
  <c r="W165" i="38"/>
  <c r="V165" i="38"/>
  <c r="U165" i="38"/>
  <c r="T165" i="38"/>
  <c r="R165" i="38"/>
  <c r="Q165" i="38"/>
  <c r="B165" i="38"/>
  <c r="V164" i="38"/>
  <c r="U164" i="38"/>
  <c r="T164" i="38"/>
  <c r="R164" i="38"/>
  <c r="Q164" i="38"/>
  <c r="B164" i="38"/>
  <c r="W164" i="38" s="1"/>
  <c r="W163" i="38"/>
  <c r="V163" i="38"/>
  <c r="U163" i="38"/>
  <c r="T163" i="38"/>
  <c r="R163" i="38"/>
  <c r="Q163" i="38"/>
  <c r="B163" i="38"/>
  <c r="V162" i="38"/>
  <c r="U162" i="38"/>
  <c r="T162" i="38"/>
  <c r="R162" i="38"/>
  <c r="Q162" i="38"/>
  <c r="B162" i="38"/>
  <c r="W162" i="38" s="1"/>
  <c r="W161" i="38"/>
  <c r="V161" i="38"/>
  <c r="U161" i="38"/>
  <c r="T161" i="38"/>
  <c r="R161" i="38"/>
  <c r="Q161" i="38"/>
  <c r="B161" i="38"/>
  <c r="V160" i="38"/>
  <c r="U160" i="38"/>
  <c r="T160" i="38"/>
  <c r="R160" i="38"/>
  <c r="Q160" i="38"/>
  <c r="B160" i="38"/>
  <c r="W160" i="38" s="1"/>
  <c r="V159" i="38"/>
  <c r="U159" i="38"/>
  <c r="T159" i="38"/>
  <c r="R159" i="38"/>
  <c r="Q159" i="38"/>
  <c r="B159" i="38"/>
  <c r="W159" i="38" s="1"/>
  <c r="W158" i="38"/>
  <c r="V158" i="38"/>
  <c r="U158" i="38"/>
  <c r="T158" i="38"/>
  <c r="R158" i="38"/>
  <c r="Q158" i="38"/>
  <c r="B158" i="38"/>
  <c r="W157" i="38"/>
  <c r="V157" i="38"/>
  <c r="U157" i="38"/>
  <c r="T157" i="38"/>
  <c r="R157" i="38"/>
  <c r="Q157" i="38"/>
  <c r="B157" i="38"/>
  <c r="V156" i="38"/>
  <c r="U156" i="38"/>
  <c r="T156" i="38"/>
  <c r="R156" i="38"/>
  <c r="Q156" i="38"/>
  <c r="B156" i="38"/>
  <c r="W156" i="38" s="1"/>
  <c r="V155" i="38"/>
  <c r="U155" i="38"/>
  <c r="T155" i="38"/>
  <c r="R155" i="38"/>
  <c r="Q155" i="38"/>
  <c r="B155" i="38"/>
  <c r="W155" i="38" s="1"/>
  <c r="W154" i="38"/>
  <c r="V154" i="38"/>
  <c r="U154" i="38"/>
  <c r="T154" i="38"/>
  <c r="R154" i="38"/>
  <c r="Q154" i="38"/>
  <c r="B154" i="38"/>
  <c r="V153" i="38"/>
  <c r="U153" i="38"/>
  <c r="T153" i="38"/>
  <c r="R153" i="38"/>
  <c r="Q153" i="38"/>
  <c r="B153" i="38"/>
  <c r="W153" i="38" s="1"/>
  <c r="W152" i="38"/>
  <c r="V152" i="38"/>
  <c r="U152" i="38"/>
  <c r="T152" i="38"/>
  <c r="R152" i="38"/>
  <c r="Q152" i="38"/>
  <c r="B152" i="38"/>
  <c r="W151" i="38"/>
  <c r="V151" i="38"/>
  <c r="U151" i="38"/>
  <c r="T151" i="38"/>
  <c r="R151" i="38"/>
  <c r="Q151" i="38"/>
  <c r="B151" i="38"/>
  <c r="W150" i="38"/>
  <c r="V150" i="38"/>
  <c r="U150" i="38"/>
  <c r="T150" i="38"/>
  <c r="R150" i="38"/>
  <c r="Q150" i="38"/>
  <c r="B150" i="38"/>
  <c r="W149" i="38"/>
  <c r="V149" i="38"/>
  <c r="U149" i="38"/>
  <c r="T149" i="38"/>
  <c r="R149" i="38"/>
  <c r="Q149" i="38"/>
  <c r="B149" i="38"/>
  <c r="W148" i="38"/>
  <c r="V148" i="38"/>
  <c r="U148" i="38"/>
  <c r="T148" i="38"/>
  <c r="R148" i="38"/>
  <c r="Q148" i="38"/>
  <c r="B148" i="38"/>
  <c r="V147" i="38"/>
  <c r="U147" i="38"/>
  <c r="T147" i="38"/>
  <c r="R147" i="38"/>
  <c r="Q147" i="38"/>
  <c r="B147" i="38"/>
  <c r="W147" i="38" s="1"/>
  <c r="V146" i="38"/>
  <c r="U146" i="38"/>
  <c r="T146" i="38"/>
  <c r="R146" i="38"/>
  <c r="Q146" i="38"/>
  <c r="B146" i="38"/>
  <c r="W146" i="38" s="1"/>
  <c r="V145" i="38"/>
  <c r="U145" i="38"/>
  <c r="T145" i="38"/>
  <c r="R145" i="38"/>
  <c r="Q145" i="38"/>
  <c r="B145" i="38"/>
  <c r="W145" i="38" s="1"/>
  <c r="V144" i="38"/>
  <c r="U144" i="38"/>
  <c r="T144" i="38"/>
  <c r="R144" i="38"/>
  <c r="Q144" i="38"/>
  <c r="B144" i="38"/>
  <c r="W144" i="38" s="1"/>
  <c r="W143" i="38"/>
  <c r="V143" i="38"/>
  <c r="U143" i="38"/>
  <c r="T143" i="38"/>
  <c r="R143" i="38"/>
  <c r="Q143" i="38"/>
  <c r="B143" i="38"/>
  <c r="W142" i="38"/>
  <c r="V142" i="38"/>
  <c r="U142" i="38"/>
  <c r="T142" i="38"/>
  <c r="R142" i="38"/>
  <c r="Q142" i="38"/>
  <c r="B142" i="38"/>
  <c r="V141" i="38"/>
  <c r="U141" i="38"/>
  <c r="T141" i="38"/>
  <c r="R141" i="38"/>
  <c r="Q141" i="38"/>
  <c r="B141" i="38"/>
  <c r="W141" i="38" s="1"/>
  <c r="V140" i="38"/>
  <c r="U140" i="38"/>
  <c r="T140" i="38"/>
  <c r="R140" i="38"/>
  <c r="Q140" i="38"/>
  <c r="B140" i="38"/>
  <c r="W140" i="38" s="1"/>
  <c r="V139" i="38"/>
  <c r="U139" i="38"/>
  <c r="T139" i="38"/>
  <c r="R139" i="38"/>
  <c r="Q139" i="38"/>
  <c r="B139" i="38"/>
  <c r="W139" i="38" s="1"/>
  <c r="V138" i="38"/>
  <c r="U138" i="38"/>
  <c r="T138" i="38"/>
  <c r="R138" i="38"/>
  <c r="Q138" i="38"/>
  <c r="B138" i="38"/>
  <c r="W138" i="38" s="1"/>
  <c r="V137" i="38"/>
  <c r="U137" i="38"/>
  <c r="T137" i="38"/>
  <c r="R137" i="38"/>
  <c r="Q137" i="38"/>
  <c r="B137" i="38"/>
  <c r="W137" i="38" s="1"/>
  <c r="V136" i="38"/>
  <c r="U136" i="38"/>
  <c r="T136" i="38"/>
  <c r="R136" i="38"/>
  <c r="Q136" i="38"/>
  <c r="B136" i="38"/>
  <c r="W136" i="38" s="1"/>
  <c r="V135" i="38"/>
  <c r="U135" i="38"/>
  <c r="T135" i="38"/>
  <c r="R135" i="38"/>
  <c r="Q135" i="38"/>
  <c r="B135" i="38"/>
  <c r="W135" i="38" s="1"/>
  <c r="W134" i="38"/>
  <c r="V134" i="38"/>
  <c r="U134" i="38"/>
  <c r="T134" i="38"/>
  <c r="R134" i="38"/>
  <c r="Q134" i="38"/>
  <c r="B134" i="38"/>
  <c r="W133" i="38"/>
  <c r="V133" i="38"/>
  <c r="U133" i="38"/>
  <c r="T133" i="38"/>
  <c r="R133" i="38"/>
  <c r="Q133" i="38"/>
  <c r="B133" i="38"/>
  <c r="V132" i="38"/>
  <c r="U132" i="38"/>
  <c r="T132" i="38"/>
  <c r="R132" i="38"/>
  <c r="Q132" i="38"/>
  <c r="B132" i="38"/>
  <c r="W132" i="38" s="1"/>
  <c r="W131" i="38"/>
  <c r="V131" i="38"/>
  <c r="U131" i="38"/>
  <c r="T131" i="38"/>
  <c r="R131" i="38"/>
  <c r="Q131" i="38"/>
  <c r="B131" i="38"/>
  <c r="V130" i="38"/>
  <c r="U130" i="38"/>
  <c r="T130" i="38"/>
  <c r="R130" i="38"/>
  <c r="Q130" i="38"/>
  <c r="B130" i="38"/>
  <c r="W130" i="38" s="1"/>
  <c r="W129" i="38"/>
  <c r="V129" i="38"/>
  <c r="U129" i="38"/>
  <c r="T129" i="38"/>
  <c r="R129" i="38"/>
  <c r="Q129" i="38"/>
  <c r="B129" i="38"/>
  <c r="V128" i="38"/>
  <c r="U128" i="38"/>
  <c r="T128" i="38"/>
  <c r="R128" i="38"/>
  <c r="Q128" i="38"/>
  <c r="B128" i="38"/>
  <c r="W128" i="38" s="1"/>
  <c r="V127" i="38"/>
  <c r="U127" i="38"/>
  <c r="T127" i="38"/>
  <c r="R127" i="38"/>
  <c r="Q127" i="38"/>
  <c r="B127" i="38"/>
  <c r="W127" i="38" s="1"/>
  <c r="V126" i="38"/>
  <c r="U126" i="38"/>
  <c r="T126" i="38"/>
  <c r="S126" i="38"/>
  <c r="R126" i="38"/>
  <c r="Q126" i="38"/>
  <c r="B126" i="38"/>
  <c r="W126" i="38" s="1"/>
  <c r="W125" i="38"/>
  <c r="V125" i="38"/>
  <c r="U125" i="38"/>
  <c r="T125" i="38"/>
  <c r="S125" i="38"/>
  <c r="R125" i="38"/>
  <c r="Q125" i="38"/>
  <c r="B125" i="38"/>
  <c r="W124" i="38"/>
  <c r="V124" i="38"/>
  <c r="U124" i="38"/>
  <c r="T124" i="38"/>
  <c r="S124" i="38"/>
  <c r="R124" i="38"/>
  <c r="Q124" i="38"/>
  <c r="B124" i="38"/>
  <c r="W123" i="38"/>
  <c r="V123" i="38"/>
  <c r="U123" i="38"/>
  <c r="T123" i="38"/>
  <c r="S123" i="38"/>
  <c r="R123" i="38"/>
  <c r="Q123" i="38"/>
  <c r="B123" i="38"/>
  <c r="V122" i="38"/>
  <c r="T122" i="38"/>
  <c r="S122" i="38"/>
  <c r="R122" i="38"/>
  <c r="U122" i="38" s="1"/>
  <c r="Q122" i="38"/>
  <c r="B122" i="38"/>
  <c r="W122" i="38" s="1"/>
  <c r="V121" i="38"/>
  <c r="U121" i="38"/>
  <c r="T121" i="38"/>
  <c r="S121" i="38"/>
  <c r="R121" i="38"/>
  <c r="Q121" i="38"/>
  <c r="B121" i="38"/>
  <c r="W121" i="38" s="1"/>
  <c r="W120" i="38"/>
  <c r="V120" i="38"/>
  <c r="T120" i="38"/>
  <c r="S120" i="38"/>
  <c r="R120" i="38"/>
  <c r="Q120" i="38"/>
  <c r="U120" i="38" s="1"/>
  <c r="B120" i="38"/>
  <c r="V119" i="38"/>
  <c r="T119" i="38"/>
  <c r="S119" i="38"/>
  <c r="R119" i="38"/>
  <c r="U119" i="38" s="1"/>
  <c r="Q119" i="38"/>
  <c r="B119" i="38"/>
  <c r="W119" i="38" s="1"/>
  <c r="V118" i="38"/>
  <c r="T118" i="38"/>
  <c r="S118" i="38"/>
  <c r="R118" i="38"/>
  <c r="U118" i="38" s="1"/>
  <c r="Q118" i="38"/>
  <c r="B118" i="38"/>
  <c r="W118" i="38" s="1"/>
  <c r="V117" i="38"/>
  <c r="U117" i="38"/>
  <c r="T117" i="38"/>
  <c r="S117" i="38"/>
  <c r="R117" i="38"/>
  <c r="Q117" i="38"/>
  <c r="B117" i="38"/>
  <c r="W117" i="38" s="1"/>
  <c r="W116" i="38"/>
  <c r="V116" i="38"/>
  <c r="T116" i="38"/>
  <c r="S116" i="38"/>
  <c r="R116" i="38"/>
  <c r="Q116" i="38"/>
  <c r="U116" i="38" s="1"/>
  <c r="B116" i="38"/>
  <c r="W115" i="38"/>
  <c r="V115" i="38"/>
  <c r="T115" i="38"/>
  <c r="S115" i="38"/>
  <c r="R115" i="38"/>
  <c r="U115" i="38" s="1"/>
  <c r="Q115" i="38"/>
  <c r="B115" i="38"/>
  <c r="V114" i="38"/>
  <c r="T114" i="38"/>
  <c r="S114" i="38"/>
  <c r="R114" i="38"/>
  <c r="U114" i="38" s="1"/>
  <c r="Q114" i="38"/>
  <c r="B114" i="38"/>
  <c r="W114" i="38" s="1"/>
  <c r="V113" i="38"/>
  <c r="U113" i="38"/>
  <c r="T113" i="38"/>
  <c r="S113" i="38"/>
  <c r="R113" i="38"/>
  <c r="Q113" i="38"/>
  <c r="B113" i="38"/>
  <c r="W113" i="38" s="1"/>
  <c r="V112" i="38"/>
  <c r="T112" i="38"/>
  <c r="S112" i="38"/>
  <c r="R112" i="38"/>
  <c r="Q112" i="38"/>
  <c r="U112" i="38" s="1"/>
  <c r="B112" i="38"/>
  <c r="W112" i="38" s="1"/>
  <c r="V111" i="38"/>
  <c r="T111" i="38"/>
  <c r="S111" i="38"/>
  <c r="R111" i="38"/>
  <c r="U111" i="38" s="1"/>
  <c r="Q111" i="38"/>
  <c r="B111" i="38"/>
  <c r="W111" i="38" s="1"/>
  <c r="V110" i="38"/>
  <c r="T110" i="38"/>
  <c r="S110" i="38"/>
  <c r="U110" i="38" s="1"/>
  <c r="R110" i="38"/>
  <c r="Q110" i="38"/>
  <c r="B110" i="38"/>
  <c r="W110" i="38" s="1"/>
  <c r="V109" i="38"/>
  <c r="U109" i="38"/>
  <c r="T109" i="38"/>
  <c r="S109" i="38"/>
  <c r="R109" i="38"/>
  <c r="Q109" i="38"/>
  <c r="B109" i="38"/>
  <c r="W109" i="38" s="1"/>
  <c r="V108" i="38"/>
  <c r="T108" i="38"/>
  <c r="S108" i="38"/>
  <c r="R108" i="38"/>
  <c r="Q108" i="38"/>
  <c r="U108" i="38" s="1"/>
  <c r="B108" i="38"/>
  <c r="W108" i="38" s="1"/>
  <c r="W107" i="38"/>
  <c r="V107" i="38"/>
  <c r="T107" i="38"/>
  <c r="S107" i="38"/>
  <c r="R107" i="38"/>
  <c r="U107" i="38" s="1"/>
  <c r="Q107" i="38"/>
  <c r="B107" i="38"/>
  <c r="V106" i="38"/>
  <c r="T106" i="38"/>
  <c r="S106" i="38"/>
  <c r="U106" i="38" s="1"/>
  <c r="R106" i="38"/>
  <c r="Q106" i="38"/>
  <c r="B106" i="38"/>
  <c r="W106" i="38" s="1"/>
  <c r="W105" i="38"/>
  <c r="V105" i="38"/>
  <c r="U105" i="38"/>
  <c r="T105" i="38"/>
  <c r="S105" i="38"/>
  <c r="R105" i="38"/>
  <c r="Q105" i="38"/>
  <c r="B105" i="38"/>
  <c r="V104" i="38"/>
  <c r="T104" i="38"/>
  <c r="S104" i="38"/>
  <c r="R104" i="38"/>
  <c r="Q104" i="38"/>
  <c r="U104" i="38" s="1"/>
  <c r="B104" i="38"/>
  <c r="W104" i="38" s="1"/>
  <c r="V103" i="38"/>
  <c r="T103" i="38"/>
  <c r="S103" i="38"/>
  <c r="R103" i="38"/>
  <c r="U103" i="38" s="1"/>
  <c r="Q103" i="38"/>
  <c r="B103" i="38"/>
  <c r="W103" i="38" s="1"/>
  <c r="V102" i="38"/>
  <c r="T102" i="38"/>
  <c r="S102" i="38"/>
  <c r="U102" i="38" s="1"/>
  <c r="R102" i="38"/>
  <c r="Q102" i="38"/>
  <c r="B102" i="38"/>
  <c r="W102" i="38" s="1"/>
  <c r="V101" i="38"/>
  <c r="U101" i="38"/>
  <c r="T101" i="38"/>
  <c r="S101" i="38"/>
  <c r="R101" i="38"/>
  <c r="Q101" i="38"/>
  <c r="B101" i="38"/>
  <c r="W101" i="38" s="1"/>
  <c r="W100" i="38"/>
  <c r="V100" i="38"/>
  <c r="T100" i="38"/>
  <c r="S100" i="38"/>
  <c r="R100" i="38"/>
  <c r="Q100" i="38"/>
  <c r="U100" i="38" s="1"/>
  <c r="B100" i="38"/>
  <c r="W99" i="38"/>
  <c r="V99" i="38"/>
  <c r="T99" i="38"/>
  <c r="S99" i="38"/>
  <c r="R99" i="38"/>
  <c r="U99" i="38" s="1"/>
  <c r="Q99" i="38"/>
  <c r="B99" i="38"/>
  <c r="V98" i="38"/>
  <c r="T98" i="38"/>
  <c r="S98" i="38"/>
  <c r="U98" i="38" s="1"/>
  <c r="R98" i="38"/>
  <c r="Q98" i="38"/>
  <c r="B98" i="38"/>
  <c r="W98" i="38" s="1"/>
  <c r="W97" i="38"/>
  <c r="V97" i="38"/>
  <c r="U97" i="38"/>
  <c r="T97" i="38"/>
  <c r="S97" i="38"/>
  <c r="R97" i="38"/>
  <c r="Q97" i="38"/>
  <c r="B97" i="38"/>
  <c r="W96" i="38"/>
  <c r="V96" i="38"/>
  <c r="T96" i="38"/>
  <c r="S96" i="38"/>
  <c r="R96" i="38"/>
  <c r="Q96" i="38"/>
  <c r="U96" i="38" s="1"/>
  <c r="B96" i="38"/>
  <c r="V95" i="38"/>
  <c r="T95" i="38"/>
  <c r="S95" i="38"/>
  <c r="R95" i="38"/>
  <c r="U95" i="38" s="1"/>
  <c r="Q95" i="38"/>
  <c r="B95" i="38"/>
  <c r="W95" i="38" s="1"/>
  <c r="V94" i="38"/>
  <c r="T94" i="38"/>
  <c r="S94" i="38"/>
  <c r="R94" i="38"/>
  <c r="Q94" i="38"/>
  <c r="B94" i="38"/>
  <c r="W94" i="38" s="1"/>
  <c r="V93" i="38"/>
  <c r="T93" i="38"/>
  <c r="S93" i="38"/>
  <c r="R93" i="38"/>
  <c r="Q93" i="38"/>
  <c r="U93" i="38" s="1"/>
  <c r="B93" i="38"/>
  <c r="W93" i="38" s="1"/>
  <c r="V92" i="38"/>
  <c r="T92" i="38"/>
  <c r="S92" i="38"/>
  <c r="R92" i="38"/>
  <c r="Q92" i="38"/>
  <c r="U92" i="38" s="1"/>
  <c r="B92" i="38"/>
  <c r="W92" i="38" s="1"/>
  <c r="V91" i="38"/>
  <c r="T91" i="38"/>
  <c r="S91" i="38"/>
  <c r="R91" i="38"/>
  <c r="U91" i="38" s="1"/>
  <c r="Q91" i="38"/>
  <c r="B91" i="38"/>
  <c r="W91" i="38" s="1"/>
  <c r="V90" i="38"/>
  <c r="T90" i="38"/>
  <c r="S90" i="38"/>
  <c r="U90" i="38" s="1"/>
  <c r="R90" i="38"/>
  <c r="Q90" i="38"/>
  <c r="B90" i="38"/>
  <c r="W90" i="38" s="1"/>
  <c r="V89" i="38"/>
  <c r="T89" i="38"/>
  <c r="S89" i="38"/>
  <c r="R89" i="38"/>
  <c r="Q89" i="38"/>
  <c r="B89" i="38"/>
  <c r="W89" i="38" s="1"/>
  <c r="V88" i="38"/>
  <c r="T88" i="38"/>
  <c r="S88" i="38"/>
  <c r="R88" i="38"/>
  <c r="Q88" i="38"/>
  <c r="U88" i="38" s="1"/>
  <c r="B88" i="38"/>
  <c r="W88" i="38" s="1"/>
  <c r="V87" i="38"/>
  <c r="T87" i="38"/>
  <c r="S87" i="38"/>
  <c r="R87" i="38"/>
  <c r="U87" i="38" s="1"/>
  <c r="Q87" i="38"/>
  <c r="B87" i="38"/>
  <c r="W87" i="38" s="1"/>
  <c r="V86" i="38"/>
  <c r="T86" i="38"/>
  <c r="S86" i="38"/>
  <c r="R86" i="38"/>
  <c r="Q86" i="38"/>
  <c r="B86" i="38"/>
  <c r="W86" i="38" s="1"/>
  <c r="V85" i="38"/>
  <c r="T85" i="38"/>
  <c r="S85" i="38"/>
  <c r="R85" i="38"/>
  <c r="Q85" i="38"/>
  <c r="B85" i="38"/>
  <c r="W85" i="38" s="1"/>
  <c r="W84" i="38"/>
  <c r="V84" i="38"/>
  <c r="T84" i="38"/>
  <c r="S84" i="38"/>
  <c r="R84" i="38"/>
  <c r="Q84" i="38"/>
  <c r="B84" i="38"/>
  <c r="V83" i="38"/>
  <c r="T83" i="38"/>
  <c r="S83" i="38"/>
  <c r="R83" i="38"/>
  <c r="Q83" i="38"/>
  <c r="B83" i="38"/>
  <c r="W83" i="38" s="1"/>
  <c r="V82" i="38"/>
  <c r="T82" i="38"/>
  <c r="S82" i="38"/>
  <c r="R82" i="38"/>
  <c r="Q82" i="38"/>
  <c r="B82" i="38"/>
  <c r="W82" i="38" s="1"/>
  <c r="V81" i="38"/>
  <c r="T81" i="38"/>
  <c r="U81" i="38" s="1"/>
  <c r="S81" i="38"/>
  <c r="R81" i="38"/>
  <c r="Q81" i="38"/>
  <c r="B81" i="38"/>
  <c r="W81" i="38" s="1"/>
  <c r="W80" i="38"/>
  <c r="V80" i="38"/>
  <c r="T80" i="38"/>
  <c r="S80" i="38"/>
  <c r="R80" i="38"/>
  <c r="Q80" i="38"/>
  <c r="B80" i="38"/>
  <c r="V79" i="38"/>
  <c r="T79" i="38"/>
  <c r="S79" i="38"/>
  <c r="R79" i="38"/>
  <c r="Q79" i="38"/>
  <c r="B79" i="38"/>
  <c r="W79" i="38" s="1"/>
  <c r="V78" i="38"/>
  <c r="T78" i="38"/>
  <c r="S78" i="38"/>
  <c r="R78" i="38"/>
  <c r="Q78" i="38"/>
  <c r="B78" i="38"/>
  <c r="W78" i="38" s="1"/>
  <c r="V77" i="38"/>
  <c r="T77" i="38"/>
  <c r="S77" i="38"/>
  <c r="U77" i="38" s="1"/>
  <c r="R77" i="38"/>
  <c r="Q77" i="38"/>
  <c r="B77" i="38"/>
  <c r="W77" i="38" s="1"/>
  <c r="V76" i="38"/>
  <c r="T76" i="38"/>
  <c r="S76" i="38"/>
  <c r="R76" i="38"/>
  <c r="Q76" i="38"/>
  <c r="B76" i="38"/>
  <c r="W76" i="38" s="1"/>
  <c r="W75" i="38"/>
  <c r="V75" i="38"/>
  <c r="T75" i="38"/>
  <c r="S75" i="38"/>
  <c r="R75" i="38"/>
  <c r="Q75" i="38"/>
  <c r="B75" i="38"/>
  <c r="V74" i="38"/>
  <c r="T74" i="38"/>
  <c r="S74" i="38"/>
  <c r="R74" i="38"/>
  <c r="Q74" i="38"/>
  <c r="B74" i="38"/>
  <c r="W74" i="38" s="1"/>
  <c r="V73" i="38"/>
  <c r="T73" i="38"/>
  <c r="S73" i="38"/>
  <c r="R73" i="38"/>
  <c r="Q73" i="38"/>
  <c r="B73" i="38"/>
  <c r="W73" i="38" s="1"/>
  <c r="V72" i="38"/>
  <c r="T72" i="38"/>
  <c r="S72" i="38"/>
  <c r="R72" i="38"/>
  <c r="Q72" i="38"/>
  <c r="B72" i="38"/>
  <c r="W72" i="38" s="1"/>
  <c r="V71" i="38"/>
  <c r="T71" i="38"/>
  <c r="S71" i="38"/>
  <c r="R71" i="38"/>
  <c r="Q71" i="38"/>
  <c r="B71" i="38"/>
  <c r="W71" i="38" s="1"/>
  <c r="V70" i="38"/>
  <c r="T70" i="38"/>
  <c r="S70" i="38"/>
  <c r="R70" i="38"/>
  <c r="Q70" i="38"/>
  <c r="B70" i="38"/>
  <c r="W70" i="38" s="1"/>
  <c r="V69" i="38"/>
  <c r="T69" i="38"/>
  <c r="S69" i="38"/>
  <c r="R69" i="38"/>
  <c r="Q69" i="38"/>
  <c r="B69" i="38"/>
  <c r="W69" i="38" s="1"/>
  <c r="V68" i="38"/>
  <c r="T68" i="38"/>
  <c r="S68" i="38"/>
  <c r="R68" i="38"/>
  <c r="Q68" i="38"/>
  <c r="B68" i="38"/>
  <c r="W68" i="38" s="1"/>
  <c r="V67" i="38"/>
  <c r="T67" i="38"/>
  <c r="S67" i="38"/>
  <c r="R67" i="38"/>
  <c r="Q67" i="38"/>
  <c r="B67" i="38"/>
  <c r="W67" i="38" s="1"/>
  <c r="V66" i="38"/>
  <c r="T66" i="38"/>
  <c r="S66" i="38"/>
  <c r="R66" i="38"/>
  <c r="Q66" i="38"/>
  <c r="B66" i="38"/>
  <c r="W66" i="38" s="1"/>
  <c r="W65" i="38"/>
  <c r="V65" i="38"/>
  <c r="T65" i="38"/>
  <c r="S65" i="38"/>
  <c r="R65" i="38"/>
  <c r="Q65" i="38"/>
  <c r="U65" i="38" s="1"/>
  <c r="B65" i="38"/>
  <c r="W64" i="38"/>
  <c r="V64" i="38"/>
  <c r="T64" i="38"/>
  <c r="S64" i="38"/>
  <c r="R64" i="38"/>
  <c r="Q64" i="38"/>
  <c r="B64" i="38"/>
  <c r="V63" i="38"/>
  <c r="T63" i="38"/>
  <c r="S63" i="38"/>
  <c r="R63" i="38"/>
  <c r="Q63" i="38"/>
  <c r="B63" i="38"/>
  <c r="W63" i="38" s="1"/>
  <c r="V62" i="38"/>
  <c r="T62" i="38"/>
  <c r="S62" i="38"/>
  <c r="R62" i="38"/>
  <c r="Q62" i="38"/>
  <c r="B62" i="38"/>
  <c r="W62" i="38" s="1"/>
  <c r="V61" i="38"/>
  <c r="T61" i="38"/>
  <c r="S61" i="38"/>
  <c r="R61" i="38"/>
  <c r="U61" i="38" s="1"/>
  <c r="Q61" i="38"/>
  <c r="B61" i="38"/>
  <c r="W61" i="38" s="1"/>
  <c r="V60" i="38"/>
  <c r="T60" i="38"/>
  <c r="S60" i="38"/>
  <c r="R60" i="38"/>
  <c r="Q60" i="38"/>
  <c r="B60" i="38"/>
  <c r="W60" i="38" s="1"/>
  <c r="V59" i="38"/>
  <c r="T59" i="38"/>
  <c r="S59" i="38"/>
  <c r="R59" i="38"/>
  <c r="Q59" i="38"/>
  <c r="B59" i="38"/>
  <c r="W59" i="38" s="1"/>
  <c r="V58" i="38"/>
  <c r="T58" i="38"/>
  <c r="S58" i="38"/>
  <c r="R58" i="38"/>
  <c r="Q58" i="38"/>
  <c r="B58" i="38"/>
  <c r="W58" i="38" s="1"/>
  <c r="V57" i="38"/>
  <c r="T57" i="38"/>
  <c r="S57" i="38"/>
  <c r="R57" i="38"/>
  <c r="U57" i="38" s="1"/>
  <c r="Q57" i="38"/>
  <c r="B57" i="38"/>
  <c r="W57" i="38" s="1"/>
  <c r="W56" i="38"/>
  <c r="V56" i="38"/>
  <c r="T56" i="38"/>
  <c r="S56" i="38"/>
  <c r="R56" i="38"/>
  <c r="Q56" i="38"/>
  <c r="B56" i="38"/>
  <c r="V55" i="38"/>
  <c r="T55" i="38"/>
  <c r="S55" i="38"/>
  <c r="R55" i="38"/>
  <c r="Q55" i="38"/>
  <c r="B55" i="38"/>
  <c r="W55" i="38" s="1"/>
  <c r="V54" i="38"/>
  <c r="T54" i="38"/>
  <c r="S54" i="38"/>
  <c r="R54" i="38"/>
  <c r="Q54" i="38"/>
  <c r="B54" i="38"/>
  <c r="W54" i="38" s="1"/>
  <c r="V53" i="38"/>
  <c r="T53" i="38"/>
  <c r="S53" i="38"/>
  <c r="U53" i="38" s="1"/>
  <c r="R53" i="38"/>
  <c r="Q53" i="38"/>
  <c r="B53" i="38"/>
  <c r="W53" i="38" s="1"/>
  <c r="W52" i="38"/>
  <c r="V52" i="38"/>
  <c r="T52" i="38"/>
  <c r="S52" i="38"/>
  <c r="R52" i="38"/>
  <c r="Q52" i="38"/>
  <c r="B52" i="38"/>
  <c r="V51" i="38"/>
  <c r="T51" i="38"/>
  <c r="S51" i="38"/>
  <c r="R51" i="38"/>
  <c r="U51" i="38" s="1"/>
  <c r="Q51" i="38"/>
  <c r="B51" i="38"/>
  <c r="W51" i="38" s="1"/>
  <c r="V50" i="38"/>
  <c r="T50" i="38"/>
  <c r="S50" i="38"/>
  <c r="R50" i="38"/>
  <c r="Q50" i="38"/>
  <c r="B50" i="38"/>
  <c r="W50" i="38" s="1"/>
  <c r="V49" i="38"/>
  <c r="T49" i="38"/>
  <c r="S49" i="38"/>
  <c r="R49" i="38"/>
  <c r="Q49" i="38"/>
  <c r="B49" i="38"/>
  <c r="W49" i="38" s="1"/>
  <c r="V48" i="38"/>
  <c r="T48" i="38"/>
  <c r="S48" i="38"/>
  <c r="R48" i="38"/>
  <c r="Q48" i="38"/>
  <c r="B48" i="38"/>
  <c r="W48" i="38" s="1"/>
  <c r="W47" i="38"/>
  <c r="V47" i="38"/>
  <c r="T47" i="38"/>
  <c r="S47" i="38"/>
  <c r="R47" i="38"/>
  <c r="Q47" i="38"/>
  <c r="B47" i="38"/>
  <c r="V46" i="38"/>
  <c r="T46" i="38"/>
  <c r="S46" i="38"/>
  <c r="R46" i="38"/>
  <c r="Q46" i="38"/>
  <c r="B46" i="38"/>
  <c r="W46" i="38" s="1"/>
  <c r="V45" i="38"/>
  <c r="T45" i="38"/>
  <c r="S45" i="38"/>
  <c r="R45" i="38"/>
  <c r="U45" i="38" s="1"/>
  <c r="Q45" i="38"/>
  <c r="B45" i="38"/>
  <c r="W45" i="38" s="1"/>
  <c r="V44" i="38"/>
  <c r="T44" i="38"/>
  <c r="S44" i="38"/>
  <c r="R44" i="38"/>
  <c r="Q44" i="38"/>
  <c r="B44" i="38"/>
  <c r="W44" i="38" s="1"/>
  <c r="V43" i="38"/>
  <c r="T43" i="38"/>
  <c r="S43" i="38"/>
  <c r="R43" i="38"/>
  <c r="Q43" i="38"/>
  <c r="B43" i="38"/>
  <c r="W43" i="38" s="1"/>
  <c r="V42" i="38"/>
  <c r="T42" i="38"/>
  <c r="S42" i="38"/>
  <c r="R42" i="38"/>
  <c r="Q42" i="38"/>
  <c r="B42" i="38"/>
  <c r="W42" i="38" s="1"/>
  <c r="V41" i="38"/>
  <c r="T41" i="38"/>
  <c r="S41" i="38"/>
  <c r="R41" i="38"/>
  <c r="U41" i="38" s="1"/>
  <c r="Q41" i="38"/>
  <c r="B41" i="38"/>
  <c r="W41" i="38" s="1"/>
  <c r="V40" i="38"/>
  <c r="T40" i="38"/>
  <c r="S40" i="38"/>
  <c r="R40" i="38"/>
  <c r="Q40" i="38"/>
  <c r="B40" i="38"/>
  <c r="W40" i="38" s="1"/>
  <c r="V39" i="38"/>
  <c r="T39" i="38"/>
  <c r="S39" i="38"/>
  <c r="R39" i="38"/>
  <c r="U39" i="38" s="1"/>
  <c r="Q39" i="38"/>
  <c r="B39" i="38"/>
  <c r="W39" i="38" s="1"/>
  <c r="V38" i="38"/>
  <c r="T38" i="38"/>
  <c r="S38" i="38"/>
  <c r="R38" i="38"/>
  <c r="Q38" i="38"/>
  <c r="B38" i="38"/>
  <c r="W38" i="38" s="1"/>
  <c r="V37" i="38"/>
  <c r="T37" i="38"/>
  <c r="S37" i="38"/>
  <c r="U37" i="38" s="1"/>
  <c r="R37" i="38"/>
  <c r="Q37" i="38"/>
  <c r="B37" i="38"/>
  <c r="W37" i="38" s="1"/>
  <c r="V36" i="38"/>
  <c r="T36" i="38"/>
  <c r="S36" i="38"/>
  <c r="R36" i="38"/>
  <c r="Q36" i="38"/>
  <c r="B36" i="38"/>
  <c r="W36" i="38" s="1"/>
  <c r="W35" i="38"/>
  <c r="V35" i="38"/>
  <c r="T35" i="38"/>
  <c r="S35" i="38"/>
  <c r="R35" i="38"/>
  <c r="U35" i="38" s="1"/>
  <c r="Q35" i="38"/>
  <c r="B35" i="38"/>
  <c r="V34" i="38"/>
  <c r="T34" i="38"/>
  <c r="S34" i="38"/>
  <c r="R34" i="38"/>
  <c r="Q34" i="38"/>
  <c r="B34" i="38"/>
  <c r="W34" i="38" s="1"/>
  <c r="V33" i="38"/>
  <c r="T33" i="38"/>
  <c r="S33" i="38"/>
  <c r="R33" i="38"/>
  <c r="Q33" i="38"/>
  <c r="U33" i="38" s="1"/>
  <c r="B33" i="38"/>
  <c r="W33" i="38" s="1"/>
  <c r="W32" i="38"/>
  <c r="V32" i="38"/>
  <c r="T32" i="38"/>
  <c r="S32" i="38"/>
  <c r="R32" i="38"/>
  <c r="Q32" i="38"/>
  <c r="U32" i="38" s="1"/>
  <c r="B32" i="38"/>
  <c r="V31" i="38"/>
  <c r="T31" i="38"/>
  <c r="S31" i="38"/>
  <c r="R31" i="38"/>
  <c r="Q31" i="38"/>
  <c r="B31" i="38"/>
  <c r="W31" i="38" s="1"/>
  <c r="V30" i="38"/>
  <c r="T30" i="38"/>
  <c r="S30" i="38"/>
  <c r="R30" i="38"/>
  <c r="Q30" i="38"/>
  <c r="B30" i="38"/>
  <c r="W30" i="38" s="1"/>
  <c r="V29" i="38"/>
  <c r="T29" i="38"/>
  <c r="S29" i="38"/>
  <c r="R29" i="38"/>
  <c r="Q29" i="38"/>
  <c r="U29" i="38" s="1"/>
  <c r="B29" i="38"/>
  <c r="W29" i="38" s="1"/>
  <c r="V28" i="38"/>
  <c r="T28" i="38"/>
  <c r="S28" i="38"/>
  <c r="R28" i="38"/>
  <c r="Q28" i="38"/>
  <c r="U28" i="38" s="1"/>
  <c r="B28" i="38"/>
  <c r="W28" i="38" s="1"/>
  <c r="V27" i="38"/>
  <c r="T27" i="38"/>
  <c r="S27" i="38"/>
  <c r="R27" i="38"/>
  <c r="Q27" i="38"/>
  <c r="B27" i="38"/>
  <c r="W27" i="38" s="1"/>
  <c r="V26" i="38"/>
  <c r="B26" i="38"/>
  <c r="W26" i="38" s="1"/>
  <c r="I23" i="38"/>
  <c r="J23" i="38" s="1"/>
  <c r="G23" i="38"/>
  <c r="V385" i="37"/>
  <c r="U385" i="37"/>
  <c r="T385" i="37"/>
  <c r="R385" i="37"/>
  <c r="Q385" i="37"/>
  <c r="B385" i="37"/>
  <c r="W385" i="37" s="1"/>
  <c r="V384" i="37"/>
  <c r="U384" i="37"/>
  <c r="T384" i="37"/>
  <c r="R384" i="37"/>
  <c r="Q384" i="37"/>
  <c r="B384" i="37"/>
  <c r="W384" i="37" s="1"/>
  <c r="W383" i="37"/>
  <c r="V383" i="37"/>
  <c r="U383" i="37"/>
  <c r="T383" i="37"/>
  <c r="R383" i="37"/>
  <c r="Q383" i="37"/>
  <c r="B383" i="37"/>
  <c r="W382" i="37"/>
  <c r="V382" i="37"/>
  <c r="U382" i="37"/>
  <c r="T382" i="37"/>
  <c r="R382" i="37"/>
  <c r="Q382" i="37"/>
  <c r="B382" i="37"/>
  <c r="W381" i="37"/>
  <c r="V381" i="37"/>
  <c r="U381" i="37"/>
  <c r="T381" i="37"/>
  <c r="R381" i="37"/>
  <c r="Q381" i="37"/>
  <c r="B381" i="37"/>
  <c r="W380" i="37"/>
  <c r="V380" i="37"/>
  <c r="U380" i="37"/>
  <c r="T380" i="37"/>
  <c r="R380" i="37"/>
  <c r="Q380" i="37"/>
  <c r="B380" i="37"/>
  <c r="V379" i="37"/>
  <c r="U379" i="37"/>
  <c r="T379" i="37"/>
  <c r="R379" i="37"/>
  <c r="Q379" i="37"/>
  <c r="B379" i="37"/>
  <c r="W379" i="37" s="1"/>
  <c r="V378" i="37"/>
  <c r="U378" i="37"/>
  <c r="T378" i="37"/>
  <c r="R378" i="37"/>
  <c r="Q378" i="37"/>
  <c r="B378" i="37"/>
  <c r="W378" i="37" s="1"/>
  <c r="W377" i="37"/>
  <c r="V377" i="37"/>
  <c r="U377" i="37"/>
  <c r="T377" i="37"/>
  <c r="R377" i="37"/>
  <c r="Q377" i="37"/>
  <c r="B377" i="37"/>
  <c r="W376" i="37"/>
  <c r="V376" i="37"/>
  <c r="U376" i="37"/>
  <c r="T376" i="37"/>
  <c r="R376" i="37"/>
  <c r="Q376" i="37"/>
  <c r="B376" i="37"/>
  <c r="V375" i="37"/>
  <c r="U375" i="37"/>
  <c r="T375" i="37"/>
  <c r="R375" i="37"/>
  <c r="Q375" i="37"/>
  <c r="B375" i="37"/>
  <c r="W375" i="37" s="1"/>
  <c r="W374" i="37"/>
  <c r="V374" i="37"/>
  <c r="U374" i="37"/>
  <c r="T374" i="37"/>
  <c r="R374" i="37"/>
  <c r="Q374" i="37"/>
  <c r="B374" i="37"/>
  <c r="V373" i="37"/>
  <c r="U373" i="37"/>
  <c r="T373" i="37"/>
  <c r="R373" i="37"/>
  <c r="Q373" i="37"/>
  <c r="B373" i="37"/>
  <c r="W373" i="37" s="1"/>
  <c r="W372" i="37"/>
  <c r="V372" i="37"/>
  <c r="U372" i="37"/>
  <c r="T372" i="37"/>
  <c r="R372" i="37"/>
  <c r="Q372" i="37"/>
  <c r="B372" i="37"/>
  <c r="V371" i="37"/>
  <c r="U371" i="37"/>
  <c r="T371" i="37"/>
  <c r="R371" i="37"/>
  <c r="Q371" i="37"/>
  <c r="B371" i="37"/>
  <c r="W371" i="37" s="1"/>
  <c r="V370" i="37"/>
  <c r="U370" i="37"/>
  <c r="T370" i="37"/>
  <c r="R370" i="37"/>
  <c r="Q370" i="37"/>
  <c r="B370" i="37"/>
  <c r="W370" i="37" s="1"/>
  <c r="V369" i="37"/>
  <c r="U369" i="37"/>
  <c r="T369" i="37"/>
  <c r="R369" i="37"/>
  <c r="Q369" i="37"/>
  <c r="B369" i="37"/>
  <c r="W369" i="37" s="1"/>
  <c r="W368" i="37"/>
  <c r="V368" i="37"/>
  <c r="U368" i="37"/>
  <c r="T368" i="37"/>
  <c r="R368" i="37"/>
  <c r="Q368" i="37"/>
  <c r="B368" i="37"/>
  <c r="W367" i="37"/>
  <c r="V367" i="37"/>
  <c r="U367" i="37"/>
  <c r="T367" i="37"/>
  <c r="R367" i="37"/>
  <c r="Q367" i="37"/>
  <c r="B367" i="37"/>
  <c r="W366" i="37"/>
  <c r="V366" i="37"/>
  <c r="U366" i="37"/>
  <c r="T366" i="37"/>
  <c r="R366" i="37"/>
  <c r="Q366" i="37"/>
  <c r="B366" i="37"/>
  <c r="W365" i="37"/>
  <c r="V365" i="37"/>
  <c r="U365" i="37"/>
  <c r="T365" i="37"/>
  <c r="R365" i="37"/>
  <c r="Q365" i="37"/>
  <c r="B365" i="37"/>
  <c r="V364" i="37"/>
  <c r="U364" i="37"/>
  <c r="T364" i="37"/>
  <c r="R364" i="37"/>
  <c r="Q364" i="37"/>
  <c r="B364" i="37"/>
  <c r="W364" i="37" s="1"/>
  <c r="W363" i="37"/>
  <c r="V363" i="37"/>
  <c r="U363" i="37"/>
  <c r="T363" i="37"/>
  <c r="R363" i="37"/>
  <c r="Q363" i="37"/>
  <c r="B363" i="37"/>
  <c r="W362" i="37"/>
  <c r="V362" i="37"/>
  <c r="U362" i="37"/>
  <c r="T362" i="37"/>
  <c r="R362" i="37"/>
  <c r="Q362" i="37"/>
  <c r="B362" i="37"/>
  <c r="V361" i="37"/>
  <c r="U361" i="37"/>
  <c r="T361" i="37"/>
  <c r="R361" i="37"/>
  <c r="Q361" i="37"/>
  <c r="B361" i="37"/>
  <c r="W361" i="37" s="1"/>
  <c r="V360" i="37"/>
  <c r="U360" i="37"/>
  <c r="T360" i="37"/>
  <c r="R360" i="37"/>
  <c r="Q360" i="37"/>
  <c r="B360" i="37"/>
  <c r="W360" i="37" s="1"/>
  <c r="V359" i="37"/>
  <c r="U359" i="37"/>
  <c r="T359" i="37"/>
  <c r="R359" i="37"/>
  <c r="Q359" i="37"/>
  <c r="B359" i="37"/>
  <c r="W359" i="37" s="1"/>
  <c r="V358" i="37"/>
  <c r="U358" i="37"/>
  <c r="T358" i="37"/>
  <c r="R358" i="37"/>
  <c r="Q358" i="37"/>
  <c r="B358" i="37"/>
  <c r="W358" i="37" s="1"/>
  <c r="W357" i="37"/>
  <c r="V357" i="37"/>
  <c r="U357" i="37"/>
  <c r="T357" i="37"/>
  <c r="R357" i="37"/>
  <c r="Q357" i="37"/>
  <c r="B357" i="37"/>
  <c r="V356" i="37"/>
  <c r="U356" i="37"/>
  <c r="T356" i="37"/>
  <c r="R356" i="37"/>
  <c r="Q356" i="37"/>
  <c r="B356" i="37"/>
  <c r="W356" i="37" s="1"/>
  <c r="V355" i="37"/>
  <c r="U355" i="37"/>
  <c r="T355" i="37"/>
  <c r="R355" i="37"/>
  <c r="Q355" i="37"/>
  <c r="B355" i="37"/>
  <c r="W355" i="37" s="1"/>
  <c r="V354" i="37"/>
  <c r="U354" i="37"/>
  <c r="T354" i="37"/>
  <c r="R354" i="37"/>
  <c r="Q354" i="37"/>
  <c r="B354" i="37"/>
  <c r="W354" i="37" s="1"/>
  <c r="V353" i="37"/>
  <c r="U353" i="37"/>
  <c r="T353" i="37"/>
  <c r="R353" i="37"/>
  <c r="Q353" i="37"/>
  <c r="B353" i="37"/>
  <c r="W353" i="37" s="1"/>
  <c r="V352" i="37"/>
  <c r="U352" i="37"/>
  <c r="T352" i="37"/>
  <c r="R352" i="37"/>
  <c r="Q352" i="37"/>
  <c r="B352" i="37"/>
  <c r="W352" i="37" s="1"/>
  <c r="W351" i="37"/>
  <c r="V351" i="37"/>
  <c r="U351" i="37"/>
  <c r="T351" i="37"/>
  <c r="R351" i="37"/>
  <c r="Q351" i="37"/>
  <c r="B351" i="37"/>
  <c r="W350" i="37"/>
  <c r="V350" i="37"/>
  <c r="U350" i="37"/>
  <c r="T350" i="37"/>
  <c r="R350" i="37"/>
  <c r="Q350" i="37"/>
  <c r="B350" i="37"/>
  <c r="W349" i="37"/>
  <c r="V349" i="37"/>
  <c r="U349" i="37"/>
  <c r="T349" i="37"/>
  <c r="R349" i="37"/>
  <c r="Q349" i="37"/>
  <c r="B349" i="37"/>
  <c r="W348" i="37"/>
  <c r="V348" i="37"/>
  <c r="U348" i="37"/>
  <c r="T348" i="37"/>
  <c r="R348" i="37"/>
  <c r="Q348" i="37"/>
  <c r="B348" i="37"/>
  <c r="V347" i="37"/>
  <c r="U347" i="37"/>
  <c r="T347" i="37"/>
  <c r="R347" i="37"/>
  <c r="Q347" i="37"/>
  <c r="B347" i="37"/>
  <c r="W347" i="37" s="1"/>
  <c r="V346" i="37"/>
  <c r="U346" i="37"/>
  <c r="T346" i="37"/>
  <c r="R346" i="37"/>
  <c r="Q346" i="37"/>
  <c r="B346" i="37"/>
  <c r="W346" i="37" s="1"/>
  <c r="W345" i="37"/>
  <c r="V345" i="37"/>
  <c r="U345" i="37"/>
  <c r="T345" i="37"/>
  <c r="R345" i="37"/>
  <c r="Q345" i="37"/>
  <c r="B345" i="37"/>
  <c r="V344" i="37"/>
  <c r="U344" i="37"/>
  <c r="T344" i="37"/>
  <c r="R344" i="37"/>
  <c r="Q344" i="37"/>
  <c r="B344" i="37"/>
  <c r="W344" i="37" s="1"/>
  <c r="V343" i="37"/>
  <c r="U343" i="37"/>
  <c r="T343" i="37"/>
  <c r="R343" i="37"/>
  <c r="Q343" i="37"/>
  <c r="B343" i="37"/>
  <c r="W343" i="37" s="1"/>
  <c r="W342" i="37"/>
  <c r="V342" i="37"/>
  <c r="U342" i="37"/>
  <c r="T342" i="37"/>
  <c r="R342" i="37"/>
  <c r="Q342" i="37"/>
  <c r="B342" i="37"/>
  <c r="V341" i="37"/>
  <c r="U341" i="37"/>
  <c r="T341" i="37"/>
  <c r="R341" i="37"/>
  <c r="Q341" i="37"/>
  <c r="B341" i="37"/>
  <c r="W341" i="37" s="1"/>
  <c r="W340" i="37"/>
  <c r="V340" i="37"/>
  <c r="U340" i="37"/>
  <c r="T340" i="37"/>
  <c r="R340" i="37"/>
  <c r="Q340" i="37"/>
  <c r="B340" i="37"/>
  <c r="V339" i="37"/>
  <c r="U339" i="37"/>
  <c r="T339" i="37"/>
  <c r="R339" i="37"/>
  <c r="Q339" i="37"/>
  <c r="B339" i="37"/>
  <c r="W339" i="37" s="1"/>
  <c r="V338" i="37"/>
  <c r="U338" i="37"/>
  <c r="T338" i="37"/>
  <c r="R338" i="37"/>
  <c r="Q338" i="37"/>
  <c r="B338" i="37"/>
  <c r="W338" i="37" s="1"/>
  <c r="V337" i="37"/>
  <c r="U337" i="37"/>
  <c r="T337" i="37"/>
  <c r="R337" i="37"/>
  <c r="Q337" i="37"/>
  <c r="B337" i="37"/>
  <c r="W337" i="37" s="1"/>
  <c r="W336" i="37"/>
  <c r="V336" i="37"/>
  <c r="U336" i="37"/>
  <c r="T336" i="37"/>
  <c r="R336" i="37"/>
  <c r="Q336" i="37"/>
  <c r="B336" i="37"/>
  <c r="W335" i="37"/>
  <c r="V335" i="37"/>
  <c r="U335" i="37"/>
  <c r="T335" i="37"/>
  <c r="R335" i="37"/>
  <c r="Q335" i="37"/>
  <c r="B335" i="37"/>
  <c r="W334" i="37"/>
  <c r="V334" i="37"/>
  <c r="U334" i="37"/>
  <c r="T334" i="37"/>
  <c r="R334" i="37"/>
  <c r="Q334" i="37"/>
  <c r="B334" i="37"/>
  <c r="W333" i="37"/>
  <c r="V333" i="37"/>
  <c r="U333" i="37"/>
  <c r="T333" i="37"/>
  <c r="R333" i="37"/>
  <c r="Q333" i="37"/>
  <c r="B333" i="37"/>
  <c r="V332" i="37"/>
  <c r="U332" i="37"/>
  <c r="T332" i="37"/>
  <c r="R332" i="37"/>
  <c r="Q332" i="37"/>
  <c r="B332" i="37"/>
  <c r="W332" i="37" s="1"/>
  <c r="W331" i="37"/>
  <c r="V331" i="37"/>
  <c r="U331" i="37"/>
  <c r="T331" i="37"/>
  <c r="R331" i="37"/>
  <c r="Q331" i="37"/>
  <c r="B331" i="37"/>
  <c r="W330" i="37"/>
  <c r="V330" i="37"/>
  <c r="U330" i="37"/>
  <c r="T330" i="37"/>
  <c r="R330" i="37"/>
  <c r="Q330" i="37"/>
  <c r="B330" i="37"/>
  <c r="V329" i="37"/>
  <c r="U329" i="37"/>
  <c r="T329" i="37"/>
  <c r="R329" i="37"/>
  <c r="Q329" i="37"/>
  <c r="B329" i="37"/>
  <c r="W329" i="37" s="1"/>
  <c r="V328" i="37"/>
  <c r="U328" i="37"/>
  <c r="T328" i="37"/>
  <c r="R328" i="37"/>
  <c r="Q328" i="37"/>
  <c r="B328" i="37"/>
  <c r="W328" i="37" s="1"/>
  <c r="V327" i="37"/>
  <c r="U327" i="37"/>
  <c r="T327" i="37"/>
  <c r="R327" i="37"/>
  <c r="Q327" i="37"/>
  <c r="B327" i="37"/>
  <c r="W327" i="37" s="1"/>
  <c r="V326" i="37"/>
  <c r="U326" i="37"/>
  <c r="T326" i="37"/>
  <c r="R326" i="37"/>
  <c r="Q326" i="37"/>
  <c r="B326" i="37"/>
  <c r="W326" i="37" s="1"/>
  <c r="W325" i="37"/>
  <c r="V325" i="37"/>
  <c r="U325" i="37"/>
  <c r="T325" i="37"/>
  <c r="R325" i="37"/>
  <c r="Q325" i="37"/>
  <c r="B325" i="37"/>
  <c r="V324" i="37"/>
  <c r="U324" i="37"/>
  <c r="T324" i="37"/>
  <c r="R324" i="37"/>
  <c r="Q324" i="37"/>
  <c r="B324" i="37"/>
  <c r="W324" i="37" s="1"/>
  <c r="V323" i="37"/>
  <c r="U323" i="37"/>
  <c r="T323" i="37"/>
  <c r="R323" i="37"/>
  <c r="Q323" i="37"/>
  <c r="B323" i="37"/>
  <c r="W323" i="37" s="1"/>
  <c r="V322" i="37"/>
  <c r="U322" i="37"/>
  <c r="T322" i="37"/>
  <c r="R322" i="37"/>
  <c r="Q322" i="37"/>
  <c r="B322" i="37"/>
  <c r="W322" i="37" s="1"/>
  <c r="V321" i="37"/>
  <c r="U321" i="37"/>
  <c r="T321" i="37"/>
  <c r="R321" i="37"/>
  <c r="Q321" i="37"/>
  <c r="B321" i="37"/>
  <c r="W321" i="37" s="1"/>
  <c r="V320" i="37"/>
  <c r="U320" i="37"/>
  <c r="T320" i="37"/>
  <c r="R320" i="37"/>
  <c r="Q320" i="37"/>
  <c r="B320" i="37"/>
  <c r="W320" i="37" s="1"/>
  <c r="W319" i="37"/>
  <c r="V319" i="37"/>
  <c r="U319" i="37"/>
  <c r="T319" i="37"/>
  <c r="R319" i="37"/>
  <c r="Q319" i="37"/>
  <c r="B319" i="37"/>
  <c r="W318" i="37"/>
  <c r="V318" i="37"/>
  <c r="U318" i="37"/>
  <c r="T318" i="37"/>
  <c r="R318" i="37"/>
  <c r="Q318" i="37"/>
  <c r="B318" i="37"/>
  <c r="W317" i="37"/>
  <c r="V317" i="37"/>
  <c r="U317" i="37"/>
  <c r="T317" i="37"/>
  <c r="R317" i="37"/>
  <c r="Q317" i="37"/>
  <c r="B317" i="37"/>
  <c r="W316" i="37"/>
  <c r="V316" i="37"/>
  <c r="U316" i="37"/>
  <c r="T316" i="37"/>
  <c r="R316" i="37"/>
  <c r="Q316" i="37"/>
  <c r="B316" i="37"/>
  <c r="V315" i="37"/>
  <c r="U315" i="37"/>
  <c r="T315" i="37"/>
  <c r="R315" i="37"/>
  <c r="Q315" i="37"/>
  <c r="B315" i="37"/>
  <c r="W315" i="37" s="1"/>
  <c r="V314" i="37"/>
  <c r="U314" i="37"/>
  <c r="T314" i="37"/>
  <c r="R314" i="37"/>
  <c r="Q314" i="37"/>
  <c r="B314" i="37"/>
  <c r="W314" i="37" s="1"/>
  <c r="W313" i="37"/>
  <c r="V313" i="37"/>
  <c r="U313" i="37"/>
  <c r="T313" i="37"/>
  <c r="R313" i="37"/>
  <c r="Q313" i="37"/>
  <c r="B313" i="37"/>
  <c r="W312" i="37"/>
  <c r="V312" i="37"/>
  <c r="U312" i="37"/>
  <c r="T312" i="37"/>
  <c r="R312" i="37"/>
  <c r="Q312" i="37"/>
  <c r="B312" i="37"/>
  <c r="V311" i="37"/>
  <c r="U311" i="37"/>
  <c r="T311" i="37"/>
  <c r="R311" i="37"/>
  <c r="Q311" i="37"/>
  <c r="B311" i="37"/>
  <c r="W311" i="37" s="1"/>
  <c r="W310" i="37"/>
  <c r="V310" i="37"/>
  <c r="U310" i="37"/>
  <c r="T310" i="37"/>
  <c r="R310" i="37"/>
  <c r="Q310" i="37"/>
  <c r="B310" i="37"/>
  <c r="W309" i="37"/>
  <c r="V309" i="37"/>
  <c r="U309" i="37"/>
  <c r="T309" i="37"/>
  <c r="R309" i="37"/>
  <c r="Q309" i="37"/>
  <c r="B309" i="37"/>
  <c r="W308" i="37"/>
  <c r="V308" i="37"/>
  <c r="U308" i="37"/>
  <c r="T308" i="37"/>
  <c r="R308" i="37"/>
  <c r="Q308" i="37"/>
  <c r="B308" i="37"/>
  <c r="V307" i="37"/>
  <c r="U307" i="37"/>
  <c r="T307" i="37"/>
  <c r="R307" i="37"/>
  <c r="Q307" i="37"/>
  <c r="B307" i="37"/>
  <c r="W307" i="37" s="1"/>
  <c r="V306" i="37"/>
  <c r="U306" i="37"/>
  <c r="T306" i="37"/>
  <c r="R306" i="37"/>
  <c r="Q306" i="37"/>
  <c r="B306" i="37"/>
  <c r="W306" i="37" s="1"/>
  <c r="V305" i="37"/>
  <c r="U305" i="37"/>
  <c r="T305" i="37"/>
  <c r="R305" i="37"/>
  <c r="Q305" i="37"/>
  <c r="B305" i="37"/>
  <c r="W305" i="37" s="1"/>
  <c r="W304" i="37"/>
  <c r="V304" i="37"/>
  <c r="U304" i="37"/>
  <c r="T304" i="37"/>
  <c r="R304" i="37"/>
  <c r="Q304" i="37"/>
  <c r="B304" i="37"/>
  <c r="W303" i="37"/>
  <c r="V303" i="37"/>
  <c r="U303" i="37"/>
  <c r="T303" i="37"/>
  <c r="R303" i="37"/>
  <c r="Q303" i="37"/>
  <c r="B303" i="37"/>
  <c r="W302" i="37"/>
  <c r="V302" i="37"/>
  <c r="U302" i="37"/>
  <c r="T302" i="37"/>
  <c r="R302" i="37"/>
  <c r="Q302" i="37"/>
  <c r="B302" i="37"/>
  <c r="W301" i="37"/>
  <c r="V301" i="37"/>
  <c r="U301" i="37"/>
  <c r="T301" i="37"/>
  <c r="R301" i="37"/>
  <c r="Q301" i="37"/>
  <c r="B301" i="37"/>
  <c r="V300" i="37"/>
  <c r="U300" i="37"/>
  <c r="T300" i="37"/>
  <c r="R300" i="37"/>
  <c r="Q300" i="37"/>
  <c r="B300" i="37"/>
  <c r="W300" i="37" s="1"/>
  <c r="W299" i="37"/>
  <c r="V299" i="37"/>
  <c r="U299" i="37"/>
  <c r="T299" i="37"/>
  <c r="R299" i="37"/>
  <c r="Q299" i="37"/>
  <c r="B299" i="37"/>
  <c r="W298" i="37"/>
  <c r="V298" i="37"/>
  <c r="U298" i="37"/>
  <c r="T298" i="37"/>
  <c r="R298" i="37"/>
  <c r="Q298" i="37"/>
  <c r="B298" i="37"/>
  <c r="V297" i="37"/>
  <c r="U297" i="37"/>
  <c r="T297" i="37"/>
  <c r="R297" i="37"/>
  <c r="Q297" i="37"/>
  <c r="B297" i="37"/>
  <c r="W297" i="37" s="1"/>
  <c r="W296" i="37"/>
  <c r="V296" i="37"/>
  <c r="U296" i="37"/>
  <c r="T296" i="37"/>
  <c r="R296" i="37"/>
  <c r="Q296" i="37"/>
  <c r="B296" i="37"/>
  <c r="V295" i="37"/>
  <c r="U295" i="37"/>
  <c r="T295" i="37"/>
  <c r="R295" i="37"/>
  <c r="Q295" i="37"/>
  <c r="B295" i="37"/>
  <c r="W295" i="37" s="1"/>
  <c r="V294" i="37"/>
  <c r="U294" i="37"/>
  <c r="T294" i="37"/>
  <c r="R294" i="37"/>
  <c r="Q294" i="37"/>
  <c r="B294" i="37"/>
  <c r="W294" i="37" s="1"/>
  <c r="W293" i="37"/>
  <c r="V293" i="37"/>
  <c r="U293" i="37"/>
  <c r="T293" i="37"/>
  <c r="R293" i="37"/>
  <c r="Q293" i="37"/>
  <c r="B293" i="37"/>
  <c r="V292" i="37"/>
  <c r="U292" i="37"/>
  <c r="T292" i="37"/>
  <c r="R292" i="37"/>
  <c r="Q292" i="37"/>
  <c r="B292" i="37"/>
  <c r="W292" i="37" s="1"/>
  <c r="V291" i="37"/>
  <c r="U291" i="37"/>
  <c r="T291" i="37"/>
  <c r="R291" i="37"/>
  <c r="Q291" i="37"/>
  <c r="B291" i="37"/>
  <c r="W291" i="37" s="1"/>
  <c r="V290" i="37"/>
  <c r="U290" i="37"/>
  <c r="T290" i="37"/>
  <c r="R290" i="37"/>
  <c r="Q290" i="37"/>
  <c r="B290" i="37"/>
  <c r="W290" i="37" s="1"/>
  <c r="V289" i="37"/>
  <c r="U289" i="37"/>
  <c r="T289" i="37"/>
  <c r="R289" i="37"/>
  <c r="Q289" i="37"/>
  <c r="B289" i="37"/>
  <c r="W289" i="37" s="1"/>
  <c r="V288" i="37"/>
  <c r="U288" i="37"/>
  <c r="T288" i="37"/>
  <c r="R288" i="37"/>
  <c r="Q288" i="37"/>
  <c r="B288" i="37"/>
  <c r="W288" i="37" s="1"/>
  <c r="W287" i="37"/>
  <c r="V287" i="37"/>
  <c r="U287" i="37"/>
  <c r="T287" i="37"/>
  <c r="R287" i="37"/>
  <c r="Q287" i="37"/>
  <c r="B287" i="37"/>
  <c r="W286" i="37"/>
  <c r="V286" i="37"/>
  <c r="U286" i="37"/>
  <c r="T286" i="37"/>
  <c r="R286" i="37"/>
  <c r="Q286" i="37"/>
  <c r="B286" i="37"/>
  <c r="W285" i="37"/>
  <c r="V285" i="37"/>
  <c r="U285" i="37"/>
  <c r="T285" i="37"/>
  <c r="R285" i="37"/>
  <c r="Q285" i="37"/>
  <c r="B285" i="37"/>
  <c r="W284" i="37"/>
  <c r="V284" i="37"/>
  <c r="U284" i="37"/>
  <c r="T284" i="37"/>
  <c r="R284" i="37"/>
  <c r="Q284" i="37"/>
  <c r="B284" i="37"/>
  <c r="V283" i="37"/>
  <c r="U283" i="37"/>
  <c r="T283" i="37"/>
  <c r="R283" i="37"/>
  <c r="Q283" i="37"/>
  <c r="B283" i="37"/>
  <c r="W283" i="37" s="1"/>
  <c r="V282" i="37"/>
  <c r="U282" i="37"/>
  <c r="T282" i="37"/>
  <c r="R282" i="37"/>
  <c r="Q282" i="37"/>
  <c r="B282" i="37"/>
  <c r="W282" i="37" s="1"/>
  <c r="W281" i="37"/>
  <c r="V281" i="37"/>
  <c r="U281" i="37"/>
  <c r="T281" i="37"/>
  <c r="R281" i="37"/>
  <c r="Q281" i="37"/>
  <c r="B281" i="37"/>
  <c r="V280" i="37"/>
  <c r="U280" i="37"/>
  <c r="T280" i="37"/>
  <c r="R280" i="37"/>
  <c r="Q280" i="37"/>
  <c r="B280" i="37"/>
  <c r="W280" i="37" s="1"/>
  <c r="V279" i="37"/>
  <c r="U279" i="37"/>
  <c r="T279" i="37"/>
  <c r="R279" i="37"/>
  <c r="Q279" i="37"/>
  <c r="B279" i="37"/>
  <c r="W279" i="37" s="1"/>
  <c r="W278" i="37"/>
  <c r="V278" i="37"/>
  <c r="U278" i="37"/>
  <c r="T278" i="37"/>
  <c r="R278" i="37"/>
  <c r="Q278" i="37"/>
  <c r="B278" i="37"/>
  <c r="W277" i="37"/>
  <c r="V277" i="37"/>
  <c r="U277" i="37"/>
  <c r="T277" i="37"/>
  <c r="R277" i="37"/>
  <c r="Q277" i="37"/>
  <c r="B277" i="37"/>
  <c r="W276" i="37"/>
  <c r="V276" i="37"/>
  <c r="U276" i="37"/>
  <c r="T276" i="37"/>
  <c r="R276" i="37"/>
  <c r="Q276" i="37"/>
  <c r="B276" i="37"/>
  <c r="V275" i="37"/>
  <c r="U275" i="37"/>
  <c r="T275" i="37"/>
  <c r="R275" i="37"/>
  <c r="Q275" i="37"/>
  <c r="B275" i="37"/>
  <c r="W275" i="37" s="1"/>
  <c r="V274" i="37"/>
  <c r="U274" i="37"/>
  <c r="T274" i="37"/>
  <c r="R274" i="37"/>
  <c r="Q274" i="37"/>
  <c r="B274" i="37"/>
  <c r="W274" i="37" s="1"/>
  <c r="V273" i="37"/>
  <c r="U273" i="37"/>
  <c r="T273" i="37"/>
  <c r="R273" i="37"/>
  <c r="Q273" i="37"/>
  <c r="B273" i="37"/>
  <c r="W273" i="37" s="1"/>
  <c r="W272" i="37"/>
  <c r="V272" i="37"/>
  <c r="U272" i="37"/>
  <c r="T272" i="37"/>
  <c r="R272" i="37"/>
  <c r="Q272" i="37"/>
  <c r="B272" i="37"/>
  <c r="W271" i="37"/>
  <c r="V271" i="37"/>
  <c r="U271" i="37"/>
  <c r="T271" i="37"/>
  <c r="R271" i="37"/>
  <c r="Q271" i="37"/>
  <c r="B271" i="37"/>
  <c r="W270" i="37"/>
  <c r="V270" i="37"/>
  <c r="U270" i="37"/>
  <c r="T270" i="37"/>
  <c r="R270" i="37"/>
  <c r="Q270" i="37"/>
  <c r="B270" i="37"/>
  <c r="W269" i="37"/>
  <c r="V269" i="37"/>
  <c r="U269" i="37"/>
  <c r="T269" i="37"/>
  <c r="R269" i="37"/>
  <c r="Q269" i="37"/>
  <c r="B269" i="37"/>
  <c r="W268" i="37"/>
  <c r="V268" i="37"/>
  <c r="U268" i="37"/>
  <c r="T268" i="37"/>
  <c r="R268" i="37"/>
  <c r="Q268" i="37"/>
  <c r="B268" i="37"/>
  <c r="W267" i="37"/>
  <c r="V267" i="37"/>
  <c r="U267" i="37"/>
  <c r="T267" i="37"/>
  <c r="R267" i="37"/>
  <c r="Q267" i="37"/>
  <c r="B267" i="37"/>
  <c r="W266" i="37"/>
  <c r="V266" i="37"/>
  <c r="U266" i="37"/>
  <c r="T266" i="37"/>
  <c r="R266" i="37"/>
  <c r="Q266" i="37"/>
  <c r="B266" i="37"/>
  <c r="V265" i="37"/>
  <c r="U265" i="37"/>
  <c r="T265" i="37"/>
  <c r="R265" i="37"/>
  <c r="Q265" i="37"/>
  <c r="B265" i="37"/>
  <c r="W265" i="37" s="1"/>
  <c r="V264" i="37"/>
  <c r="U264" i="37"/>
  <c r="T264" i="37"/>
  <c r="R264" i="37"/>
  <c r="Q264" i="37"/>
  <c r="B264" i="37"/>
  <c r="W264" i="37" s="1"/>
  <c r="V263" i="37"/>
  <c r="U263" i="37"/>
  <c r="T263" i="37"/>
  <c r="R263" i="37"/>
  <c r="Q263" i="37"/>
  <c r="B263" i="37"/>
  <c r="W263" i="37" s="1"/>
  <c r="V262" i="37"/>
  <c r="U262" i="37"/>
  <c r="T262" i="37"/>
  <c r="R262" i="37"/>
  <c r="Q262" i="37"/>
  <c r="B262" i="37"/>
  <c r="W262" i="37" s="1"/>
  <c r="W261" i="37"/>
  <c r="V261" i="37"/>
  <c r="U261" i="37"/>
  <c r="T261" i="37"/>
  <c r="R261" i="37"/>
  <c r="Q261" i="37"/>
  <c r="B261" i="37"/>
  <c r="V260" i="37"/>
  <c r="U260" i="37"/>
  <c r="T260" i="37"/>
  <c r="R260" i="37"/>
  <c r="Q260" i="37"/>
  <c r="B260" i="37"/>
  <c r="W260" i="37" s="1"/>
  <c r="V259" i="37"/>
  <c r="U259" i="37"/>
  <c r="T259" i="37"/>
  <c r="R259" i="37"/>
  <c r="Q259" i="37"/>
  <c r="B259" i="37"/>
  <c r="W259" i="37" s="1"/>
  <c r="V258" i="37"/>
  <c r="U258" i="37"/>
  <c r="T258" i="37"/>
  <c r="R258" i="37"/>
  <c r="Q258" i="37"/>
  <c r="B258" i="37"/>
  <c r="W258" i="37" s="1"/>
  <c r="V257" i="37"/>
  <c r="U257" i="37"/>
  <c r="T257" i="37"/>
  <c r="R257" i="37"/>
  <c r="Q257" i="37"/>
  <c r="B257" i="37"/>
  <c r="W257" i="37" s="1"/>
  <c r="V256" i="37"/>
  <c r="U256" i="37"/>
  <c r="T256" i="37"/>
  <c r="R256" i="37"/>
  <c r="Q256" i="37"/>
  <c r="B256" i="37"/>
  <c r="W256" i="37" s="1"/>
  <c r="W255" i="37"/>
  <c r="V255" i="37"/>
  <c r="U255" i="37"/>
  <c r="T255" i="37"/>
  <c r="R255" i="37"/>
  <c r="Q255" i="37"/>
  <c r="B255" i="37"/>
  <c r="W254" i="37"/>
  <c r="V254" i="37"/>
  <c r="U254" i="37"/>
  <c r="T254" i="37"/>
  <c r="R254" i="37"/>
  <c r="Q254" i="37"/>
  <c r="B254" i="37"/>
  <c r="W253" i="37"/>
  <c r="V253" i="37"/>
  <c r="U253" i="37"/>
  <c r="T253" i="37"/>
  <c r="R253" i="37"/>
  <c r="Q253" i="37"/>
  <c r="B253" i="37"/>
  <c r="W252" i="37"/>
  <c r="V252" i="37"/>
  <c r="U252" i="37"/>
  <c r="T252" i="37"/>
  <c r="R252" i="37"/>
  <c r="Q252" i="37"/>
  <c r="B252" i="37"/>
  <c r="V251" i="37"/>
  <c r="U251" i="37"/>
  <c r="T251" i="37"/>
  <c r="R251" i="37"/>
  <c r="Q251" i="37"/>
  <c r="B251" i="37"/>
  <c r="W251" i="37" s="1"/>
  <c r="V250" i="37"/>
  <c r="U250" i="37"/>
  <c r="T250" i="37"/>
  <c r="R250" i="37"/>
  <c r="Q250" i="37"/>
  <c r="B250" i="37"/>
  <c r="W250" i="37" s="1"/>
  <c r="W249" i="37"/>
  <c r="V249" i="37"/>
  <c r="U249" i="37"/>
  <c r="T249" i="37"/>
  <c r="R249" i="37"/>
  <c r="Q249" i="37"/>
  <c r="B249" i="37"/>
  <c r="V248" i="37"/>
  <c r="U248" i="37"/>
  <c r="T248" i="37"/>
  <c r="R248" i="37"/>
  <c r="Q248" i="37"/>
  <c r="B248" i="37"/>
  <c r="W248" i="37" s="1"/>
  <c r="V247" i="37"/>
  <c r="U247" i="37"/>
  <c r="T247" i="37"/>
  <c r="R247" i="37"/>
  <c r="Q247" i="37"/>
  <c r="B247" i="37"/>
  <c r="W247" i="37" s="1"/>
  <c r="W246" i="37"/>
  <c r="V246" i="37"/>
  <c r="U246" i="37"/>
  <c r="T246" i="37"/>
  <c r="R246" i="37"/>
  <c r="Q246" i="37"/>
  <c r="B246" i="37"/>
  <c r="W245" i="37"/>
  <c r="V245" i="37"/>
  <c r="U245" i="37"/>
  <c r="T245" i="37"/>
  <c r="R245" i="37"/>
  <c r="Q245" i="37"/>
  <c r="B245" i="37"/>
  <c r="W244" i="37"/>
  <c r="V244" i="37"/>
  <c r="U244" i="37"/>
  <c r="T244" i="37"/>
  <c r="R244" i="37"/>
  <c r="Q244" i="37"/>
  <c r="B244" i="37"/>
  <c r="V243" i="37"/>
  <c r="U243" i="37"/>
  <c r="T243" i="37"/>
  <c r="R243" i="37"/>
  <c r="Q243" i="37"/>
  <c r="B243" i="37"/>
  <c r="W243" i="37" s="1"/>
  <c r="V242" i="37"/>
  <c r="U242" i="37"/>
  <c r="T242" i="37"/>
  <c r="R242" i="37"/>
  <c r="Q242" i="37"/>
  <c r="B242" i="37"/>
  <c r="W242" i="37" s="1"/>
  <c r="V241" i="37"/>
  <c r="U241" i="37"/>
  <c r="T241" i="37"/>
  <c r="R241" i="37"/>
  <c r="Q241" i="37"/>
  <c r="B241" i="37"/>
  <c r="W241" i="37" s="1"/>
  <c r="W240" i="37"/>
  <c r="V240" i="37"/>
  <c r="U240" i="37"/>
  <c r="T240" i="37"/>
  <c r="R240" i="37"/>
  <c r="Q240" i="37"/>
  <c r="B240" i="37"/>
  <c r="V239" i="37"/>
  <c r="U239" i="37"/>
  <c r="T239" i="37"/>
  <c r="R239" i="37"/>
  <c r="Q239" i="37"/>
  <c r="B239" i="37"/>
  <c r="W239" i="37" s="1"/>
  <c r="W238" i="37"/>
  <c r="V238" i="37"/>
  <c r="U238" i="37"/>
  <c r="T238" i="37"/>
  <c r="R238" i="37"/>
  <c r="Q238" i="37"/>
  <c r="B238" i="37"/>
  <c r="W237" i="37"/>
  <c r="V237" i="37"/>
  <c r="U237" i="37"/>
  <c r="T237" i="37"/>
  <c r="R237" i="37"/>
  <c r="Q237" i="37"/>
  <c r="B237" i="37"/>
  <c r="W236" i="37"/>
  <c r="V236" i="37"/>
  <c r="U236" i="37"/>
  <c r="T236" i="37"/>
  <c r="R236" i="37"/>
  <c r="Q236" i="37"/>
  <c r="B236" i="37"/>
  <c r="W235" i="37"/>
  <c r="V235" i="37"/>
  <c r="U235" i="37"/>
  <c r="T235" i="37"/>
  <c r="R235" i="37"/>
  <c r="Q235" i="37"/>
  <c r="B235" i="37"/>
  <c r="W234" i="37"/>
  <c r="V234" i="37"/>
  <c r="U234" i="37"/>
  <c r="T234" i="37"/>
  <c r="R234" i="37"/>
  <c r="Q234" i="37"/>
  <c r="B234" i="37"/>
  <c r="V233" i="37"/>
  <c r="U233" i="37"/>
  <c r="T233" i="37"/>
  <c r="R233" i="37"/>
  <c r="Q233" i="37"/>
  <c r="B233" i="37"/>
  <c r="W233" i="37" s="1"/>
  <c r="W232" i="37"/>
  <c r="V232" i="37"/>
  <c r="U232" i="37"/>
  <c r="T232" i="37"/>
  <c r="R232" i="37"/>
  <c r="Q232" i="37"/>
  <c r="B232" i="37"/>
  <c r="V231" i="37"/>
  <c r="U231" i="37"/>
  <c r="T231" i="37"/>
  <c r="R231" i="37"/>
  <c r="Q231" i="37"/>
  <c r="B231" i="37"/>
  <c r="W231" i="37" s="1"/>
  <c r="W230" i="37"/>
  <c r="V230" i="37"/>
  <c r="U230" i="37"/>
  <c r="T230" i="37"/>
  <c r="R230" i="37"/>
  <c r="Q230" i="37"/>
  <c r="B230" i="37"/>
  <c r="W229" i="37"/>
  <c r="V229" i="37"/>
  <c r="U229" i="37"/>
  <c r="T229" i="37"/>
  <c r="R229" i="37"/>
  <c r="Q229" i="37"/>
  <c r="B229" i="37"/>
  <c r="V228" i="37"/>
  <c r="U228" i="37"/>
  <c r="T228" i="37"/>
  <c r="R228" i="37"/>
  <c r="Q228" i="37"/>
  <c r="B228" i="37"/>
  <c r="W228" i="37" s="1"/>
  <c r="V227" i="37"/>
  <c r="U227" i="37"/>
  <c r="T227" i="37"/>
  <c r="R227" i="37"/>
  <c r="Q227" i="37"/>
  <c r="B227" i="37"/>
  <c r="W227" i="37" s="1"/>
  <c r="V226" i="37"/>
  <c r="U226" i="37"/>
  <c r="T226" i="37"/>
  <c r="R226" i="37"/>
  <c r="Q226" i="37"/>
  <c r="B226" i="37"/>
  <c r="W226" i="37" s="1"/>
  <c r="V225" i="37"/>
  <c r="U225" i="37"/>
  <c r="T225" i="37"/>
  <c r="R225" i="37"/>
  <c r="Q225" i="37"/>
  <c r="B225" i="37"/>
  <c r="W225" i="37" s="1"/>
  <c r="V224" i="37"/>
  <c r="U224" i="37"/>
  <c r="T224" i="37"/>
  <c r="R224" i="37"/>
  <c r="Q224" i="37"/>
  <c r="B224" i="37"/>
  <c r="W224" i="37" s="1"/>
  <c r="W223" i="37"/>
  <c r="V223" i="37"/>
  <c r="U223" i="37"/>
  <c r="T223" i="37"/>
  <c r="R223" i="37"/>
  <c r="Q223" i="37"/>
  <c r="B223" i="37"/>
  <c r="W222" i="37"/>
  <c r="V222" i="37"/>
  <c r="U222" i="37"/>
  <c r="T222" i="37"/>
  <c r="R222" i="37"/>
  <c r="Q222" i="37"/>
  <c r="B222" i="37"/>
  <c r="W221" i="37"/>
  <c r="V221" i="37"/>
  <c r="U221" i="37"/>
  <c r="T221" i="37"/>
  <c r="R221" i="37"/>
  <c r="Q221" i="37"/>
  <c r="B221" i="37"/>
  <c r="W220" i="37"/>
  <c r="V220" i="37"/>
  <c r="U220" i="37"/>
  <c r="T220" i="37"/>
  <c r="R220" i="37"/>
  <c r="Q220" i="37"/>
  <c r="B220" i="37"/>
  <c r="V219" i="37"/>
  <c r="U219" i="37"/>
  <c r="T219" i="37"/>
  <c r="R219" i="37"/>
  <c r="Q219" i="37"/>
  <c r="B219" i="37"/>
  <c r="W219" i="37" s="1"/>
  <c r="V218" i="37"/>
  <c r="U218" i="37"/>
  <c r="T218" i="37"/>
  <c r="R218" i="37"/>
  <c r="Q218" i="37"/>
  <c r="B218" i="37"/>
  <c r="W218" i="37" s="1"/>
  <c r="W217" i="37"/>
  <c r="V217" i="37"/>
  <c r="U217" i="37"/>
  <c r="T217" i="37"/>
  <c r="R217" i="37"/>
  <c r="Q217" i="37"/>
  <c r="B217" i="37"/>
  <c r="W216" i="37"/>
  <c r="V216" i="37"/>
  <c r="U216" i="37"/>
  <c r="T216" i="37"/>
  <c r="R216" i="37"/>
  <c r="Q216" i="37"/>
  <c r="B216" i="37"/>
  <c r="W215" i="37"/>
  <c r="V215" i="37"/>
  <c r="U215" i="37"/>
  <c r="T215" i="37"/>
  <c r="R215" i="37"/>
  <c r="Q215" i="37"/>
  <c r="B215" i="37"/>
  <c r="W214" i="37"/>
  <c r="V214" i="37"/>
  <c r="U214" i="37"/>
  <c r="T214" i="37"/>
  <c r="R214" i="37"/>
  <c r="Q214" i="37"/>
  <c r="B214" i="37"/>
  <c r="W213" i="37"/>
  <c r="V213" i="37"/>
  <c r="U213" i="37"/>
  <c r="T213" i="37"/>
  <c r="R213" i="37"/>
  <c r="Q213" i="37"/>
  <c r="B213" i="37"/>
  <c r="W212" i="37"/>
  <c r="V212" i="37"/>
  <c r="U212" i="37"/>
  <c r="T212" i="37"/>
  <c r="R212" i="37"/>
  <c r="Q212" i="37"/>
  <c r="B212" i="37"/>
  <c r="V211" i="37"/>
  <c r="U211" i="37"/>
  <c r="T211" i="37"/>
  <c r="R211" i="37"/>
  <c r="Q211" i="37"/>
  <c r="B211" i="37"/>
  <c r="W211" i="37" s="1"/>
  <c r="V210" i="37"/>
  <c r="U210" i="37"/>
  <c r="T210" i="37"/>
  <c r="R210" i="37"/>
  <c r="Q210" i="37"/>
  <c r="B210" i="37"/>
  <c r="W210" i="37" s="1"/>
  <c r="V209" i="37"/>
  <c r="U209" i="37"/>
  <c r="T209" i="37"/>
  <c r="R209" i="37"/>
  <c r="Q209" i="37"/>
  <c r="B209" i="37"/>
  <c r="W209" i="37" s="1"/>
  <c r="W208" i="37"/>
  <c r="V208" i="37"/>
  <c r="U208" i="37"/>
  <c r="T208" i="37"/>
  <c r="R208" i="37"/>
  <c r="Q208" i="37"/>
  <c r="B208" i="37"/>
  <c r="V207" i="37"/>
  <c r="U207" i="37"/>
  <c r="T207" i="37"/>
  <c r="R207" i="37"/>
  <c r="Q207" i="37"/>
  <c r="B207" i="37"/>
  <c r="W207" i="37" s="1"/>
  <c r="W206" i="37"/>
  <c r="V206" i="37"/>
  <c r="U206" i="37"/>
  <c r="T206" i="37"/>
  <c r="R206" i="37"/>
  <c r="Q206" i="37"/>
  <c r="B206" i="37"/>
  <c r="W205" i="37"/>
  <c r="V205" i="37"/>
  <c r="U205" i="37"/>
  <c r="T205" i="37"/>
  <c r="R205" i="37"/>
  <c r="Q205" i="37"/>
  <c r="B205" i="37"/>
  <c r="W204" i="37"/>
  <c r="V204" i="37"/>
  <c r="U204" i="37"/>
  <c r="T204" i="37"/>
  <c r="R204" i="37"/>
  <c r="Q204" i="37"/>
  <c r="B204" i="37"/>
  <c r="W203" i="37"/>
  <c r="V203" i="37"/>
  <c r="U203" i="37"/>
  <c r="T203" i="37"/>
  <c r="R203" i="37"/>
  <c r="Q203" i="37"/>
  <c r="B203" i="37"/>
  <c r="W202" i="37"/>
  <c r="V202" i="37"/>
  <c r="U202" i="37"/>
  <c r="T202" i="37"/>
  <c r="R202" i="37"/>
  <c r="Q202" i="37"/>
  <c r="B202" i="37"/>
  <c r="V201" i="37"/>
  <c r="U201" i="37"/>
  <c r="T201" i="37"/>
  <c r="R201" i="37"/>
  <c r="Q201" i="37"/>
  <c r="B201" i="37"/>
  <c r="W201" i="37" s="1"/>
  <c r="W200" i="37"/>
  <c r="V200" i="37"/>
  <c r="U200" i="37"/>
  <c r="T200" i="37"/>
  <c r="R200" i="37"/>
  <c r="Q200" i="37"/>
  <c r="B200" i="37"/>
  <c r="V199" i="37"/>
  <c r="U199" i="37"/>
  <c r="T199" i="37"/>
  <c r="R199" i="37"/>
  <c r="Q199" i="37"/>
  <c r="B199" i="37"/>
  <c r="W199" i="37" s="1"/>
  <c r="W198" i="37"/>
  <c r="V198" i="37"/>
  <c r="U198" i="37"/>
  <c r="T198" i="37"/>
  <c r="R198" i="37"/>
  <c r="Q198" i="37"/>
  <c r="B198" i="37"/>
  <c r="W197" i="37"/>
  <c r="V197" i="37"/>
  <c r="U197" i="37"/>
  <c r="T197" i="37"/>
  <c r="R197" i="37"/>
  <c r="Q197" i="37"/>
  <c r="B197" i="37"/>
  <c r="V196" i="37"/>
  <c r="U196" i="37"/>
  <c r="T196" i="37"/>
  <c r="R196" i="37"/>
  <c r="Q196" i="37"/>
  <c r="B196" i="37"/>
  <c r="W196" i="37" s="1"/>
  <c r="V195" i="37"/>
  <c r="U195" i="37"/>
  <c r="T195" i="37"/>
  <c r="R195" i="37"/>
  <c r="Q195" i="37"/>
  <c r="B195" i="37"/>
  <c r="W195" i="37" s="1"/>
  <c r="V194" i="37"/>
  <c r="U194" i="37"/>
  <c r="T194" i="37"/>
  <c r="R194" i="37"/>
  <c r="Q194" i="37"/>
  <c r="B194" i="37"/>
  <c r="W194" i="37" s="1"/>
  <c r="V193" i="37"/>
  <c r="U193" i="37"/>
  <c r="T193" i="37"/>
  <c r="R193" i="37"/>
  <c r="Q193" i="37"/>
  <c r="B193" i="37"/>
  <c r="W193" i="37" s="1"/>
  <c r="V192" i="37"/>
  <c r="U192" i="37"/>
  <c r="T192" i="37"/>
  <c r="R192" i="37"/>
  <c r="Q192" i="37"/>
  <c r="B192" i="37"/>
  <c r="W192" i="37" s="1"/>
  <c r="W191" i="37"/>
  <c r="V191" i="37"/>
  <c r="U191" i="37"/>
  <c r="T191" i="37"/>
  <c r="R191" i="37"/>
  <c r="Q191" i="37"/>
  <c r="B191" i="37"/>
  <c r="W190" i="37"/>
  <c r="V190" i="37"/>
  <c r="U190" i="37"/>
  <c r="T190" i="37"/>
  <c r="R190" i="37"/>
  <c r="Q190" i="37"/>
  <c r="B190" i="37"/>
  <c r="W189" i="37"/>
  <c r="V189" i="37"/>
  <c r="U189" i="37"/>
  <c r="T189" i="37"/>
  <c r="R189" i="37"/>
  <c r="Q189" i="37"/>
  <c r="B189" i="37"/>
  <c r="W188" i="37"/>
  <c r="V188" i="37"/>
  <c r="U188" i="37"/>
  <c r="T188" i="37"/>
  <c r="R188" i="37"/>
  <c r="Q188" i="37"/>
  <c r="B188" i="37"/>
  <c r="V187" i="37"/>
  <c r="U187" i="37"/>
  <c r="T187" i="37"/>
  <c r="R187" i="37"/>
  <c r="Q187" i="37"/>
  <c r="B187" i="37"/>
  <c r="W187" i="37" s="1"/>
  <c r="V186" i="37"/>
  <c r="U186" i="37"/>
  <c r="T186" i="37"/>
  <c r="R186" i="37"/>
  <c r="Q186" i="37"/>
  <c r="B186" i="37"/>
  <c r="W186" i="37" s="1"/>
  <c r="W185" i="37"/>
  <c r="V185" i="37"/>
  <c r="U185" i="37"/>
  <c r="T185" i="37"/>
  <c r="R185" i="37"/>
  <c r="Q185" i="37"/>
  <c r="B185" i="37"/>
  <c r="W184" i="37"/>
  <c r="V184" i="37"/>
  <c r="U184" i="37"/>
  <c r="T184" i="37"/>
  <c r="R184" i="37"/>
  <c r="Q184" i="37"/>
  <c r="B184" i="37"/>
  <c r="W183" i="37"/>
  <c r="V183" i="37"/>
  <c r="U183" i="37"/>
  <c r="T183" i="37"/>
  <c r="R183" i="37"/>
  <c r="Q183" i="37"/>
  <c r="B183" i="37"/>
  <c r="W182" i="37"/>
  <c r="V182" i="37"/>
  <c r="U182" i="37"/>
  <c r="T182" i="37"/>
  <c r="R182" i="37"/>
  <c r="Q182" i="37"/>
  <c r="B182" i="37"/>
  <c r="W181" i="37"/>
  <c r="V181" i="37"/>
  <c r="U181" i="37"/>
  <c r="T181" i="37"/>
  <c r="R181" i="37"/>
  <c r="Q181" i="37"/>
  <c r="B181" i="37"/>
  <c r="W180" i="37"/>
  <c r="V180" i="37"/>
  <c r="U180" i="37"/>
  <c r="T180" i="37"/>
  <c r="R180" i="37"/>
  <c r="Q180" i="37"/>
  <c r="B180" i="37"/>
  <c r="V179" i="37"/>
  <c r="U179" i="37"/>
  <c r="T179" i="37"/>
  <c r="R179" i="37"/>
  <c r="Q179" i="37"/>
  <c r="B179" i="37"/>
  <c r="W179" i="37" s="1"/>
  <c r="V178" i="37"/>
  <c r="U178" i="37"/>
  <c r="T178" i="37"/>
  <c r="R178" i="37"/>
  <c r="Q178" i="37"/>
  <c r="B178" i="37"/>
  <c r="W178" i="37" s="1"/>
  <c r="V177" i="37"/>
  <c r="U177" i="37"/>
  <c r="T177" i="37"/>
  <c r="R177" i="37"/>
  <c r="Q177" i="37"/>
  <c r="B177" i="37"/>
  <c r="W177" i="37" s="1"/>
  <c r="W176" i="37"/>
  <c r="V176" i="37"/>
  <c r="U176" i="37"/>
  <c r="T176" i="37"/>
  <c r="R176" i="37"/>
  <c r="Q176" i="37"/>
  <c r="B176" i="37"/>
  <c r="V175" i="37"/>
  <c r="U175" i="37"/>
  <c r="T175" i="37"/>
  <c r="R175" i="37"/>
  <c r="Q175" i="37"/>
  <c r="B175" i="37"/>
  <c r="W175" i="37" s="1"/>
  <c r="W174" i="37"/>
  <c r="V174" i="37"/>
  <c r="U174" i="37"/>
  <c r="T174" i="37"/>
  <c r="R174" i="37"/>
  <c r="Q174" i="37"/>
  <c r="B174" i="37"/>
  <c r="V173" i="37"/>
  <c r="U173" i="37"/>
  <c r="T173" i="37"/>
  <c r="R173" i="37"/>
  <c r="Q173" i="37"/>
  <c r="B173" i="37"/>
  <c r="W173" i="37" s="1"/>
  <c r="W172" i="37"/>
  <c r="V172" i="37"/>
  <c r="U172" i="37"/>
  <c r="T172" i="37"/>
  <c r="R172" i="37"/>
  <c r="Q172" i="37"/>
  <c r="B172" i="37"/>
  <c r="W171" i="37"/>
  <c r="V171" i="37"/>
  <c r="U171" i="37"/>
  <c r="T171" i="37"/>
  <c r="R171" i="37"/>
  <c r="Q171" i="37"/>
  <c r="B171" i="37"/>
  <c r="W170" i="37"/>
  <c r="V170" i="37"/>
  <c r="U170" i="37"/>
  <c r="T170" i="37"/>
  <c r="R170" i="37"/>
  <c r="Q170" i="37"/>
  <c r="B170" i="37"/>
  <c r="V169" i="37"/>
  <c r="U169" i="37"/>
  <c r="T169" i="37"/>
  <c r="R169" i="37"/>
  <c r="Q169" i="37"/>
  <c r="B169" i="37"/>
  <c r="W169" i="37" s="1"/>
  <c r="W168" i="37"/>
  <c r="V168" i="37"/>
  <c r="U168" i="37"/>
  <c r="T168" i="37"/>
  <c r="R168" i="37"/>
  <c r="Q168" i="37"/>
  <c r="B168" i="37"/>
  <c r="V167" i="37"/>
  <c r="U167" i="37"/>
  <c r="T167" i="37"/>
  <c r="R167" i="37"/>
  <c r="Q167" i="37"/>
  <c r="B167" i="37"/>
  <c r="W167" i="37" s="1"/>
  <c r="W166" i="37"/>
  <c r="V166" i="37"/>
  <c r="U166" i="37"/>
  <c r="T166" i="37"/>
  <c r="R166" i="37"/>
  <c r="Q166" i="37"/>
  <c r="B166" i="37"/>
  <c r="W165" i="37"/>
  <c r="V165" i="37"/>
  <c r="U165" i="37"/>
  <c r="T165" i="37"/>
  <c r="R165" i="37"/>
  <c r="Q165" i="37"/>
  <c r="B165" i="37"/>
  <c r="V164" i="37"/>
  <c r="U164" i="37"/>
  <c r="T164" i="37"/>
  <c r="R164" i="37"/>
  <c r="Q164" i="37"/>
  <c r="B164" i="37"/>
  <c r="W164" i="37" s="1"/>
  <c r="V163" i="37"/>
  <c r="U163" i="37"/>
  <c r="T163" i="37"/>
  <c r="R163" i="37"/>
  <c r="Q163" i="37"/>
  <c r="B163" i="37"/>
  <c r="W163" i="37" s="1"/>
  <c r="V162" i="37"/>
  <c r="U162" i="37"/>
  <c r="T162" i="37"/>
  <c r="R162" i="37"/>
  <c r="Q162" i="37"/>
  <c r="B162" i="37"/>
  <c r="W162" i="37" s="1"/>
  <c r="V161" i="37"/>
  <c r="U161" i="37"/>
  <c r="T161" i="37"/>
  <c r="R161" i="37"/>
  <c r="Q161" i="37"/>
  <c r="B161" i="37"/>
  <c r="W161" i="37" s="1"/>
  <c r="V160" i="37"/>
  <c r="U160" i="37"/>
  <c r="T160" i="37"/>
  <c r="R160" i="37"/>
  <c r="Q160" i="37"/>
  <c r="B160" i="37"/>
  <c r="W160" i="37" s="1"/>
  <c r="W159" i="37"/>
  <c r="V159" i="37"/>
  <c r="U159" i="37"/>
  <c r="T159" i="37"/>
  <c r="R159" i="37"/>
  <c r="Q159" i="37"/>
  <c r="B159" i="37"/>
  <c r="W158" i="37"/>
  <c r="V158" i="37"/>
  <c r="U158" i="37"/>
  <c r="T158" i="37"/>
  <c r="R158" i="37"/>
  <c r="Q158" i="37"/>
  <c r="B158" i="37"/>
  <c r="W157" i="37"/>
  <c r="V157" i="37"/>
  <c r="U157" i="37"/>
  <c r="T157" i="37"/>
  <c r="R157" i="37"/>
  <c r="Q157" i="37"/>
  <c r="B157" i="37"/>
  <c r="W156" i="37"/>
  <c r="V156" i="37"/>
  <c r="U156" i="37"/>
  <c r="T156" i="37"/>
  <c r="R156" i="37"/>
  <c r="Q156" i="37"/>
  <c r="B156" i="37"/>
  <c r="V155" i="37"/>
  <c r="U155" i="37"/>
  <c r="T155" i="37"/>
  <c r="R155" i="37"/>
  <c r="Q155" i="37"/>
  <c r="B155" i="37"/>
  <c r="W155" i="37" s="1"/>
  <c r="V154" i="37"/>
  <c r="U154" i="37"/>
  <c r="T154" i="37"/>
  <c r="R154" i="37"/>
  <c r="Q154" i="37"/>
  <c r="B154" i="37"/>
  <c r="W154" i="37" s="1"/>
  <c r="W153" i="37"/>
  <c r="V153" i="37"/>
  <c r="U153" i="37"/>
  <c r="T153" i="37"/>
  <c r="R153" i="37"/>
  <c r="Q153" i="37"/>
  <c r="B153" i="37"/>
  <c r="W152" i="37"/>
  <c r="V152" i="37"/>
  <c r="U152" i="37"/>
  <c r="T152" i="37"/>
  <c r="R152" i="37"/>
  <c r="Q152" i="37"/>
  <c r="B152" i="37"/>
  <c r="W151" i="37"/>
  <c r="V151" i="37"/>
  <c r="U151" i="37"/>
  <c r="T151" i="37"/>
  <c r="R151" i="37"/>
  <c r="Q151" i="37"/>
  <c r="B151" i="37"/>
  <c r="W150" i="37"/>
  <c r="V150" i="37"/>
  <c r="U150" i="37"/>
  <c r="T150" i="37"/>
  <c r="R150" i="37"/>
  <c r="Q150" i="37"/>
  <c r="B150" i="37"/>
  <c r="V149" i="37"/>
  <c r="U149" i="37"/>
  <c r="T149" i="37"/>
  <c r="R149" i="37"/>
  <c r="Q149" i="37"/>
  <c r="B149" i="37"/>
  <c r="W149" i="37" s="1"/>
  <c r="W148" i="37"/>
  <c r="V148" i="37"/>
  <c r="U148" i="37"/>
  <c r="T148" i="37"/>
  <c r="R148" i="37"/>
  <c r="Q148" i="37"/>
  <c r="B148" i="37"/>
  <c r="V147" i="37"/>
  <c r="U147" i="37"/>
  <c r="T147" i="37"/>
  <c r="R147" i="37"/>
  <c r="Q147" i="37"/>
  <c r="B147" i="37"/>
  <c r="W147" i="37" s="1"/>
  <c r="V146" i="37"/>
  <c r="U146" i="37"/>
  <c r="T146" i="37"/>
  <c r="R146" i="37"/>
  <c r="Q146" i="37"/>
  <c r="B146" i="37"/>
  <c r="W146" i="37" s="1"/>
  <c r="V145" i="37"/>
  <c r="U145" i="37"/>
  <c r="T145" i="37"/>
  <c r="R145" i="37"/>
  <c r="Q145" i="37"/>
  <c r="B145" i="37"/>
  <c r="W145" i="37" s="1"/>
  <c r="W144" i="37"/>
  <c r="V144" i="37"/>
  <c r="U144" i="37"/>
  <c r="T144" i="37"/>
  <c r="R144" i="37"/>
  <c r="Q144" i="37"/>
  <c r="B144" i="37"/>
  <c r="V143" i="37"/>
  <c r="U143" i="37"/>
  <c r="T143" i="37"/>
  <c r="R143" i="37"/>
  <c r="Q143" i="37"/>
  <c r="B143" i="37"/>
  <c r="W143" i="37" s="1"/>
  <c r="W142" i="37"/>
  <c r="V142" i="37"/>
  <c r="U142" i="37"/>
  <c r="T142" i="37"/>
  <c r="R142" i="37"/>
  <c r="Q142" i="37"/>
  <c r="B142" i="37"/>
  <c r="V141" i="37"/>
  <c r="U141" i="37"/>
  <c r="T141" i="37"/>
  <c r="R141" i="37"/>
  <c r="Q141" i="37"/>
  <c r="B141" i="37"/>
  <c r="W141" i="37" s="1"/>
  <c r="W140" i="37"/>
  <c r="V140" i="37"/>
  <c r="U140" i="37"/>
  <c r="T140" i="37"/>
  <c r="R140" i="37"/>
  <c r="Q140" i="37"/>
  <c r="B140" i="37"/>
  <c r="W139" i="37"/>
  <c r="V139" i="37"/>
  <c r="U139" i="37"/>
  <c r="T139" i="37"/>
  <c r="R139" i="37"/>
  <c r="Q139" i="37"/>
  <c r="B139" i="37"/>
  <c r="W138" i="37"/>
  <c r="V138" i="37"/>
  <c r="U138" i="37"/>
  <c r="T138" i="37"/>
  <c r="R138" i="37"/>
  <c r="Q138" i="37"/>
  <c r="B138" i="37"/>
  <c r="V137" i="37"/>
  <c r="U137" i="37"/>
  <c r="T137" i="37"/>
  <c r="R137" i="37"/>
  <c r="Q137" i="37"/>
  <c r="B137" i="37"/>
  <c r="W137" i="37" s="1"/>
  <c r="W136" i="37"/>
  <c r="V136" i="37"/>
  <c r="U136" i="37"/>
  <c r="T136" i="37"/>
  <c r="R136" i="37"/>
  <c r="Q136" i="37"/>
  <c r="B136" i="37"/>
  <c r="V135" i="37"/>
  <c r="U135" i="37"/>
  <c r="T135" i="37"/>
  <c r="R135" i="37"/>
  <c r="Q135" i="37"/>
  <c r="B135" i="37"/>
  <c r="W135" i="37" s="1"/>
  <c r="V134" i="37"/>
  <c r="T134" i="37"/>
  <c r="R134" i="37"/>
  <c r="U134" i="37" s="1"/>
  <c r="Q134" i="37"/>
  <c r="B134" i="37"/>
  <c r="W134" i="37" s="1"/>
  <c r="W133" i="37"/>
  <c r="V133" i="37"/>
  <c r="T133" i="37"/>
  <c r="R133" i="37"/>
  <c r="Q133" i="37"/>
  <c r="U133" i="37" s="1"/>
  <c r="B133" i="37"/>
  <c r="V132" i="37"/>
  <c r="T132" i="37"/>
  <c r="R132" i="37"/>
  <c r="Q132" i="37"/>
  <c r="U132" i="37" s="1"/>
  <c r="B132" i="37"/>
  <c r="W132" i="37" s="1"/>
  <c r="V131" i="37"/>
  <c r="T131" i="37"/>
  <c r="R131" i="37"/>
  <c r="Q131" i="37"/>
  <c r="U131" i="37" s="1"/>
  <c r="B131" i="37"/>
  <c r="W131" i="37" s="1"/>
  <c r="V130" i="37"/>
  <c r="T130" i="37"/>
  <c r="R130" i="37"/>
  <c r="Q130" i="37"/>
  <c r="U130" i="37" s="1"/>
  <c r="B130" i="37"/>
  <c r="W130" i="37" s="1"/>
  <c r="V129" i="37"/>
  <c r="T129" i="37"/>
  <c r="R129" i="37"/>
  <c r="Q129" i="37"/>
  <c r="U129" i="37" s="1"/>
  <c r="B129" i="37"/>
  <c r="W129" i="37" s="1"/>
  <c r="V128" i="37"/>
  <c r="T128" i="37"/>
  <c r="R128" i="37"/>
  <c r="U128" i="37" s="1"/>
  <c r="Q128" i="37"/>
  <c r="B128" i="37"/>
  <c r="W128" i="37" s="1"/>
  <c r="W127" i="37"/>
  <c r="V127" i="37"/>
  <c r="T127" i="37"/>
  <c r="R127" i="37"/>
  <c r="Q127" i="37"/>
  <c r="U127" i="37" s="1"/>
  <c r="B127" i="37"/>
  <c r="V126" i="37"/>
  <c r="T126" i="37"/>
  <c r="S126" i="37"/>
  <c r="R126" i="37"/>
  <c r="Q126" i="37"/>
  <c r="U126" i="37" s="1"/>
  <c r="B126" i="37"/>
  <c r="W126" i="37" s="1"/>
  <c r="V125" i="37"/>
  <c r="T125" i="37"/>
  <c r="S125" i="37"/>
  <c r="R125" i="37"/>
  <c r="Q125" i="37"/>
  <c r="B125" i="37"/>
  <c r="W125" i="37" s="1"/>
  <c r="V124" i="37"/>
  <c r="T124" i="37"/>
  <c r="S124" i="37"/>
  <c r="R124" i="37"/>
  <c r="Q124" i="37"/>
  <c r="U124" i="37" s="1"/>
  <c r="B124" i="37"/>
  <c r="W124" i="37" s="1"/>
  <c r="V123" i="37"/>
  <c r="T123" i="37"/>
  <c r="S123" i="37"/>
  <c r="R123" i="37"/>
  <c r="Q123" i="37"/>
  <c r="B123" i="37"/>
  <c r="W123" i="37" s="1"/>
  <c r="V122" i="37"/>
  <c r="T122" i="37"/>
  <c r="S122" i="37"/>
  <c r="R122" i="37"/>
  <c r="Q122" i="37"/>
  <c r="B122" i="37"/>
  <c r="W122" i="37" s="1"/>
  <c r="V121" i="37"/>
  <c r="T121" i="37"/>
  <c r="S121" i="37"/>
  <c r="R121" i="37"/>
  <c r="Q121" i="37"/>
  <c r="U121" i="37" s="1"/>
  <c r="B121" i="37"/>
  <c r="W121" i="37" s="1"/>
  <c r="V120" i="37"/>
  <c r="T120" i="37"/>
  <c r="S120" i="37"/>
  <c r="R120" i="37"/>
  <c r="Q120" i="37"/>
  <c r="B120" i="37"/>
  <c r="W120" i="37" s="1"/>
  <c r="V119" i="37"/>
  <c r="T119" i="37"/>
  <c r="S119" i="37"/>
  <c r="R119" i="37"/>
  <c r="Q119" i="37"/>
  <c r="U119" i="37" s="1"/>
  <c r="B119" i="37"/>
  <c r="W119" i="37" s="1"/>
  <c r="V118" i="37"/>
  <c r="T118" i="37"/>
  <c r="S118" i="37"/>
  <c r="R118" i="37"/>
  <c r="U118" i="37" s="1"/>
  <c r="Q118" i="37"/>
  <c r="B118" i="37"/>
  <c r="W118" i="37" s="1"/>
  <c r="V117" i="37"/>
  <c r="T117" i="37"/>
  <c r="S117" i="37"/>
  <c r="R117" i="37"/>
  <c r="Q117" i="37"/>
  <c r="B117" i="37"/>
  <c r="W117" i="37" s="1"/>
  <c r="V116" i="37"/>
  <c r="T116" i="37"/>
  <c r="S116" i="37"/>
  <c r="R116" i="37"/>
  <c r="Q116" i="37"/>
  <c r="U116" i="37" s="1"/>
  <c r="B116" i="37"/>
  <c r="W116" i="37" s="1"/>
  <c r="V115" i="37"/>
  <c r="T115" i="37"/>
  <c r="U115" i="37" s="1"/>
  <c r="S115" i="37"/>
  <c r="R115" i="37"/>
  <c r="Q115" i="37"/>
  <c r="B115" i="37"/>
  <c r="W115" i="37" s="1"/>
  <c r="V114" i="37"/>
  <c r="T114" i="37"/>
  <c r="S114" i="37"/>
  <c r="R114" i="37"/>
  <c r="Q114" i="37"/>
  <c r="U114" i="37" s="1"/>
  <c r="B114" i="37"/>
  <c r="W114" i="37" s="1"/>
  <c r="V113" i="37"/>
  <c r="T113" i="37"/>
  <c r="S113" i="37"/>
  <c r="R113" i="37"/>
  <c r="Q113" i="37"/>
  <c r="U113" i="37" s="1"/>
  <c r="B113" i="37"/>
  <c r="W113" i="37" s="1"/>
  <c r="V112" i="37"/>
  <c r="T112" i="37"/>
  <c r="S112" i="37"/>
  <c r="R112" i="37"/>
  <c r="Q112" i="37"/>
  <c r="B112" i="37"/>
  <c r="W112" i="37" s="1"/>
  <c r="W111" i="37"/>
  <c r="V111" i="37"/>
  <c r="T111" i="37"/>
  <c r="S111" i="37"/>
  <c r="R111" i="37"/>
  <c r="Q111" i="37"/>
  <c r="U111" i="37" s="1"/>
  <c r="B111" i="37"/>
  <c r="V110" i="37"/>
  <c r="U110" i="37"/>
  <c r="T110" i="37"/>
  <c r="S110" i="37"/>
  <c r="R110" i="37"/>
  <c r="Q110" i="37"/>
  <c r="B110" i="37"/>
  <c r="W110" i="37" s="1"/>
  <c r="V109" i="37"/>
  <c r="T109" i="37"/>
  <c r="S109" i="37"/>
  <c r="R109" i="37"/>
  <c r="U109" i="37" s="1"/>
  <c r="Q109" i="37"/>
  <c r="B109" i="37"/>
  <c r="W109" i="37" s="1"/>
  <c r="V108" i="37"/>
  <c r="T108" i="37"/>
  <c r="S108" i="37"/>
  <c r="R108" i="37"/>
  <c r="Q108" i="37"/>
  <c r="U108" i="37" s="1"/>
  <c r="B108" i="37"/>
  <c r="W108" i="37" s="1"/>
  <c r="V107" i="37"/>
  <c r="T107" i="37"/>
  <c r="S107" i="37"/>
  <c r="R107" i="37"/>
  <c r="U107" i="37" s="1"/>
  <c r="Q107" i="37"/>
  <c r="B107" i="37"/>
  <c r="W107" i="37" s="1"/>
  <c r="V106" i="37"/>
  <c r="T106" i="37"/>
  <c r="S106" i="37"/>
  <c r="R106" i="37"/>
  <c r="Q106" i="37"/>
  <c r="U106" i="37" s="1"/>
  <c r="B106" i="37"/>
  <c r="W106" i="37" s="1"/>
  <c r="V105" i="37"/>
  <c r="T105" i="37"/>
  <c r="S105" i="37"/>
  <c r="R105" i="37"/>
  <c r="U105" i="37" s="1"/>
  <c r="Q105" i="37"/>
  <c r="B105" i="37"/>
  <c r="W105" i="37" s="1"/>
  <c r="V104" i="37"/>
  <c r="T104" i="37"/>
  <c r="S104" i="37"/>
  <c r="R104" i="37"/>
  <c r="Q104" i="37"/>
  <c r="B104" i="37"/>
  <c r="W104" i="37" s="1"/>
  <c r="V103" i="37"/>
  <c r="T103" i="37"/>
  <c r="S103" i="37"/>
  <c r="R103" i="37"/>
  <c r="Q103" i="37"/>
  <c r="B103" i="37"/>
  <c r="W103" i="37" s="1"/>
  <c r="V102" i="37"/>
  <c r="T102" i="37"/>
  <c r="S102" i="37"/>
  <c r="R102" i="37"/>
  <c r="Q102" i="37"/>
  <c r="B102" i="37"/>
  <c r="W102" i="37" s="1"/>
  <c r="V101" i="37"/>
  <c r="T101" i="37"/>
  <c r="S101" i="37"/>
  <c r="R101" i="37"/>
  <c r="U101" i="37" s="1"/>
  <c r="Q101" i="37"/>
  <c r="B101" i="37"/>
  <c r="W101" i="37" s="1"/>
  <c r="V100" i="37"/>
  <c r="T100" i="37"/>
  <c r="S100" i="37"/>
  <c r="R100" i="37"/>
  <c r="Q100" i="37"/>
  <c r="B100" i="37"/>
  <c r="W100" i="37" s="1"/>
  <c r="V99" i="37"/>
  <c r="T99" i="37"/>
  <c r="S99" i="37"/>
  <c r="R99" i="37"/>
  <c r="Q99" i="37"/>
  <c r="U99" i="37" s="1"/>
  <c r="B99" i="37"/>
  <c r="W99" i="37" s="1"/>
  <c r="V98" i="37"/>
  <c r="T98" i="37"/>
  <c r="S98" i="37"/>
  <c r="R98" i="37"/>
  <c r="Q98" i="37"/>
  <c r="U98" i="37" s="1"/>
  <c r="B98" i="37"/>
  <c r="W98" i="37" s="1"/>
  <c r="V97" i="37"/>
  <c r="T97" i="37"/>
  <c r="S97" i="37"/>
  <c r="R97" i="37"/>
  <c r="Q97" i="37"/>
  <c r="B97" i="37"/>
  <c r="W97" i="37" s="1"/>
  <c r="V96" i="37"/>
  <c r="T96" i="37"/>
  <c r="S96" i="37"/>
  <c r="R96" i="37"/>
  <c r="Q96" i="37"/>
  <c r="B96" i="37"/>
  <c r="W96" i="37" s="1"/>
  <c r="V95" i="37"/>
  <c r="T95" i="37"/>
  <c r="S95" i="37"/>
  <c r="R95" i="37"/>
  <c r="Q95" i="37"/>
  <c r="U95" i="37" s="1"/>
  <c r="B95" i="37"/>
  <c r="W95" i="37" s="1"/>
  <c r="V94" i="37"/>
  <c r="T94" i="37"/>
  <c r="S94" i="37"/>
  <c r="R94" i="37"/>
  <c r="Q94" i="37"/>
  <c r="U94" i="37" s="1"/>
  <c r="B94" i="37"/>
  <c r="W94" i="37" s="1"/>
  <c r="V93" i="37"/>
  <c r="T93" i="37"/>
  <c r="S93" i="37"/>
  <c r="R93" i="37"/>
  <c r="Q93" i="37"/>
  <c r="B93" i="37"/>
  <c r="W93" i="37" s="1"/>
  <c r="V92" i="37"/>
  <c r="T92" i="37"/>
  <c r="S92" i="37"/>
  <c r="R92" i="37"/>
  <c r="Q92" i="37"/>
  <c r="B92" i="37"/>
  <c r="W92" i="37" s="1"/>
  <c r="V91" i="37"/>
  <c r="T91" i="37"/>
  <c r="S91" i="37"/>
  <c r="R91" i="37"/>
  <c r="Q91" i="37"/>
  <c r="U91" i="37" s="1"/>
  <c r="B91" i="37"/>
  <c r="W91" i="37" s="1"/>
  <c r="V90" i="37"/>
  <c r="T90" i="37"/>
  <c r="S90" i="37"/>
  <c r="R90" i="37"/>
  <c r="Q90" i="37"/>
  <c r="U90" i="37" s="1"/>
  <c r="B90" i="37"/>
  <c r="W90" i="37" s="1"/>
  <c r="V89" i="37"/>
  <c r="T89" i="37"/>
  <c r="S89" i="37"/>
  <c r="R89" i="37"/>
  <c r="Q89" i="37"/>
  <c r="B89" i="37"/>
  <c r="W89" i="37" s="1"/>
  <c r="W88" i="37"/>
  <c r="V88" i="37"/>
  <c r="T88" i="37"/>
  <c r="S88" i="37"/>
  <c r="R88" i="37"/>
  <c r="Q88" i="37"/>
  <c r="B88" i="37"/>
  <c r="V87" i="37"/>
  <c r="T87" i="37"/>
  <c r="S87" i="37"/>
  <c r="R87" i="37"/>
  <c r="Q87" i="37"/>
  <c r="B87" i="37"/>
  <c r="W87" i="37" s="1"/>
  <c r="V86" i="37"/>
  <c r="T86" i="37"/>
  <c r="S86" i="37"/>
  <c r="R86" i="37"/>
  <c r="Q86" i="37"/>
  <c r="U86" i="37" s="1"/>
  <c r="B86" i="37"/>
  <c r="W86" i="37" s="1"/>
  <c r="V85" i="37"/>
  <c r="T85" i="37"/>
  <c r="S85" i="37"/>
  <c r="R85" i="37"/>
  <c r="Q85" i="37"/>
  <c r="U85" i="37" s="1"/>
  <c r="B85" i="37"/>
  <c r="W85" i="37" s="1"/>
  <c r="V84" i="37"/>
  <c r="T84" i="37"/>
  <c r="S84" i="37"/>
  <c r="R84" i="37"/>
  <c r="Q84" i="37"/>
  <c r="B84" i="37"/>
  <c r="W84" i="37" s="1"/>
  <c r="V83" i="37"/>
  <c r="U83" i="37"/>
  <c r="T83" i="37"/>
  <c r="S83" i="37"/>
  <c r="R83" i="37"/>
  <c r="Q83" i="37"/>
  <c r="B83" i="37"/>
  <c r="W83" i="37" s="1"/>
  <c r="V82" i="37"/>
  <c r="T82" i="37"/>
  <c r="S82" i="37"/>
  <c r="R82" i="37"/>
  <c r="Q82" i="37"/>
  <c r="B82" i="37"/>
  <c r="W82" i="37" s="1"/>
  <c r="V81" i="37"/>
  <c r="T81" i="37"/>
  <c r="S81" i="37"/>
  <c r="R81" i="37"/>
  <c r="Q81" i="37"/>
  <c r="U81" i="37" s="1"/>
  <c r="B81" i="37"/>
  <c r="W81" i="37" s="1"/>
  <c r="V80" i="37"/>
  <c r="T80" i="37"/>
  <c r="S80" i="37"/>
  <c r="R80" i="37"/>
  <c r="Q80" i="37"/>
  <c r="B80" i="37"/>
  <c r="W80" i="37" s="1"/>
  <c r="V79" i="37"/>
  <c r="T79" i="37"/>
  <c r="S79" i="37"/>
  <c r="R79" i="37"/>
  <c r="Q79" i="37"/>
  <c r="B79" i="37"/>
  <c r="W79" i="37" s="1"/>
  <c r="V78" i="37"/>
  <c r="T78" i="37"/>
  <c r="S78" i="37"/>
  <c r="R78" i="37"/>
  <c r="Q78" i="37"/>
  <c r="B78" i="37"/>
  <c r="W78" i="37" s="1"/>
  <c r="V77" i="37"/>
  <c r="T77" i="37"/>
  <c r="S77" i="37"/>
  <c r="R77" i="37"/>
  <c r="Q77" i="37"/>
  <c r="U77" i="37" s="1"/>
  <c r="B77" i="37"/>
  <c r="W77" i="37" s="1"/>
  <c r="V76" i="37"/>
  <c r="T76" i="37"/>
  <c r="S76" i="37"/>
  <c r="R76" i="37"/>
  <c r="Q76" i="37"/>
  <c r="B76" i="37"/>
  <c r="W76" i="37" s="1"/>
  <c r="V75" i="37"/>
  <c r="T75" i="37"/>
  <c r="S75" i="37"/>
  <c r="R75" i="37"/>
  <c r="Q75" i="37"/>
  <c r="B75" i="37"/>
  <c r="W75" i="37" s="1"/>
  <c r="V74" i="37"/>
  <c r="T74" i="37"/>
  <c r="S74" i="37"/>
  <c r="R74" i="37"/>
  <c r="Q74" i="37"/>
  <c r="B74" i="37"/>
  <c r="W74" i="37" s="1"/>
  <c r="V73" i="37"/>
  <c r="T73" i="37"/>
  <c r="S73" i="37"/>
  <c r="U73" i="37" s="1"/>
  <c r="R73" i="37"/>
  <c r="Q73" i="37"/>
  <c r="B73" i="37"/>
  <c r="W73" i="37" s="1"/>
  <c r="V72" i="37"/>
  <c r="T72" i="37"/>
  <c r="S72" i="37"/>
  <c r="R72" i="37"/>
  <c r="Q72" i="37"/>
  <c r="U72" i="37" s="1"/>
  <c r="B72" i="37"/>
  <c r="W72" i="37" s="1"/>
  <c r="V71" i="37"/>
  <c r="T71" i="37"/>
  <c r="U71" i="37" s="1"/>
  <c r="S71" i="37"/>
  <c r="R71" i="37"/>
  <c r="Q71" i="37"/>
  <c r="B71" i="37"/>
  <c r="W71" i="37" s="1"/>
  <c r="V70" i="37"/>
  <c r="U70" i="37"/>
  <c r="T70" i="37"/>
  <c r="S70" i="37"/>
  <c r="R70" i="37"/>
  <c r="Q70" i="37"/>
  <c r="B70" i="37"/>
  <c r="W70" i="37" s="1"/>
  <c r="V69" i="37"/>
  <c r="T69" i="37"/>
  <c r="S69" i="37"/>
  <c r="R69" i="37"/>
  <c r="Q69" i="37"/>
  <c r="B69" i="37"/>
  <c r="W69" i="37" s="1"/>
  <c r="V68" i="37"/>
  <c r="T68" i="37"/>
  <c r="S68" i="37"/>
  <c r="R68" i="37"/>
  <c r="Q68" i="37"/>
  <c r="B68" i="37"/>
  <c r="W68" i="37" s="1"/>
  <c r="V67" i="37"/>
  <c r="T67" i="37"/>
  <c r="S67" i="37"/>
  <c r="R67" i="37"/>
  <c r="Q67" i="37"/>
  <c r="U67" i="37" s="1"/>
  <c r="B67" i="37"/>
  <c r="W67" i="37" s="1"/>
  <c r="V66" i="37"/>
  <c r="T66" i="37"/>
  <c r="S66" i="37"/>
  <c r="R66" i="37"/>
  <c r="Q66" i="37"/>
  <c r="B66" i="37"/>
  <c r="W66" i="37" s="1"/>
  <c r="V65" i="37"/>
  <c r="T65" i="37"/>
  <c r="S65" i="37"/>
  <c r="R65" i="37"/>
  <c r="Q65" i="37"/>
  <c r="B65" i="37"/>
  <c r="W65" i="37" s="1"/>
  <c r="V64" i="37"/>
  <c r="T64" i="37"/>
  <c r="S64" i="37"/>
  <c r="R64" i="37"/>
  <c r="Q64" i="37"/>
  <c r="B64" i="37"/>
  <c r="W64" i="37" s="1"/>
  <c r="V63" i="37"/>
  <c r="T63" i="37"/>
  <c r="S63" i="37"/>
  <c r="U63" i="37" s="1"/>
  <c r="R63" i="37"/>
  <c r="Q63" i="37"/>
  <c r="B63" i="37"/>
  <c r="W63" i="37" s="1"/>
  <c r="V62" i="37"/>
  <c r="T62" i="37"/>
  <c r="S62" i="37"/>
  <c r="R62" i="37"/>
  <c r="Q62" i="37"/>
  <c r="B62" i="37"/>
  <c r="W62" i="37" s="1"/>
  <c r="V61" i="37"/>
  <c r="U61" i="37"/>
  <c r="T61" i="37"/>
  <c r="S61" i="37"/>
  <c r="R61" i="37"/>
  <c r="Q61" i="37"/>
  <c r="B61" i="37"/>
  <c r="W61" i="37" s="1"/>
  <c r="V60" i="37"/>
  <c r="T60" i="37"/>
  <c r="S60" i="37"/>
  <c r="R60" i="37"/>
  <c r="Q60" i="37"/>
  <c r="B60" i="37"/>
  <c r="W60" i="37" s="1"/>
  <c r="V59" i="37"/>
  <c r="T59" i="37"/>
  <c r="S59" i="37"/>
  <c r="R59" i="37"/>
  <c r="Q59" i="37"/>
  <c r="B59" i="37"/>
  <c r="W59" i="37" s="1"/>
  <c r="V58" i="37"/>
  <c r="T58" i="37"/>
  <c r="S58" i="37"/>
  <c r="R58" i="37"/>
  <c r="Q58" i="37"/>
  <c r="B58" i="37"/>
  <c r="W58" i="37" s="1"/>
  <c r="V57" i="37"/>
  <c r="T57" i="37"/>
  <c r="S57" i="37"/>
  <c r="R57" i="37"/>
  <c r="Q57" i="37"/>
  <c r="B57" i="37"/>
  <c r="W57" i="37" s="1"/>
  <c r="V56" i="37"/>
  <c r="T56" i="37"/>
  <c r="S56" i="37"/>
  <c r="R56" i="37"/>
  <c r="Q56" i="37"/>
  <c r="B56" i="37"/>
  <c r="W56" i="37" s="1"/>
  <c r="V55" i="37"/>
  <c r="U55" i="37"/>
  <c r="T55" i="37"/>
  <c r="S55" i="37"/>
  <c r="R55" i="37"/>
  <c r="Q55" i="37"/>
  <c r="B55" i="37"/>
  <c r="W55" i="37" s="1"/>
  <c r="V54" i="37"/>
  <c r="T54" i="37"/>
  <c r="S54" i="37"/>
  <c r="R54" i="37"/>
  <c r="Q54" i="37"/>
  <c r="U54" i="37" s="1"/>
  <c r="B54" i="37"/>
  <c r="W54" i="37" s="1"/>
  <c r="V53" i="37"/>
  <c r="T53" i="37"/>
  <c r="S53" i="37"/>
  <c r="U53" i="37" s="1"/>
  <c r="R53" i="37"/>
  <c r="Q53" i="37"/>
  <c r="B53" i="37"/>
  <c r="W53" i="37" s="1"/>
  <c r="V52" i="37"/>
  <c r="T52" i="37"/>
  <c r="S52" i="37"/>
  <c r="R52" i="37"/>
  <c r="Q52" i="37"/>
  <c r="B52" i="37"/>
  <c r="W52" i="37" s="1"/>
  <c r="V51" i="37"/>
  <c r="T51" i="37"/>
  <c r="S51" i="37"/>
  <c r="R51" i="37"/>
  <c r="Q51" i="37"/>
  <c r="B51" i="37"/>
  <c r="W51" i="37" s="1"/>
  <c r="V50" i="37"/>
  <c r="T50" i="37"/>
  <c r="S50" i="37"/>
  <c r="R50" i="37"/>
  <c r="Q50" i="37"/>
  <c r="U50" i="37" s="1"/>
  <c r="B50" i="37"/>
  <c r="W50" i="37" s="1"/>
  <c r="V49" i="37"/>
  <c r="T49" i="37"/>
  <c r="S49" i="37"/>
  <c r="R49" i="37"/>
  <c r="Q49" i="37"/>
  <c r="B49" i="37"/>
  <c r="W49" i="37" s="1"/>
  <c r="V48" i="37"/>
  <c r="T48" i="37"/>
  <c r="S48" i="37"/>
  <c r="R48" i="37"/>
  <c r="Q48" i="37"/>
  <c r="B48" i="37"/>
  <c r="W48" i="37" s="1"/>
  <c r="V47" i="37"/>
  <c r="T47" i="37"/>
  <c r="S47" i="37"/>
  <c r="R47" i="37"/>
  <c r="Q47" i="37"/>
  <c r="B47" i="37"/>
  <c r="W47" i="37" s="1"/>
  <c r="V46" i="37"/>
  <c r="T46" i="37"/>
  <c r="S46" i="37"/>
  <c r="R46" i="37"/>
  <c r="Q46" i="37"/>
  <c r="U46" i="37" s="1"/>
  <c r="B46" i="37"/>
  <c r="W46" i="37" s="1"/>
  <c r="V45" i="37"/>
  <c r="T45" i="37"/>
  <c r="S45" i="37"/>
  <c r="R45" i="37"/>
  <c r="Q45" i="37"/>
  <c r="B45" i="37"/>
  <c r="W45" i="37" s="1"/>
  <c r="V44" i="37"/>
  <c r="T44" i="37"/>
  <c r="S44" i="37"/>
  <c r="R44" i="37"/>
  <c r="Q44" i="37"/>
  <c r="B44" i="37"/>
  <c r="W44" i="37" s="1"/>
  <c r="W43" i="37"/>
  <c r="V43" i="37"/>
  <c r="T43" i="37"/>
  <c r="S43" i="37"/>
  <c r="R43" i="37"/>
  <c r="Q43" i="37"/>
  <c r="B43" i="37"/>
  <c r="V42" i="37"/>
  <c r="T42" i="37"/>
  <c r="S42" i="37"/>
  <c r="R42" i="37"/>
  <c r="Q42" i="37"/>
  <c r="B42" i="37"/>
  <c r="W42" i="37" s="1"/>
  <c r="V41" i="37"/>
  <c r="U41" i="37"/>
  <c r="T41" i="37"/>
  <c r="S41" i="37"/>
  <c r="R41" i="37"/>
  <c r="Q41" i="37"/>
  <c r="B41" i="37"/>
  <c r="W41" i="37" s="1"/>
  <c r="V40" i="37"/>
  <c r="T40" i="37"/>
  <c r="S40" i="37"/>
  <c r="R40" i="37"/>
  <c r="Q40" i="37"/>
  <c r="B40" i="37"/>
  <c r="W40" i="37" s="1"/>
  <c r="V39" i="37"/>
  <c r="T39" i="37"/>
  <c r="S39" i="37"/>
  <c r="R39" i="37"/>
  <c r="Q39" i="37"/>
  <c r="B39" i="37"/>
  <c r="W39" i="37" s="1"/>
  <c r="V38" i="37"/>
  <c r="T38" i="37"/>
  <c r="S38" i="37"/>
  <c r="R38" i="37"/>
  <c r="Q38" i="37"/>
  <c r="B38" i="37"/>
  <c r="W38" i="37" s="1"/>
  <c r="V37" i="37"/>
  <c r="U37" i="37"/>
  <c r="T37" i="37"/>
  <c r="S37" i="37"/>
  <c r="R37" i="37"/>
  <c r="Q37" i="37"/>
  <c r="B37" i="37"/>
  <c r="W37" i="37" s="1"/>
  <c r="V36" i="37"/>
  <c r="T36" i="37"/>
  <c r="S36" i="37"/>
  <c r="R36" i="37"/>
  <c r="Q36" i="37"/>
  <c r="B36" i="37"/>
  <c r="W36" i="37" s="1"/>
  <c r="V35" i="37"/>
  <c r="T35" i="37"/>
  <c r="S35" i="37"/>
  <c r="R35" i="37"/>
  <c r="Q35" i="37"/>
  <c r="B35" i="37"/>
  <c r="W35" i="37" s="1"/>
  <c r="V34" i="37"/>
  <c r="T34" i="37"/>
  <c r="S34" i="37"/>
  <c r="U34" i="37" s="1"/>
  <c r="R34" i="37"/>
  <c r="Q34" i="37"/>
  <c r="B34" i="37"/>
  <c r="W34" i="37" s="1"/>
  <c r="V33" i="37"/>
  <c r="T33" i="37"/>
  <c r="S33" i="37"/>
  <c r="R33" i="37"/>
  <c r="Q33" i="37"/>
  <c r="U33" i="37" s="1"/>
  <c r="B33" i="37"/>
  <c r="W33" i="37" s="1"/>
  <c r="V32" i="37"/>
  <c r="T32" i="37"/>
  <c r="S32" i="37"/>
  <c r="R32" i="37"/>
  <c r="Q32" i="37"/>
  <c r="B32" i="37"/>
  <c r="W32" i="37" s="1"/>
  <c r="V31" i="37"/>
  <c r="T31" i="37"/>
  <c r="S31" i="37"/>
  <c r="R31" i="37"/>
  <c r="Q31" i="37"/>
  <c r="B31" i="37"/>
  <c r="W31" i="37" s="1"/>
  <c r="V30" i="37"/>
  <c r="T30" i="37"/>
  <c r="S30" i="37"/>
  <c r="R30" i="37"/>
  <c r="Q30" i="37"/>
  <c r="U30" i="37" s="1"/>
  <c r="B30" i="37"/>
  <c r="W30" i="37" s="1"/>
  <c r="V29" i="37"/>
  <c r="U29" i="37"/>
  <c r="T29" i="37"/>
  <c r="S29" i="37"/>
  <c r="R29" i="37"/>
  <c r="Q29" i="37"/>
  <c r="B29" i="37"/>
  <c r="W29" i="37" s="1"/>
  <c r="V28" i="37"/>
  <c r="T28" i="37"/>
  <c r="S28" i="37"/>
  <c r="R28" i="37"/>
  <c r="Q28" i="37"/>
  <c r="B28" i="37"/>
  <c r="W28" i="37" s="1"/>
  <c r="V27" i="37"/>
  <c r="T27" i="37"/>
  <c r="S27" i="37"/>
  <c r="R27" i="37"/>
  <c r="Q27" i="37"/>
  <c r="B27" i="37"/>
  <c r="W27" i="37" s="1"/>
  <c r="V26" i="37"/>
  <c r="B26" i="37"/>
  <c r="W26" i="37" s="1"/>
  <c r="I23" i="37"/>
  <c r="J23" i="37" s="1"/>
  <c r="G23" i="37"/>
  <c r="N155" i="36"/>
  <c r="N154" i="36"/>
  <c r="Q149" i="36"/>
  <c r="N149" i="36"/>
  <c r="Q148" i="36"/>
  <c r="N148" i="36"/>
  <c r="Q147" i="36"/>
  <c r="N147" i="36"/>
  <c r="Q146" i="36"/>
  <c r="N146" i="36"/>
  <c r="Q145" i="36"/>
  <c r="N145" i="36"/>
  <c r="Q144" i="36"/>
  <c r="N144" i="36"/>
  <c r="Q143" i="36"/>
  <c r="N143" i="36"/>
  <c r="Q142" i="36"/>
  <c r="Q141" i="36"/>
  <c r="N141" i="36"/>
  <c r="Q140" i="36"/>
  <c r="Q139" i="36"/>
  <c r="N139" i="36"/>
  <c r="Q138" i="36"/>
  <c r="N138" i="36"/>
  <c r="Q137" i="36"/>
  <c r="N137" i="36"/>
  <c r="Q136" i="36"/>
  <c r="N136" i="36"/>
  <c r="N135" i="36"/>
  <c r="Q134" i="36"/>
  <c r="N134" i="36"/>
  <c r="Q133" i="36"/>
  <c r="N133" i="36"/>
  <c r="Q132" i="36"/>
  <c r="N132" i="36"/>
  <c r="Q131" i="36"/>
  <c r="N131" i="36"/>
  <c r="Q130" i="36"/>
  <c r="N130" i="36"/>
  <c r="Q129" i="36"/>
  <c r="N129" i="36"/>
  <c r="Q128" i="36"/>
  <c r="N128" i="36"/>
  <c r="Q127" i="36"/>
  <c r="N127" i="36"/>
  <c r="N126" i="36"/>
  <c r="N125" i="36"/>
  <c r="N124" i="36"/>
  <c r="N123" i="36"/>
  <c r="N122" i="36"/>
  <c r="Q117" i="36"/>
  <c r="N117" i="36"/>
  <c r="Q116" i="36"/>
  <c r="N116" i="36"/>
  <c r="Q115" i="36"/>
  <c r="N115" i="36"/>
  <c r="Q114" i="36"/>
  <c r="N114" i="36"/>
  <c r="Q113" i="36"/>
  <c r="N113" i="36"/>
  <c r="Q112" i="36"/>
  <c r="N112" i="36"/>
  <c r="Q111" i="36"/>
  <c r="N111" i="36"/>
  <c r="Q110" i="36"/>
  <c r="Q109" i="36"/>
  <c r="N109" i="36"/>
  <c r="Q108" i="36"/>
  <c r="Q107" i="36"/>
  <c r="N107" i="36"/>
  <c r="N106" i="36"/>
  <c r="Q105" i="36"/>
  <c r="N105" i="36"/>
  <c r="Q104" i="36"/>
  <c r="N104" i="36"/>
  <c r="Q103" i="36"/>
  <c r="N103" i="36"/>
  <c r="Q102" i="36"/>
  <c r="N102" i="36"/>
  <c r="Q101" i="36"/>
  <c r="N101" i="36"/>
  <c r="K101" i="36"/>
  <c r="Q100" i="36"/>
  <c r="N100" i="36"/>
  <c r="K100" i="36"/>
  <c r="Q99" i="36"/>
  <c r="N99" i="36"/>
  <c r="K99" i="36"/>
  <c r="Q98" i="36"/>
  <c r="N98" i="36"/>
  <c r="K98" i="36"/>
  <c r="Q97" i="36"/>
  <c r="N97" i="36"/>
  <c r="K97" i="36"/>
  <c r="N96" i="36"/>
  <c r="K96" i="36"/>
  <c r="N95" i="36"/>
  <c r="K95" i="36"/>
  <c r="N94" i="36"/>
  <c r="K94" i="36"/>
  <c r="N93" i="36"/>
  <c r="K93" i="36"/>
  <c r="N92" i="36"/>
  <c r="K92" i="36"/>
  <c r="N91" i="36"/>
  <c r="K91" i="36"/>
  <c r="Q90" i="36"/>
  <c r="N90" i="36"/>
  <c r="K90" i="36"/>
  <c r="Q89" i="36"/>
  <c r="N89" i="36"/>
  <c r="K89" i="36"/>
  <c r="Q88" i="36"/>
  <c r="N88" i="36"/>
  <c r="K88" i="36"/>
  <c r="Q87" i="36"/>
  <c r="N87" i="36"/>
  <c r="K87" i="36"/>
  <c r="Q86" i="36"/>
  <c r="K86" i="36"/>
  <c r="Q85" i="36"/>
  <c r="N85" i="36"/>
  <c r="K85" i="36"/>
  <c r="Q84" i="36"/>
  <c r="K84" i="36"/>
  <c r="Q83" i="36"/>
  <c r="K83" i="36"/>
  <c r="Q82" i="36"/>
  <c r="K82" i="36"/>
  <c r="Q81" i="36"/>
  <c r="K81" i="36"/>
  <c r="Q80" i="36"/>
  <c r="N80" i="36"/>
  <c r="K80" i="36"/>
  <c r="Q79" i="36"/>
  <c r="N79" i="36"/>
  <c r="K79" i="36"/>
  <c r="Q78" i="36"/>
  <c r="N78" i="36"/>
  <c r="K78" i="36"/>
  <c r="Q77" i="36"/>
  <c r="N77" i="36"/>
  <c r="K77" i="36"/>
  <c r="Q76" i="36"/>
  <c r="N76" i="36"/>
  <c r="K76" i="36"/>
  <c r="Q75" i="36"/>
  <c r="N75" i="36"/>
  <c r="Q74" i="36"/>
  <c r="N74" i="36"/>
  <c r="Q73" i="36"/>
  <c r="N73" i="36"/>
  <c r="Q72" i="36"/>
  <c r="N72" i="36"/>
  <c r="Q71" i="36"/>
  <c r="N71" i="36"/>
  <c r="Q70" i="36"/>
  <c r="N70" i="36"/>
  <c r="Q69" i="36"/>
  <c r="N69" i="36"/>
  <c r="K69" i="36"/>
  <c r="Q68" i="36"/>
  <c r="N68" i="36"/>
  <c r="K68" i="36"/>
  <c r="Q67" i="36"/>
  <c r="N67" i="36"/>
  <c r="K67" i="36"/>
  <c r="Q66" i="36"/>
  <c r="N66" i="36"/>
  <c r="K66" i="36"/>
  <c r="Q65" i="36"/>
  <c r="N65" i="36"/>
  <c r="K65" i="36"/>
  <c r="N64" i="36"/>
  <c r="K64" i="36"/>
  <c r="N63" i="36"/>
  <c r="K63" i="36"/>
  <c r="N62" i="36"/>
  <c r="K62" i="36"/>
  <c r="N61" i="36"/>
  <c r="K61" i="36"/>
  <c r="N60" i="36"/>
  <c r="K60" i="36"/>
  <c r="N59" i="36"/>
  <c r="K59" i="36"/>
  <c r="Q58" i="36"/>
  <c r="N58" i="36"/>
  <c r="K58" i="36"/>
  <c r="Q57" i="36"/>
  <c r="N57" i="36"/>
  <c r="K57" i="36"/>
  <c r="Q56" i="36"/>
  <c r="N56" i="36"/>
  <c r="K56" i="36"/>
  <c r="Q55" i="36"/>
  <c r="N55" i="36"/>
  <c r="K55" i="36"/>
  <c r="Q54" i="36"/>
  <c r="K54" i="36"/>
  <c r="Q53" i="36"/>
  <c r="N53" i="36"/>
  <c r="K53" i="36"/>
  <c r="Q52" i="36"/>
  <c r="K52" i="36"/>
  <c r="Q51" i="36"/>
  <c r="K51" i="36"/>
  <c r="Q50" i="36"/>
  <c r="K50" i="36"/>
  <c r="Q49" i="36"/>
  <c r="K49" i="36"/>
  <c r="Q48" i="36"/>
  <c r="N48" i="36"/>
  <c r="K48" i="36"/>
  <c r="Q47" i="36"/>
  <c r="N47" i="36"/>
  <c r="K47" i="36"/>
  <c r="Q46" i="36"/>
  <c r="N46" i="36"/>
  <c r="K46" i="36"/>
  <c r="Q45" i="36"/>
  <c r="N45" i="36"/>
  <c r="K45" i="36"/>
  <c r="Q44" i="36"/>
  <c r="N44" i="36"/>
  <c r="K44" i="36"/>
  <c r="Q43" i="36"/>
  <c r="N43" i="36"/>
  <c r="Q42" i="36"/>
  <c r="N42" i="36"/>
  <c r="Q41" i="36"/>
  <c r="N41" i="36"/>
  <c r="Q40" i="36"/>
  <c r="N40" i="36"/>
  <c r="Q39" i="36"/>
  <c r="N39" i="36"/>
  <c r="Q38" i="36"/>
  <c r="N38" i="36"/>
  <c r="Q37" i="36"/>
  <c r="N37" i="36"/>
  <c r="K37" i="36"/>
  <c r="Q36" i="36"/>
  <c r="N36" i="36"/>
  <c r="K36" i="36"/>
  <c r="Q35" i="36"/>
  <c r="N35" i="36"/>
  <c r="K35" i="36"/>
  <c r="Q34" i="36"/>
  <c r="N34" i="36"/>
  <c r="K34" i="36"/>
  <c r="Q33" i="36"/>
  <c r="N33" i="36"/>
  <c r="K33" i="36"/>
  <c r="N32" i="36"/>
  <c r="K32" i="36"/>
  <c r="N31" i="36"/>
  <c r="K31" i="36"/>
  <c r="N30" i="36"/>
  <c r="K30" i="36"/>
  <c r="N29" i="36"/>
  <c r="K29" i="36"/>
  <c r="U28" i="36"/>
  <c r="U29" i="36" s="1"/>
  <c r="U30" i="36" s="1"/>
  <c r="U31" i="36" s="1"/>
  <c r="U32" i="36" s="1"/>
  <c r="U33" i="36" s="1"/>
  <c r="U34" i="36" s="1"/>
  <c r="U35" i="36" s="1"/>
  <c r="U36" i="36" s="1"/>
  <c r="U37" i="36" s="1"/>
  <c r="U38" i="36" s="1"/>
  <c r="U39" i="36" s="1"/>
  <c r="U40" i="36" s="1"/>
  <c r="U41" i="36" s="1"/>
  <c r="U42" i="36" s="1"/>
  <c r="U43" i="36" s="1"/>
  <c r="U44" i="36" s="1"/>
  <c r="U45" i="36" s="1"/>
  <c r="U46" i="36" s="1"/>
  <c r="U47" i="36" s="1"/>
  <c r="U48" i="36" s="1"/>
  <c r="U49" i="36" s="1"/>
  <c r="U50" i="36" s="1"/>
  <c r="U51" i="36" s="1"/>
  <c r="U52" i="36" s="1"/>
  <c r="U53" i="36" s="1"/>
  <c r="U54" i="36" s="1"/>
  <c r="U55" i="36" s="1"/>
  <c r="U56" i="36" s="1"/>
  <c r="U57" i="36" s="1"/>
  <c r="U58" i="36" s="1"/>
  <c r="U59" i="36" s="1"/>
  <c r="U60" i="36" s="1"/>
  <c r="U61" i="36" s="1"/>
  <c r="U62" i="36" s="1"/>
  <c r="U63" i="36" s="1"/>
  <c r="U64" i="36" s="1"/>
  <c r="U65" i="36" s="1"/>
  <c r="U66" i="36" s="1"/>
  <c r="U67" i="36" s="1"/>
  <c r="U68" i="36" s="1"/>
  <c r="U69" i="36" s="1"/>
  <c r="U70" i="36" s="1"/>
  <c r="U71" i="36" s="1"/>
  <c r="U72" i="36" s="1"/>
  <c r="U73" i="36" s="1"/>
  <c r="U74" i="36" s="1"/>
  <c r="U75" i="36" s="1"/>
  <c r="U76" i="36" s="1"/>
  <c r="U77" i="36" s="1"/>
  <c r="U78" i="36" s="1"/>
  <c r="U79" i="36" s="1"/>
  <c r="U80" i="36" s="1"/>
  <c r="U81" i="36" s="1"/>
  <c r="U82" i="36" s="1"/>
  <c r="U83" i="36" s="1"/>
  <c r="U84" i="36" s="1"/>
  <c r="U85" i="36" s="1"/>
  <c r="U86" i="36" s="1"/>
  <c r="U87" i="36" s="1"/>
  <c r="U88" i="36" s="1"/>
  <c r="U89" i="36" s="1"/>
  <c r="U90" i="36" s="1"/>
  <c r="U91" i="36" s="1"/>
  <c r="U92" i="36" s="1"/>
  <c r="U93" i="36" s="1"/>
  <c r="U94" i="36" s="1"/>
  <c r="U95" i="36" s="1"/>
  <c r="U96" i="36" s="1"/>
  <c r="U97" i="36" s="1"/>
  <c r="U98" i="36" s="1"/>
  <c r="U99" i="36" s="1"/>
  <c r="U100" i="36" s="1"/>
  <c r="U101" i="36" s="1"/>
  <c r="U102" i="36" s="1"/>
  <c r="U103" i="36" s="1"/>
  <c r="U104" i="36" s="1"/>
  <c r="U105" i="36" s="1"/>
  <c r="U106" i="36" s="1"/>
  <c r="U107" i="36" s="1"/>
  <c r="U108" i="36" s="1"/>
  <c r="U109" i="36" s="1"/>
  <c r="U110" i="36" s="1"/>
  <c r="U111" i="36" s="1"/>
  <c r="U112" i="36" s="1"/>
  <c r="U113" i="36" s="1"/>
  <c r="U114" i="36" s="1"/>
  <c r="U115" i="36" s="1"/>
  <c r="U116" i="36" s="1"/>
  <c r="U117" i="36" s="1"/>
  <c r="U118" i="36" s="1"/>
  <c r="U119" i="36" s="1"/>
  <c r="U120" i="36" s="1"/>
  <c r="U121" i="36" s="1"/>
  <c r="U122" i="36" s="1"/>
  <c r="U123" i="36" s="1"/>
  <c r="U124" i="36" s="1"/>
  <c r="U125" i="36" s="1"/>
  <c r="U126" i="36" s="1"/>
  <c r="U127" i="36" s="1"/>
  <c r="U128" i="36" s="1"/>
  <c r="U129" i="36" s="1"/>
  <c r="U130" i="36" s="1"/>
  <c r="U131" i="36" s="1"/>
  <c r="U132" i="36" s="1"/>
  <c r="U133" i="36" s="1"/>
  <c r="U134" i="36" s="1"/>
  <c r="U135" i="36" s="1"/>
  <c r="U136" i="36" s="1"/>
  <c r="U137" i="36" s="1"/>
  <c r="U138" i="36" s="1"/>
  <c r="U139" i="36" s="1"/>
  <c r="U140" i="36" s="1"/>
  <c r="U141" i="36" s="1"/>
  <c r="U142" i="36" s="1"/>
  <c r="U143" i="36" s="1"/>
  <c r="U144" i="36" s="1"/>
  <c r="U145" i="36" s="1"/>
  <c r="U146" i="36" s="1"/>
  <c r="U147" i="36" s="1"/>
  <c r="U148" i="36" s="1"/>
  <c r="U149" i="36" s="1"/>
  <c r="U150" i="36" s="1"/>
  <c r="U151" i="36" s="1"/>
  <c r="U152" i="36" s="1"/>
  <c r="U153" i="36" s="1"/>
  <c r="U154" i="36" s="1"/>
  <c r="U155" i="36" s="1"/>
  <c r="U156" i="36" s="1"/>
  <c r="U157" i="36" s="1"/>
  <c r="U158" i="36" s="1"/>
  <c r="U159" i="36" s="1"/>
  <c r="U160" i="36" s="1"/>
  <c r="U161" i="36" s="1"/>
  <c r="U162" i="36" s="1"/>
  <c r="U163" i="36" s="1"/>
  <c r="U164" i="36" s="1"/>
  <c r="U165" i="36" s="1"/>
  <c r="U166" i="36" s="1"/>
  <c r="U167" i="36" s="1"/>
  <c r="U168" i="36" s="1"/>
  <c r="U169" i="36" s="1"/>
  <c r="U170" i="36" s="1"/>
  <c r="U171" i="36" s="1"/>
  <c r="U172" i="36" s="1"/>
  <c r="U173" i="36" s="1"/>
  <c r="U174" i="36" s="1"/>
  <c r="U175" i="36" s="1"/>
  <c r="U176" i="36" s="1"/>
  <c r="R28" i="36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R84" i="36" s="1"/>
  <c r="R85" i="36" s="1"/>
  <c r="R86" i="36" s="1"/>
  <c r="R87" i="36" s="1"/>
  <c r="R88" i="36" s="1"/>
  <c r="R89" i="36" s="1"/>
  <c r="R90" i="36" s="1"/>
  <c r="R91" i="36" s="1"/>
  <c r="R92" i="36" s="1"/>
  <c r="R93" i="36" s="1"/>
  <c r="R94" i="36" s="1"/>
  <c r="R95" i="36" s="1"/>
  <c r="R96" i="36" s="1"/>
  <c r="R97" i="36" s="1"/>
  <c r="R98" i="36" s="1"/>
  <c r="R99" i="36" s="1"/>
  <c r="R100" i="36" s="1"/>
  <c r="R101" i="36" s="1"/>
  <c r="R102" i="36" s="1"/>
  <c r="R103" i="36" s="1"/>
  <c r="R104" i="36" s="1"/>
  <c r="R105" i="36" s="1"/>
  <c r="R106" i="36" s="1"/>
  <c r="R107" i="36" s="1"/>
  <c r="R108" i="36" s="1"/>
  <c r="R109" i="36" s="1"/>
  <c r="R110" i="36" s="1"/>
  <c r="R111" i="36" s="1"/>
  <c r="R112" i="36" s="1"/>
  <c r="R113" i="36" s="1"/>
  <c r="R114" i="36" s="1"/>
  <c r="R115" i="36" s="1"/>
  <c r="R116" i="36" s="1"/>
  <c r="R117" i="36" s="1"/>
  <c r="R118" i="36" s="1"/>
  <c r="R119" i="36" s="1"/>
  <c r="R120" i="36" s="1"/>
  <c r="R121" i="36" s="1"/>
  <c r="R122" i="36" s="1"/>
  <c r="R123" i="36" s="1"/>
  <c r="R124" i="36" s="1"/>
  <c r="R125" i="36" s="1"/>
  <c r="R126" i="36" s="1"/>
  <c r="R127" i="36" s="1"/>
  <c r="R128" i="36" s="1"/>
  <c r="R129" i="36" s="1"/>
  <c r="R130" i="36" s="1"/>
  <c r="R131" i="36" s="1"/>
  <c r="R132" i="36" s="1"/>
  <c r="R133" i="36" s="1"/>
  <c r="R134" i="36" s="1"/>
  <c r="R135" i="36" s="1"/>
  <c r="R136" i="36" s="1"/>
  <c r="R137" i="36" s="1"/>
  <c r="R138" i="36" s="1"/>
  <c r="R139" i="36" s="1"/>
  <c r="R140" i="36" s="1"/>
  <c r="R141" i="36" s="1"/>
  <c r="R142" i="36" s="1"/>
  <c r="R143" i="36" s="1"/>
  <c r="R144" i="36" s="1"/>
  <c r="R145" i="36" s="1"/>
  <c r="R146" i="36" s="1"/>
  <c r="R147" i="36" s="1"/>
  <c r="R148" i="36" s="1"/>
  <c r="R149" i="36" s="1"/>
  <c r="R150" i="36" s="1"/>
  <c r="R151" i="36" s="1"/>
  <c r="R152" i="36" s="1"/>
  <c r="R153" i="36" s="1"/>
  <c r="R154" i="36" s="1"/>
  <c r="R155" i="36" s="1"/>
  <c r="R156" i="36" s="1"/>
  <c r="R157" i="36" s="1"/>
  <c r="R158" i="36" s="1"/>
  <c r="R159" i="36" s="1"/>
  <c r="R160" i="36" s="1"/>
  <c r="R161" i="36" s="1"/>
  <c r="R162" i="36" s="1"/>
  <c r="R163" i="36" s="1"/>
  <c r="R164" i="36" s="1"/>
  <c r="R165" i="36" s="1"/>
  <c r="R166" i="36" s="1"/>
  <c r="R167" i="36" s="1"/>
  <c r="R168" i="36" s="1"/>
  <c r="R169" i="36" s="1"/>
  <c r="R170" i="36" s="1"/>
  <c r="R171" i="36" s="1"/>
  <c r="R172" i="36" s="1"/>
  <c r="R173" i="36" s="1"/>
  <c r="R174" i="36" s="1"/>
  <c r="R175" i="36" s="1"/>
  <c r="R176" i="36" s="1"/>
  <c r="O28" i="36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O84" i="36" s="1"/>
  <c r="O85" i="36" s="1"/>
  <c r="O86" i="36" s="1"/>
  <c r="O87" i="36" s="1"/>
  <c r="O88" i="36" s="1"/>
  <c r="O89" i="36" s="1"/>
  <c r="O90" i="36" s="1"/>
  <c r="O91" i="36" s="1"/>
  <c r="O92" i="36" s="1"/>
  <c r="O93" i="36" s="1"/>
  <c r="O94" i="36" s="1"/>
  <c r="O95" i="36" s="1"/>
  <c r="O96" i="36" s="1"/>
  <c r="O97" i="36" s="1"/>
  <c r="O98" i="36" s="1"/>
  <c r="O99" i="36" s="1"/>
  <c r="O100" i="36" s="1"/>
  <c r="O101" i="36" s="1"/>
  <c r="O102" i="36" s="1"/>
  <c r="O103" i="36" s="1"/>
  <c r="O104" i="36" s="1"/>
  <c r="O105" i="36" s="1"/>
  <c r="O106" i="36" s="1"/>
  <c r="O107" i="36" s="1"/>
  <c r="O108" i="36" s="1"/>
  <c r="O109" i="36" s="1"/>
  <c r="O110" i="36" s="1"/>
  <c r="O111" i="36" s="1"/>
  <c r="O112" i="36" s="1"/>
  <c r="O113" i="36" s="1"/>
  <c r="O114" i="36" s="1"/>
  <c r="O115" i="36" s="1"/>
  <c r="O116" i="36" s="1"/>
  <c r="O117" i="36" s="1"/>
  <c r="O118" i="36" s="1"/>
  <c r="O119" i="36" s="1"/>
  <c r="O120" i="36" s="1"/>
  <c r="O121" i="36" s="1"/>
  <c r="O122" i="36" s="1"/>
  <c r="O123" i="36" s="1"/>
  <c r="O124" i="36" s="1"/>
  <c r="O125" i="36" s="1"/>
  <c r="O126" i="36" s="1"/>
  <c r="O127" i="36" s="1"/>
  <c r="O128" i="36" s="1"/>
  <c r="O129" i="36" s="1"/>
  <c r="O130" i="36" s="1"/>
  <c r="O131" i="36" s="1"/>
  <c r="O132" i="36" s="1"/>
  <c r="O133" i="36" s="1"/>
  <c r="O134" i="36" s="1"/>
  <c r="O135" i="36" s="1"/>
  <c r="O136" i="36" s="1"/>
  <c r="O137" i="36" s="1"/>
  <c r="O138" i="36" s="1"/>
  <c r="O139" i="36" s="1"/>
  <c r="O140" i="36" s="1"/>
  <c r="O141" i="36" s="1"/>
  <c r="O142" i="36" s="1"/>
  <c r="O143" i="36" s="1"/>
  <c r="O144" i="36" s="1"/>
  <c r="O145" i="36" s="1"/>
  <c r="O146" i="36" s="1"/>
  <c r="O147" i="36" s="1"/>
  <c r="O148" i="36" s="1"/>
  <c r="O149" i="36" s="1"/>
  <c r="O150" i="36" s="1"/>
  <c r="O151" i="36" s="1"/>
  <c r="O152" i="36" s="1"/>
  <c r="O153" i="36" s="1"/>
  <c r="O154" i="36" s="1"/>
  <c r="O155" i="36" s="1"/>
  <c r="O156" i="36" s="1"/>
  <c r="O157" i="36" s="1"/>
  <c r="O158" i="36" s="1"/>
  <c r="O159" i="36" s="1"/>
  <c r="O160" i="36" s="1"/>
  <c r="O161" i="36" s="1"/>
  <c r="O162" i="36" s="1"/>
  <c r="O163" i="36" s="1"/>
  <c r="O164" i="36" s="1"/>
  <c r="O165" i="36" s="1"/>
  <c r="O166" i="36" s="1"/>
  <c r="O167" i="36" s="1"/>
  <c r="O168" i="36" s="1"/>
  <c r="O169" i="36" s="1"/>
  <c r="O170" i="36" s="1"/>
  <c r="O171" i="36" s="1"/>
  <c r="O172" i="36" s="1"/>
  <c r="O173" i="36" s="1"/>
  <c r="O174" i="36" s="1"/>
  <c r="O175" i="36" s="1"/>
  <c r="O176" i="36" s="1"/>
  <c r="N28" i="36"/>
  <c r="L28" i="36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L84" i="36" s="1"/>
  <c r="L85" i="36" s="1"/>
  <c r="L86" i="36" s="1"/>
  <c r="L87" i="36" s="1"/>
  <c r="L88" i="36" s="1"/>
  <c r="L89" i="36" s="1"/>
  <c r="L90" i="36" s="1"/>
  <c r="L91" i="36" s="1"/>
  <c r="L92" i="36" s="1"/>
  <c r="L93" i="36" s="1"/>
  <c r="L94" i="36" s="1"/>
  <c r="L95" i="36" s="1"/>
  <c r="L96" i="36" s="1"/>
  <c r="L97" i="36" s="1"/>
  <c r="L98" i="36" s="1"/>
  <c r="L99" i="36" s="1"/>
  <c r="L100" i="36" s="1"/>
  <c r="L101" i="36" s="1"/>
  <c r="L102" i="36" s="1"/>
  <c r="L103" i="36" s="1"/>
  <c r="L104" i="36" s="1"/>
  <c r="L105" i="36" s="1"/>
  <c r="L106" i="36" s="1"/>
  <c r="L107" i="36" s="1"/>
  <c r="L108" i="36" s="1"/>
  <c r="L109" i="36" s="1"/>
  <c r="L110" i="36" s="1"/>
  <c r="L111" i="36" s="1"/>
  <c r="L112" i="36" s="1"/>
  <c r="L113" i="36" s="1"/>
  <c r="L114" i="36" s="1"/>
  <c r="L115" i="36" s="1"/>
  <c r="L116" i="36" s="1"/>
  <c r="L117" i="36" s="1"/>
  <c r="L118" i="36" s="1"/>
  <c r="L119" i="36" s="1"/>
  <c r="L120" i="36" s="1"/>
  <c r="L121" i="36" s="1"/>
  <c r="L122" i="36" s="1"/>
  <c r="L123" i="36" s="1"/>
  <c r="L124" i="36" s="1"/>
  <c r="L125" i="36" s="1"/>
  <c r="L126" i="36" s="1"/>
  <c r="L127" i="36" s="1"/>
  <c r="L128" i="36" s="1"/>
  <c r="L129" i="36" s="1"/>
  <c r="L130" i="36" s="1"/>
  <c r="L131" i="36" s="1"/>
  <c r="L132" i="36" s="1"/>
  <c r="L133" i="36" s="1"/>
  <c r="L134" i="36" s="1"/>
  <c r="L135" i="36" s="1"/>
  <c r="L136" i="36" s="1"/>
  <c r="L137" i="36" s="1"/>
  <c r="L138" i="36" s="1"/>
  <c r="L139" i="36" s="1"/>
  <c r="L140" i="36" s="1"/>
  <c r="L141" i="36" s="1"/>
  <c r="L142" i="36" s="1"/>
  <c r="L143" i="36" s="1"/>
  <c r="L144" i="36" s="1"/>
  <c r="L145" i="36" s="1"/>
  <c r="L146" i="36" s="1"/>
  <c r="L147" i="36" s="1"/>
  <c r="L148" i="36" s="1"/>
  <c r="L149" i="36" s="1"/>
  <c r="L150" i="36" s="1"/>
  <c r="L151" i="36" s="1"/>
  <c r="L152" i="36" s="1"/>
  <c r="L153" i="36" s="1"/>
  <c r="L154" i="36" s="1"/>
  <c r="L155" i="36" s="1"/>
  <c r="L156" i="36" s="1"/>
  <c r="L157" i="36" s="1"/>
  <c r="L158" i="36" s="1"/>
  <c r="L159" i="36" s="1"/>
  <c r="L160" i="36" s="1"/>
  <c r="L161" i="36" s="1"/>
  <c r="L162" i="36" s="1"/>
  <c r="L163" i="36" s="1"/>
  <c r="L164" i="36" s="1"/>
  <c r="L165" i="36" s="1"/>
  <c r="L166" i="36" s="1"/>
  <c r="L167" i="36" s="1"/>
  <c r="L168" i="36" s="1"/>
  <c r="L169" i="36" s="1"/>
  <c r="L170" i="36" s="1"/>
  <c r="L171" i="36" s="1"/>
  <c r="L172" i="36" s="1"/>
  <c r="L173" i="36" s="1"/>
  <c r="L174" i="36" s="1"/>
  <c r="L175" i="36" s="1"/>
  <c r="L176" i="36" s="1"/>
  <c r="K28" i="36"/>
  <c r="I28" i="36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I84" i="36" s="1"/>
  <c r="I85" i="36" s="1"/>
  <c r="I86" i="36" s="1"/>
  <c r="I87" i="36" s="1"/>
  <c r="I88" i="36" s="1"/>
  <c r="I89" i="36" s="1"/>
  <c r="I90" i="36" s="1"/>
  <c r="I91" i="36" s="1"/>
  <c r="I92" i="36" s="1"/>
  <c r="I93" i="36" s="1"/>
  <c r="I94" i="36" s="1"/>
  <c r="I95" i="36" s="1"/>
  <c r="I96" i="36" s="1"/>
  <c r="I97" i="36" s="1"/>
  <c r="I98" i="36" s="1"/>
  <c r="I99" i="36" s="1"/>
  <c r="I100" i="36" s="1"/>
  <c r="I101" i="36" s="1"/>
  <c r="I102" i="36" s="1"/>
  <c r="I103" i="36" s="1"/>
  <c r="I104" i="36" s="1"/>
  <c r="I105" i="36" s="1"/>
  <c r="I106" i="36" s="1"/>
  <c r="I107" i="36" s="1"/>
  <c r="I108" i="36" s="1"/>
  <c r="I109" i="36" s="1"/>
  <c r="I110" i="36" s="1"/>
  <c r="I111" i="36" s="1"/>
  <c r="I112" i="36" s="1"/>
  <c r="I113" i="36" s="1"/>
  <c r="I114" i="36" s="1"/>
  <c r="I115" i="36" s="1"/>
  <c r="I116" i="36" s="1"/>
  <c r="I117" i="36" s="1"/>
  <c r="I118" i="36" s="1"/>
  <c r="I119" i="36" s="1"/>
  <c r="I120" i="36" s="1"/>
  <c r="I121" i="36" s="1"/>
  <c r="I122" i="36" s="1"/>
  <c r="I123" i="36" s="1"/>
  <c r="I124" i="36" s="1"/>
  <c r="I125" i="36" s="1"/>
  <c r="I126" i="36" s="1"/>
  <c r="I127" i="36" s="1"/>
  <c r="I128" i="36" s="1"/>
  <c r="I129" i="36" s="1"/>
  <c r="I130" i="36" s="1"/>
  <c r="I131" i="36" s="1"/>
  <c r="I132" i="36" s="1"/>
  <c r="I133" i="36" s="1"/>
  <c r="I134" i="36" s="1"/>
  <c r="I135" i="36" s="1"/>
  <c r="I136" i="36" s="1"/>
  <c r="I137" i="36" s="1"/>
  <c r="I138" i="36" s="1"/>
  <c r="I139" i="36" s="1"/>
  <c r="I140" i="36" s="1"/>
  <c r="I141" i="36" s="1"/>
  <c r="I142" i="36" s="1"/>
  <c r="I143" i="36" s="1"/>
  <c r="I144" i="36" s="1"/>
  <c r="I145" i="36" s="1"/>
  <c r="I146" i="36" s="1"/>
  <c r="I147" i="36" s="1"/>
  <c r="I148" i="36" s="1"/>
  <c r="I149" i="36" s="1"/>
  <c r="I150" i="36" s="1"/>
  <c r="I151" i="36" s="1"/>
  <c r="I152" i="36" s="1"/>
  <c r="I153" i="36" s="1"/>
  <c r="I154" i="36" s="1"/>
  <c r="I155" i="36" s="1"/>
  <c r="I156" i="36" s="1"/>
  <c r="I157" i="36" s="1"/>
  <c r="I158" i="36" s="1"/>
  <c r="I159" i="36" s="1"/>
  <c r="I160" i="36" s="1"/>
  <c r="I161" i="36" s="1"/>
  <c r="I162" i="36" s="1"/>
  <c r="I163" i="36" s="1"/>
  <c r="I164" i="36" s="1"/>
  <c r="I165" i="36" s="1"/>
  <c r="I166" i="36" s="1"/>
  <c r="I167" i="36" s="1"/>
  <c r="I168" i="36" s="1"/>
  <c r="I169" i="36" s="1"/>
  <c r="I170" i="36" s="1"/>
  <c r="I171" i="36" s="1"/>
  <c r="I172" i="36" s="1"/>
  <c r="I173" i="36" s="1"/>
  <c r="I174" i="36" s="1"/>
  <c r="I175" i="36" s="1"/>
  <c r="I176" i="36" s="1"/>
  <c r="W27" i="36"/>
  <c r="Q27" i="36"/>
  <c r="N27" i="36"/>
  <c r="K27" i="36"/>
  <c r="V385" i="35"/>
  <c r="U385" i="35"/>
  <c r="T385" i="35"/>
  <c r="R385" i="35"/>
  <c r="Q385" i="35"/>
  <c r="B385" i="35"/>
  <c r="W385" i="35" s="1"/>
  <c r="W384" i="35"/>
  <c r="V384" i="35"/>
  <c r="U384" i="35"/>
  <c r="T384" i="35"/>
  <c r="R384" i="35"/>
  <c r="Q384" i="35"/>
  <c r="B384" i="35"/>
  <c r="V383" i="35"/>
  <c r="U383" i="35"/>
  <c r="T383" i="35"/>
  <c r="R383" i="35"/>
  <c r="Q383" i="35"/>
  <c r="B383" i="35"/>
  <c r="W383" i="35" s="1"/>
  <c r="V382" i="35"/>
  <c r="U382" i="35"/>
  <c r="T382" i="35"/>
  <c r="R382" i="35"/>
  <c r="Q382" i="35"/>
  <c r="B382" i="35"/>
  <c r="W382" i="35" s="1"/>
  <c r="W381" i="35"/>
  <c r="V381" i="35"/>
  <c r="U381" i="35"/>
  <c r="T381" i="35"/>
  <c r="R381" i="35"/>
  <c r="Q381" i="35"/>
  <c r="B381" i="35"/>
  <c r="V380" i="35"/>
  <c r="U380" i="35"/>
  <c r="T380" i="35"/>
  <c r="R380" i="35"/>
  <c r="Q380" i="35"/>
  <c r="B380" i="35"/>
  <c r="W380" i="35" s="1"/>
  <c r="V379" i="35"/>
  <c r="U379" i="35"/>
  <c r="T379" i="35"/>
  <c r="R379" i="35"/>
  <c r="Q379" i="35"/>
  <c r="B379" i="35"/>
  <c r="W379" i="35" s="1"/>
  <c r="V378" i="35"/>
  <c r="U378" i="35"/>
  <c r="T378" i="35"/>
  <c r="R378" i="35"/>
  <c r="Q378" i="35"/>
  <c r="B378" i="35"/>
  <c r="W378" i="35" s="1"/>
  <c r="W377" i="35"/>
  <c r="V377" i="35"/>
  <c r="U377" i="35"/>
  <c r="T377" i="35"/>
  <c r="R377" i="35"/>
  <c r="Q377" i="35"/>
  <c r="B377" i="35"/>
  <c r="W376" i="35"/>
  <c r="V376" i="35"/>
  <c r="U376" i="35"/>
  <c r="T376" i="35"/>
  <c r="R376" i="35"/>
  <c r="Q376" i="35"/>
  <c r="B376" i="35"/>
  <c r="W375" i="35"/>
  <c r="V375" i="35"/>
  <c r="U375" i="35"/>
  <c r="T375" i="35"/>
  <c r="R375" i="35"/>
  <c r="Q375" i="35"/>
  <c r="B375" i="35"/>
  <c r="V374" i="35"/>
  <c r="U374" i="35"/>
  <c r="T374" i="35"/>
  <c r="R374" i="35"/>
  <c r="Q374" i="35"/>
  <c r="B374" i="35"/>
  <c r="W374" i="35" s="1"/>
  <c r="V373" i="35"/>
  <c r="U373" i="35"/>
  <c r="T373" i="35"/>
  <c r="R373" i="35"/>
  <c r="Q373" i="35"/>
  <c r="B373" i="35"/>
  <c r="W373" i="35" s="1"/>
  <c r="W372" i="35"/>
  <c r="V372" i="35"/>
  <c r="U372" i="35"/>
  <c r="T372" i="35"/>
  <c r="R372" i="35"/>
  <c r="Q372" i="35"/>
  <c r="B372" i="35"/>
  <c r="W371" i="35"/>
  <c r="V371" i="35"/>
  <c r="U371" i="35"/>
  <c r="T371" i="35"/>
  <c r="R371" i="35"/>
  <c r="Q371" i="35"/>
  <c r="B371" i="35"/>
  <c r="W370" i="35"/>
  <c r="V370" i="35"/>
  <c r="U370" i="35"/>
  <c r="T370" i="35"/>
  <c r="R370" i="35"/>
  <c r="Q370" i="35"/>
  <c r="B370" i="35"/>
  <c r="V369" i="35"/>
  <c r="U369" i="35"/>
  <c r="T369" i="35"/>
  <c r="R369" i="35"/>
  <c r="Q369" i="35"/>
  <c r="B369" i="35"/>
  <c r="W369" i="35" s="1"/>
  <c r="W368" i="35"/>
  <c r="V368" i="35"/>
  <c r="U368" i="35"/>
  <c r="T368" i="35"/>
  <c r="R368" i="35"/>
  <c r="Q368" i="35"/>
  <c r="B368" i="35"/>
  <c r="W367" i="35"/>
  <c r="V367" i="35"/>
  <c r="U367" i="35"/>
  <c r="T367" i="35"/>
  <c r="R367" i="35"/>
  <c r="Q367" i="35"/>
  <c r="B367" i="35"/>
  <c r="W366" i="35"/>
  <c r="V366" i="35"/>
  <c r="U366" i="35"/>
  <c r="T366" i="35"/>
  <c r="R366" i="35"/>
  <c r="Q366" i="35"/>
  <c r="B366" i="35"/>
  <c r="V365" i="35"/>
  <c r="U365" i="35"/>
  <c r="T365" i="35"/>
  <c r="R365" i="35"/>
  <c r="Q365" i="35"/>
  <c r="B365" i="35"/>
  <c r="W365" i="35" s="1"/>
  <c r="V364" i="35"/>
  <c r="U364" i="35"/>
  <c r="T364" i="35"/>
  <c r="R364" i="35"/>
  <c r="Q364" i="35"/>
  <c r="B364" i="35"/>
  <c r="W364" i="35" s="1"/>
  <c r="W363" i="35"/>
  <c r="V363" i="35"/>
  <c r="U363" i="35"/>
  <c r="T363" i="35"/>
  <c r="R363" i="35"/>
  <c r="Q363" i="35"/>
  <c r="B363" i="35"/>
  <c r="V362" i="35"/>
  <c r="U362" i="35"/>
  <c r="T362" i="35"/>
  <c r="R362" i="35"/>
  <c r="Q362" i="35"/>
  <c r="B362" i="35"/>
  <c r="W362" i="35" s="1"/>
  <c r="V361" i="35"/>
  <c r="U361" i="35"/>
  <c r="T361" i="35"/>
  <c r="R361" i="35"/>
  <c r="Q361" i="35"/>
  <c r="B361" i="35"/>
  <c r="W361" i="35" s="1"/>
  <c r="V360" i="35"/>
  <c r="U360" i="35"/>
  <c r="T360" i="35"/>
  <c r="R360" i="35"/>
  <c r="Q360" i="35"/>
  <c r="B360" i="35"/>
  <c r="W360" i="35" s="1"/>
  <c r="V359" i="35"/>
  <c r="U359" i="35"/>
  <c r="T359" i="35"/>
  <c r="R359" i="35"/>
  <c r="Q359" i="35"/>
  <c r="B359" i="35"/>
  <c r="W359" i="35" s="1"/>
  <c r="W358" i="35"/>
  <c r="V358" i="35"/>
  <c r="U358" i="35"/>
  <c r="T358" i="35"/>
  <c r="R358" i="35"/>
  <c r="Q358" i="35"/>
  <c r="B358" i="35"/>
  <c r="W357" i="35"/>
  <c r="V357" i="35"/>
  <c r="U357" i="35"/>
  <c r="T357" i="35"/>
  <c r="R357" i="35"/>
  <c r="Q357" i="35"/>
  <c r="B357" i="35"/>
  <c r="V356" i="35"/>
  <c r="U356" i="35"/>
  <c r="T356" i="35"/>
  <c r="R356" i="35"/>
  <c r="Q356" i="35"/>
  <c r="B356" i="35"/>
  <c r="W356" i="35" s="1"/>
  <c r="V355" i="35"/>
  <c r="U355" i="35"/>
  <c r="T355" i="35"/>
  <c r="R355" i="35"/>
  <c r="Q355" i="35"/>
  <c r="B355" i="35"/>
  <c r="W355" i="35" s="1"/>
  <c r="W354" i="35"/>
  <c r="V354" i="35"/>
  <c r="U354" i="35"/>
  <c r="T354" i="35"/>
  <c r="R354" i="35"/>
  <c r="Q354" i="35"/>
  <c r="B354" i="35"/>
  <c r="V353" i="35"/>
  <c r="U353" i="35"/>
  <c r="T353" i="35"/>
  <c r="R353" i="35"/>
  <c r="Q353" i="35"/>
  <c r="B353" i="35"/>
  <c r="W353" i="35" s="1"/>
  <c r="W352" i="35"/>
  <c r="V352" i="35"/>
  <c r="U352" i="35"/>
  <c r="T352" i="35"/>
  <c r="R352" i="35"/>
  <c r="Q352" i="35"/>
  <c r="B352" i="35"/>
  <c r="V351" i="35"/>
  <c r="U351" i="35"/>
  <c r="T351" i="35"/>
  <c r="R351" i="35"/>
  <c r="Q351" i="35"/>
  <c r="B351" i="35"/>
  <c r="W351" i="35" s="1"/>
  <c r="V350" i="35"/>
  <c r="U350" i="35"/>
  <c r="T350" i="35"/>
  <c r="R350" i="35"/>
  <c r="Q350" i="35"/>
  <c r="B350" i="35"/>
  <c r="W350" i="35" s="1"/>
  <c r="W349" i="35"/>
  <c r="V349" i="35"/>
  <c r="U349" i="35"/>
  <c r="T349" i="35"/>
  <c r="R349" i="35"/>
  <c r="Q349" i="35"/>
  <c r="B349" i="35"/>
  <c r="V348" i="35"/>
  <c r="U348" i="35"/>
  <c r="T348" i="35"/>
  <c r="R348" i="35"/>
  <c r="Q348" i="35"/>
  <c r="B348" i="35"/>
  <c r="W348" i="35" s="1"/>
  <c r="V347" i="35"/>
  <c r="U347" i="35"/>
  <c r="T347" i="35"/>
  <c r="R347" i="35"/>
  <c r="Q347" i="35"/>
  <c r="B347" i="35"/>
  <c r="W347" i="35" s="1"/>
  <c r="V346" i="35"/>
  <c r="U346" i="35"/>
  <c r="T346" i="35"/>
  <c r="R346" i="35"/>
  <c r="Q346" i="35"/>
  <c r="B346" i="35"/>
  <c r="W346" i="35" s="1"/>
  <c r="V345" i="35"/>
  <c r="U345" i="35"/>
  <c r="T345" i="35"/>
  <c r="R345" i="35"/>
  <c r="Q345" i="35"/>
  <c r="B345" i="35"/>
  <c r="W345" i="35" s="1"/>
  <c r="W344" i="35"/>
  <c r="V344" i="35"/>
  <c r="U344" i="35"/>
  <c r="T344" i="35"/>
  <c r="R344" i="35"/>
  <c r="Q344" i="35"/>
  <c r="B344" i="35"/>
  <c r="W343" i="35"/>
  <c r="V343" i="35"/>
  <c r="U343" i="35"/>
  <c r="T343" i="35"/>
  <c r="R343" i="35"/>
  <c r="Q343" i="35"/>
  <c r="B343" i="35"/>
  <c r="V342" i="35"/>
  <c r="U342" i="35"/>
  <c r="T342" i="35"/>
  <c r="R342" i="35"/>
  <c r="Q342" i="35"/>
  <c r="B342" i="35"/>
  <c r="W342" i="35" s="1"/>
  <c r="V341" i="35"/>
  <c r="U341" i="35"/>
  <c r="T341" i="35"/>
  <c r="R341" i="35"/>
  <c r="Q341" i="35"/>
  <c r="B341" i="35"/>
  <c r="W341" i="35" s="1"/>
  <c r="W340" i="35"/>
  <c r="V340" i="35"/>
  <c r="U340" i="35"/>
  <c r="T340" i="35"/>
  <c r="R340" i="35"/>
  <c r="Q340" i="35"/>
  <c r="B340" i="35"/>
  <c r="W339" i="35"/>
  <c r="V339" i="35"/>
  <c r="U339" i="35"/>
  <c r="T339" i="35"/>
  <c r="R339" i="35"/>
  <c r="Q339" i="35"/>
  <c r="B339" i="35"/>
  <c r="W338" i="35"/>
  <c r="V338" i="35"/>
  <c r="U338" i="35"/>
  <c r="T338" i="35"/>
  <c r="R338" i="35"/>
  <c r="Q338" i="35"/>
  <c r="B338" i="35"/>
  <c r="V337" i="35"/>
  <c r="U337" i="35"/>
  <c r="T337" i="35"/>
  <c r="R337" i="35"/>
  <c r="Q337" i="35"/>
  <c r="B337" i="35"/>
  <c r="W337" i="35" s="1"/>
  <c r="V336" i="35"/>
  <c r="U336" i="35"/>
  <c r="T336" i="35"/>
  <c r="R336" i="35"/>
  <c r="Q336" i="35"/>
  <c r="B336" i="35"/>
  <c r="W336" i="35" s="1"/>
  <c r="W335" i="35"/>
  <c r="V335" i="35"/>
  <c r="U335" i="35"/>
  <c r="T335" i="35"/>
  <c r="R335" i="35"/>
  <c r="Q335" i="35"/>
  <c r="B335" i="35"/>
  <c r="W334" i="35"/>
  <c r="V334" i="35"/>
  <c r="U334" i="35"/>
  <c r="T334" i="35"/>
  <c r="R334" i="35"/>
  <c r="Q334" i="35"/>
  <c r="B334" i="35"/>
  <c r="V333" i="35"/>
  <c r="U333" i="35"/>
  <c r="T333" i="35"/>
  <c r="R333" i="35"/>
  <c r="Q333" i="35"/>
  <c r="B333" i="35"/>
  <c r="W333" i="35" s="1"/>
  <c r="V332" i="35"/>
  <c r="U332" i="35"/>
  <c r="T332" i="35"/>
  <c r="R332" i="35"/>
  <c r="Q332" i="35"/>
  <c r="B332" i="35"/>
  <c r="W332" i="35" s="1"/>
  <c r="W331" i="35"/>
  <c r="V331" i="35"/>
  <c r="U331" i="35"/>
  <c r="T331" i="35"/>
  <c r="R331" i="35"/>
  <c r="Q331" i="35"/>
  <c r="B331" i="35"/>
  <c r="V330" i="35"/>
  <c r="U330" i="35"/>
  <c r="T330" i="35"/>
  <c r="R330" i="35"/>
  <c r="Q330" i="35"/>
  <c r="B330" i="35"/>
  <c r="W330" i="35" s="1"/>
  <c r="V329" i="35"/>
  <c r="U329" i="35"/>
  <c r="T329" i="35"/>
  <c r="R329" i="35"/>
  <c r="Q329" i="35"/>
  <c r="B329" i="35"/>
  <c r="W329" i="35" s="1"/>
  <c r="V328" i="35"/>
  <c r="U328" i="35"/>
  <c r="T328" i="35"/>
  <c r="R328" i="35"/>
  <c r="Q328" i="35"/>
  <c r="B328" i="35"/>
  <c r="W328" i="35" s="1"/>
  <c r="W327" i="35"/>
  <c r="V327" i="35"/>
  <c r="U327" i="35"/>
  <c r="T327" i="35"/>
  <c r="R327" i="35"/>
  <c r="Q327" i="35"/>
  <c r="B327" i="35"/>
  <c r="W326" i="35"/>
  <c r="V326" i="35"/>
  <c r="U326" i="35"/>
  <c r="T326" i="35"/>
  <c r="R326" i="35"/>
  <c r="Q326" i="35"/>
  <c r="B326" i="35"/>
  <c r="W325" i="35"/>
  <c r="V325" i="35"/>
  <c r="U325" i="35"/>
  <c r="T325" i="35"/>
  <c r="R325" i="35"/>
  <c r="Q325" i="35"/>
  <c r="B325" i="35"/>
  <c r="V324" i="35"/>
  <c r="U324" i="35"/>
  <c r="T324" i="35"/>
  <c r="R324" i="35"/>
  <c r="Q324" i="35"/>
  <c r="B324" i="35"/>
  <c r="W324" i="35" s="1"/>
  <c r="W323" i="35"/>
  <c r="V323" i="35"/>
  <c r="U323" i="35"/>
  <c r="T323" i="35"/>
  <c r="R323" i="35"/>
  <c r="Q323" i="35"/>
  <c r="B323" i="35"/>
  <c r="V322" i="35"/>
  <c r="U322" i="35"/>
  <c r="T322" i="35"/>
  <c r="R322" i="35"/>
  <c r="Q322" i="35"/>
  <c r="B322" i="35"/>
  <c r="W322" i="35" s="1"/>
  <c r="V321" i="35"/>
  <c r="U321" i="35"/>
  <c r="T321" i="35"/>
  <c r="R321" i="35"/>
  <c r="Q321" i="35"/>
  <c r="B321" i="35"/>
  <c r="W321" i="35" s="1"/>
  <c r="W320" i="35"/>
  <c r="V320" i="35"/>
  <c r="U320" i="35"/>
  <c r="T320" i="35"/>
  <c r="R320" i="35"/>
  <c r="Q320" i="35"/>
  <c r="B320" i="35"/>
  <c r="V319" i="35"/>
  <c r="U319" i="35"/>
  <c r="T319" i="35"/>
  <c r="R319" i="35"/>
  <c r="Q319" i="35"/>
  <c r="B319" i="35"/>
  <c r="W319" i="35" s="1"/>
  <c r="V318" i="35"/>
  <c r="U318" i="35"/>
  <c r="T318" i="35"/>
  <c r="R318" i="35"/>
  <c r="Q318" i="35"/>
  <c r="B318" i="35"/>
  <c r="W318" i="35" s="1"/>
  <c r="W317" i="35"/>
  <c r="V317" i="35"/>
  <c r="U317" i="35"/>
  <c r="T317" i="35"/>
  <c r="R317" i="35"/>
  <c r="Q317" i="35"/>
  <c r="B317" i="35"/>
  <c r="V316" i="35"/>
  <c r="U316" i="35"/>
  <c r="T316" i="35"/>
  <c r="R316" i="35"/>
  <c r="Q316" i="35"/>
  <c r="B316" i="35"/>
  <c r="W316" i="35" s="1"/>
  <c r="V315" i="35"/>
  <c r="U315" i="35"/>
  <c r="T315" i="35"/>
  <c r="R315" i="35"/>
  <c r="Q315" i="35"/>
  <c r="B315" i="35"/>
  <c r="W315" i="35" s="1"/>
  <c r="V314" i="35"/>
  <c r="U314" i="35"/>
  <c r="T314" i="35"/>
  <c r="R314" i="35"/>
  <c r="Q314" i="35"/>
  <c r="B314" i="35"/>
  <c r="W314" i="35" s="1"/>
  <c r="W313" i="35"/>
  <c r="V313" i="35"/>
  <c r="U313" i="35"/>
  <c r="T313" i="35"/>
  <c r="R313" i="35"/>
  <c r="Q313" i="35"/>
  <c r="B313" i="35"/>
  <c r="W312" i="35"/>
  <c r="V312" i="35"/>
  <c r="U312" i="35"/>
  <c r="T312" i="35"/>
  <c r="R312" i="35"/>
  <c r="Q312" i="35"/>
  <c r="B312" i="35"/>
  <c r="W311" i="35"/>
  <c r="V311" i="35"/>
  <c r="U311" i="35"/>
  <c r="T311" i="35"/>
  <c r="R311" i="35"/>
  <c r="Q311" i="35"/>
  <c r="B311" i="35"/>
  <c r="V310" i="35"/>
  <c r="U310" i="35"/>
  <c r="T310" i="35"/>
  <c r="R310" i="35"/>
  <c r="Q310" i="35"/>
  <c r="B310" i="35"/>
  <c r="W310" i="35" s="1"/>
  <c r="V309" i="35"/>
  <c r="U309" i="35"/>
  <c r="T309" i="35"/>
  <c r="R309" i="35"/>
  <c r="Q309" i="35"/>
  <c r="B309" i="35"/>
  <c r="W309" i="35" s="1"/>
  <c r="W308" i="35"/>
  <c r="V308" i="35"/>
  <c r="U308" i="35"/>
  <c r="T308" i="35"/>
  <c r="R308" i="35"/>
  <c r="Q308" i="35"/>
  <c r="B308" i="35"/>
  <c r="W307" i="35"/>
  <c r="V307" i="35"/>
  <c r="U307" i="35"/>
  <c r="T307" i="35"/>
  <c r="R307" i="35"/>
  <c r="Q307" i="35"/>
  <c r="B307" i="35"/>
  <c r="W306" i="35"/>
  <c r="V306" i="35"/>
  <c r="U306" i="35"/>
  <c r="T306" i="35"/>
  <c r="R306" i="35"/>
  <c r="Q306" i="35"/>
  <c r="B306" i="35"/>
  <c r="V305" i="35"/>
  <c r="U305" i="35"/>
  <c r="T305" i="35"/>
  <c r="R305" i="35"/>
  <c r="Q305" i="35"/>
  <c r="B305" i="35"/>
  <c r="W305" i="35" s="1"/>
  <c r="W304" i="35"/>
  <c r="V304" i="35"/>
  <c r="U304" i="35"/>
  <c r="T304" i="35"/>
  <c r="R304" i="35"/>
  <c r="Q304" i="35"/>
  <c r="B304" i="35"/>
  <c r="W303" i="35"/>
  <c r="V303" i="35"/>
  <c r="U303" i="35"/>
  <c r="T303" i="35"/>
  <c r="R303" i="35"/>
  <c r="Q303" i="35"/>
  <c r="B303" i="35"/>
  <c r="V302" i="35"/>
  <c r="U302" i="35"/>
  <c r="T302" i="35"/>
  <c r="R302" i="35"/>
  <c r="Q302" i="35"/>
  <c r="B302" i="35"/>
  <c r="W302" i="35" s="1"/>
  <c r="V301" i="35"/>
  <c r="U301" i="35"/>
  <c r="T301" i="35"/>
  <c r="R301" i="35"/>
  <c r="Q301" i="35"/>
  <c r="B301" i="35"/>
  <c r="W301" i="35" s="1"/>
  <c r="W300" i="35"/>
  <c r="V300" i="35"/>
  <c r="U300" i="35"/>
  <c r="T300" i="35"/>
  <c r="R300" i="35"/>
  <c r="Q300" i="35"/>
  <c r="B300" i="35"/>
  <c r="W299" i="35"/>
  <c r="V299" i="35"/>
  <c r="U299" i="35"/>
  <c r="T299" i="35"/>
  <c r="R299" i="35"/>
  <c r="Q299" i="35"/>
  <c r="B299" i="35"/>
  <c r="V298" i="35"/>
  <c r="U298" i="35"/>
  <c r="T298" i="35"/>
  <c r="R298" i="35"/>
  <c r="Q298" i="35"/>
  <c r="B298" i="35"/>
  <c r="W298" i="35" s="1"/>
  <c r="V297" i="35"/>
  <c r="U297" i="35"/>
  <c r="T297" i="35"/>
  <c r="R297" i="35"/>
  <c r="Q297" i="35"/>
  <c r="B297" i="35"/>
  <c r="W297" i="35" s="1"/>
  <c r="V296" i="35"/>
  <c r="U296" i="35"/>
  <c r="T296" i="35"/>
  <c r="R296" i="35"/>
  <c r="Q296" i="35"/>
  <c r="B296" i="35"/>
  <c r="W296" i="35" s="1"/>
  <c r="W295" i="35"/>
  <c r="V295" i="35"/>
  <c r="U295" i="35"/>
  <c r="T295" i="35"/>
  <c r="R295" i="35"/>
  <c r="Q295" i="35"/>
  <c r="B295" i="35"/>
  <c r="W294" i="35"/>
  <c r="V294" i="35"/>
  <c r="U294" i="35"/>
  <c r="T294" i="35"/>
  <c r="R294" i="35"/>
  <c r="Q294" i="35"/>
  <c r="B294" i="35"/>
  <c r="W293" i="35"/>
  <c r="V293" i="35"/>
  <c r="U293" i="35"/>
  <c r="T293" i="35"/>
  <c r="R293" i="35"/>
  <c r="Q293" i="35"/>
  <c r="B293" i="35"/>
  <c r="V292" i="35"/>
  <c r="U292" i="35"/>
  <c r="T292" i="35"/>
  <c r="R292" i="35"/>
  <c r="Q292" i="35"/>
  <c r="B292" i="35"/>
  <c r="W292" i="35" s="1"/>
  <c r="W291" i="35"/>
  <c r="V291" i="35"/>
  <c r="U291" i="35"/>
  <c r="T291" i="35"/>
  <c r="R291" i="35"/>
  <c r="Q291" i="35"/>
  <c r="B291" i="35"/>
  <c r="V290" i="35"/>
  <c r="U290" i="35"/>
  <c r="T290" i="35"/>
  <c r="R290" i="35"/>
  <c r="Q290" i="35"/>
  <c r="B290" i="35"/>
  <c r="W290" i="35" s="1"/>
  <c r="V289" i="35"/>
  <c r="U289" i="35"/>
  <c r="T289" i="35"/>
  <c r="R289" i="35"/>
  <c r="Q289" i="35"/>
  <c r="B289" i="35"/>
  <c r="W289" i="35" s="1"/>
  <c r="W288" i="35"/>
  <c r="V288" i="35"/>
  <c r="U288" i="35"/>
  <c r="T288" i="35"/>
  <c r="R288" i="35"/>
  <c r="Q288" i="35"/>
  <c r="B288" i="35"/>
  <c r="V287" i="35"/>
  <c r="U287" i="35"/>
  <c r="T287" i="35"/>
  <c r="R287" i="35"/>
  <c r="Q287" i="35"/>
  <c r="B287" i="35"/>
  <c r="W287" i="35" s="1"/>
  <c r="V286" i="35"/>
  <c r="U286" i="35"/>
  <c r="T286" i="35"/>
  <c r="R286" i="35"/>
  <c r="Q286" i="35"/>
  <c r="B286" i="35"/>
  <c r="W286" i="35" s="1"/>
  <c r="W285" i="35"/>
  <c r="V285" i="35"/>
  <c r="U285" i="35"/>
  <c r="T285" i="35"/>
  <c r="R285" i="35"/>
  <c r="Q285" i="35"/>
  <c r="B285" i="35"/>
  <c r="V284" i="35"/>
  <c r="U284" i="35"/>
  <c r="T284" i="35"/>
  <c r="R284" i="35"/>
  <c r="Q284" i="35"/>
  <c r="B284" i="35"/>
  <c r="W284" i="35" s="1"/>
  <c r="V283" i="35"/>
  <c r="U283" i="35"/>
  <c r="T283" i="35"/>
  <c r="R283" i="35"/>
  <c r="Q283" i="35"/>
  <c r="B283" i="35"/>
  <c r="W283" i="35" s="1"/>
  <c r="V282" i="35"/>
  <c r="U282" i="35"/>
  <c r="T282" i="35"/>
  <c r="R282" i="35"/>
  <c r="Q282" i="35"/>
  <c r="B282" i="35"/>
  <c r="W282" i="35" s="1"/>
  <c r="W281" i="35"/>
  <c r="V281" i="35"/>
  <c r="U281" i="35"/>
  <c r="T281" i="35"/>
  <c r="R281" i="35"/>
  <c r="Q281" i="35"/>
  <c r="B281" i="35"/>
  <c r="W280" i="35"/>
  <c r="V280" i="35"/>
  <c r="U280" i="35"/>
  <c r="T280" i="35"/>
  <c r="R280" i="35"/>
  <c r="Q280" i="35"/>
  <c r="B280" i="35"/>
  <c r="W279" i="35"/>
  <c r="V279" i="35"/>
  <c r="U279" i="35"/>
  <c r="T279" i="35"/>
  <c r="R279" i="35"/>
  <c r="Q279" i="35"/>
  <c r="B279" i="35"/>
  <c r="V278" i="35"/>
  <c r="U278" i="35"/>
  <c r="T278" i="35"/>
  <c r="R278" i="35"/>
  <c r="Q278" i="35"/>
  <c r="B278" i="35"/>
  <c r="W278" i="35" s="1"/>
  <c r="V277" i="35"/>
  <c r="U277" i="35"/>
  <c r="T277" i="35"/>
  <c r="R277" i="35"/>
  <c r="Q277" i="35"/>
  <c r="B277" i="35"/>
  <c r="W277" i="35" s="1"/>
  <c r="W276" i="35"/>
  <c r="V276" i="35"/>
  <c r="U276" i="35"/>
  <c r="T276" i="35"/>
  <c r="R276" i="35"/>
  <c r="Q276" i="35"/>
  <c r="B276" i="35"/>
  <c r="W275" i="35"/>
  <c r="V275" i="35"/>
  <c r="U275" i="35"/>
  <c r="T275" i="35"/>
  <c r="R275" i="35"/>
  <c r="Q275" i="35"/>
  <c r="B275" i="35"/>
  <c r="W274" i="35"/>
  <c r="V274" i="35"/>
  <c r="U274" i="35"/>
  <c r="T274" i="35"/>
  <c r="R274" i="35"/>
  <c r="Q274" i="35"/>
  <c r="B274" i="35"/>
  <c r="V273" i="35"/>
  <c r="U273" i="35"/>
  <c r="T273" i="35"/>
  <c r="R273" i="35"/>
  <c r="Q273" i="35"/>
  <c r="B273" i="35"/>
  <c r="W273" i="35" s="1"/>
  <c r="V272" i="35"/>
  <c r="U272" i="35"/>
  <c r="T272" i="35"/>
  <c r="R272" i="35"/>
  <c r="Q272" i="35"/>
  <c r="B272" i="35"/>
  <c r="W272" i="35" s="1"/>
  <c r="V271" i="35"/>
  <c r="U271" i="35"/>
  <c r="T271" i="35"/>
  <c r="R271" i="35"/>
  <c r="Q271" i="35"/>
  <c r="B271" i="35"/>
  <c r="W271" i="35" s="1"/>
  <c r="V270" i="35"/>
  <c r="U270" i="35"/>
  <c r="T270" i="35"/>
  <c r="R270" i="35"/>
  <c r="Q270" i="35"/>
  <c r="B270" i="35"/>
  <c r="W270" i="35" s="1"/>
  <c r="V269" i="35"/>
  <c r="U269" i="35"/>
  <c r="T269" i="35"/>
  <c r="R269" i="35"/>
  <c r="Q269" i="35"/>
  <c r="B269" i="35"/>
  <c r="W269" i="35" s="1"/>
  <c r="W268" i="35"/>
  <c r="V268" i="35"/>
  <c r="U268" i="35"/>
  <c r="T268" i="35"/>
  <c r="R268" i="35"/>
  <c r="Q268" i="35"/>
  <c r="B268" i="35"/>
  <c r="W267" i="35"/>
  <c r="V267" i="35"/>
  <c r="U267" i="35"/>
  <c r="T267" i="35"/>
  <c r="R267" i="35"/>
  <c r="Q267" i="35"/>
  <c r="B267" i="35"/>
  <c r="V266" i="35"/>
  <c r="U266" i="35"/>
  <c r="T266" i="35"/>
  <c r="R266" i="35"/>
  <c r="Q266" i="35"/>
  <c r="B266" i="35"/>
  <c r="W266" i="35" s="1"/>
  <c r="V265" i="35"/>
  <c r="U265" i="35"/>
  <c r="T265" i="35"/>
  <c r="R265" i="35"/>
  <c r="Q265" i="35"/>
  <c r="B265" i="35"/>
  <c r="W265" i="35" s="1"/>
  <c r="V264" i="35"/>
  <c r="U264" i="35"/>
  <c r="T264" i="35"/>
  <c r="R264" i="35"/>
  <c r="Q264" i="35"/>
  <c r="B264" i="35"/>
  <c r="W264" i="35" s="1"/>
  <c r="V263" i="35"/>
  <c r="U263" i="35"/>
  <c r="T263" i="35"/>
  <c r="R263" i="35"/>
  <c r="Q263" i="35"/>
  <c r="B263" i="35"/>
  <c r="W263" i="35" s="1"/>
  <c r="W262" i="35"/>
  <c r="V262" i="35"/>
  <c r="U262" i="35"/>
  <c r="T262" i="35"/>
  <c r="R262" i="35"/>
  <c r="Q262" i="35"/>
  <c r="B262" i="35"/>
  <c r="W261" i="35"/>
  <c r="V261" i="35"/>
  <c r="U261" i="35"/>
  <c r="T261" i="35"/>
  <c r="R261" i="35"/>
  <c r="Q261" i="35"/>
  <c r="B261" i="35"/>
  <c r="V260" i="35"/>
  <c r="U260" i="35"/>
  <c r="T260" i="35"/>
  <c r="R260" i="35"/>
  <c r="Q260" i="35"/>
  <c r="B260" i="35"/>
  <c r="W260" i="35" s="1"/>
  <c r="W259" i="35"/>
  <c r="V259" i="35"/>
  <c r="U259" i="35"/>
  <c r="T259" i="35"/>
  <c r="R259" i="35"/>
  <c r="Q259" i="35"/>
  <c r="B259" i="35"/>
  <c r="V258" i="35"/>
  <c r="U258" i="35"/>
  <c r="T258" i="35"/>
  <c r="R258" i="35"/>
  <c r="Q258" i="35"/>
  <c r="B258" i="35"/>
  <c r="W258" i="35" s="1"/>
  <c r="V257" i="35"/>
  <c r="U257" i="35"/>
  <c r="T257" i="35"/>
  <c r="R257" i="35"/>
  <c r="Q257" i="35"/>
  <c r="B257" i="35"/>
  <c r="W257" i="35" s="1"/>
  <c r="W256" i="35"/>
  <c r="V256" i="35"/>
  <c r="U256" i="35"/>
  <c r="T256" i="35"/>
  <c r="R256" i="35"/>
  <c r="Q256" i="35"/>
  <c r="B256" i="35"/>
  <c r="V255" i="35"/>
  <c r="U255" i="35"/>
  <c r="T255" i="35"/>
  <c r="R255" i="35"/>
  <c r="Q255" i="35"/>
  <c r="B255" i="35"/>
  <c r="W255" i="35" s="1"/>
  <c r="V254" i="35"/>
  <c r="U254" i="35"/>
  <c r="T254" i="35"/>
  <c r="R254" i="35"/>
  <c r="Q254" i="35"/>
  <c r="B254" i="35"/>
  <c r="W254" i="35" s="1"/>
  <c r="W253" i="35"/>
  <c r="V253" i="35"/>
  <c r="U253" i="35"/>
  <c r="T253" i="35"/>
  <c r="R253" i="35"/>
  <c r="Q253" i="35"/>
  <c r="B253" i="35"/>
  <c r="V252" i="35"/>
  <c r="U252" i="35"/>
  <c r="T252" i="35"/>
  <c r="R252" i="35"/>
  <c r="Q252" i="35"/>
  <c r="B252" i="35"/>
  <c r="W252" i="35" s="1"/>
  <c r="V251" i="35"/>
  <c r="U251" i="35"/>
  <c r="T251" i="35"/>
  <c r="R251" i="35"/>
  <c r="Q251" i="35"/>
  <c r="B251" i="35"/>
  <c r="W251" i="35" s="1"/>
  <c r="V250" i="35"/>
  <c r="U250" i="35"/>
  <c r="T250" i="35"/>
  <c r="R250" i="35"/>
  <c r="Q250" i="35"/>
  <c r="B250" i="35"/>
  <c r="W250" i="35" s="1"/>
  <c r="W249" i="35"/>
  <c r="V249" i="35"/>
  <c r="U249" i="35"/>
  <c r="T249" i="35"/>
  <c r="R249" i="35"/>
  <c r="Q249" i="35"/>
  <c r="B249" i="35"/>
  <c r="W248" i="35"/>
  <c r="V248" i="35"/>
  <c r="U248" i="35"/>
  <c r="T248" i="35"/>
  <c r="R248" i="35"/>
  <c r="Q248" i="35"/>
  <c r="B248" i="35"/>
  <c r="W247" i="35"/>
  <c r="V247" i="35"/>
  <c r="U247" i="35"/>
  <c r="T247" i="35"/>
  <c r="R247" i="35"/>
  <c r="Q247" i="35"/>
  <c r="B247" i="35"/>
  <c r="V246" i="35"/>
  <c r="U246" i="35"/>
  <c r="T246" i="35"/>
  <c r="R246" i="35"/>
  <c r="Q246" i="35"/>
  <c r="B246" i="35"/>
  <c r="W246" i="35" s="1"/>
  <c r="V245" i="35"/>
  <c r="U245" i="35"/>
  <c r="T245" i="35"/>
  <c r="R245" i="35"/>
  <c r="Q245" i="35"/>
  <c r="B245" i="35"/>
  <c r="W245" i="35" s="1"/>
  <c r="W244" i="35"/>
  <c r="V244" i="35"/>
  <c r="U244" i="35"/>
  <c r="T244" i="35"/>
  <c r="R244" i="35"/>
  <c r="Q244" i="35"/>
  <c r="B244" i="35"/>
  <c r="W243" i="35"/>
  <c r="V243" i="35"/>
  <c r="U243" i="35"/>
  <c r="T243" i="35"/>
  <c r="R243" i="35"/>
  <c r="Q243" i="35"/>
  <c r="B243" i="35"/>
  <c r="W242" i="35"/>
  <c r="V242" i="35"/>
  <c r="U242" i="35"/>
  <c r="T242" i="35"/>
  <c r="R242" i="35"/>
  <c r="Q242" i="35"/>
  <c r="B242" i="35"/>
  <c r="V241" i="35"/>
  <c r="U241" i="35"/>
  <c r="T241" i="35"/>
  <c r="R241" i="35"/>
  <c r="Q241" i="35"/>
  <c r="B241" i="35"/>
  <c r="W241" i="35" s="1"/>
  <c r="V240" i="35"/>
  <c r="U240" i="35"/>
  <c r="T240" i="35"/>
  <c r="R240" i="35"/>
  <c r="Q240" i="35"/>
  <c r="B240" i="35"/>
  <c r="W240" i="35" s="1"/>
  <c r="V239" i="35"/>
  <c r="U239" i="35"/>
  <c r="T239" i="35"/>
  <c r="R239" i="35"/>
  <c r="Q239" i="35"/>
  <c r="B239" i="35"/>
  <c r="W239" i="35" s="1"/>
  <c r="V238" i="35"/>
  <c r="U238" i="35"/>
  <c r="T238" i="35"/>
  <c r="R238" i="35"/>
  <c r="Q238" i="35"/>
  <c r="B238" i="35"/>
  <c r="W238" i="35" s="1"/>
  <c r="V237" i="35"/>
  <c r="U237" i="35"/>
  <c r="T237" i="35"/>
  <c r="R237" i="35"/>
  <c r="Q237" i="35"/>
  <c r="B237" i="35"/>
  <c r="W237" i="35" s="1"/>
  <c r="W236" i="35"/>
  <c r="V236" i="35"/>
  <c r="U236" i="35"/>
  <c r="T236" i="35"/>
  <c r="R236" i="35"/>
  <c r="Q236" i="35"/>
  <c r="B236" i="35"/>
  <c r="W235" i="35"/>
  <c r="V235" i="35"/>
  <c r="U235" i="35"/>
  <c r="T235" i="35"/>
  <c r="R235" i="35"/>
  <c r="Q235" i="35"/>
  <c r="B235" i="35"/>
  <c r="V234" i="35"/>
  <c r="U234" i="35"/>
  <c r="T234" i="35"/>
  <c r="R234" i="35"/>
  <c r="Q234" i="35"/>
  <c r="B234" i="35"/>
  <c r="W234" i="35" s="1"/>
  <c r="V233" i="35"/>
  <c r="U233" i="35"/>
  <c r="T233" i="35"/>
  <c r="R233" i="35"/>
  <c r="Q233" i="35"/>
  <c r="B233" i="35"/>
  <c r="W233" i="35" s="1"/>
  <c r="V232" i="35"/>
  <c r="U232" i="35"/>
  <c r="T232" i="35"/>
  <c r="R232" i="35"/>
  <c r="Q232" i="35"/>
  <c r="B232" i="35"/>
  <c r="W232" i="35" s="1"/>
  <c r="V231" i="35"/>
  <c r="U231" i="35"/>
  <c r="T231" i="35"/>
  <c r="R231" i="35"/>
  <c r="Q231" i="35"/>
  <c r="B231" i="35"/>
  <c r="W231" i="35" s="1"/>
  <c r="W230" i="35"/>
  <c r="V230" i="35"/>
  <c r="U230" i="35"/>
  <c r="T230" i="35"/>
  <c r="R230" i="35"/>
  <c r="Q230" i="35"/>
  <c r="B230" i="35"/>
  <c r="W229" i="35"/>
  <c r="V229" i="35"/>
  <c r="U229" i="35"/>
  <c r="T229" i="35"/>
  <c r="R229" i="35"/>
  <c r="Q229" i="35"/>
  <c r="B229" i="35"/>
  <c r="V228" i="35"/>
  <c r="U228" i="35"/>
  <c r="T228" i="35"/>
  <c r="R228" i="35"/>
  <c r="Q228" i="35"/>
  <c r="B228" i="35"/>
  <c r="W228" i="35" s="1"/>
  <c r="W227" i="35"/>
  <c r="V227" i="35"/>
  <c r="U227" i="35"/>
  <c r="T227" i="35"/>
  <c r="R227" i="35"/>
  <c r="Q227" i="35"/>
  <c r="B227" i="35"/>
  <c r="V226" i="35"/>
  <c r="U226" i="35"/>
  <c r="T226" i="35"/>
  <c r="R226" i="35"/>
  <c r="Q226" i="35"/>
  <c r="B226" i="35"/>
  <c r="W226" i="35" s="1"/>
  <c r="W225" i="35"/>
  <c r="V225" i="35"/>
  <c r="U225" i="35"/>
  <c r="T225" i="35"/>
  <c r="R225" i="35"/>
  <c r="Q225" i="35"/>
  <c r="B225" i="35"/>
  <c r="W224" i="35"/>
  <c r="V224" i="35"/>
  <c r="U224" i="35"/>
  <c r="T224" i="35"/>
  <c r="R224" i="35"/>
  <c r="Q224" i="35"/>
  <c r="B224" i="35"/>
  <c r="V223" i="35"/>
  <c r="U223" i="35"/>
  <c r="T223" i="35"/>
  <c r="R223" i="35"/>
  <c r="Q223" i="35"/>
  <c r="B223" i="35"/>
  <c r="W223" i="35" s="1"/>
  <c r="V222" i="35"/>
  <c r="U222" i="35"/>
  <c r="T222" i="35"/>
  <c r="R222" i="35"/>
  <c r="Q222" i="35"/>
  <c r="B222" i="35"/>
  <c r="W222" i="35" s="1"/>
  <c r="W221" i="35"/>
  <c r="V221" i="35"/>
  <c r="U221" i="35"/>
  <c r="T221" i="35"/>
  <c r="R221" i="35"/>
  <c r="Q221" i="35"/>
  <c r="B221" i="35"/>
  <c r="V220" i="35"/>
  <c r="U220" i="35"/>
  <c r="T220" i="35"/>
  <c r="R220" i="35"/>
  <c r="Q220" i="35"/>
  <c r="B220" i="35"/>
  <c r="W220" i="35" s="1"/>
  <c r="V219" i="35"/>
  <c r="U219" i="35"/>
  <c r="T219" i="35"/>
  <c r="R219" i="35"/>
  <c r="Q219" i="35"/>
  <c r="B219" i="35"/>
  <c r="W219" i="35" s="1"/>
  <c r="V218" i="35"/>
  <c r="U218" i="35"/>
  <c r="T218" i="35"/>
  <c r="R218" i="35"/>
  <c r="Q218" i="35"/>
  <c r="B218" i="35"/>
  <c r="W218" i="35" s="1"/>
  <c r="W217" i="35"/>
  <c r="V217" i="35"/>
  <c r="U217" i="35"/>
  <c r="T217" i="35"/>
  <c r="R217" i="35"/>
  <c r="Q217" i="35"/>
  <c r="B217" i="35"/>
  <c r="W216" i="35"/>
  <c r="V216" i="35"/>
  <c r="U216" i="35"/>
  <c r="T216" i="35"/>
  <c r="R216" i="35"/>
  <c r="Q216" i="35"/>
  <c r="B216" i="35"/>
  <c r="W215" i="35"/>
  <c r="V215" i="35"/>
  <c r="U215" i="35"/>
  <c r="T215" i="35"/>
  <c r="R215" i="35"/>
  <c r="Q215" i="35"/>
  <c r="B215" i="35"/>
  <c r="V214" i="35"/>
  <c r="U214" i="35"/>
  <c r="T214" i="35"/>
  <c r="R214" i="35"/>
  <c r="Q214" i="35"/>
  <c r="B214" i="35"/>
  <c r="W214" i="35" s="1"/>
  <c r="V213" i="35"/>
  <c r="U213" i="35"/>
  <c r="T213" i="35"/>
  <c r="R213" i="35"/>
  <c r="Q213" i="35"/>
  <c r="B213" i="35"/>
  <c r="W213" i="35" s="1"/>
  <c r="W212" i="35"/>
  <c r="V212" i="35"/>
  <c r="U212" i="35"/>
  <c r="T212" i="35"/>
  <c r="R212" i="35"/>
  <c r="Q212" i="35"/>
  <c r="B212" i="35"/>
  <c r="W211" i="35"/>
  <c r="V211" i="35"/>
  <c r="U211" i="35"/>
  <c r="T211" i="35"/>
  <c r="R211" i="35"/>
  <c r="Q211" i="35"/>
  <c r="B211" i="35"/>
  <c r="W210" i="35"/>
  <c r="V210" i="35"/>
  <c r="U210" i="35"/>
  <c r="T210" i="35"/>
  <c r="R210" i="35"/>
  <c r="Q210" i="35"/>
  <c r="B210" i="35"/>
  <c r="V209" i="35"/>
  <c r="U209" i="35"/>
  <c r="T209" i="35"/>
  <c r="R209" i="35"/>
  <c r="Q209" i="35"/>
  <c r="B209" i="35"/>
  <c r="W209" i="35" s="1"/>
  <c r="V208" i="35"/>
  <c r="U208" i="35"/>
  <c r="T208" i="35"/>
  <c r="R208" i="35"/>
  <c r="Q208" i="35"/>
  <c r="B208" i="35"/>
  <c r="W208" i="35" s="1"/>
  <c r="V207" i="35"/>
  <c r="U207" i="35"/>
  <c r="T207" i="35"/>
  <c r="R207" i="35"/>
  <c r="Q207" i="35"/>
  <c r="B207" i="35"/>
  <c r="W207" i="35" s="1"/>
  <c r="V206" i="35"/>
  <c r="U206" i="35"/>
  <c r="T206" i="35"/>
  <c r="R206" i="35"/>
  <c r="Q206" i="35"/>
  <c r="B206" i="35"/>
  <c r="W206" i="35" s="1"/>
  <c r="V205" i="35"/>
  <c r="U205" i="35"/>
  <c r="T205" i="35"/>
  <c r="R205" i="35"/>
  <c r="Q205" i="35"/>
  <c r="B205" i="35"/>
  <c r="W205" i="35" s="1"/>
  <c r="W204" i="35"/>
  <c r="V204" i="35"/>
  <c r="U204" i="35"/>
  <c r="T204" i="35"/>
  <c r="R204" i="35"/>
  <c r="Q204" i="35"/>
  <c r="B204" i="35"/>
  <c r="W203" i="35"/>
  <c r="V203" i="35"/>
  <c r="U203" i="35"/>
  <c r="T203" i="35"/>
  <c r="R203" i="35"/>
  <c r="Q203" i="35"/>
  <c r="B203" i="35"/>
  <c r="V202" i="35"/>
  <c r="U202" i="35"/>
  <c r="T202" i="35"/>
  <c r="R202" i="35"/>
  <c r="Q202" i="35"/>
  <c r="B202" i="35"/>
  <c r="W202" i="35" s="1"/>
  <c r="V201" i="35"/>
  <c r="U201" i="35"/>
  <c r="T201" i="35"/>
  <c r="R201" i="35"/>
  <c r="Q201" i="35"/>
  <c r="B201" i="35"/>
  <c r="W201" i="35" s="1"/>
  <c r="V200" i="35"/>
  <c r="U200" i="35"/>
  <c r="T200" i="35"/>
  <c r="R200" i="35"/>
  <c r="Q200" i="35"/>
  <c r="B200" i="35"/>
  <c r="W200" i="35" s="1"/>
  <c r="V199" i="35"/>
  <c r="U199" i="35"/>
  <c r="T199" i="35"/>
  <c r="R199" i="35"/>
  <c r="Q199" i="35"/>
  <c r="B199" i="35"/>
  <c r="W199" i="35" s="1"/>
  <c r="W198" i="35"/>
  <c r="V198" i="35"/>
  <c r="U198" i="35"/>
  <c r="T198" i="35"/>
  <c r="R198" i="35"/>
  <c r="Q198" i="35"/>
  <c r="B198" i="35"/>
  <c r="W197" i="35"/>
  <c r="V197" i="35"/>
  <c r="U197" i="35"/>
  <c r="T197" i="35"/>
  <c r="R197" i="35"/>
  <c r="Q197" i="35"/>
  <c r="B197" i="35"/>
  <c r="W196" i="35"/>
  <c r="V196" i="35"/>
  <c r="U196" i="35"/>
  <c r="T196" i="35"/>
  <c r="R196" i="35"/>
  <c r="Q196" i="35"/>
  <c r="B196" i="35"/>
  <c r="W195" i="35"/>
  <c r="V195" i="35"/>
  <c r="U195" i="35"/>
  <c r="T195" i="35"/>
  <c r="R195" i="35"/>
  <c r="Q195" i="35"/>
  <c r="B195" i="35"/>
  <c r="V194" i="35"/>
  <c r="U194" i="35"/>
  <c r="T194" i="35"/>
  <c r="R194" i="35"/>
  <c r="Q194" i="35"/>
  <c r="B194" i="35"/>
  <c r="W194" i="35" s="1"/>
  <c r="V193" i="35"/>
  <c r="U193" i="35"/>
  <c r="T193" i="35"/>
  <c r="R193" i="35"/>
  <c r="Q193" i="35"/>
  <c r="B193" i="35"/>
  <c r="W193" i="35" s="1"/>
  <c r="W192" i="35"/>
  <c r="V192" i="35"/>
  <c r="U192" i="35"/>
  <c r="T192" i="35"/>
  <c r="R192" i="35"/>
  <c r="Q192" i="35"/>
  <c r="B192" i="35"/>
  <c r="V191" i="35"/>
  <c r="U191" i="35"/>
  <c r="T191" i="35"/>
  <c r="R191" i="35"/>
  <c r="Q191" i="35"/>
  <c r="B191" i="35"/>
  <c r="W191" i="35" s="1"/>
  <c r="V190" i="35"/>
  <c r="U190" i="35"/>
  <c r="T190" i="35"/>
  <c r="R190" i="35"/>
  <c r="Q190" i="35"/>
  <c r="B190" i="35"/>
  <c r="W190" i="35" s="1"/>
  <c r="W189" i="35"/>
  <c r="V189" i="35"/>
  <c r="U189" i="35"/>
  <c r="T189" i="35"/>
  <c r="R189" i="35"/>
  <c r="Q189" i="35"/>
  <c r="B189" i="35"/>
  <c r="V188" i="35"/>
  <c r="U188" i="35"/>
  <c r="T188" i="35"/>
  <c r="R188" i="35"/>
  <c r="Q188" i="35"/>
  <c r="B188" i="35"/>
  <c r="W188" i="35" s="1"/>
  <c r="V187" i="35"/>
  <c r="U187" i="35"/>
  <c r="T187" i="35"/>
  <c r="R187" i="35"/>
  <c r="Q187" i="35"/>
  <c r="B187" i="35"/>
  <c r="W187" i="35" s="1"/>
  <c r="V186" i="35"/>
  <c r="U186" i="35"/>
  <c r="T186" i="35"/>
  <c r="R186" i="35"/>
  <c r="Q186" i="35"/>
  <c r="B186" i="35"/>
  <c r="W186" i="35" s="1"/>
  <c r="W185" i="35"/>
  <c r="V185" i="35"/>
  <c r="U185" i="35"/>
  <c r="T185" i="35"/>
  <c r="R185" i="35"/>
  <c r="Q185" i="35"/>
  <c r="B185" i="35"/>
  <c r="W184" i="35"/>
  <c r="V184" i="35"/>
  <c r="U184" i="35"/>
  <c r="T184" i="35"/>
  <c r="R184" i="35"/>
  <c r="Q184" i="35"/>
  <c r="B184" i="35"/>
  <c r="V183" i="35"/>
  <c r="U183" i="35"/>
  <c r="T183" i="35"/>
  <c r="R183" i="35"/>
  <c r="Q183" i="35"/>
  <c r="B183" i="35"/>
  <c r="W183" i="35" s="1"/>
  <c r="V182" i="35"/>
  <c r="U182" i="35"/>
  <c r="T182" i="35"/>
  <c r="R182" i="35"/>
  <c r="Q182" i="35"/>
  <c r="B182" i="35"/>
  <c r="W182" i="35" s="1"/>
  <c r="V181" i="35"/>
  <c r="U181" i="35"/>
  <c r="T181" i="35"/>
  <c r="R181" i="35"/>
  <c r="Q181" i="35"/>
  <c r="B181" i="35"/>
  <c r="W181" i="35" s="1"/>
  <c r="W180" i="35"/>
  <c r="V180" i="35"/>
  <c r="U180" i="35"/>
  <c r="T180" i="35"/>
  <c r="R180" i="35"/>
  <c r="Q180" i="35"/>
  <c r="B180" i="35"/>
  <c r="W179" i="35"/>
  <c r="V179" i="35"/>
  <c r="U179" i="35"/>
  <c r="T179" i="35"/>
  <c r="R179" i="35"/>
  <c r="Q179" i="35"/>
  <c r="B179" i="35"/>
  <c r="W178" i="35"/>
  <c r="V178" i="35"/>
  <c r="U178" i="35"/>
  <c r="T178" i="35"/>
  <c r="R178" i="35"/>
  <c r="Q178" i="35"/>
  <c r="B178" i="35"/>
  <c r="V177" i="35"/>
  <c r="U177" i="35"/>
  <c r="T177" i="35"/>
  <c r="R177" i="35"/>
  <c r="Q177" i="35"/>
  <c r="B177" i="35"/>
  <c r="W177" i="35" s="1"/>
  <c r="V176" i="35"/>
  <c r="U176" i="35"/>
  <c r="T176" i="35"/>
  <c r="R176" i="35"/>
  <c r="Q176" i="35"/>
  <c r="B176" i="35"/>
  <c r="W176" i="35" s="1"/>
  <c r="V175" i="35"/>
  <c r="U175" i="35"/>
  <c r="T175" i="35"/>
  <c r="R175" i="35"/>
  <c r="Q175" i="35"/>
  <c r="B175" i="35"/>
  <c r="W175" i="35" s="1"/>
  <c r="V174" i="35"/>
  <c r="U174" i="35"/>
  <c r="T174" i="35"/>
  <c r="R174" i="35"/>
  <c r="Q174" i="35"/>
  <c r="B174" i="35"/>
  <c r="W174" i="35" s="1"/>
  <c r="V173" i="35"/>
  <c r="U173" i="35"/>
  <c r="T173" i="35"/>
  <c r="R173" i="35"/>
  <c r="Q173" i="35"/>
  <c r="B173" i="35"/>
  <c r="W173" i="35" s="1"/>
  <c r="W172" i="35"/>
  <c r="V172" i="35"/>
  <c r="U172" i="35"/>
  <c r="T172" i="35"/>
  <c r="R172" i="35"/>
  <c r="Q172" i="35"/>
  <c r="B172" i="35"/>
  <c r="W171" i="35"/>
  <c r="V171" i="35"/>
  <c r="U171" i="35"/>
  <c r="T171" i="35"/>
  <c r="R171" i="35"/>
  <c r="Q171" i="35"/>
  <c r="B171" i="35"/>
  <c r="V170" i="35"/>
  <c r="U170" i="35"/>
  <c r="T170" i="35"/>
  <c r="R170" i="35"/>
  <c r="Q170" i="35"/>
  <c r="B170" i="35"/>
  <c r="W170" i="35" s="1"/>
  <c r="V169" i="35"/>
  <c r="U169" i="35"/>
  <c r="T169" i="35"/>
  <c r="R169" i="35"/>
  <c r="Q169" i="35"/>
  <c r="B169" i="35"/>
  <c r="W169" i="35" s="1"/>
  <c r="W168" i="35"/>
  <c r="V168" i="35"/>
  <c r="U168" i="35"/>
  <c r="T168" i="35"/>
  <c r="R168" i="35"/>
  <c r="Q168" i="35"/>
  <c r="B168" i="35"/>
  <c r="V167" i="35"/>
  <c r="U167" i="35"/>
  <c r="T167" i="35"/>
  <c r="R167" i="35"/>
  <c r="Q167" i="35"/>
  <c r="B167" i="35"/>
  <c r="W167" i="35" s="1"/>
  <c r="W166" i="35"/>
  <c r="V166" i="35"/>
  <c r="U166" i="35"/>
  <c r="T166" i="35"/>
  <c r="R166" i="35"/>
  <c r="Q166" i="35"/>
  <c r="B166" i="35"/>
  <c r="V165" i="35"/>
  <c r="T165" i="35"/>
  <c r="U165" i="35" s="1"/>
  <c r="R165" i="35"/>
  <c r="Q165" i="35"/>
  <c r="B165" i="35"/>
  <c r="W165" i="35" s="1"/>
  <c r="V164" i="35"/>
  <c r="T164" i="35"/>
  <c r="R164" i="35"/>
  <c r="Q164" i="35"/>
  <c r="U164" i="35" s="1"/>
  <c r="B164" i="35"/>
  <c r="W164" i="35" s="1"/>
  <c r="V163" i="35"/>
  <c r="U163" i="35"/>
  <c r="T163" i="35"/>
  <c r="R163" i="35"/>
  <c r="Q163" i="35"/>
  <c r="B163" i="35"/>
  <c r="W163" i="35" s="1"/>
  <c r="V162" i="35"/>
  <c r="T162" i="35"/>
  <c r="R162" i="35"/>
  <c r="U162" i="35" s="1"/>
  <c r="Q162" i="35"/>
  <c r="B162" i="35"/>
  <c r="W162" i="35" s="1"/>
  <c r="V161" i="35"/>
  <c r="U161" i="35"/>
  <c r="T161" i="35"/>
  <c r="R161" i="35"/>
  <c r="Q161" i="35"/>
  <c r="B161" i="35"/>
  <c r="W161" i="35" s="1"/>
  <c r="V160" i="35"/>
  <c r="T160" i="35"/>
  <c r="R160" i="35"/>
  <c r="Q160" i="35"/>
  <c r="U160" i="35" s="1"/>
  <c r="B160" i="35"/>
  <c r="W160" i="35" s="1"/>
  <c r="V159" i="35"/>
  <c r="T159" i="35"/>
  <c r="R159" i="35"/>
  <c r="Q159" i="35"/>
  <c r="U159" i="35" s="1"/>
  <c r="B159" i="35"/>
  <c r="W159" i="35" s="1"/>
  <c r="V158" i="35"/>
  <c r="T158" i="35"/>
  <c r="R158" i="35"/>
  <c r="Q158" i="35"/>
  <c r="U158" i="35" s="1"/>
  <c r="B158" i="35"/>
  <c r="W158" i="35" s="1"/>
  <c r="W157" i="35"/>
  <c r="V157" i="35"/>
  <c r="T157" i="35"/>
  <c r="R157" i="35"/>
  <c r="Q157" i="35"/>
  <c r="U157" i="35" s="1"/>
  <c r="B157" i="35"/>
  <c r="V156" i="35"/>
  <c r="T156" i="35"/>
  <c r="R156" i="35"/>
  <c r="U156" i="35" s="1"/>
  <c r="Q156" i="35"/>
  <c r="B156" i="35"/>
  <c r="W156" i="35" s="1"/>
  <c r="V155" i="35"/>
  <c r="U155" i="35"/>
  <c r="T155" i="35"/>
  <c r="R155" i="35"/>
  <c r="Q155" i="35"/>
  <c r="B155" i="35"/>
  <c r="W155" i="35" s="1"/>
  <c r="V154" i="35"/>
  <c r="U154" i="35"/>
  <c r="T154" i="35"/>
  <c r="R154" i="35"/>
  <c r="Q154" i="35"/>
  <c r="B154" i="35"/>
  <c r="W154" i="35" s="1"/>
  <c r="V153" i="35"/>
  <c r="T153" i="35"/>
  <c r="R153" i="35"/>
  <c r="Q153" i="35"/>
  <c r="U153" i="35" s="1"/>
  <c r="B153" i="35"/>
  <c r="W153" i="35" s="1"/>
  <c r="V152" i="35"/>
  <c r="T152" i="35"/>
  <c r="U152" i="35" s="1"/>
  <c r="R152" i="35"/>
  <c r="Q152" i="35"/>
  <c r="B152" i="35"/>
  <c r="W152" i="35" s="1"/>
  <c r="V151" i="35"/>
  <c r="T151" i="35"/>
  <c r="R151" i="35"/>
  <c r="Q151" i="35"/>
  <c r="U151" i="35" s="1"/>
  <c r="B151" i="35"/>
  <c r="W151" i="35" s="1"/>
  <c r="V150" i="35"/>
  <c r="T150" i="35"/>
  <c r="R150" i="35"/>
  <c r="Q150" i="35"/>
  <c r="U150" i="35" s="1"/>
  <c r="B150" i="35"/>
  <c r="W150" i="35" s="1"/>
  <c r="V149" i="35"/>
  <c r="T149" i="35"/>
  <c r="R149" i="35"/>
  <c r="Q149" i="35"/>
  <c r="U149" i="35" s="1"/>
  <c r="B149" i="35"/>
  <c r="W149" i="35" s="1"/>
  <c r="V148" i="35"/>
  <c r="U148" i="35"/>
  <c r="T148" i="35"/>
  <c r="R148" i="35"/>
  <c r="Q148" i="35"/>
  <c r="B148" i="35"/>
  <c r="W148" i="35" s="1"/>
  <c r="W147" i="35"/>
  <c r="V147" i="35"/>
  <c r="T147" i="35"/>
  <c r="R147" i="35"/>
  <c r="Q147" i="35"/>
  <c r="U147" i="35" s="1"/>
  <c r="B147" i="35"/>
  <c r="W146" i="35"/>
  <c r="V146" i="35"/>
  <c r="T146" i="35"/>
  <c r="R146" i="35"/>
  <c r="Q146" i="35"/>
  <c r="U146" i="35" s="1"/>
  <c r="B146" i="35"/>
  <c r="V145" i="35"/>
  <c r="T145" i="35"/>
  <c r="U145" i="35" s="1"/>
  <c r="R145" i="35"/>
  <c r="Q145" i="35"/>
  <c r="B145" i="35"/>
  <c r="W145" i="35" s="1"/>
  <c r="V144" i="35"/>
  <c r="T144" i="35"/>
  <c r="R144" i="35"/>
  <c r="Q144" i="35"/>
  <c r="U144" i="35" s="1"/>
  <c r="B144" i="35"/>
  <c r="W144" i="35" s="1"/>
  <c r="V143" i="35"/>
  <c r="T143" i="35"/>
  <c r="R143" i="35"/>
  <c r="U143" i="35" s="1"/>
  <c r="Q143" i="35"/>
  <c r="B143" i="35"/>
  <c r="W143" i="35" s="1"/>
  <c r="V142" i="35"/>
  <c r="U142" i="35"/>
  <c r="T142" i="35"/>
  <c r="R142" i="35"/>
  <c r="Q142" i="35"/>
  <c r="B142" i="35"/>
  <c r="W142" i="35" s="1"/>
  <c r="V141" i="35"/>
  <c r="U141" i="35"/>
  <c r="T141" i="35"/>
  <c r="R141" i="35"/>
  <c r="Q141" i="35"/>
  <c r="B141" i="35"/>
  <c r="W141" i="35" s="1"/>
  <c r="W140" i="35"/>
  <c r="V140" i="35"/>
  <c r="T140" i="35"/>
  <c r="R140" i="35"/>
  <c r="Q140" i="35"/>
  <c r="U140" i="35" s="1"/>
  <c r="B140" i="35"/>
  <c r="W139" i="35"/>
  <c r="V139" i="35"/>
  <c r="T139" i="35"/>
  <c r="U139" i="35" s="1"/>
  <c r="R139" i="35"/>
  <c r="Q139" i="35"/>
  <c r="B139" i="35"/>
  <c r="V138" i="35"/>
  <c r="T138" i="35"/>
  <c r="R138" i="35"/>
  <c r="Q138" i="35"/>
  <c r="U138" i="35" s="1"/>
  <c r="B138" i="35"/>
  <c r="W138" i="35" s="1"/>
  <c r="V137" i="35"/>
  <c r="T137" i="35"/>
  <c r="R137" i="35"/>
  <c r="Q137" i="35"/>
  <c r="U137" i="35" s="1"/>
  <c r="B137" i="35"/>
  <c r="W137" i="35" s="1"/>
  <c r="V136" i="35"/>
  <c r="T136" i="35"/>
  <c r="R136" i="35"/>
  <c r="Q136" i="35"/>
  <c r="U136" i="35" s="1"/>
  <c r="B136" i="35"/>
  <c r="W136" i="35" s="1"/>
  <c r="V135" i="35"/>
  <c r="T135" i="35"/>
  <c r="R135" i="35"/>
  <c r="Q135" i="35"/>
  <c r="U135" i="35" s="1"/>
  <c r="B135" i="35"/>
  <c r="W135" i="35" s="1"/>
  <c r="V134" i="35"/>
  <c r="U134" i="35"/>
  <c r="T134" i="35"/>
  <c r="R134" i="35"/>
  <c r="Q134" i="35"/>
  <c r="B134" i="35"/>
  <c r="W134" i="35" s="1"/>
  <c r="W133" i="35"/>
  <c r="V133" i="35"/>
  <c r="T133" i="35"/>
  <c r="U133" i="35" s="1"/>
  <c r="R133" i="35"/>
  <c r="Q133" i="35"/>
  <c r="B133" i="35"/>
  <c r="W132" i="35"/>
  <c r="V132" i="35"/>
  <c r="T132" i="35"/>
  <c r="R132" i="35"/>
  <c r="Q132" i="35"/>
  <c r="U132" i="35" s="1"/>
  <c r="B132" i="35"/>
  <c r="V131" i="35"/>
  <c r="U131" i="35"/>
  <c r="T131" i="35"/>
  <c r="R131" i="35"/>
  <c r="Q131" i="35"/>
  <c r="B131" i="35"/>
  <c r="W131" i="35" s="1"/>
  <c r="V130" i="35"/>
  <c r="T130" i="35"/>
  <c r="R130" i="35"/>
  <c r="U130" i="35" s="1"/>
  <c r="Q130" i="35"/>
  <c r="B130" i="35"/>
  <c r="W130" i="35" s="1"/>
  <c r="V129" i="35"/>
  <c r="U129" i="35"/>
  <c r="T129" i="35"/>
  <c r="R129" i="35"/>
  <c r="Q129" i="35"/>
  <c r="B129" i="35"/>
  <c r="W129" i="35" s="1"/>
  <c r="W128" i="35"/>
  <c r="V128" i="35"/>
  <c r="T128" i="35"/>
  <c r="R128" i="35"/>
  <c r="Q128" i="35"/>
  <c r="U128" i="35" s="1"/>
  <c r="B128" i="35"/>
  <c r="V127" i="35"/>
  <c r="T127" i="35"/>
  <c r="R127" i="35"/>
  <c r="Q127" i="35"/>
  <c r="U127" i="35" s="1"/>
  <c r="B127" i="35"/>
  <c r="W127" i="35" s="1"/>
  <c r="V126" i="35"/>
  <c r="T126" i="35"/>
  <c r="S126" i="35"/>
  <c r="R126" i="35"/>
  <c r="Q126" i="35"/>
  <c r="U126" i="35" s="1"/>
  <c r="B126" i="35"/>
  <c r="W126" i="35" s="1"/>
  <c r="V125" i="35"/>
  <c r="U125" i="35"/>
  <c r="T125" i="35"/>
  <c r="S125" i="35"/>
  <c r="R125" i="35"/>
  <c r="Q125" i="35"/>
  <c r="B125" i="35"/>
  <c r="W125" i="35" s="1"/>
  <c r="V124" i="35"/>
  <c r="U124" i="35"/>
  <c r="T124" i="35"/>
  <c r="S124" i="35"/>
  <c r="R124" i="35"/>
  <c r="Q124" i="35"/>
  <c r="B124" i="35"/>
  <c r="W124" i="35" s="1"/>
  <c r="V123" i="35"/>
  <c r="T123" i="35"/>
  <c r="S123" i="35"/>
  <c r="R123" i="35"/>
  <c r="Q123" i="35"/>
  <c r="U123" i="35" s="1"/>
  <c r="B123" i="35"/>
  <c r="W123" i="35" s="1"/>
  <c r="V122" i="35"/>
  <c r="T122" i="35"/>
  <c r="S122" i="35"/>
  <c r="R122" i="35"/>
  <c r="Q122" i="35"/>
  <c r="U122" i="35" s="1"/>
  <c r="B122" i="35"/>
  <c r="W122" i="35" s="1"/>
  <c r="V121" i="35"/>
  <c r="U121" i="35"/>
  <c r="T121" i="35"/>
  <c r="S121" i="35"/>
  <c r="R121" i="35"/>
  <c r="Q121" i="35"/>
  <c r="B121" i="35"/>
  <c r="W121" i="35" s="1"/>
  <c r="V120" i="35"/>
  <c r="T120" i="35"/>
  <c r="S120" i="35"/>
  <c r="R120" i="35"/>
  <c r="Q120" i="35"/>
  <c r="U120" i="35" s="1"/>
  <c r="B120" i="35"/>
  <c r="W120" i="35" s="1"/>
  <c r="V119" i="35"/>
  <c r="T119" i="35"/>
  <c r="S119" i="35"/>
  <c r="R119" i="35"/>
  <c r="Q119" i="35"/>
  <c r="U119" i="35" s="1"/>
  <c r="B119" i="35"/>
  <c r="W119" i="35" s="1"/>
  <c r="V118" i="35"/>
  <c r="T118" i="35"/>
  <c r="S118" i="35"/>
  <c r="R118" i="35"/>
  <c r="Q118" i="35"/>
  <c r="B118" i="35"/>
  <c r="W118" i="35" s="1"/>
  <c r="V117" i="35"/>
  <c r="T117" i="35"/>
  <c r="S117" i="35"/>
  <c r="R117" i="35"/>
  <c r="Q117" i="35"/>
  <c r="U117" i="35" s="1"/>
  <c r="B117" i="35"/>
  <c r="W117" i="35" s="1"/>
  <c r="V116" i="35"/>
  <c r="T116" i="35"/>
  <c r="S116" i="35"/>
  <c r="R116" i="35"/>
  <c r="Q116" i="35"/>
  <c r="B116" i="35"/>
  <c r="W116" i="35" s="1"/>
  <c r="V115" i="35"/>
  <c r="T115" i="35"/>
  <c r="S115" i="35"/>
  <c r="R115" i="35"/>
  <c r="Q115" i="35"/>
  <c r="U115" i="35" s="1"/>
  <c r="B115" i="35"/>
  <c r="W115" i="35" s="1"/>
  <c r="V114" i="35"/>
  <c r="T114" i="35"/>
  <c r="S114" i="35"/>
  <c r="R114" i="35"/>
  <c r="Q114" i="35"/>
  <c r="B114" i="35"/>
  <c r="W114" i="35" s="1"/>
  <c r="V113" i="35"/>
  <c r="T113" i="35"/>
  <c r="S113" i="35"/>
  <c r="R113" i="35"/>
  <c r="Q113" i="35"/>
  <c r="B113" i="35"/>
  <c r="W113" i="35" s="1"/>
  <c r="V112" i="35"/>
  <c r="T112" i="35"/>
  <c r="S112" i="35"/>
  <c r="R112" i="35"/>
  <c r="U112" i="35" s="1"/>
  <c r="Q112" i="35"/>
  <c r="B112" i="35"/>
  <c r="W112" i="35" s="1"/>
  <c r="V111" i="35"/>
  <c r="T111" i="35"/>
  <c r="S111" i="35"/>
  <c r="R111" i="35"/>
  <c r="Q111" i="35"/>
  <c r="B111" i="35"/>
  <c r="W111" i="35" s="1"/>
  <c r="V110" i="35"/>
  <c r="T110" i="35"/>
  <c r="S110" i="35"/>
  <c r="R110" i="35"/>
  <c r="Q110" i="35"/>
  <c r="B110" i="35"/>
  <c r="W110" i="35" s="1"/>
  <c r="V109" i="35"/>
  <c r="T109" i="35"/>
  <c r="S109" i="35"/>
  <c r="R109" i="35"/>
  <c r="Q109" i="35"/>
  <c r="B109" i="35"/>
  <c r="W109" i="35" s="1"/>
  <c r="V108" i="35"/>
  <c r="T108" i="35"/>
  <c r="S108" i="35"/>
  <c r="R108" i="35"/>
  <c r="Q108" i="35"/>
  <c r="U108" i="35" s="1"/>
  <c r="B108" i="35"/>
  <c r="W108" i="35" s="1"/>
  <c r="V107" i="35"/>
  <c r="T107" i="35"/>
  <c r="S107" i="35"/>
  <c r="R107" i="35"/>
  <c r="Q107" i="35"/>
  <c r="B107" i="35"/>
  <c r="W107" i="35" s="1"/>
  <c r="V106" i="35"/>
  <c r="T106" i="35"/>
  <c r="S106" i="35"/>
  <c r="R106" i="35"/>
  <c r="Q106" i="35"/>
  <c r="B106" i="35"/>
  <c r="W106" i="35" s="1"/>
  <c r="V105" i="35"/>
  <c r="T105" i="35"/>
  <c r="S105" i="35"/>
  <c r="R105" i="35"/>
  <c r="Q105" i="35"/>
  <c r="B105" i="35"/>
  <c r="W105" i="35" s="1"/>
  <c r="V104" i="35"/>
  <c r="T104" i="35"/>
  <c r="S104" i="35"/>
  <c r="R104" i="35"/>
  <c r="Q104" i="35"/>
  <c r="B104" i="35"/>
  <c r="W104" i="35" s="1"/>
  <c r="V103" i="35"/>
  <c r="T103" i="35"/>
  <c r="S103" i="35"/>
  <c r="R103" i="35"/>
  <c r="Q103" i="35"/>
  <c r="B103" i="35"/>
  <c r="W103" i="35" s="1"/>
  <c r="V102" i="35"/>
  <c r="T102" i="35"/>
  <c r="S102" i="35"/>
  <c r="R102" i="35"/>
  <c r="Q102" i="35"/>
  <c r="B102" i="35"/>
  <c r="W102" i="35" s="1"/>
  <c r="V101" i="35"/>
  <c r="T101" i="35"/>
  <c r="S101" i="35"/>
  <c r="R101" i="35"/>
  <c r="U101" i="35" s="1"/>
  <c r="Q101" i="35"/>
  <c r="B101" i="35"/>
  <c r="W101" i="35" s="1"/>
  <c r="V100" i="35"/>
  <c r="T100" i="35"/>
  <c r="S100" i="35"/>
  <c r="R100" i="35"/>
  <c r="Q100" i="35"/>
  <c r="B100" i="35"/>
  <c r="W100" i="35" s="1"/>
  <c r="V99" i="35"/>
  <c r="T99" i="35"/>
  <c r="S99" i="35"/>
  <c r="R99" i="35"/>
  <c r="Q99" i="35"/>
  <c r="U99" i="35" s="1"/>
  <c r="B99" i="35"/>
  <c r="W99" i="35" s="1"/>
  <c r="V98" i="35"/>
  <c r="T98" i="35"/>
  <c r="S98" i="35"/>
  <c r="R98" i="35"/>
  <c r="Q98" i="35"/>
  <c r="U98" i="35" s="1"/>
  <c r="B98" i="35"/>
  <c r="W98" i="35" s="1"/>
  <c r="V97" i="35"/>
  <c r="T97" i="35"/>
  <c r="S97" i="35"/>
  <c r="R97" i="35"/>
  <c r="Q97" i="35"/>
  <c r="B97" i="35"/>
  <c r="W97" i="35" s="1"/>
  <c r="V96" i="35"/>
  <c r="T96" i="35"/>
  <c r="S96" i="35"/>
  <c r="R96" i="35"/>
  <c r="Q96" i="35"/>
  <c r="U96" i="35" s="1"/>
  <c r="B96" i="35"/>
  <c r="W96" i="35" s="1"/>
  <c r="V95" i="35"/>
  <c r="T95" i="35"/>
  <c r="S95" i="35"/>
  <c r="R95" i="35"/>
  <c r="Q95" i="35"/>
  <c r="B95" i="35"/>
  <c r="W95" i="35" s="1"/>
  <c r="V94" i="35"/>
  <c r="T94" i="35"/>
  <c r="S94" i="35"/>
  <c r="R94" i="35"/>
  <c r="Q94" i="35"/>
  <c r="B94" i="35"/>
  <c r="W94" i="35" s="1"/>
  <c r="V93" i="35"/>
  <c r="T93" i="35"/>
  <c r="S93" i="35"/>
  <c r="R93" i="35"/>
  <c r="Q93" i="35"/>
  <c r="U93" i="35" s="1"/>
  <c r="B93" i="35"/>
  <c r="W93" i="35" s="1"/>
  <c r="V92" i="35"/>
  <c r="T92" i="35"/>
  <c r="S92" i="35"/>
  <c r="R92" i="35"/>
  <c r="Q92" i="35"/>
  <c r="U92" i="35" s="1"/>
  <c r="B92" i="35"/>
  <c r="W92" i="35" s="1"/>
  <c r="V91" i="35"/>
  <c r="T91" i="35"/>
  <c r="S91" i="35"/>
  <c r="R91" i="35"/>
  <c r="Q91" i="35"/>
  <c r="U91" i="35" s="1"/>
  <c r="B91" i="35"/>
  <c r="W91" i="35" s="1"/>
  <c r="V90" i="35"/>
  <c r="T90" i="35"/>
  <c r="S90" i="35"/>
  <c r="R90" i="35"/>
  <c r="Q90" i="35"/>
  <c r="B90" i="35"/>
  <c r="W90" i="35" s="1"/>
  <c r="V89" i="35"/>
  <c r="T89" i="35"/>
  <c r="S89" i="35"/>
  <c r="R89" i="35"/>
  <c r="Q89" i="35"/>
  <c r="B89" i="35"/>
  <c r="W89" i="35" s="1"/>
  <c r="V88" i="35"/>
  <c r="T88" i="35"/>
  <c r="S88" i="35"/>
  <c r="R88" i="35"/>
  <c r="Q88" i="35"/>
  <c r="U88" i="35" s="1"/>
  <c r="B88" i="35"/>
  <c r="W88" i="35" s="1"/>
  <c r="V87" i="35"/>
  <c r="T87" i="35"/>
  <c r="S87" i="35"/>
  <c r="R87" i="35"/>
  <c r="Q87" i="35"/>
  <c r="U87" i="35" s="1"/>
  <c r="B87" i="35"/>
  <c r="W87" i="35" s="1"/>
  <c r="V86" i="35"/>
  <c r="T86" i="35"/>
  <c r="S86" i="35"/>
  <c r="R86" i="35"/>
  <c r="Q86" i="35"/>
  <c r="B86" i="35"/>
  <c r="W86" i="35" s="1"/>
  <c r="V85" i="35"/>
  <c r="T85" i="35"/>
  <c r="S85" i="35"/>
  <c r="R85" i="35"/>
  <c r="Q85" i="35"/>
  <c r="B85" i="35"/>
  <c r="W85" i="35" s="1"/>
  <c r="V84" i="35"/>
  <c r="T84" i="35"/>
  <c r="S84" i="35"/>
  <c r="R84" i="35"/>
  <c r="Q84" i="35"/>
  <c r="U84" i="35" s="1"/>
  <c r="B84" i="35"/>
  <c r="W84" i="35" s="1"/>
  <c r="V83" i="35"/>
  <c r="T83" i="35"/>
  <c r="S83" i="35"/>
  <c r="R83" i="35"/>
  <c r="Q83" i="35"/>
  <c r="U83" i="35" s="1"/>
  <c r="B83" i="35"/>
  <c r="W83" i="35" s="1"/>
  <c r="V82" i="35"/>
  <c r="T82" i="35"/>
  <c r="S82" i="35"/>
  <c r="R82" i="35"/>
  <c r="Q82" i="35"/>
  <c r="B82" i="35"/>
  <c r="W82" i="35" s="1"/>
  <c r="V81" i="35"/>
  <c r="T81" i="35"/>
  <c r="S81" i="35"/>
  <c r="R81" i="35"/>
  <c r="Q81" i="35"/>
  <c r="B81" i="35"/>
  <c r="W81" i="35" s="1"/>
  <c r="V80" i="35"/>
  <c r="T80" i="35"/>
  <c r="S80" i="35"/>
  <c r="R80" i="35"/>
  <c r="Q80" i="35"/>
  <c r="B80" i="35"/>
  <c r="W80" i="35" s="1"/>
  <c r="V79" i="35"/>
  <c r="T79" i="35"/>
  <c r="S79" i="35"/>
  <c r="R79" i="35"/>
  <c r="Q79" i="35"/>
  <c r="B79" i="35"/>
  <c r="W79" i="35" s="1"/>
  <c r="V78" i="35"/>
  <c r="T78" i="35"/>
  <c r="S78" i="35"/>
  <c r="R78" i="35"/>
  <c r="Q78" i="35"/>
  <c r="B78" i="35"/>
  <c r="W78" i="35" s="1"/>
  <c r="V77" i="35"/>
  <c r="T77" i="35"/>
  <c r="S77" i="35"/>
  <c r="R77" i="35"/>
  <c r="Q77" i="35"/>
  <c r="B77" i="35"/>
  <c r="W77" i="35" s="1"/>
  <c r="V76" i="35"/>
  <c r="T76" i="35"/>
  <c r="S76" i="35"/>
  <c r="R76" i="35"/>
  <c r="Q76" i="35"/>
  <c r="B76" i="35"/>
  <c r="W76" i="35" s="1"/>
  <c r="V75" i="35"/>
  <c r="T75" i="35"/>
  <c r="S75" i="35"/>
  <c r="R75" i="35"/>
  <c r="Q75" i="35"/>
  <c r="U75" i="35" s="1"/>
  <c r="B75" i="35"/>
  <c r="W75" i="35" s="1"/>
  <c r="V74" i="35"/>
  <c r="T74" i="35"/>
  <c r="S74" i="35"/>
  <c r="R74" i="35"/>
  <c r="Q74" i="35"/>
  <c r="B74" i="35"/>
  <c r="W74" i="35" s="1"/>
  <c r="V73" i="35"/>
  <c r="T73" i="35"/>
  <c r="S73" i="35"/>
  <c r="R73" i="35"/>
  <c r="Q73" i="35"/>
  <c r="B73" i="35"/>
  <c r="W73" i="35" s="1"/>
  <c r="V72" i="35"/>
  <c r="T72" i="35"/>
  <c r="S72" i="35"/>
  <c r="R72" i="35"/>
  <c r="U72" i="35" s="1"/>
  <c r="Q72" i="35"/>
  <c r="B72" i="35"/>
  <c r="W72" i="35" s="1"/>
  <c r="V71" i="35"/>
  <c r="T71" i="35"/>
  <c r="S71" i="35"/>
  <c r="R71" i="35"/>
  <c r="Q71" i="35"/>
  <c r="B71" i="35"/>
  <c r="W71" i="35" s="1"/>
  <c r="V70" i="35"/>
  <c r="T70" i="35"/>
  <c r="S70" i="35"/>
  <c r="R70" i="35"/>
  <c r="Q70" i="35"/>
  <c r="U70" i="35" s="1"/>
  <c r="B70" i="35"/>
  <c r="W70" i="35" s="1"/>
  <c r="V69" i="35"/>
  <c r="U69" i="35"/>
  <c r="T69" i="35"/>
  <c r="S69" i="35"/>
  <c r="R69" i="35"/>
  <c r="Q69" i="35"/>
  <c r="B69" i="35"/>
  <c r="W69" i="35" s="1"/>
  <c r="V68" i="35"/>
  <c r="T68" i="35"/>
  <c r="S68" i="35"/>
  <c r="R68" i="35"/>
  <c r="Q68" i="35"/>
  <c r="B68" i="35"/>
  <c r="W68" i="35" s="1"/>
  <c r="V67" i="35"/>
  <c r="T67" i="35"/>
  <c r="S67" i="35"/>
  <c r="R67" i="35"/>
  <c r="Q67" i="35"/>
  <c r="B67" i="35"/>
  <c r="W67" i="35" s="1"/>
  <c r="V66" i="35"/>
  <c r="T66" i="35"/>
  <c r="S66" i="35"/>
  <c r="R66" i="35"/>
  <c r="Q66" i="35"/>
  <c r="B66" i="35"/>
  <c r="W66" i="35" s="1"/>
  <c r="V65" i="35"/>
  <c r="T65" i="35"/>
  <c r="S65" i="35"/>
  <c r="R65" i="35"/>
  <c r="Q65" i="35"/>
  <c r="U65" i="35" s="1"/>
  <c r="B65" i="35"/>
  <c r="W65" i="35" s="1"/>
  <c r="V64" i="35"/>
  <c r="T64" i="35"/>
  <c r="S64" i="35"/>
  <c r="R64" i="35"/>
  <c r="Q64" i="35"/>
  <c r="B64" i="35"/>
  <c r="W64" i="35" s="1"/>
  <c r="V63" i="35"/>
  <c r="T63" i="35"/>
  <c r="S63" i="35"/>
  <c r="R63" i="35"/>
  <c r="Q63" i="35"/>
  <c r="B63" i="35"/>
  <c r="W63" i="35" s="1"/>
  <c r="V62" i="35"/>
  <c r="T62" i="35"/>
  <c r="S62" i="35"/>
  <c r="R62" i="35"/>
  <c r="Q62" i="35"/>
  <c r="B62" i="35"/>
  <c r="W62" i="35" s="1"/>
  <c r="V61" i="35"/>
  <c r="T61" i="35"/>
  <c r="S61" i="35"/>
  <c r="R61" i="35"/>
  <c r="Q61" i="35"/>
  <c r="U61" i="35" s="1"/>
  <c r="B61" i="35"/>
  <c r="W61" i="35" s="1"/>
  <c r="V60" i="35"/>
  <c r="T60" i="35"/>
  <c r="S60" i="35"/>
  <c r="R60" i="35"/>
  <c r="Q60" i="35"/>
  <c r="B60" i="35"/>
  <c r="W60" i="35" s="1"/>
  <c r="V59" i="35"/>
  <c r="T59" i="35"/>
  <c r="S59" i="35"/>
  <c r="R59" i="35"/>
  <c r="Q59" i="35"/>
  <c r="B59" i="35"/>
  <c r="W59" i="35" s="1"/>
  <c r="V58" i="35"/>
  <c r="T58" i="35"/>
  <c r="S58" i="35"/>
  <c r="R58" i="35"/>
  <c r="Q58" i="35"/>
  <c r="B58" i="35"/>
  <c r="W58" i="35" s="1"/>
  <c r="W57" i="35"/>
  <c r="V57" i="35"/>
  <c r="T57" i="35"/>
  <c r="S57" i="35"/>
  <c r="R57" i="35"/>
  <c r="Q57" i="35"/>
  <c r="B57" i="35"/>
  <c r="V56" i="35"/>
  <c r="T56" i="35"/>
  <c r="S56" i="35"/>
  <c r="R56" i="35"/>
  <c r="Q56" i="35"/>
  <c r="B56" i="35"/>
  <c r="W56" i="35" s="1"/>
  <c r="V55" i="35"/>
  <c r="T55" i="35"/>
  <c r="S55" i="35"/>
  <c r="R55" i="35"/>
  <c r="Q55" i="35"/>
  <c r="B55" i="35"/>
  <c r="W55" i="35" s="1"/>
  <c r="V54" i="35"/>
  <c r="T54" i="35"/>
  <c r="S54" i="35"/>
  <c r="R54" i="35"/>
  <c r="Q54" i="35"/>
  <c r="U54" i="35" s="1"/>
  <c r="B54" i="35"/>
  <c r="W54" i="35" s="1"/>
  <c r="W53" i="35"/>
  <c r="V53" i="35"/>
  <c r="T53" i="35"/>
  <c r="S53" i="35"/>
  <c r="R53" i="35"/>
  <c r="Q53" i="35"/>
  <c r="B53" i="35"/>
  <c r="V52" i="35"/>
  <c r="T52" i="35"/>
  <c r="S52" i="35"/>
  <c r="R52" i="35"/>
  <c r="Q52" i="35"/>
  <c r="B52" i="35"/>
  <c r="W52" i="35" s="1"/>
  <c r="V51" i="35"/>
  <c r="T51" i="35"/>
  <c r="S51" i="35"/>
  <c r="R51" i="35"/>
  <c r="Q51" i="35"/>
  <c r="B51" i="35"/>
  <c r="W51" i="35" s="1"/>
  <c r="V50" i="35"/>
  <c r="T50" i="35"/>
  <c r="S50" i="35"/>
  <c r="R50" i="35"/>
  <c r="Q50" i="35"/>
  <c r="B50" i="35"/>
  <c r="W50" i="35" s="1"/>
  <c r="V49" i="35"/>
  <c r="T49" i="35"/>
  <c r="S49" i="35"/>
  <c r="R49" i="35"/>
  <c r="Q49" i="35"/>
  <c r="B49" i="35"/>
  <c r="W49" i="35" s="1"/>
  <c r="V48" i="35"/>
  <c r="T48" i="35"/>
  <c r="S48" i="35"/>
  <c r="R48" i="35"/>
  <c r="Q48" i="35"/>
  <c r="B48" i="35"/>
  <c r="W48" i="35" s="1"/>
  <c r="V47" i="35"/>
  <c r="T47" i="35"/>
  <c r="S47" i="35"/>
  <c r="R47" i="35"/>
  <c r="Q47" i="35"/>
  <c r="B47" i="35"/>
  <c r="W47" i="35" s="1"/>
  <c r="V46" i="35"/>
  <c r="T46" i="35"/>
  <c r="S46" i="35"/>
  <c r="R46" i="35"/>
  <c r="Q46" i="35"/>
  <c r="U46" i="35" s="1"/>
  <c r="B46" i="35"/>
  <c r="W46" i="35" s="1"/>
  <c r="V45" i="35"/>
  <c r="T45" i="35"/>
  <c r="S45" i="35"/>
  <c r="R45" i="35"/>
  <c r="Q45" i="35"/>
  <c r="U45" i="35" s="1"/>
  <c r="B45" i="35"/>
  <c r="W45" i="35" s="1"/>
  <c r="V44" i="35"/>
  <c r="T44" i="35"/>
  <c r="S44" i="35"/>
  <c r="R44" i="35"/>
  <c r="Q44" i="35"/>
  <c r="B44" i="35"/>
  <c r="W44" i="35" s="1"/>
  <c r="V43" i="35"/>
  <c r="T43" i="35"/>
  <c r="S43" i="35"/>
  <c r="R43" i="35"/>
  <c r="Q43" i="35"/>
  <c r="B43" i="35"/>
  <c r="W43" i="35" s="1"/>
  <c r="V42" i="35"/>
  <c r="T42" i="35"/>
  <c r="S42" i="35"/>
  <c r="R42" i="35"/>
  <c r="Q42" i="35"/>
  <c r="B42" i="35"/>
  <c r="W42" i="35" s="1"/>
  <c r="V41" i="35"/>
  <c r="T41" i="35"/>
  <c r="S41" i="35"/>
  <c r="R41" i="35"/>
  <c r="Q41" i="35"/>
  <c r="U41" i="35" s="1"/>
  <c r="B41" i="35"/>
  <c r="W41" i="35" s="1"/>
  <c r="V40" i="35"/>
  <c r="T40" i="35"/>
  <c r="S40" i="35"/>
  <c r="R40" i="35"/>
  <c r="Q40" i="35"/>
  <c r="U40" i="35" s="1"/>
  <c r="B40" i="35"/>
  <c r="W40" i="35" s="1"/>
  <c r="V39" i="35"/>
  <c r="T39" i="35"/>
  <c r="S39" i="35"/>
  <c r="R39" i="35"/>
  <c r="Q39" i="35"/>
  <c r="B39" i="35"/>
  <c r="W39" i="35" s="1"/>
  <c r="V38" i="35"/>
  <c r="T38" i="35"/>
  <c r="S38" i="35"/>
  <c r="R38" i="35"/>
  <c r="Q38" i="35"/>
  <c r="U38" i="35" s="1"/>
  <c r="B38" i="35"/>
  <c r="W38" i="35" s="1"/>
  <c r="V37" i="35"/>
  <c r="T37" i="35"/>
  <c r="S37" i="35"/>
  <c r="R37" i="35"/>
  <c r="Q37" i="35"/>
  <c r="B37" i="35"/>
  <c r="W37" i="35" s="1"/>
  <c r="V36" i="35"/>
  <c r="T36" i="35"/>
  <c r="S36" i="35"/>
  <c r="R36" i="35"/>
  <c r="Q36" i="35"/>
  <c r="B36" i="35"/>
  <c r="W36" i="35" s="1"/>
  <c r="V35" i="35"/>
  <c r="T35" i="35"/>
  <c r="S35" i="35"/>
  <c r="R35" i="35"/>
  <c r="Q35" i="35"/>
  <c r="B35" i="35"/>
  <c r="W35" i="35" s="1"/>
  <c r="V34" i="35"/>
  <c r="T34" i="35"/>
  <c r="S34" i="35"/>
  <c r="R34" i="35"/>
  <c r="Q34" i="35"/>
  <c r="B34" i="35"/>
  <c r="W34" i="35" s="1"/>
  <c r="V33" i="35"/>
  <c r="T33" i="35"/>
  <c r="S33" i="35"/>
  <c r="R33" i="35"/>
  <c r="Q33" i="35"/>
  <c r="U33" i="35" s="1"/>
  <c r="B33" i="35"/>
  <c r="W33" i="35" s="1"/>
  <c r="V32" i="35"/>
  <c r="T32" i="35"/>
  <c r="S32" i="35"/>
  <c r="R32" i="35"/>
  <c r="Q32" i="35"/>
  <c r="B32" i="35"/>
  <c r="W32" i="35" s="1"/>
  <c r="V31" i="35"/>
  <c r="T31" i="35"/>
  <c r="S31" i="35"/>
  <c r="R31" i="35"/>
  <c r="Q31" i="35"/>
  <c r="B31" i="35"/>
  <c r="W31" i="35" s="1"/>
  <c r="V30" i="35"/>
  <c r="T30" i="35"/>
  <c r="S30" i="35"/>
  <c r="R30" i="35"/>
  <c r="Q30" i="35"/>
  <c r="B30" i="35"/>
  <c r="W30" i="35" s="1"/>
  <c r="V29" i="35"/>
  <c r="T29" i="35"/>
  <c r="S29" i="35"/>
  <c r="R29" i="35"/>
  <c r="Q29" i="35"/>
  <c r="U29" i="35" s="1"/>
  <c r="B29" i="35"/>
  <c r="W29" i="35" s="1"/>
  <c r="V28" i="35"/>
  <c r="T28" i="35"/>
  <c r="S28" i="35"/>
  <c r="R28" i="35"/>
  <c r="Q28" i="35"/>
  <c r="U28" i="35" s="1"/>
  <c r="B28" i="35"/>
  <c r="W28" i="35" s="1"/>
  <c r="V27" i="35"/>
  <c r="T27" i="35"/>
  <c r="S27" i="35"/>
  <c r="R27" i="35"/>
  <c r="Q27" i="35"/>
  <c r="B27" i="35"/>
  <c r="W27" i="35" s="1"/>
  <c r="V26" i="35"/>
  <c r="B26" i="35"/>
  <c r="W26" i="35" s="1"/>
  <c r="I23" i="35"/>
  <c r="J23" i="35" s="1"/>
  <c r="G23" i="35"/>
  <c r="V385" i="34"/>
  <c r="T385" i="34"/>
  <c r="R385" i="34"/>
  <c r="W385" i="34"/>
  <c r="V384" i="34"/>
  <c r="T384" i="34"/>
  <c r="R384" i="34"/>
  <c r="W384" i="34"/>
  <c r="V383" i="34"/>
  <c r="T383" i="34"/>
  <c r="R383" i="34"/>
  <c r="W383" i="34"/>
  <c r="V382" i="34"/>
  <c r="T382" i="34"/>
  <c r="R382" i="34"/>
  <c r="Z382" i="34"/>
  <c r="W381" i="34"/>
  <c r="V381" i="34"/>
  <c r="T381" i="34"/>
  <c r="R381" i="34"/>
  <c r="Z381" i="34"/>
  <c r="V380" i="34"/>
  <c r="T380" i="34"/>
  <c r="R380" i="34"/>
  <c r="W380" i="34"/>
  <c r="W379" i="34"/>
  <c r="V379" i="34"/>
  <c r="T379" i="34"/>
  <c r="R379" i="34"/>
  <c r="AB379" i="34"/>
  <c r="V378" i="34"/>
  <c r="T378" i="34"/>
  <c r="R378" i="34"/>
  <c r="W378" i="34"/>
  <c r="V377" i="34"/>
  <c r="T377" i="34"/>
  <c r="R377" i="34"/>
  <c r="Z377" i="34"/>
  <c r="V376" i="34"/>
  <c r="T376" i="34"/>
  <c r="R376" i="34"/>
  <c r="Z376" i="34"/>
  <c r="V375" i="34"/>
  <c r="T375" i="34"/>
  <c r="R375" i="34"/>
  <c r="W375" i="34"/>
  <c r="V374" i="34"/>
  <c r="T374" i="34"/>
  <c r="R374" i="34"/>
  <c r="W374" i="34"/>
  <c r="V373" i="34"/>
  <c r="T373" i="34"/>
  <c r="R373" i="34"/>
  <c r="W373" i="34"/>
  <c r="W372" i="34"/>
  <c r="V372" i="34"/>
  <c r="T372" i="34"/>
  <c r="R372" i="34"/>
  <c r="Z372" i="34"/>
  <c r="V371" i="34"/>
  <c r="T371" i="34"/>
  <c r="R371" i="34"/>
  <c r="W371" i="34"/>
  <c r="V370" i="34"/>
  <c r="T370" i="34"/>
  <c r="R370" i="34"/>
  <c r="AB370" i="34"/>
  <c r="V369" i="34"/>
  <c r="T369" i="34"/>
  <c r="R369" i="34"/>
  <c r="W369" i="34"/>
  <c r="V368" i="34"/>
  <c r="T368" i="34"/>
  <c r="R368" i="34"/>
  <c r="AB368" i="34"/>
  <c r="W367" i="34"/>
  <c r="V367" i="34"/>
  <c r="T367" i="34"/>
  <c r="R367" i="34"/>
  <c r="AB367" i="34"/>
  <c r="V366" i="34"/>
  <c r="T366" i="34"/>
  <c r="R366" i="34"/>
  <c r="W366" i="34"/>
  <c r="V365" i="34"/>
  <c r="T365" i="34"/>
  <c r="R365" i="34"/>
  <c r="W365" i="34"/>
  <c r="V364" i="34"/>
  <c r="T364" i="34"/>
  <c r="R364" i="34"/>
  <c r="W364" i="34"/>
  <c r="V363" i="34"/>
  <c r="T363" i="34"/>
  <c r="R363" i="34"/>
  <c r="AB363" i="34"/>
  <c r="V362" i="34"/>
  <c r="T362" i="34"/>
  <c r="R362" i="34"/>
  <c r="W362" i="34"/>
  <c r="V361" i="34"/>
  <c r="T361" i="34"/>
  <c r="R361" i="34"/>
  <c r="AB361" i="34"/>
  <c r="V360" i="34"/>
  <c r="T360" i="34"/>
  <c r="R360" i="34"/>
  <c r="W360" i="34"/>
  <c r="V359" i="34"/>
  <c r="T359" i="34"/>
  <c r="R359" i="34"/>
  <c r="W359" i="34"/>
  <c r="W358" i="34"/>
  <c r="V358" i="34"/>
  <c r="T358" i="34"/>
  <c r="R358" i="34"/>
  <c r="AA358" i="34"/>
  <c r="V357" i="34"/>
  <c r="T357" i="34"/>
  <c r="R357" i="34"/>
  <c r="W357" i="34"/>
  <c r="V356" i="34"/>
  <c r="T356" i="34"/>
  <c r="R356" i="34"/>
  <c r="W356" i="34"/>
  <c r="V355" i="34"/>
  <c r="T355" i="34"/>
  <c r="R355" i="34"/>
  <c r="AB355" i="34"/>
  <c r="V354" i="34"/>
  <c r="T354" i="34"/>
  <c r="R354" i="34"/>
  <c r="AB354" i="34"/>
  <c r="V353" i="34"/>
  <c r="T353" i="34"/>
  <c r="R353" i="34"/>
  <c r="W353" i="34"/>
  <c r="V352" i="34"/>
  <c r="T352" i="34"/>
  <c r="R352" i="34"/>
  <c r="Z352" i="34"/>
  <c r="V351" i="34"/>
  <c r="T351" i="34"/>
  <c r="R351" i="34"/>
  <c r="W351" i="34"/>
  <c r="V350" i="34"/>
  <c r="T350" i="34"/>
  <c r="R350" i="34"/>
  <c r="Z350" i="34"/>
  <c r="V349" i="34"/>
  <c r="T349" i="34"/>
  <c r="R349" i="34"/>
  <c r="Z349" i="34"/>
  <c r="V348" i="34"/>
  <c r="T348" i="34"/>
  <c r="R348" i="34"/>
  <c r="W348" i="34"/>
  <c r="V347" i="34"/>
  <c r="T347" i="34"/>
  <c r="R347" i="34"/>
  <c r="AB347" i="34"/>
  <c r="V346" i="34"/>
  <c r="T346" i="34"/>
  <c r="R346" i="34"/>
  <c r="W346" i="34"/>
  <c r="V345" i="34"/>
  <c r="T345" i="34"/>
  <c r="R345" i="34"/>
  <c r="W345" i="34"/>
  <c r="W344" i="34"/>
  <c r="V344" i="34"/>
  <c r="T344" i="34"/>
  <c r="R344" i="34"/>
  <c r="Z344" i="34"/>
  <c r="V343" i="34"/>
  <c r="T343" i="34"/>
  <c r="R343" i="34"/>
  <c r="W343" i="34"/>
  <c r="V342" i="34"/>
  <c r="T342" i="34"/>
  <c r="R342" i="34"/>
  <c r="Z342" i="34"/>
  <c r="V341" i="34"/>
  <c r="T341" i="34"/>
  <c r="R341" i="34"/>
  <c r="W341" i="34"/>
  <c r="V340" i="34"/>
  <c r="T340" i="34"/>
  <c r="R340" i="34"/>
  <c r="Z340" i="34"/>
  <c r="V339" i="34"/>
  <c r="T339" i="34"/>
  <c r="R339" i="34"/>
  <c r="W339" i="34"/>
  <c r="V338" i="34"/>
  <c r="T338" i="34"/>
  <c r="R338" i="34"/>
  <c r="W338" i="34"/>
  <c r="V337" i="34"/>
  <c r="T337" i="34"/>
  <c r="R337" i="34"/>
  <c r="W337" i="34"/>
  <c r="V336" i="34"/>
  <c r="T336" i="34"/>
  <c r="R336" i="34"/>
  <c r="W336" i="34"/>
  <c r="V335" i="34"/>
  <c r="T335" i="34"/>
  <c r="R335" i="34"/>
  <c r="W335" i="34"/>
  <c r="V334" i="34"/>
  <c r="T334" i="34"/>
  <c r="R334" i="34"/>
  <c r="W334" i="34"/>
  <c r="V333" i="34"/>
  <c r="T333" i="34"/>
  <c r="R333" i="34"/>
  <c r="W333" i="34"/>
  <c r="V332" i="34"/>
  <c r="T332" i="34"/>
  <c r="R332" i="34"/>
  <c r="W332" i="34"/>
  <c r="V331" i="34"/>
  <c r="T331" i="34"/>
  <c r="R331" i="34"/>
  <c r="AB331" i="34"/>
  <c r="V330" i="34"/>
  <c r="T330" i="34"/>
  <c r="R330" i="34"/>
  <c r="W330" i="34"/>
  <c r="V329" i="34"/>
  <c r="T329" i="34"/>
  <c r="R329" i="34"/>
  <c r="AB329" i="34"/>
  <c r="V328" i="34"/>
  <c r="T328" i="34"/>
  <c r="R328" i="34"/>
  <c r="W328" i="34"/>
  <c r="V327" i="34"/>
  <c r="T327" i="34"/>
  <c r="R327" i="34"/>
  <c r="W327" i="34"/>
  <c r="V326" i="34"/>
  <c r="T326" i="34"/>
  <c r="R326" i="34"/>
  <c r="AB326" i="34"/>
  <c r="V325" i="34"/>
  <c r="T325" i="34"/>
  <c r="R325" i="34"/>
  <c r="W325" i="34"/>
  <c r="V324" i="34"/>
  <c r="T324" i="34"/>
  <c r="R324" i="34"/>
  <c r="W324" i="34"/>
  <c r="V323" i="34"/>
  <c r="T323" i="34"/>
  <c r="R323" i="34"/>
  <c r="AB323" i="34"/>
  <c r="V322" i="34"/>
  <c r="T322" i="34"/>
  <c r="R322" i="34"/>
  <c r="AB322" i="34"/>
  <c r="V321" i="34"/>
  <c r="T321" i="34"/>
  <c r="R321" i="34"/>
  <c r="W321" i="34"/>
  <c r="V320" i="34"/>
  <c r="T320" i="34"/>
  <c r="R320" i="34"/>
  <c r="W320" i="34"/>
  <c r="V319" i="34"/>
  <c r="T319" i="34"/>
  <c r="R319" i="34"/>
  <c r="W319" i="34"/>
  <c r="W318" i="34"/>
  <c r="V318" i="34"/>
  <c r="T318" i="34"/>
  <c r="R318" i="34"/>
  <c r="Z318" i="34"/>
  <c r="V317" i="34"/>
  <c r="T317" i="34"/>
  <c r="R317" i="34"/>
  <c r="Z317" i="34"/>
  <c r="V316" i="34"/>
  <c r="T316" i="34"/>
  <c r="R316" i="34"/>
  <c r="W316" i="34"/>
  <c r="V315" i="34"/>
  <c r="T315" i="34"/>
  <c r="R315" i="34"/>
  <c r="AB315" i="34"/>
  <c r="V314" i="34"/>
  <c r="T314" i="34"/>
  <c r="R314" i="34"/>
  <c r="W314" i="34"/>
  <c r="V313" i="34"/>
  <c r="T313" i="34"/>
  <c r="R313" i="34"/>
  <c r="Z313" i="34"/>
  <c r="W312" i="34"/>
  <c r="V312" i="34"/>
  <c r="T312" i="34"/>
  <c r="R312" i="34"/>
  <c r="Z312" i="34"/>
  <c r="V311" i="34"/>
  <c r="T311" i="34"/>
  <c r="R311" i="34"/>
  <c r="W311" i="34"/>
  <c r="W310" i="34"/>
  <c r="V310" i="34"/>
  <c r="T310" i="34"/>
  <c r="R310" i="34"/>
  <c r="Z310" i="34"/>
  <c r="V309" i="34"/>
  <c r="T309" i="34"/>
  <c r="R309" i="34"/>
  <c r="W309" i="34"/>
  <c r="V308" i="34"/>
  <c r="T308" i="34"/>
  <c r="R308" i="34"/>
  <c r="Z308" i="34"/>
  <c r="V307" i="34"/>
  <c r="T307" i="34"/>
  <c r="R307" i="34"/>
  <c r="W307" i="34"/>
  <c r="V306" i="34"/>
  <c r="T306" i="34"/>
  <c r="R306" i="34"/>
  <c r="AB306" i="34"/>
  <c r="V305" i="34"/>
  <c r="T305" i="34"/>
  <c r="R305" i="34"/>
  <c r="W305" i="34"/>
  <c r="V304" i="34"/>
  <c r="T304" i="34"/>
  <c r="R304" i="34"/>
  <c r="AB304" i="34"/>
  <c r="W303" i="34"/>
  <c r="V303" i="34"/>
  <c r="T303" i="34"/>
  <c r="R303" i="34"/>
  <c r="AB303" i="34"/>
  <c r="V302" i="34"/>
  <c r="T302" i="34"/>
  <c r="R302" i="34"/>
  <c r="W302" i="34"/>
  <c r="V301" i="34"/>
  <c r="T301" i="34"/>
  <c r="R301" i="34"/>
  <c r="W301" i="34"/>
  <c r="V300" i="34"/>
  <c r="T300" i="34"/>
  <c r="R300" i="34"/>
  <c r="W300" i="34"/>
  <c r="V299" i="34"/>
  <c r="T299" i="34"/>
  <c r="R299" i="34"/>
  <c r="AB299" i="34"/>
  <c r="V298" i="34"/>
  <c r="T298" i="34"/>
  <c r="R298" i="34"/>
  <c r="W298" i="34"/>
  <c r="W297" i="34"/>
  <c r="V297" i="34"/>
  <c r="T297" i="34"/>
  <c r="R297" i="34"/>
  <c r="AB297" i="34"/>
  <c r="V296" i="34"/>
  <c r="T296" i="34"/>
  <c r="R296" i="34"/>
  <c r="W296" i="34"/>
  <c r="V295" i="34"/>
  <c r="T295" i="34"/>
  <c r="R295" i="34"/>
  <c r="W295" i="34"/>
  <c r="V294" i="34"/>
  <c r="T294" i="34"/>
  <c r="R294" i="34"/>
  <c r="W294" i="34"/>
  <c r="V293" i="34"/>
  <c r="T293" i="34"/>
  <c r="R293" i="34"/>
  <c r="W293" i="34"/>
  <c r="V292" i="34"/>
  <c r="T292" i="34"/>
  <c r="R292" i="34"/>
  <c r="W292" i="34"/>
  <c r="W291" i="34"/>
  <c r="V291" i="34"/>
  <c r="T291" i="34"/>
  <c r="R291" i="34"/>
  <c r="AB291" i="34"/>
  <c r="W290" i="34"/>
  <c r="V290" i="34"/>
  <c r="T290" i="34"/>
  <c r="R290" i="34"/>
  <c r="AB290" i="34"/>
  <c r="V289" i="34"/>
  <c r="T289" i="34"/>
  <c r="R289" i="34"/>
  <c r="W289" i="34"/>
  <c r="V288" i="34"/>
  <c r="T288" i="34"/>
  <c r="R288" i="34"/>
  <c r="W288" i="34"/>
  <c r="V287" i="34"/>
  <c r="T287" i="34"/>
  <c r="R287" i="34"/>
  <c r="W287" i="34"/>
  <c r="V286" i="34"/>
  <c r="T286" i="34"/>
  <c r="R286" i="34"/>
  <c r="Z286" i="34"/>
  <c r="V285" i="34"/>
  <c r="T285" i="34"/>
  <c r="R285" i="34"/>
  <c r="W285" i="34"/>
  <c r="V284" i="34"/>
  <c r="T284" i="34"/>
  <c r="R284" i="34"/>
  <c r="W284" i="34"/>
  <c r="V283" i="34"/>
  <c r="T283" i="34"/>
  <c r="R283" i="34"/>
  <c r="AB283" i="34"/>
  <c r="V282" i="34"/>
  <c r="T282" i="34"/>
  <c r="R282" i="34"/>
  <c r="W282" i="34"/>
  <c r="V281" i="34"/>
  <c r="T281" i="34"/>
  <c r="R281" i="34"/>
  <c r="W281" i="34"/>
  <c r="W280" i="34"/>
  <c r="V280" i="34"/>
  <c r="T280" i="34"/>
  <c r="R280" i="34"/>
  <c r="Z280" i="34"/>
  <c r="V279" i="34"/>
  <c r="T279" i="34"/>
  <c r="R279" i="34"/>
  <c r="W279" i="34"/>
  <c r="V278" i="34"/>
  <c r="T278" i="34"/>
  <c r="R278" i="34"/>
  <c r="Z278" i="34"/>
  <c r="V277" i="34"/>
  <c r="T277" i="34"/>
  <c r="R277" i="34"/>
  <c r="W277" i="34"/>
  <c r="V276" i="34"/>
  <c r="T276" i="34"/>
  <c r="R276" i="34"/>
  <c r="Z276" i="34"/>
  <c r="V275" i="34"/>
  <c r="T275" i="34"/>
  <c r="R275" i="34"/>
  <c r="W275" i="34"/>
  <c r="V274" i="34"/>
  <c r="T274" i="34"/>
  <c r="R274" i="34"/>
  <c r="W274" i="34"/>
  <c r="V273" i="34"/>
  <c r="T273" i="34"/>
  <c r="R273" i="34"/>
  <c r="W273" i="34"/>
  <c r="V272" i="34"/>
  <c r="T272" i="34"/>
  <c r="R272" i="34"/>
  <c r="W272" i="34"/>
  <c r="V271" i="34"/>
  <c r="T271" i="34"/>
  <c r="R271" i="34"/>
  <c r="AA271" i="34"/>
  <c r="V270" i="34"/>
  <c r="T270" i="34"/>
  <c r="R270" i="34"/>
  <c r="Z270" i="34"/>
  <c r="V269" i="34"/>
  <c r="T269" i="34"/>
  <c r="R269" i="34"/>
  <c r="Z269" i="34"/>
  <c r="V268" i="34"/>
  <c r="T268" i="34"/>
  <c r="R268" i="34"/>
  <c r="W268" i="34"/>
  <c r="V267" i="34"/>
  <c r="T267" i="34"/>
  <c r="R267" i="34"/>
  <c r="AB267" i="34"/>
  <c r="V266" i="34"/>
  <c r="T266" i="34"/>
  <c r="R266" i="34"/>
  <c r="W266" i="34"/>
  <c r="V265" i="34"/>
  <c r="T265" i="34"/>
  <c r="R265" i="34"/>
  <c r="AB265" i="34"/>
  <c r="V264" i="34"/>
  <c r="T264" i="34"/>
  <c r="R264" i="34"/>
  <c r="W264" i="34"/>
  <c r="V263" i="34"/>
  <c r="T263" i="34"/>
  <c r="R263" i="34"/>
  <c r="W263" i="34"/>
  <c r="V262" i="34"/>
  <c r="T262" i="34"/>
  <c r="R262" i="34"/>
  <c r="AB262" i="34"/>
  <c r="V261" i="34"/>
  <c r="T261" i="34"/>
  <c r="R261" i="34"/>
  <c r="W261" i="34"/>
  <c r="V260" i="34"/>
  <c r="T260" i="34"/>
  <c r="R260" i="34"/>
  <c r="W260" i="34"/>
  <c r="W259" i="34"/>
  <c r="V259" i="34"/>
  <c r="T259" i="34"/>
  <c r="R259" i="34"/>
  <c r="AB259" i="34"/>
  <c r="V258" i="34"/>
  <c r="T258" i="34"/>
  <c r="R258" i="34"/>
  <c r="AB258" i="34"/>
  <c r="V257" i="34"/>
  <c r="T257" i="34"/>
  <c r="R257" i="34"/>
  <c r="W257" i="34"/>
  <c r="V256" i="34"/>
  <c r="T256" i="34"/>
  <c r="R256" i="34"/>
  <c r="W256" i="34"/>
  <c r="V255" i="34"/>
  <c r="T255" i="34"/>
  <c r="R255" i="34"/>
  <c r="W255" i="34"/>
  <c r="V254" i="34"/>
  <c r="T254" i="34"/>
  <c r="R254" i="34"/>
  <c r="Z254" i="34"/>
  <c r="V253" i="34"/>
  <c r="T253" i="34"/>
  <c r="R253" i="34"/>
  <c r="W253" i="34"/>
  <c r="V252" i="34"/>
  <c r="T252" i="34"/>
  <c r="R252" i="34"/>
  <c r="W252" i="34"/>
  <c r="V251" i="34"/>
  <c r="T251" i="34"/>
  <c r="R251" i="34"/>
  <c r="AB251" i="34"/>
  <c r="V250" i="34"/>
  <c r="T250" i="34"/>
  <c r="R250" i="34"/>
  <c r="W250" i="34"/>
  <c r="W249" i="34"/>
  <c r="V249" i="34"/>
  <c r="T249" i="34"/>
  <c r="R249" i="34"/>
  <c r="Z249" i="34"/>
  <c r="V248" i="34"/>
  <c r="T248" i="34"/>
  <c r="R248" i="34"/>
  <c r="Z248" i="34"/>
  <c r="V247" i="34"/>
  <c r="T247" i="34"/>
  <c r="R247" i="34"/>
  <c r="W247" i="34"/>
  <c r="V246" i="34"/>
  <c r="T246" i="34"/>
  <c r="R246" i="34"/>
  <c r="W246" i="34"/>
  <c r="V245" i="34"/>
  <c r="T245" i="34"/>
  <c r="R245" i="34"/>
  <c r="W245" i="34"/>
  <c r="V244" i="34"/>
  <c r="T244" i="34"/>
  <c r="R244" i="34"/>
  <c r="W244" i="34"/>
  <c r="V243" i="34"/>
  <c r="T243" i="34"/>
  <c r="R243" i="34"/>
  <c r="W243" i="34"/>
  <c r="W242" i="34"/>
  <c r="V242" i="34"/>
  <c r="T242" i="34"/>
  <c r="R242" i="34"/>
  <c r="AB242" i="34"/>
  <c r="V241" i="34"/>
  <c r="T241" i="34"/>
  <c r="R241" i="34"/>
  <c r="W241" i="34"/>
  <c r="W240" i="34"/>
  <c r="V240" i="34"/>
  <c r="T240" i="34"/>
  <c r="R240" i="34"/>
  <c r="AB240" i="34"/>
  <c r="V239" i="34"/>
  <c r="T239" i="34"/>
  <c r="R239" i="34"/>
  <c r="W239" i="34"/>
  <c r="W238" i="34"/>
  <c r="V238" i="34"/>
  <c r="T238" i="34"/>
  <c r="R238" i="34"/>
  <c r="Z238" i="34"/>
  <c r="V237" i="34"/>
  <c r="T237" i="34"/>
  <c r="R237" i="34"/>
  <c r="W237" i="34"/>
  <c r="V236" i="34"/>
  <c r="T236" i="34"/>
  <c r="R236" i="34"/>
  <c r="W236" i="34"/>
  <c r="W235" i="34"/>
  <c r="V235" i="34"/>
  <c r="T235" i="34"/>
  <c r="R235" i="34"/>
  <c r="AB235" i="34"/>
  <c r="V234" i="34"/>
  <c r="T234" i="34"/>
  <c r="R234" i="34"/>
  <c r="W234" i="34"/>
  <c r="V233" i="34"/>
  <c r="T233" i="34"/>
  <c r="R233" i="34"/>
  <c r="AB233" i="34"/>
  <c r="V232" i="34"/>
  <c r="T232" i="34"/>
  <c r="R232" i="34"/>
  <c r="W232" i="34"/>
  <c r="V231" i="34"/>
  <c r="T231" i="34"/>
  <c r="R231" i="34"/>
  <c r="W231" i="34"/>
  <c r="V230" i="34"/>
  <c r="T230" i="34"/>
  <c r="R230" i="34"/>
  <c r="W230" i="34"/>
  <c r="V229" i="34"/>
  <c r="T229" i="34"/>
  <c r="R229" i="34"/>
  <c r="W229" i="34"/>
  <c r="V228" i="34"/>
  <c r="T228" i="34"/>
  <c r="R228" i="34"/>
  <c r="W228" i="34"/>
  <c r="V227" i="34"/>
  <c r="T227" i="34"/>
  <c r="R227" i="34"/>
  <c r="W227" i="34"/>
  <c r="V226" i="34"/>
  <c r="T226" i="34"/>
  <c r="R226" i="34"/>
  <c r="AB226" i="34"/>
  <c r="V225" i="34"/>
  <c r="T225" i="34"/>
  <c r="R225" i="34"/>
  <c r="W225" i="34"/>
  <c r="V224" i="34"/>
  <c r="T224" i="34"/>
  <c r="R224" i="34"/>
  <c r="W224" i="34"/>
  <c r="V223" i="34"/>
  <c r="T223" i="34"/>
  <c r="R223" i="34"/>
  <c r="W223" i="34"/>
  <c r="V222" i="34"/>
  <c r="T222" i="34"/>
  <c r="R222" i="34"/>
  <c r="Z222" i="34"/>
  <c r="V221" i="34"/>
  <c r="T221" i="34"/>
  <c r="R221" i="34"/>
  <c r="Z221" i="34"/>
  <c r="V220" i="34"/>
  <c r="T220" i="34"/>
  <c r="R220" i="34"/>
  <c r="W220" i="34"/>
  <c r="W219" i="34"/>
  <c r="V219" i="34"/>
  <c r="T219" i="34"/>
  <c r="R219" i="34"/>
  <c r="AB219" i="34"/>
  <c r="V218" i="34"/>
  <c r="T218" i="34"/>
  <c r="R218" i="34"/>
  <c r="W218" i="34"/>
  <c r="V217" i="34"/>
  <c r="T217" i="34"/>
  <c r="R217" i="34"/>
  <c r="W217" i="34"/>
  <c r="V216" i="34"/>
  <c r="T216" i="34"/>
  <c r="R216" i="34"/>
  <c r="Z216" i="34"/>
  <c r="V215" i="34"/>
  <c r="T215" i="34"/>
  <c r="R215" i="34"/>
  <c r="W215" i="34"/>
  <c r="V214" i="34"/>
  <c r="T214" i="34"/>
  <c r="R214" i="34"/>
  <c r="W214" i="34"/>
  <c r="V213" i="34"/>
  <c r="T213" i="34"/>
  <c r="R213" i="34"/>
  <c r="W213" i="34"/>
  <c r="W212" i="34"/>
  <c r="V212" i="34"/>
  <c r="T212" i="34"/>
  <c r="R212" i="34"/>
  <c r="Z212" i="34"/>
  <c r="V211" i="34"/>
  <c r="T211" i="34"/>
  <c r="R211" i="34"/>
  <c r="W211" i="34"/>
  <c r="V210" i="34"/>
  <c r="T210" i="34"/>
  <c r="R210" i="34"/>
  <c r="AB210" i="34"/>
  <c r="V209" i="34"/>
  <c r="T209" i="34"/>
  <c r="R209" i="34"/>
  <c r="W209" i="34"/>
  <c r="V208" i="34"/>
  <c r="T208" i="34"/>
  <c r="R208" i="34"/>
  <c r="AB208" i="34"/>
  <c r="V207" i="34"/>
  <c r="T207" i="34"/>
  <c r="R207" i="34"/>
  <c r="W207" i="34"/>
  <c r="V206" i="34"/>
  <c r="T206" i="34"/>
  <c r="R206" i="34"/>
  <c r="Z206" i="34"/>
  <c r="V205" i="34"/>
  <c r="T205" i="34"/>
  <c r="R205" i="34"/>
  <c r="W205" i="34"/>
  <c r="V204" i="34"/>
  <c r="T204" i="34"/>
  <c r="R204" i="34"/>
  <c r="W204" i="34"/>
  <c r="V203" i="34"/>
  <c r="T203" i="34"/>
  <c r="R203" i="34"/>
  <c r="AB203" i="34"/>
  <c r="V202" i="34"/>
  <c r="T202" i="34"/>
  <c r="R202" i="34"/>
  <c r="W202" i="34"/>
  <c r="V201" i="34"/>
  <c r="T201" i="34"/>
  <c r="R201" i="34"/>
  <c r="AB201" i="34"/>
  <c r="V200" i="34"/>
  <c r="T200" i="34"/>
  <c r="R200" i="34"/>
  <c r="W200" i="34"/>
  <c r="V199" i="34"/>
  <c r="T199" i="34"/>
  <c r="R199" i="34"/>
  <c r="W199" i="34"/>
  <c r="V198" i="34"/>
  <c r="T198" i="34"/>
  <c r="R198" i="34"/>
  <c r="W198" i="34"/>
  <c r="V197" i="34"/>
  <c r="T197" i="34"/>
  <c r="R197" i="34"/>
  <c r="W197" i="34"/>
  <c r="W196" i="34"/>
  <c r="V196" i="34"/>
  <c r="T196" i="34"/>
  <c r="R196" i="34"/>
  <c r="AB196" i="34"/>
  <c r="V195" i="34"/>
  <c r="T195" i="34"/>
  <c r="R195" i="34"/>
  <c r="W195" i="34"/>
  <c r="V194" i="34"/>
  <c r="T194" i="34"/>
  <c r="R194" i="34"/>
  <c r="AB194" i="34"/>
  <c r="V193" i="34"/>
  <c r="T193" i="34"/>
  <c r="R193" i="34"/>
  <c r="W193" i="34"/>
  <c r="V192" i="34"/>
  <c r="T192" i="34"/>
  <c r="R192" i="34"/>
  <c r="W192" i="34"/>
  <c r="V191" i="34"/>
  <c r="T191" i="34"/>
  <c r="R191" i="34"/>
  <c r="W191" i="34"/>
  <c r="W190" i="34"/>
  <c r="V190" i="34"/>
  <c r="T190" i="34"/>
  <c r="R190" i="34"/>
  <c r="Z190" i="34"/>
  <c r="V189" i="34"/>
  <c r="T189" i="34"/>
  <c r="R189" i="34"/>
  <c r="W189" i="34"/>
  <c r="V188" i="34"/>
  <c r="T188" i="34"/>
  <c r="R188" i="34"/>
  <c r="W188" i="34"/>
  <c r="V187" i="34"/>
  <c r="T187" i="34"/>
  <c r="R187" i="34"/>
  <c r="AB187" i="34"/>
  <c r="V186" i="34"/>
  <c r="T186" i="34"/>
  <c r="R186" i="34"/>
  <c r="W186" i="34"/>
  <c r="V185" i="34"/>
  <c r="T185" i="34"/>
  <c r="R185" i="34"/>
  <c r="W185" i="34"/>
  <c r="V184" i="34"/>
  <c r="T184" i="34"/>
  <c r="R184" i="34"/>
  <c r="Z184" i="34"/>
  <c r="W183" i="34"/>
  <c r="V183" i="34"/>
  <c r="T183" i="34"/>
  <c r="R183" i="34"/>
  <c r="Z183" i="34"/>
  <c r="V182" i="34"/>
  <c r="T182" i="34"/>
  <c r="R182" i="34"/>
  <c r="Z182" i="34"/>
  <c r="V181" i="34"/>
  <c r="T181" i="34"/>
  <c r="R181" i="34"/>
  <c r="W181" i="34"/>
  <c r="V180" i="34"/>
  <c r="T180" i="34"/>
  <c r="R180" i="34"/>
  <c r="W180" i="34"/>
  <c r="V179" i="34"/>
  <c r="T179" i="34"/>
  <c r="R179" i="34"/>
  <c r="W179" i="34"/>
  <c r="V178" i="34"/>
  <c r="T178" i="34"/>
  <c r="R178" i="34"/>
  <c r="AB178" i="34"/>
  <c r="V177" i="34"/>
  <c r="T177" i="34"/>
  <c r="R177" i="34"/>
  <c r="W177" i="34"/>
  <c r="W176" i="34"/>
  <c r="V176" i="34"/>
  <c r="T176" i="34"/>
  <c r="R176" i="34"/>
  <c r="AB176" i="34"/>
  <c r="W175" i="34"/>
  <c r="V175" i="34"/>
  <c r="T175" i="34"/>
  <c r="R175" i="34"/>
  <c r="AB175" i="34"/>
  <c r="W174" i="34"/>
  <c r="V174" i="34"/>
  <c r="T174" i="34"/>
  <c r="R174" i="34"/>
  <c r="V173" i="34"/>
  <c r="T173" i="34"/>
  <c r="R173" i="34"/>
  <c r="W173" i="34"/>
  <c r="V172" i="34"/>
  <c r="T172" i="34"/>
  <c r="R172" i="34"/>
  <c r="W172" i="34"/>
  <c r="V171" i="34"/>
  <c r="T171" i="34"/>
  <c r="R171" i="34"/>
  <c r="AB171" i="34"/>
  <c r="V170" i="34"/>
  <c r="T170" i="34"/>
  <c r="R170" i="34"/>
  <c r="W170" i="34"/>
  <c r="W169" i="34"/>
  <c r="V169" i="34"/>
  <c r="T169" i="34"/>
  <c r="R169" i="34"/>
  <c r="AB169" i="34"/>
  <c r="V168" i="34"/>
  <c r="T168" i="34"/>
  <c r="R168" i="34"/>
  <c r="W168" i="34"/>
  <c r="V167" i="34"/>
  <c r="T167" i="34"/>
  <c r="R167" i="34"/>
  <c r="W167" i="34"/>
  <c r="V166" i="34"/>
  <c r="T166" i="34"/>
  <c r="R166" i="34"/>
  <c r="W166" i="34"/>
  <c r="V165" i="34"/>
  <c r="T165" i="34"/>
  <c r="R165" i="34"/>
  <c r="B165" i="34"/>
  <c r="W165" i="34" s="1"/>
  <c r="V164" i="34"/>
  <c r="T164" i="34"/>
  <c r="R164" i="34"/>
  <c r="B164" i="34"/>
  <c r="W164" i="34" s="1"/>
  <c r="V163" i="34"/>
  <c r="T163" i="34"/>
  <c r="R163" i="34"/>
  <c r="B163" i="34"/>
  <c r="W163" i="34" s="1"/>
  <c r="V162" i="34"/>
  <c r="T162" i="34"/>
  <c r="R162" i="34"/>
  <c r="B162" i="34"/>
  <c r="W162" i="34" s="1"/>
  <c r="V161" i="34"/>
  <c r="T161" i="34"/>
  <c r="R161" i="34"/>
  <c r="B161" i="34"/>
  <c r="W161" i="34" s="1"/>
  <c r="V160" i="34"/>
  <c r="T160" i="34"/>
  <c r="R160" i="34"/>
  <c r="B160" i="34"/>
  <c r="W160" i="34" s="1"/>
  <c r="V159" i="34"/>
  <c r="T159" i="34"/>
  <c r="R159" i="34"/>
  <c r="B159" i="34"/>
  <c r="W159" i="34" s="1"/>
  <c r="V158" i="34"/>
  <c r="T158" i="34"/>
  <c r="R158" i="34"/>
  <c r="B158" i="34"/>
  <c r="W158" i="34" s="1"/>
  <c r="V157" i="34"/>
  <c r="T157" i="34"/>
  <c r="R157" i="34"/>
  <c r="B157" i="34"/>
  <c r="W157" i="34" s="1"/>
  <c r="V156" i="34"/>
  <c r="T156" i="34"/>
  <c r="R156" i="34"/>
  <c r="B156" i="34"/>
  <c r="W156" i="34" s="1"/>
  <c r="V155" i="34"/>
  <c r="T155" i="34"/>
  <c r="R155" i="34"/>
  <c r="B155" i="34"/>
  <c r="W155" i="34" s="1"/>
  <c r="V154" i="34"/>
  <c r="T154" i="34"/>
  <c r="R154" i="34"/>
  <c r="B154" i="34"/>
  <c r="W154" i="34" s="1"/>
  <c r="V153" i="34"/>
  <c r="T153" i="34"/>
  <c r="R153" i="34"/>
  <c r="B153" i="34"/>
  <c r="W153" i="34" s="1"/>
  <c r="V152" i="34"/>
  <c r="T152" i="34"/>
  <c r="R152" i="34"/>
  <c r="B152" i="34"/>
  <c r="W152" i="34" s="1"/>
  <c r="V151" i="34"/>
  <c r="T151" i="34"/>
  <c r="R151" i="34"/>
  <c r="B151" i="34"/>
  <c r="W151" i="34" s="1"/>
  <c r="V150" i="34"/>
  <c r="T150" i="34"/>
  <c r="R150" i="34"/>
  <c r="B150" i="34"/>
  <c r="W150" i="34" s="1"/>
  <c r="V149" i="34"/>
  <c r="T149" i="34"/>
  <c r="R149" i="34"/>
  <c r="B149" i="34"/>
  <c r="W149" i="34" s="1"/>
  <c r="V148" i="34"/>
  <c r="T148" i="34"/>
  <c r="R148" i="34"/>
  <c r="B148" i="34"/>
  <c r="W148" i="34" s="1"/>
  <c r="V147" i="34"/>
  <c r="T147" i="34"/>
  <c r="R147" i="34"/>
  <c r="B147" i="34"/>
  <c r="W147" i="34" s="1"/>
  <c r="V146" i="34"/>
  <c r="T146" i="34"/>
  <c r="R146" i="34"/>
  <c r="B146" i="34"/>
  <c r="W146" i="34" s="1"/>
  <c r="V145" i="34"/>
  <c r="T145" i="34"/>
  <c r="R145" i="34"/>
  <c r="B145" i="34"/>
  <c r="W145" i="34" s="1"/>
  <c r="V144" i="34"/>
  <c r="T144" i="34"/>
  <c r="R144" i="34"/>
  <c r="B144" i="34"/>
  <c r="W144" i="34" s="1"/>
  <c r="V143" i="34"/>
  <c r="T143" i="34"/>
  <c r="R143" i="34"/>
  <c r="B143" i="34"/>
  <c r="W143" i="34" s="1"/>
  <c r="V142" i="34"/>
  <c r="T142" i="34"/>
  <c r="R142" i="34"/>
  <c r="B142" i="34"/>
  <c r="W142" i="34" s="1"/>
  <c r="V141" i="34"/>
  <c r="T141" i="34"/>
  <c r="R141" i="34"/>
  <c r="B141" i="34"/>
  <c r="W141" i="34" s="1"/>
  <c r="V140" i="34"/>
  <c r="T140" i="34"/>
  <c r="R140" i="34"/>
  <c r="B140" i="34"/>
  <c r="W140" i="34" s="1"/>
  <c r="V139" i="34"/>
  <c r="T139" i="34"/>
  <c r="R139" i="34"/>
  <c r="B139" i="34"/>
  <c r="W139" i="34" s="1"/>
  <c r="V138" i="34"/>
  <c r="T138" i="34"/>
  <c r="R138" i="34"/>
  <c r="B138" i="34"/>
  <c r="W138" i="34" s="1"/>
  <c r="V137" i="34"/>
  <c r="T137" i="34"/>
  <c r="R137" i="34"/>
  <c r="B137" i="34"/>
  <c r="W137" i="34" s="1"/>
  <c r="V136" i="34"/>
  <c r="T136" i="34"/>
  <c r="R136" i="34"/>
  <c r="B136" i="34"/>
  <c r="W136" i="34" s="1"/>
  <c r="V135" i="34"/>
  <c r="T135" i="34"/>
  <c r="R135" i="34"/>
  <c r="B135" i="34"/>
  <c r="W135" i="34" s="1"/>
  <c r="V134" i="34"/>
  <c r="T134" i="34"/>
  <c r="R134" i="34"/>
  <c r="B134" i="34"/>
  <c r="W134" i="34" s="1"/>
  <c r="V133" i="34"/>
  <c r="T133" i="34"/>
  <c r="R133" i="34"/>
  <c r="B133" i="34"/>
  <c r="W133" i="34" s="1"/>
  <c r="V132" i="34"/>
  <c r="T132" i="34"/>
  <c r="R132" i="34"/>
  <c r="B132" i="34"/>
  <c r="W132" i="34" s="1"/>
  <c r="V131" i="34"/>
  <c r="T131" i="34"/>
  <c r="R131" i="34"/>
  <c r="B131" i="34"/>
  <c r="W131" i="34" s="1"/>
  <c r="V130" i="34"/>
  <c r="T130" i="34"/>
  <c r="R130" i="34"/>
  <c r="B130" i="34"/>
  <c r="W130" i="34" s="1"/>
  <c r="V129" i="34"/>
  <c r="T129" i="34"/>
  <c r="R129" i="34"/>
  <c r="B129" i="34"/>
  <c r="W129" i="34" s="1"/>
  <c r="V128" i="34"/>
  <c r="T128" i="34"/>
  <c r="R128" i="34"/>
  <c r="B128" i="34"/>
  <c r="W128" i="34" s="1"/>
  <c r="V127" i="34"/>
  <c r="T127" i="34"/>
  <c r="R127" i="34"/>
  <c r="B127" i="34"/>
  <c r="W127" i="34" s="1"/>
  <c r="V126" i="34"/>
  <c r="T126" i="34"/>
  <c r="S126" i="34"/>
  <c r="R126" i="34"/>
  <c r="B126" i="34"/>
  <c r="W126" i="34" s="1"/>
  <c r="V125" i="34"/>
  <c r="T125" i="34"/>
  <c r="S125" i="34"/>
  <c r="R125" i="34"/>
  <c r="B125" i="34"/>
  <c r="W125" i="34" s="1"/>
  <c r="V124" i="34"/>
  <c r="T124" i="34"/>
  <c r="S124" i="34"/>
  <c r="R124" i="34"/>
  <c r="B124" i="34"/>
  <c r="W124" i="34" s="1"/>
  <c r="V123" i="34"/>
  <c r="T123" i="34"/>
  <c r="S123" i="34"/>
  <c r="R123" i="34"/>
  <c r="B123" i="34"/>
  <c r="W123" i="34" s="1"/>
  <c r="V122" i="34"/>
  <c r="T122" i="34"/>
  <c r="S122" i="34"/>
  <c r="R122" i="34"/>
  <c r="B122" i="34"/>
  <c r="W122" i="34" s="1"/>
  <c r="V121" i="34"/>
  <c r="T121" i="34"/>
  <c r="S121" i="34"/>
  <c r="R121" i="34"/>
  <c r="B121" i="34"/>
  <c r="W121" i="34" s="1"/>
  <c r="V120" i="34"/>
  <c r="T120" i="34"/>
  <c r="S120" i="34"/>
  <c r="R120" i="34"/>
  <c r="B120" i="34"/>
  <c r="W120" i="34" s="1"/>
  <c r="V119" i="34"/>
  <c r="T119" i="34"/>
  <c r="S119" i="34"/>
  <c r="R119" i="34"/>
  <c r="B119" i="34"/>
  <c r="W119" i="34" s="1"/>
  <c r="V118" i="34"/>
  <c r="T118" i="34"/>
  <c r="S118" i="34"/>
  <c r="R118" i="34"/>
  <c r="B118" i="34"/>
  <c r="W118" i="34" s="1"/>
  <c r="V117" i="34"/>
  <c r="T117" i="34"/>
  <c r="S117" i="34"/>
  <c r="R117" i="34"/>
  <c r="B117" i="34"/>
  <c r="W117" i="34" s="1"/>
  <c r="V116" i="34"/>
  <c r="T116" i="34"/>
  <c r="S116" i="34"/>
  <c r="R116" i="34"/>
  <c r="B116" i="34"/>
  <c r="W116" i="34" s="1"/>
  <c r="V115" i="34"/>
  <c r="T115" i="34"/>
  <c r="S115" i="34"/>
  <c r="R115" i="34"/>
  <c r="B115" i="34"/>
  <c r="W115" i="34" s="1"/>
  <c r="V114" i="34"/>
  <c r="T114" i="34"/>
  <c r="S114" i="34"/>
  <c r="R114" i="34"/>
  <c r="B114" i="34"/>
  <c r="W114" i="34" s="1"/>
  <c r="V113" i="34"/>
  <c r="T113" i="34"/>
  <c r="S113" i="34"/>
  <c r="R113" i="34"/>
  <c r="B113" i="34"/>
  <c r="W113" i="34" s="1"/>
  <c r="V112" i="34"/>
  <c r="T112" i="34"/>
  <c r="S112" i="34"/>
  <c r="R112" i="34"/>
  <c r="B112" i="34"/>
  <c r="W112" i="34" s="1"/>
  <c r="V111" i="34"/>
  <c r="T111" i="34"/>
  <c r="S111" i="34"/>
  <c r="R111" i="34"/>
  <c r="B111" i="34"/>
  <c r="W111" i="34" s="1"/>
  <c r="V110" i="34"/>
  <c r="T110" i="34"/>
  <c r="S110" i="34"/>
  <c r="R110" i="34"/>
  <c r="B110" i="34"/>
  <c r="W110" i="34" s="1"/>
  <c r="V109" i="34"/>
  <c r="T109" i="34"/>
  <c r="S109" i="34"/>
  <c r="R109" i="34"/>
  <c r="B109" i="34"/>
  <c r="W109" i="34" s="1"/>
  <c r="V108" i="34"/>
  <c r="T108" i="34"/>
  <c r="S108" i="34"/>
  <c r="R108" i="34"/>
  <c r="B108" i="34"/>
  <c r="W108" i="34" s="1"/>
  <c r="V107" i="34"/>
  <c r="T107" i="34"/>
  <c r="S107" i="34"/>
  <c r="R107" i="34"/>
  <c r="B107" i="34"/>
  <c r="W107" i="34" s="1"/>
  <c r="V106" i="34"/>
  <c r="T106" i="34"/>
  <c r="S106" i="34"/>
  <c r="R106" i="34"/>
  <c r="B106" i="34"/>
  <c r="W106" i="34" s="1"/>
  <c r="V105" i="34"/>
  <c r="T105" i="34"/>
  <c r="S105" i="34"/>
  <c r="R105" i="34"/>
  <c r="B105" i="34"/>
  <c r="W105" i="34" s="1"/>
  <c r="V104" i="34"/>
  <c r="T104" i="34"/>
  <c r="S104" i="34"/>
  <c r="R104" i="34"/>
  <c r="B104" i="34"/>
  <c r="W104" i="34" s="1"/>
  <c r="V103" i="34"/>
  <c r="T103" i="34"/>
  <c r="S103" i="34"/>
  <c r="R103" i="34"/>
  <c r="B103" i="34"/>
  <c r="W103" i="34" s="1"/>
  <c r="V102" i="34"/>
  <c r="T102" i="34"/>
  <c r="S102" i="34"/>
  <c r="R102" i="34"/>
  <c r="B102" i="34"/>
  <c r="W102" i="34" s="1"/>
  <c r="V101" i="34"/>
  <c r="T101" i="34"/>
  <c r="S101" i="34"/>
  <c r="R101" i="34"/>
  <c r="B101" i="34"/>
  <c r="W101" i="34" s="1"/>
  <c r="V100" i="34"/>
  <c r="T100" i="34"/>
  <c r="S100" i="34"/>
  <c r="R100" i="34"/>
  <c r="B100" i="34"/>
  <c r="W100" i="34" s="1"/>
  <c r="V99" i="34"/>
  <c r="T99" i="34"/>
  <c r="S99" i="34"/>
  <c r="R99" i="34"/>
  <c r="B99" i="34"/>
  <c r="W99" i="34" s="1"/>
  <c r="V98" i="34"/>
  <c r="T98" i="34"/>
  <c r="S98" i="34"/>
  <c r="R98" i="34"/>
  <c r="B98" i="34"/>
  <c r="W98" i="34" s="1"/>
  <c r="V97" i="34"/>
  <c r="T97" i="34"/>
  <c r="S97" i="34"/>
  <c r="R97" i="34"/>
  <c r="B97" i="34"/>
  <c r="W97" i="34" s="1"/>
  <c r="V96" i="34"/>
  <c r="T96" i="34"/>
  <c r="S96" i="34"/>
  <c r="R96" i="34"/>
  <c r="B96" i="34"/>
  <c r="W96" i="34" s="1"/>
  <c r="V95" i="34"/>
  <c r="T95" i="34"/>
  <c r="S95" i="34"/>
  <c r="R95" i="34"/>
  <c r="B95" i="34"/>
  <c r="W95" i="34" s="1"/>
  <c r="V94" i="34"/>
  <c r="T94" i="34"/>
  <c r="S94" i="34"/>
  <c r="R94" i="34"/>
  <c r="B94" i="34"/>
  <c r="W94" i="34" s="1"/>
  <c r="V93" i="34"/>
  <c r="T93" i="34"/>
  <c r="S93" i="34"/>
  <c r="R93" i="34"/>
  <c r="B93" i="34"/>
  <c r="W93" i="34" s="1"/>
  <c r="V92" i="34"/>
  <c r="T92" i="34"/>
  <c r="S92" i="34"/>
  <c r="R92" i="34"/>
  <c r="B92" i="34"/>
  <c r="W92" i="34" s="1"/>
  <c r="V91" i="34"/>
  <c r="T91" i="34"/>
  <c r="S91" i="34"/>
  <c r="R91" i="34"/>
  <c r="B91" i="34"/>
  <c r="W91" i="34" s="1"/>
  <c r="V90" i="34"/>
  <c r="T90" i="34"/>
  <c r="S90" i="34"/>
  <c r="R90" i="34"/>
  <c r="B90" i="34"/>
  <c r="W90" i="34" s="1"/>
  <c r="V89" i="34"/>
  <c r="T89" i="34"/>
  <c r="S89" i="34"/>
  <c r="R89" i="34"/>
  <c r="B89" i="34"/>
  <c r="W89" i="34" s="1"/>
  <c r="V88" i="34"/>
  <c r="T88" i="34"/>
  <c r="S88" i="34"/>
  <c r="R88" i="34"/>
  <c r="B88" i="34"/>
  <c r="W88" i="34" s="1"/>
  <c r="V87" i="34"/>
  <c r="T87" i="34"/>
  <c r="S87" i="34"/>
  <c r="R87" i="34"/>
  <c r="B87" i="34"/>
  <c r="W87" i="34" s="1"/>
  <c r="V86" i="34"/>
  <c r="T86" i="34"/>
  <c r="S86" i="34"/>
  <c r="R86" i="34"/>
  <c r="B86" i="34"/>
  <c r="W86" i="34" s="1"/>
  <c r="V85" i="34"/>
  <c r="T85" i="34"/>
  <c r="S85" i="34"/>
  <c r="R85" i="34"/>
  <c r="B85" i="34"/>
  <c r="W85" i="34" s="1"/>
  <c r="V84" i="34"/>
  <c r="T84" i="34"/>
  <c r="S84" i="34"/>
  <c r="R84" i="34"/>
  <c r="B84" i="34"/>
  <c r="W84" i="34" s="1"/>
  <c r="V83" i="34"/>
  <c r="T83" i="34"/>
  <c r="S83" i="34"/>
  <c r="R83" i="34"/>
  <c r="B83" i="34"/>
  <c r="W83" i="34" s="1"/>
  <c r="V82" i="34"/>
  <c r="T82" i="34"/>
  <c r="S82" i="34"/>
  <c r="R82" i="34"/>
  <c r="B82" i="34"/>
  <c r="W82" i="34" s="1"/>
  <c r="V81" i="34"/>
  <c r="T81" i="34"/>
  <c r="S81" i="34"/>
  <c r="R81" i="34"/>
  <c r="B81" i="34"/>
  <c r="W81" i="34" s="1"/>
  <c r="V80" i="34"/>
  <c r="T80" i="34"/>
  <c r="S80" i="34"/>
  <c r="R80" i="34"/>
  <c r="B80" i="34"/>
  <c r="W80" i="34" s="1"/>
  <c r="V79" i="34"/>
  <c r="T79" i="34"/>
  <c r="S79" i="34"/>
  <c r="R79" i="34"/>
  <c r="B79" i="34"/>
  <c r="W79" i="34" s="1"/>
  <c r="V78" i="34"/>
  <c r="T78" i="34"/>
  <c r="S78" i="34"/>
  <c r="R78" i="34"/>
  <c r="B78" i="34"/>
  <c r="W78" i="34" s="1"/>
  <c r="V77" i="34"/>
  <c r="T77" i="34"/>
  <c r="S77" i="34"/>
  <c r="R77" i="34"/>
  <c r="B77" i="34"/>
  <c r="W77" i="34" s="1"/>
  <c r="V76" i="34"/>
  <c r="T76" i="34"/>
  <c r="S76" i="34"/>
  <c r="R76" i="34"/>
  <c r="B76" i="34"/>
  <c r="W76" i="34" s="1"/>
  <c r="V75" i="34"/>
  <c r="T75" i="34"/>
  <c r="S75" i="34"/>
  <c r="R75" i="34"/>
  <c r="B75" i="34"/>
  <c r="W75" i="34" s="1"/>
  <c r="V74" i="34"/>
  <c r="T74" i="34"/>
  <c r="S74" i="34"/>
  <c r="R74" i="34"/>
  <c r="B74" i="34"/>
  <c r="W74" i="34" s="1"/>
  <c r="V73" i="34"/>
  <c r="T73" i="34"/>
  <c r="S73" i="34"/>
  <c r="R73" i="34"/>
  <c r="B73" i="34"/>
  <c r="W73" i="34" s="1"/>
  <c r="V72" i="34"/>
  <c r="T72" i="34"/>
  <c r="S72" i="34"/>
  <c r="R72" i="34"/>
  <c r="B72" i="34"/>
  <c r="W72" i="34" s="1"/>
  <c r="V71" i="34"/>
  <c r="T71" i="34"/>
  <c r="S71" i="34"/>
  <c r="R71" i="34"/>
  <c r="B71" i="34"/>
  <c r="W71" i="34" s="1"/>
  <c r="V70" i="34"/>
  <c r="T70" i="34"/>
  <c r="S70" i="34"/>
  <c r="R70" i="34"/>
  <c r="B70" i="34"/>
  <c r="W70" i="34" s="1"/>
  <c r="V69" i="34"/>
  <c r="T69" i="34"/>
  <c r="S69" i="34"/>
  <c r="R69" i="34"/>
  <c r="B69" i="34"/>
  <c r="W69" i="34" s="1"/>
  <c r="V68" i="34"/>
  <c r="T68" i="34"/>
  <c r="S68" i="34"/>
  <c r="R68" i="34"/>
  <c r="B68" i="34"/>
  <c r="W68" i="34" s="1"/>
  <c r="V67" i="34"/>
  <c r="T67" i="34"/>
  <c r="S67" i="34"/>
  <c r="R67" i="34"/>
  <c r="B67" i="34"/>
  <c r="W67" i="34" s="1"/>
  <c r="V66" i="34"/>
  <c r="T66" i="34"/>
  <c r="S66" i="34"/>
  <c r="R66" i="34"/>
  <c r="B66" i="34"/>
  <c r="W66" i="34" s="1"/>
  <c r="V65" i="34"/>
  <c r="T65" i="34"/>
  <c r="S65" i="34"/>
  <c r="R65" i="34"/>
  <c r="B65" i="34"/>
  <c r="W65" i="34" s="1"/>
  <c r="V64" i="34"/>
  <c r="T64" i="34"/>
  <c r="S64" i="34"/>
  <c r="R64" i="34"/>
  <c r="B64" i="34"/>
  <c r="W64" i="34" s="1"/>
  <c r="V63" i="34"/>
  <c r="T63" i="34"/>
  <c r="S63" i="34"/>
  <c r="R63" i="34"/>
  <c r="B63" i="34"/>
  <c r="W63" i="34" s="1"/>
  <c r="V62" i="34"/>
  <c r="T62" i="34"/>
  <c r="S62" i="34"/>
  <c r="R62" i="34"/>
  <c r="B62" i="34"/>
  <c r="W62" i="34" s="1"/>
  <c r="V61" i="34"/>
  <c r="T61" i="34"/>
  <c r="S61" i="34"/>
  <c r="R61" i="34"/>
  <c r="B61" i="34"/>
  <c r="W61" i="34" s="1"/>
  <c r="V60" i="34"/>
  <c r="T60" i="34"/>
  <c r="S60" i="34"/>
  <c r="R60" i="34"/>
  <c r="B60" i="34"/>
  <c r="W60" i="34" s="1"/>
  <c r="V59" i="34"/>
  <c r="T59" i="34"/>
  <c r="S59" i="34"/>
  <c r="R59" i="34"/>
  <c r="B59" i="34"/>
  <c r="W59" i="34" s="1"/>
  <c r="V58" i="34"/>
  <c r="T58" i="34"/>
  <c r="S58" i="34"/>
  <c r="R58" i="34"/>
  <c r="B58" i="34"/>
  <c r="W58" i="34" s="1"/>
  <c r="V57" i="34"/>
  <c r="T57" i="34"/>
  <c r="S57" i="34"/>
  <c r="R57" i="34"/>
  <c r="B57" i="34"/>
  <c r="W57" i="34" s="1"/>
  <c r="V56" i="34"/>
  <c r="T56" i="34"/>
  <c r="S56" i="34"/>
  <c r="R56" i="34"/>
  <c r="B56" i="34"/>
  <c r="W56" i="34" s="1"/>
  <c r="V55" i="34"/>
  <c r="T55" i="34"/>
  <c r="S55" i="34"/>
  <c r="R55" i="34"/>
  <c r="B55" i="34"/>
  <c r="W55" i="34" s="1"/>
  <c r="V54" i="34"/>
  <c r="T54" i="34"/>
  <c r="S54" i="34"/>
  <c r="R54" i="34"/>
  <c r="B54" i="34"/>
  <c r="W54" i="34" s="1"/>
  <c r="V53" i="34"/>
  <c r="T53" i="34"/>
  <c r="S53" i="34"/>
  <c r="R53" i="34"/>
  <c r="B53" i="34"/>
  <c r="W53" i="34" s="1"/>
  <c r="V52" i="34"/>
  <c r="T52" i="34"/>
  <c r="S52" i="34"/>
  <c r="R52" i="34"/>
  <c r="B52" i="34"/>
  <c r="W52" i="34" s="1"/>
  <c r="V51" i="34"/>
  <c r="T51" i="34"/>
  <c r="S51" i="34"/>
  <c r="R51" i="34"/>
  <c r="B51" i="34"/>
  <c r="W51" i="34" s="1"/>
  <c r="V50" i="34"/>
  <c r="T50" i="34"/>
  <c r="S50" i="34"/>
  <c r="R50" i="34"/>
  <c r="B50" i="34"/>
  <c r="W50" i="34" s="1"/>
  <c r="V49" i="34"/>
  <c r="T49" i="34"/>
  <c r="S49" i="34"/>
  <c r="R49" i="34"/>
  <c r="B49" i="34"/>
  <c r="W49" i="34" s="1"/>
  <c r="V48" i="34"/>
  <c r="T48" i="34"/>
  <c r="S48" i="34"/>
  <c r="R48" i="34"/>
  <c r="B48" i="34"/>
  <c r="W48" i="34" s="1"/>
  <c r="V47" i="34"/>
  <c r="T47" i="34"/>
  <c r="S47" i="34"/>
  <c r="R47" i="34"/>
  <c r="B47" i="34"/>
  <c r="W47" i="34" s="1"/>
  <c r="V46" i="34"/>
  <c r="T46" i="34"/>
  <c r="S46" i="34"/>
  <c r="R46" i="34"/>
  <c r="B46" i="34"/>
  <c r="W46" i="34" s="1"/>
  <c r="V45" i="34"/>
  <c r="T45" i="34"/>
  <c r="S45" i="34"/>
  <c r="R45" i="34"/>
  <c r="B45" i="34"/>
  <c r="W45" i="34" s="1"/>
  <c r="V44" i="34"/>
  <c r="T44" i="34"/>
  <c r="S44" i="34"/>
  <c r="R44" i="34"/>
  <c r="B44" i="34"/>
  <c r="W44" i="34" s="1"/>
  <c r="V43" i="34"/>
  <c r="T43" i="34"/>
  <c r="S43" i="34"/>
  <c r="R43" i="34"/>
  <c r="B43" i="34"/>
  <c r="W43" i="34" s="1"/>
  <c r="V42" i="34"/>
  <c r="T42" i="34"/>
  <c r="S42" i="34"/>
  <c r="R42" i="34"/>
  <c r="B42" i="34"/>
  <c r="W42" i="34" s="1"/>
  <c r="V41" i="34"/>
  <c r="T41" i="34"/>
  <c r="S41" i="34"/>
  <c r="R41" i="34"/>
  <c r="B41" i="34"/>
  <c r="W41" i="34" s="1"/>
  <c r="V40" i="34"/>
  <c r="T40" i="34"/>
  <c r="S40" i="34"/>
  <c r="R40" i="34"/>
  <c r="B40" i="34"/>
  <c r="W40" i="34" s="1"/>
  <c r="V39" i="34"/>
  <c r="T39" i="34"/>
  <c r="S39" i="34"/>
  <c r="R39" i="34"/>
  <c r="B39" i="34"/>
  <c r="W39" i="34" s="1"/>
  <c r="V38" i="34"/>
  <c r="T38" i="34"/>
  <c r="S38" i="34"/>
  <c r="R38" i="34"/>
  <c r="B38" i="34"/>
  <c r="W38" i="34" s="1"/>
  <c r="V37" i="34"/>
  <c r="T37" i="34"/>
  <c r="S37" i="34"/>
  <c r="R37" i="34"/>
  <c r="B37" i="34"/>
  <c r="W37" i="34" s="1"/>
  <c r="V36" i="34"/>
  <c r="T36" i="34"/>
  <c r="S36" i="34"/>
  <c r="R36" i="34"/>
  <c r="B36" i="34"/>
  <c r="W36" i="34" s="1"/>
  <c r="V35" i="34"/>
  <c r="T35" i="34"/>
  <c r="S35" i="34"/>
  <c r="R35" i="34"/>
  <c r="B35" i="34"/>
  <c r="W35" i="34" s="1"/>
  <c r="V34" i="34"/>
  <c r="T34" i="34"/>
  <c r="S34" i="34"/>
  <c r="R34" i="34"/>
  <c r="B34" i="34"/>
  <c r="W34" i="34" s="1"/>
  <c r="V33" i="34"/>
  <c r="T33" i="34"/>
  <c r="S33" i="34"/>
  <c r="R33" i="34"/>
  <c r="B33" i="34"/>
  <c r="W33" i="34" s="1"/>
  <c r="V32" i="34"/>
  <c r="T32" i="34"/>
  <c r="S32" i="34"/>
  <c r="R32" i="34"/>
  <c r="B32" i="34"/>
  <c r="W32" i="34" s="1"/>
  <c r="V31" i="34"/>
  <c r="T31" i="34"/>
  <c r="S31" i="34"/>
  <c r="R31" i="34"/>
  <c r="B31" i="34"/>
  <c r="W31" i="34" s="1"/>
  <c r="V30" i="34"/>
  <c r="T30" i="34"/>
  <c r="S30" i="34"/>
  <c r="R30" i="34"/>
  <c r="B30" i="34"/>
  <c r="W30" i="34" s="1"/>
  <c r="V29" i="34"/>
  <c r="T29" i="34"/>
  <c r="S29" i="34"/>
  <c r="R29" i="34"/>
  <c r="B29" i="34"/>
  <c r="W29" i="34" s="1"/>
  <c r="V28" i="34"/>
  <c r="T28" i="34"/>
  <c r="S28" i="34"/>
  <c r="R28" i="34"/>
  <c r="B28" i="34"/>
  <c r="W28" i="34" s="1"/>
  <c r="V27" i="34"/>
  <c r="T27" i="34"/>
  <c r="S27" i="34"/>
  <c r="R27" i="34"/>
  <c r="B27" i="34"/>
  <c r="W27" i="34" s="1"/>
  <c r="V26" i="34"/>
  <c r="B26" i="34"/>
  <c r="W26" i="34" s="1"/>
  <c r="I23" i="34"/>
  <c r="J23" i="34" s="1"/>
  <c r="G23" i="34"/>
  <c r="U100" i="44" l="1"/>
  <c r="AL102" i="45" s="1"/>
  <c r="AM102" i="45" s="1"/>
  <c r="U96" i="44"/>
  <c r="AL98" i="45" s="1"/>
  <c r="AM98" i="45" s="1"/>
  <c r="U98" i="44"/>
  <c r="AL100" i="45" s="1"/>
  <c r="AM100" i="45" s="1"/>
  <c r="U119" i="44"/>
  <c r="AL121" i="45" s="1"/>
  <c r="AM121" i="45" s="1"/>
  <c r="Y100" i="44"/>
  <c r="U45" i="44"/>
  <c r="AL47" i="45" s="1"/>
  <c r="AM47" i="45" s="1"/>
  <c r="Y102" i="44"/>
  <c r="U65" i="44"/>
  <c r="AL67" i="45" s="1"/>
  <c r="AM67" i="45" s="1"/>
  <c r="U54" i="44"/>
  <c r="AL56" i="45" s="1"/>
  <c r="AM56" i="45" s="1"/>
  <c r="U124" i="44"/>
  <c r="AL126" i="45" s="1"/>
  <c r="AM126" i="45" s="1"/>
  <c r="U137" i="43"/>
  <c r="U161" i="43"/>
  <c r="U27" i="43"/>
  <c r="U146" i="43"/>
  <c r="U171" i="43"/>
  <c r="U160" i="43"/>
  <c r="U109" i="43"/>
  <c r="AI111" i="45" s="1"/>
  <c r="AJ111" i="45" s="1"/>
  <c r="U145" i="43"/>
  <c r="U130" i="43"/>
  <c r="AI132" i="45" s="1"/>
  <c r="AJ132" i="45" s="1"/>
  <c r="U162" i="43"/>
  <c r="U92" i="43"/>
  <c r="AI94" i="45" s="1"/>
  <c r="AJ94" i="45" s="1"/>
  <c r="U111" i="43"/>
  <c r="AI113" i="45" s="1"/>
  <c r="AJ113" i="45" s="1"/>
  <c r="U124" i="43"/>
  <c r="AI126" i="45" s="1"/>
  <c r="AJ126" i="45" s="1"/>
  <c r="U155" i="43"/>
  <c r="U73" i="43"/>
  <c r="AI75" i="45" s="1"/>
  <c r="AJ75" i="45" s="1"/>
  <c r="U118" i="43"/>
  <c r="AI120" i="45" s="1"/>
  <c r="AJ120" i="45" s="1"/>
  <c r="U164" i="43"/>
  <c r="W177" i="43"/>
  <c r="U165" i="43"/>
  <c r="X177" i="43"/>
  <c r="Z177" i="43"/>
  <c r="AA177" i="43"/>
  <c r="U178" i="43"/>
  <c r="U108" i="43"/>
  <c r="AI110" i="45" s="1"/>
  <c r="AJ110" i="45" s="1"/>
  <c r="AA78" i="41"/>
  <c r="AB78" i="41"/>
  <c r="U183" i="41"/>
  <c r="U164" i="41"/>
  <c r="AF166" i="45" s="1"/>
  <c r="AG166" i="45" s="1"/>
  <c r="AB170" i="41"/>
  <c r="U177" i="41"/>
  <c r="U185" i="41"/>
  <c r="U82" i="41"/>
  <c r="AF84" i="45" s="1"/>
  <c r="AG84" i="45" s="1"/>
  <c r="U138" i="41"/>
  <c r="AF140" i="45" s="1"/>
  <c r="AG140" i="45" s="1"/>
  <c r="U154" i="41"/>
  <c r="AF156" i="45" s="1"/>
  <c r="AG156" i="45" s="1"/>
  <c r="U175" i="41"/>
  <c r="AF177" i="45" s="1"/>
  <c r="AG177" i="45" s="1"/>
  <c r="U163" i="41"/>
  <c r="AF165" i="45" s="1"/>
  <c r="AG165" i="45" s="1"/>
  <c r="U170" i="41"/>
  <c r="AF172" i="45" s="1"/>
  <c r="AG172" i="45" s="1"/>
  <c r="U140" i="41"/>
  <c r="AF142" i="45" s="1"/>
  <c r="AG142" i="45" s="1"/>
  <c r="U176" i="41"/>
  <c r="AA170" i="41"/>
  <c r="X74" i="41"/>
  <c r="U119" i="41"/>
  <c r="AF121" i="45" s="1"/>
  <c r="AG121" i="45" s="1"/>
  <c r="U133" i="41"/>
  <c r="AF135" i="45" s="1"/>
  <c r="AG135" i="45" s="1"/>
  <c r="U62" i="41"/>
  <c r="AF64" i="45" s="1"/>
  <c r="AG64" i="45" s="1"/>
  <c r="Z183" i="41"/>
  <c r="U158" i="41"/>
  <c r="AF160" i="45" s="1"/>
  <c r="AG160" i="45" s="1"/>
  <c r="U172" i="41"/>
  <c r="AF174" i="45" s="1"/>
  <c r="AG174" i="45" s="1"/>
  <c r="Z166" i="41"/>
  <c r="AA166" i="41"/>
  <c r="U160" i="41"/>
  <c r="AF162" i="45" s="1"/>
  <c r="AG162" i="45" s="1"/>
  <c r="U167" i="41"/>
  <c r="AF169" i="45" s="1"/>
  <c r="AG169" i="45" s="1"/>
  <c r="W144" i="41"/>
  <c r="U180" i="41"/>
  <c r="U53" i="41"/>
  <c r="AF55" i="45" s="1"/>
  <c r="AG55" i="45" s="1"/>
  <c r="Y180" i="41"/>
  <c r="W36" i="44"/>
  <c r="X36" i="44"/>
  <c r="X55" i="44"/>
  <c r="W99" i="41"/>
  <c r="Z68" i="41"/>
  <c r="X101" i="41"/>
  <c r="Y102" i="41"/>
  <c r="X144" i="41"/>
  <c r="U87" i="44"/>
  <c r="AL89" i="45" s="1"/>
  <c r="AM89" i="45" s="1"/>
  <c r="U62" i="44"/>
  <c r="AL64" i="45" s="1"/>
  <c r="AM64" i="45" s="1"/>
  <c r="U69" i="44"/>
  <c r="AL71" i="45" s="1"/>
  <c r="AM71" i="45" s="1"/>
  <c r="U72" i="44"/>
  <c r="AL74" i="45" s="1"/>
  <c r="AM74" i="45" s="1"/>
  <c r="X54" i="44"/>
  <c r="U30" i="44"/>
  <c r="AL32" i="45" s="1"/>
  <c r="AM32" i="45" s="1"/>
  <c r="U55" i="44"/>
  <c r="AL57" i="45" s="1"/>
  <c r="AM57" i="45" s="1"/>
  <c r="U88" i="44"/>
  <c r="AL90" i="45" s="1"/>
  <c r="AM90" i="45" s="1"/>
  <c r="U76" i="44"/>
  <c r="AL78" i="45" s="1"/>
  <c r="AM78" i="45" s="1"/>
  <c r="U57" i="44"/>
  <c r="AL59" i="45" s="1"/>
  <c r="AM59" i="45" s="1"/>
  <c r="U70" i="44"/>
  <c r="AL72" i="45" s="1"/>
  <c r="AM72" i="45" s="1"/>
  <c r="U34" i="44"/>
  <c r="AL36" i="45" s="1"/>
  <c r="AM36" i="45" s="1"/>
  <c r="U40" i="44"/>
  <c r="AL42" i="45" s="1"/>
  <c r="AM42" i="45" s="1"/>
  <c r="U47" i="44"/>
  <c r="AL49" i="45" s="1"/>
  <c r="AM49" i="45" s="1"/>
  <c r="U85" i="44"/>
  <c r="AL87" i="45" s="1"/>
  <c r="AM87" i="45" s="1"/>
  <c r="U60" i="44"/>
  <c r="AL62" i="45" s="1"/>
  <c r="AM62" i="45" s="1"/>
  <c r="U86" i="44"/>
  <c r="AL88" i="45" s="1"/>
  <c r="AM88" i="45" s="1"/>
  <c r="U42" i="44"/>
  <c r="AL44" i="45" s="1"/>
  <c r="AM44" i="45" s="1"/>
  <c r="U67" i="44"/>
  <c r="AL69" i="45" s="1"/>
  <c r="AM69" i="45" s="1"/>
  <c r="U78" i="43"/>
  <c r="AI80" i="45" s="1"/>
  <c r="AJ80" i="45" s="1"/>
  <c r="U85" i="43"/>
  <c r="AI87" i="45" s="1"/>
  <c r="AJ87" i="45" s="1"/>
  <c r="AB131" i="43"/>
  <c r="U112" i="43"/>
  <c r="AI114" i="45" s="1"/>
  <c r="AJ114" i="45" s="1"/>
  <c r="U69" i="43"/>
  <c r="AI71" i="45" s="1"/>
  <c r="AJ71" i="45" s="1"/>
  <c r="U83" i="43"/>
  <c r="AI85" i="45" s="1"/>
  <c r="AJ85" i="45" s="1"/>
  <c r="W57" i="43"/>
  <c r="U28" i="43"/>
  <c r="AI30" i="45" s="1"/>
  <c r="AJ30" i="45" s="1"/>
  <c r="U66" i="43"/>
  <c r="AI68" i="45" s="1"/>
  <c r="AJ68" i="45" s="1"/>
  <c r="U98" i="43"/>
  <c r="AI100" i="45" s="1"/>
  <c r="AJ100" i="45" s="1"/>
  <c r="U35" i="43"/>
  <c r="AI37" i="45" s="1"/>
  <c r="AJ37" i="45" s="1"/>
  <c r="U60" i="43"/>
  <c r="AI62" i="45" s="1"/>
  <c r="AJ62" i="45" s="1"/>
  <c r="U42" i="43"/>
  <c r="AI44" i="45" s="1"/>
  <c r="AJ44" i="45" s="1"/>
  <c r="U61" i="43"/>
  <c r="AI63" i="45" s="1"/>
  <c r="AJ63" i="45" s="1"/>
  <c r="U99" i="43"/>
  <c r="AI101" i="45" s="1"/>
  <c r="AJ101" i="45" s="1"/>
  <c r="U55" i="43"/>
  <c r="AI57" i="45" s="1"/>
  <c r="AJ57" i="45" s="1"/>
  <c r="U43" i="43"/>
  <c r="AI45" i="45" s="1"/>
  <c r="AJ45" i="45" s="1"/>
  <c r="U119" i="43"/>
  <c r="AI121" i="45" s="1"/>
  <c r="AJ121" i="45" s="1"/>
  <c r="U44" i="43"/>
  <c r="AI46" i="45" s="1"/>
  <c r="AJ46" i="45" s="1"/>
  <c r="U114" i="43"/>
  <c r="AI116" i="45" s="1"/>
  <c r="AJ116" i="45" s="1"/>
  <c r="W69" i="43"/>
  <c r="X44" i="43"/>
  <c r="U115" i="43"/>
  <c r="AI117" i="45" s="1"/>
  <c r="AJ117" i="45" s="1"/>
  <c r="U52" i="43"/>
  <c r="AI54" i="45" s="1"/>
  <c r="AJ54" i="45" s="1"/>
  <c r="X70" i="43"/>
  <c r="U84" i="43"/>
  <c r="AI86" i="45" s="1"/>
  <c r="AJ86" i="45" s="1"/>
  <c r="U103" i="43"/>
  <c r="AI105" i="45" s="1"/>
  <c r="AJ105" i="45" s="1"/>
  <c r="U58" i="41"/>
  <c r="AF60" i="45" s="1"/>
  <c r="AG60" i="45" s="1"/>
  <c r="AA102" i="41"/>
  <c r="Z121" i="41"/>
  <c r="U103" i="41"/>
  <c r="AF105" i="45" s="1"/>
  <c r="AG105" i="45" s="1"/>
  <c r="U110" i="41"/>
  <c r="AF112" i="45" s="1"/>
  <c r="AG112" i="45" s="1"/>
  <c r="Y144" i="41"/>
  <c r="AB28" i="41"/>
  <c r="AB129" i="41"/>
  <c r="U61" i="41"/>
  <c r="AF63" i="45" s="1"/>
  <c r="AG63" i="45" s="1"/>
  <c r="U93" i="41"/>
  <c r="AF95" i="45" s="1"/>
  <c r="AG95" i="45" s="1"/>
  <c r="U87" i="41"/>
  <c r="AF89" i="45" s="1"/>
  <c r="AG89" i="45" s="1"/>
  <c r="AB102" i="41"/>
  <c r="Z54" i="41"/>
  <c r="U128" i="41"/>
  <c r="AF130" i="45" s="1"/>
  <c r="AG130" i="45" s="1"/>
  <c r="AA54" i="41"/>
  <c r="U49" i="41"/>
  <c r="AF51" i="45" s="1"/>
  <c r="AG51" i="45" s="1"/>
  <c r="U55" i="41"/>
  <c r="AF57" i="45" s="1"/>
  <c r="AG57" i="45" s="1"/>
  <c r="X79" i="41"/>
  <c r="U104" i="41"/>
  <c r="AF106" i="45" s="1"/>
  <c r="AG106" i="45" s="1"/>
  <c r="U144" i="41"/>
  <c r="AF146" i="45" s="1"/>
  <c r="AG146" i="45" s="1"/>
  <c r="U129" i="41"/>
  <c r="AF131" i="45" s="1"/>
  <c r="AG131" i="45" s="1"/>
  <c r="U137" i="41"/>
  <c r="AF139" i="45" s="1"/>
  <c r="AG139" i="45" s="1"/>
  <c r="U50" i="41"/>
  <c r="AF52" i="45" s="1"/>
  <c r="AG52" i="45" s="1"/>
  <c r="U44" i="41"/>
  <c r="AF46" i="45" s="1"/>
  <c r="AG46" i="45" s="1"/>
  <c r="Y93" i="41"/>
  <c r="U94" i="41"/>
  <c r="AF96" i="45" s="1"/>
  <c r="AG96" i="45" s="1"/>
  <c r="AB130" i="41"/>
  <c r="X145" i="41"/>
  <c r="X124" i="41"/>
  <c r="AB145" i="41"/>
  <c r="Y124" i="41"/>
  <c r="Z124" i="41"/>
  <c r="U101" i="41"/>
  <c r="AF103" i="45" s="1"/>
  <c r="AG103" i="45" s="1"/>
  <c r="U113" i="41"/>
  <c r="AF115" i="45" s="1"/>
  <c r="AG115" i="45" s="1"/>
  <c r="AA124" i="41"/>
  <c r="U27" i="41"/>
  <c r="U102" i="41"/>
  <c r="AF104" i="45" s="1"/>
  <c r="AG104" i="45" s="1"/>
  <c r="U108" i="41"/>
  <c r="AF110" i="45" s="1"/>
  <c r="AG110" i="45" s="1"/>
  <c r="W120" i="41"/>
  <c r="U72" i="41"/>
  <c r="AF74" i="45" s="1"/>
  <c r="AG74" i="45" s="1"/>
  <c r="U142" i="41"/>
  <c r="AF144" i="45" s="1"/>
  <c r="AG144" i="45" s="1"/>
  <c r="W55" i="44"/>
  <c r="W92" i="44"/>
  <c r="AA55" i="44"/>
  <c r="Y74" i="44"/>
  <c r="AA74" i="44"/>
  <c r="AB74" i="44"/>
  <c r="W99" i="44"/>
  <c r="X99" i="44"/>
  <c r="Y99" i="44"/>
  <c r="W26" i="44"/>
  <c r="AA99" i="44"/>
  <c r="X111" i="44"/>
  <c r="W52" i="44"/>
  <c r="X100" i="44"/>
  <c r="Y95" i="44"/>
  <c r="W65" i="44"/>
  <c r="Y65" i="44"/>
  <c r="AI29" i="45"/>
  <c r="W150" i="43"/>
  <c r="Z65" i="43"/>
  <c r="X41" i="43"/>
  <c r="Y41" i="43"/>
  <c r="Z137" i="43"/>
  <c r="AA137" i="43"/>
  <c r="AB137" i="43"/>
  <c r="W131" i="43"/>
  <c r="Y131" i="43"/>
  <c r="AA131" i="43"/>
  <c r="W170" i="41"/>
  <c r="X181" i="41"/>
  <c r="Z170" i="41"/>
  <c r="Y181" i="41"/>
  <c r="Y186" i="41"/>
  <c r="Z181" i="41"/>
  <c r="AB74" i="41"/>
  <c r="Z144" i="41"/>
  <c r="AB166" i="41"/>
  <c r="X70" i="41"/>
  <c r="AB33" i="41"/>
  <c r="Y70" i="41"/>
  <c r="AA70" i="41"/>
  <c r="AA183" i="41"/>
  <c r="AB70" i="41"/>
  <c r="AB183" i="41"/>
  <c r="AA145" i="41"/>
  <c r="X179" i="41"/>
  <c r="Y71" i="41"/>
  <c r="AA101" i="41"/>
  <c r="AB191" i="41"/>
  <c r="AF24" i="45"/>
  <c r="X180" i="41"/>
  <c r="Z180" i="41"/>
  <c r="AB54" i="41"/>
  <c r="X120" i="41"/>
  <c r="Z78" i="41"/>
  <c r="X102" i="41"/>
  <c r="X155" i="41"/>
  <c r="U185" i="42"/>
  <c r="AC187" i="45" s="1"/>
  <c r="AD187" i="45" s="1"/>
  <c r="U127" i="42"/>
  <c r="AC129" i="45" s="1"/>
  <c r="AD129" i="45" s="1"/>
  <c r="U264" i="42"/>
  <c r="AC266" i="45" s="1"/>
  <c r="AD266" i="45" s="1"/>
  <c r="U153" i="42"/>
  <c r="AC155" i="45" s="1"/>
  <c r="AD155" i="45" s="1"/>
  <c r="U348" i="42"/>
  <c r="AC350" i="45" s="1"/>
  <c r="AD350" i="45" s="1"/>
  <c r="U304" i="42"/>
  <c r="AC306" i="45" s="1"/>
  <c r="AD306" i="45" s="1"/>
  <c r="U349" i="42"/>
  <c r="AC351" i="45" s="1"/>
  <c r="AD351" i="45" s="1"/>
  <c r="U148" i="42"/>
  <c r="AC150" i="45" s="1"/>
  <c r="AD150" i="45" s="1"/>
  <c r="U94" i="42"/>
  <c r="AC96" i="45" s="1"/>
  <c r="AD96" i="45" s="1"/>
  <c r="U150" i="42"/>
  <c r="AC152" i="45" s="1"/>
  <c r="AD152" i="45" s="1"/>
  <c r="U198" i="42"/>
  <c r="AC200" i="45" s="1"/>
  <c r="AD200" i="45" s="1"/>
  <c r="U345" i="42"/>
  <c r="AC347" i="45" s="1"/>
  <c r="AD347" i="45" s="1"/>
  <c r="U44" i="42"/>
  <c r="AC46" i="45" s="1"/>
  <c r="AD46" i="45" s="1"/>
  <c r="U359" i="42"/>
  <c r="AC361" i="45" s="1"/>
  <c r="AD361" i="45" s="1"/>
  <c r="U258" i="42"/>
  <c r="AC260" i="45" s="1"/>
  <c r="AD260" i="45" s="1"/>
  <c r="AA26" i="42"/>
  <c r="U66" i="42"/>
  <c r="AC68" i="45" s="1"/>
  <c r="AD68" i="45" s="1"/>
  <c r="Z202" i="42"/>
  <c r="U286" i="42"/>
  <c r="AC288" i="45" s="1"/>
  <c r="AD288" i="45" s="1"/>
  <c r="U382" i="42"/>
  <c r="AC384" i="45" s="1"/>
  <c r="AD384" i="45" s="1"/>
  <c r="U203" i="42"/>
  <c r="AC205" i="45" s="1"/>
  <c r="AD205" i="45" s="1"/>
  <c r="U248" i="42"/>
  <c r="AC250" i="45" s="1"/>
  <c r="AD250" i="45" s="1"/>
  <c r="U312" i="42"/>
  <c r="AC314" i="45" s="1"/>
  <c r="AD314" i="45" s="1"/>
  <c r="W208" i="42"/>
  <c r="Z208" i="42"/>
  <c r="AB125" i="42"/>
  <c r="AA356" i="42"/>
  <c r="U340" i="42"/>
  <c r="AC342" i="45" s="1"/>
  <c r="AD342" i="45" s="1"/>
  <c r="U182" i="42"/>
  <c r="AC184" i="45" s="1"/>
  <c r="AD184" i="45" s="1"/>
  <c r="U147" i="42"/>
  <c r="AC149" i="45" s="1"/>
  <c r="AD149" i="45" s="1"/>
  <c r="U277" i="42"/>
  <c r="AC279" i="45" s="1"/>
  <c r="AD279" i="45" s="1"/>
  <c r="U302" i="42"/>
  <c r="AC304" i="45" s="1"/>
  <c r="AD304" i="45" s="1"/>
  <c r="U315" i="42"/>
  <c r="AC317" i="45" s="1"/>
  <c r="AD317" i="45" s="1"/>
  <c r="U347" i="42"/>
  <c r="AC349" i="45" s="1"/>
  <c r="AD349" i="45" s="1"/>
  <c r="U195" i="42"/>
  <c r="AC197" i="45" s="1"/>
  <c r="AD197" i="45" s="1"/>
  <c r="U271" i="42"/>
  <c r="AC273" i="45" s="1"/>
  <c r="AD273" i="45" s="1"/>
  <c r="Z365" i="42"/>
  <c r="U372" i="42"/>
  <c r="AC374" i="45" s="1"/>
  <c r="AD374" i="45" s="1"/>
  <c r="U214" i="42"/>
  <c r="AC216" i="45" s="1"/>
  <c r="AD216" i="45" s="1"/>
  <c r="U385" i="42"/>
  <c r="AC387" i="45" s="1"/>
  <c r="AD387" i="45" s="1"/>
  <c r="U112" i="42"/>
  <c r="AC114" i="45" s="1"/>
  <c r="AD114" i="45" s="1"/>
  <c r="U227" i="42"/>
  <c r="AC229" i="45" s="1"/>
  <c r="AD229" i="45" s="1"/>
  <c r="X233" i="42"/>
  <c r="Y252" i="42"/>
  <c r="U310" i="42"/>
  <c r="AC312" i="45" s="1"/>
  <c r="AD312" i="45" s="1"/>
  <c r="U141" i="42"/>
  <c r="AC143" i="45" s="1"/>
  <c r="AD143" i="45" s="1"/>
  <c r="U222" i="42"/>
  <c r="AC224" i="45" s="1"/>
  <c r="AD224" i="45" s="1"/>
  <c r="U50" i="42"/>
  <c r="AC52" i="45" s="1"/>
  <c r="AD52" i="45" s="1"/>
  <c r="AB178" i="42"/>
  <c r="U216" i="42"/>
  <c r="AC218" i="45" s="1"/>
  <c r="AD218" i="45" s="1"/>
  <c r="U235" i="42"/>
  <c r="AC237" i="45" s="1"/>
  <c r="AD237" i="45" s="1"/>
  <c r="U305" i="42"/>
  <c r="AC307" i="45" s="1"/>
  <c r="AD307" i="45" s="1"/>
  <c r="U337" i="42"/>
  <c r="AC339" i="45" s="1"/>
  <c r="AD339" i="45" s="1"/>
  <c r="X185" i="42"/>
  <c r="U38" i="42"/>
  <c r="AC40" i="45" s="1"/>
  <c r="AD40" i="45" s="1"/>
  <c r="U108" i="42"/>
  <c r="AC110" i="45" s="1"/>
  <c r="AD110" i="45" s="1"/>
  <c r="U236" i="42"/>
  <c r="AC238" i="45" s="1"/>
  <c r="AD238" i="45" s="1"/>
  <c r="U338" i="42"/>
  <c r="AC340" i="45" s="1"/>
  <c r="AD340" i="45" s="1"/>
  <c r="U369" i="42"/>
  <c r="AC371" i="45" s="1"/>
  <c r="AD371" i="45" s="1"/>
  <c r="AB70" i="42"/>
  <c r="U128" i="42"/>
  <c r="AC130" i="45" s="1"/>
  <c r="AD130" i="45" s="1"/>
  <c r="U144" i="42"/>
  <c r="AC146" i="45" s="1"/>
  <c r="AD146" i="45" s="1"/>
  <c r="U224" i="42"/>
  <c r="AC226" i="45" s="1"/>
  <c r="AD226" i="45" s="1"/>
  <c r="U58" i="42"/>
  <c r="AC60" i="45" s="1"/>
  <c r="AD60" i="45" s="1"/>
  <c r="U326" i="42"/>
  <c r="AC328" i="45" s="1"/>
  <c r="AD328" i="45" s="1"/>
  <c r="U33" i="42"/>
  <c r="AC35" i="45" s="1"/>
  <c r="AD35" i="45" s="1"/>
  <c r="U231" i="42"/>
  <c r="AC233" i="45" s="1"/>
  <c r="AD233" i="45" s="1"/>
  <c r="U275" i="42"/>
  <c r="AC277" i="45" s="1"/>
  <c r="AD277" i="45" s="1"/>
  <c r="AA281" i="42"/>
  <c r="U294" i="42"/>
  <c r="AC296" i="45" s="1"/>
  <c r="AD296" i="45" s="1"/>
  <c r="U301" i="42"/>
  <c r="AC303" i="45" s="1"/>
  <c r="AD303" i="45" s="1"/>
  <c r="U194" i="42"/>
  <c r="AC196" i="45" s="1"/>
  <c r="AD196" i="45" s="1"/>
  <c r="U314" i="42"/>
  <c r="AC316" i="45" s="1"/>
  <c r="AD316" i="45" s="1"/>
  <c r="U169" i="42"/>
  <c r="AC171" i="45" s="1"/>
  <c r="AD171" i="45" s="1"/>
  <c r="Y298" i="42"/>
  <c r="W180" i="42"/>
  <c r="Y180" i="42"/>
  <c r="AB311" i="42"/>
  <c r="Y138" i="42"/>
  <c r="W175" i="42"/>
  <c r="X294" i="42"/>
  <c r="Y294" i="42"/>
  <c r="Y238" i="42"/>
  <c r="X263" i="42"/>
  <c r="X257" i="42"/>
  <c r="AB263" i="42"/>
  <c r="Z184" i="42"/>
  <c r="Y303" i="42"/>
  <c r="U184" i="42"/>
  <c r="AC186" i="45" s="1"/>
  <c r="AD186" i="45" s="1"/>
  <c r="U373" i="42"/>
  <c r="AC375" i="45" s="1"/>
  <c r="AD375" i="45" s="1"/>
  <c r="U233" i="42"/>
  <c r="AC235" i="45" s="1"/>
  <c r="AD235" i="45" s="1"/>
  <c r="U160" i="42"/>
  <c r="AC162" i="45" s="1"/>
  <c r="AD162" i="45" s="1"/>
  <c r="U239" i="42"/>
  <c r="AC241" i="45" s="1"/>
  <c r="AD241" i="45" s="1"/>
  <c r="U330" i="42"/>
  <c r="AC332" i="45" s="1"/>
  <c r="AD332" i="45" s="1"/>
  <c r="U174" i="42"/>
  <c r="AC176" i="45" s="1"/>
  <c r="AD176" i="45" s="1"/>
  <c r="U263" i="42"/>
  <c r="AC265" i="45" s="1"/>
  <c r="AD265" i="45" s="1"/>
  <c r="U355" i="42"/>
  <c r="AC357" i="45" s="1"/>
  <c r="AD357" i="45" s="1"/>
  <c r="U42" i="42"/>
  <c r="AC44" i="45" s="1"/>
  <c r="AD44" i="45" s="1"/>
  <c r="U111" i="42"/>
  <c r="AC113" i="45" s="1"/>
  <c r="AD113" i="45" s="1"/>
  <c r="U257" i="42"/>
  <c r="AC259" i="45" s="1"/>
  <c r="AD259" i="45" s="1"/>
  <c r="W287" i="42"/>
  <c r="U306" i="42"/>
  <c r="AC308" i="45" s="1"/>
  <c r="AD308" i="45" s="1"/>
  <c r="U168" i="42"/>
  <c r="AC170" i="45" s="1"/>
  <c r="AD170" i="45" s="1"/>
  <c r="U215" i="42"/>
  <c r="AC217" i="45" s="1"/>
  <c r="AD217" i="45" s="1"/>
  <c r="U374" i="42"/>
  <c r="AC376" i="45" s="1"/>
  <c r="AD376" i="45" s="1"/>
  <c r="U36" i="42"/>
  <c r="AC38" i="45" s="1"/>
  <c r="AD38" i="45" s="1"/>
  <c r="U55" i="42"/>
  <c r="AC57" i="45" s="1"/>
  <c r="AD57" i="45" s="1"/>
  <c r="U240" i="42"/>
  <c r="AC242" i="45" s="1"/>
  <c r="AD242" i="45" s="1"/>
  <c r="U246" i="42"/>
  <c r="AC248" i="45" s="1"/>
  <c r="AD248" i="45" s="1"/>
  <c r="U80" i="42"/>
  <c r="AC82" i="45" s="1"/>
  <c r="AD82" i="45" s="1"/>
  <c r="U138" i="42"/>
  <c r="AC140" i="45" s="1"/>
  <c r="AD140" i="45" s="1"/>
  <c r="U368" i="42"/>
  <c r="AC370" i="45" s="1"/>
  <c r="AD370" i="45" s="1"/>
  <c r="U175" i="42"/>
  <c r="AC177" i="45" s="1"/>
  <c r="AD177" i="45" s="1"/>
  <c r="U228" i="42"/>
  <c r="AC230" i="45" s="1"/>
  <c r="AD230" i="45" s="1"/>
  <c r="U325" i="42"/>
  <c r="AC327" i="45" s="1"/>
  <c r="AD327" i="45" s="1"/>
  <c r="U74" i="42"/>
  <c r="AC76" i="45" s="1"/>
  <c r="AD76" i="45" s="1"/>
  <c r="U192" i="42"/>
  <c r="AC194" i="45" s="1"/>
  <c r="AD194" i="45" s="1"/>
  <c r="U270" i="42"/>
  <c r="AC272" i="45" s="1"/>
  <c r="AD272" i="45" s="1"/>
  <c r="U356" i="42"/>
  <c r="AC358" i="45" s="1"/>
  <c r="AD358" i="45" s="1"/>
  <c r="AA180" i="42"/>
  <c r="U210" i="42"/>
  <c r="AC212" i="45" s="1"/>
  <c r="AD212" i="45" s="1"/>
  <c r="U289" i="42"/>
  <c r="AC291" i="45" s="1"/>
  <c r="AD291" i="45" s="1"/>
  <c r="U295" i="42"/>
  <c r="AC297" i="45" s="1"/>
  <c r="AD297" i="45" s="1"/>
  <c r="U319" i="42"/>
  <c r="AC321" i="45" s="1"/>
  <c r="AD321" i="45" s="1"/>
  <c r="U375" i="42"/>
  <c r="AC377" i="45" s="1"/>
  <c r="AD377" i="45" s="1"/>
  <c r="X175" i="42"/>
  <c r="Z192" i="42"/>
  <c r="W198" i="42"/>
  <c r="AB222" i="42"/>
  <c r="Z252" i="42"/>
  <c r="Y175" i="42"/>
  <c r="Z198" i="42"/>
  <c r="Z216" i="42"/>
  <c r="AB252" i="42"/>
  <c r="U31" i="42"/>
  <c r="AC33" i="45" s="1"/>
  <c r="AD33" i="45" s="1"/>
  <c r="AB147" i="42"/>
  <c r="U170" i="42"/>
  <c r="AC172" i="45" s="1"/>
  <c r="AD172" i="45" s="1"/>
  <c r="U187" i="42"/>
  <c r="AC189" i="45" s="1"/>
  <c r="AD189" i="45" s="1"/>
  <c r="X241" i="42"/>
  <c r="Y247" i="42"/>
  <c r="U339" i="42"/>
  <c r="AC341" i="45" s="1"/>
  <c r="AD341" i="45" s="1"/>
  <c r="AA125" i="42"/>
  <c r="U140" i="42"/>
  <c r="AC142" i="45" s="1"/>
  <c r="AD142" i="45" s="1"/>
  <c r="U176" i="42"/>
  <c r="AC178" i="45" s="1"/>
  <c r="AD178" i="45" s="1"/>
  <c r="U199" i="42"/>
  <c r="AC201" i="45" s="1"/>
  <c r="AD201" i="45" s="1"/>
  <c r="U205" i="42"/>
  <c r="AC207" i="45" s="1"/>
  <c r="AD207" i="45" s="1"/>
  <c r="U217" i="42"/>
  <c r="AC219" i="45" s="1"/>
  <c r="AD219" i="45" s="1"/>
  <c r="Z241" i="42"/>
  <c r="AA247" i="42"/>
  <c r="U290" i="42"/>
  <c r="AC292" i="45" s="1"/>
  <c r="AD292" i="45" s="1"/>
  <c r="U296" i="42"/>
  <c r="AC298" i="45" s="1"/>
  <c r="AD298" i="45" s="1"/>
  <c r="Z119" i="42"/>
  <c r="AB247" i="42"/>
  <c r="Z351" i="42"/>
  <c r="AB113" i="42"/>
  <c r="U156" i="42"/>
  <c r="AC158" i="45" s="1"/>
  <c r="AD158" i="45" s="1"/>
  <c r="U230" i="42"/>
  <c r="AC232" i="45" s="1"/>
  <c r="AD232" i="45" s="1"/>
  <c r="U284" i="42"/>
  <c r="AC286" i="45" s="1"/>
  <c r="AD286" i="45" s="1"/>
  <c r="AB351" i="42"/>
  <c r="U364" i="42"/>
  <c r="AC366" i="45" s="1"/>
  <c r="AD366" i="45" s="1"/>
  <c r="U383" i="42"/>
  <c r="AC385" i="45" s="1"/>
  <c r="AD385" i="45" s="1"/>
  <c r="U32" i="42"/>
  <c r="AC34" i="45" s="1"/>
  <c r="AD34" i="45" s="1"/>
  <c r="U126" i="42"/>
  <c r="AC128" i="45" s="1"/>
  <c r="AD128" i="45" s="1"/>
  <c r="AA187" i="42"/>
  <c r="U272" i="42"/>
  <c r="AC274" i="45" s="1"/>
  <c r="AD274" i="45" s="1"/>
  <c r="U358" i="42"/>
  <c r="AC360" i="45" s="1"/>
  <c r="AD360" i="45" s="1"/>
  <c r="U64" i="42"/>
  <c r="AC66" i="45" s="1"/>
  <c r="AD66" i="45" s="1"/>
  <c r="AB82" i="42"/>
  <c r="Y101" i="42"/>
  <c r="U134" i="42"/>
  <c r="AC136" i="45" s="1"/>
  <c r="AD136" i="45" s="1"/>
  <c r="U149" i="42"/>
  <c r="AC151" i="45" s="1"/>
  <c r="AD151" i="45" s="1"/>
  <c r="Y164" i="42"/>
  <c r="U200" i="42"/>
  <c r="AC202" i="45" s="1"/>
  <c r="AD202" i="45" s="1"/>
  <c r="U254" i="42"/>
  <c r="AC256" i="45" s="1"/>
  <c r="AD256" i="45" s="1"/>
  <c r="U260" i="42"/>
  <c r="AC262" i="45" s="1"/>
  <c r="AD262" i="45" s="1"/>
  <c r="X278" i="42"/>
  <c r="U291" i="42"/>
  <c r="AC293" i="45" s="1"/>
  <c r="AD293" i="45" s="1"/>
  <c r="Y76" i="42"/>
  <c r="U212" i="42"/>
  <c r="AC214" i="45" s="1"/>
  <c r="AD214" i="45" s="1"/>
  <c r="U237" i="42"/>
  <c r="AC239" i="45" s="1"/>
  <c r="AD239" i="45" s="1"/>
  <c r="Y134" i="42"/>
  <c r="U279" i="42"/>
  <c r="AC281" i="45" s="1"/>
  <c r="AD281" i="45" s="1"/>
  <c r="U27" i="42"/>
  <c r="Z134" i="42"/>
  <c r="U172" i="42"/>
  <c r="AC174" i="45" s="1"/>
  <c r="AD174" i="45" s="1"/>
  <c r="U183" i="42"/>
  <c r="AC185" i="45" s="1"/>
  <c r="AD185" i="45" s="1"/>
  <c r="U225" i="42"/>
  <c r="AC227" i="45" s="1"/>
  <c r="AD227" i="45" s="1"/>
  <c r="U249" i="42"/>
  <c r="AC251" i="45" s="1"/>
  <c r="AD251" i="45" s="1"/>
  <c r="U353" i="42"/>
  <c r="AC355" i="45" s="1"/>
  <c r="AD355" i="45" s="1"/>
  <c r="U40" i="42"/>
  <c r="AC42" i="45" s="1"/>
  <c r="AD42" i="45" s="1"/>
  <c r="AA52" i="42"/>
  <c r="U158" i="42"/>
  <c r="AC160" i="45" s="1"/>
  <c r="AD160" i="45" s="1"/>
  <c r="U178" i="42"/>
  <c r="AC180" i="45" s="1"/>
  <c r="AD180" i="45" s="1"/>
  <c r="U207" i="42"/>
  <c r="AC209" i="45" s="1"/>
  <c r="AD209" i="45" s="1"/>
  <c r="U213" i="42"/>
  <c r="AC215" i="45" s="1"/>
  <c r="AD215" i="45" s="1"/>
  <c r="U219" i="42"/>
  <c r="AC221" i="45" s="1"/>
  <c r="AD221" i="45" s="1"/>
  <c r="U267" i="42"/>
  <c r="AC269" i="45" s="1"/>
  <c r="AD269" i="45" s="1"/>
  <c r="U292" i="42"/>
  <c r="AC294" i="45" s="1"/>
  <c r="AD294" i="45" s="1"/>
  <c r="U322" i="42"/>
  <c r="AC324" i="45" s="1"/>
  <c r="AD324" i="45" s="1"/>
  <c r="U34" i="42"/>
  <c r="AC36" i="45" s="1"/>
  <c r="AD36" i="45" s="1"/>
  <c r="U59" i="42"/>
  <c r="AC61" i="45" s="1"/>
  <c r="AD61" i="45" s="1"/>
  <c r="U201" i="42"/>
  <c r="AC203" i="45" s="1"/>
  <c r="AD203" i="45" s="1"/>
  <c r="U244" i="42"/>
  <c r="AC246" i="45" s="1"/>
  <c r="AD246" i="45" s="1"/>
  <c r="U238" i="42"/>
  <c r="AC240" i="45" s="1"/>
  <c r="AD240" i="45" s="1"/>
  <c r="AA316" i="42"/>
  <c r="U116" i="42"/>
  <c r="AC118" i="45" s="1"/>
  <c r="AD118" i="45" s="1"/>
  <c r="U151" i="42"/>
  <c r="AC153" i="45" s="1"/>
  <c r="AD153" i="45" s="1"/>
  <c r="U173" i="42"/>
  <c r="AC175" i="45" s="1"/>
  <c r="AD175" i="45" s="1"/>
  <c r="U226" i="42"/>
  <c r="AC228" i="45" s="1"/>
  <c r="AD228" i="45" s="1"/>
  <c r="U250" i="42"/>
  <c r="AC252" i="45" s="1"/>
  <c r="AD252" i="45" s="1"/>
  <c r="U262" i="42"/>
  <c r="AC264" i="45" s="1"/>
  <c r="AD264" i="45" s="1"/>
  <c r="U311" i="42"/>
  <c r="AC313" i="45" s="1"/>
  <c r="AD313" i="45" s="1"/>
  <c r="AB316" i="42"/>
  <c r="U323" i="42"/>
  <c r="AC325" i="45" s="1"/>
  <c r="AD325" i="45" s="1"/>
  <c r="U342" i="42"/>
  <c r="AC344" i="45" s="1"/>
  <c r="AD344" i="45" s="1"/>
  <c r="U354" i="42"/>
  <c r="AC356" i="45" s="1"/>
  <c r="AD356" i="45" s="1"/>
  <c r="U379" i="42"/>
  <c r="AC381" i="45" s="1"/>
  <c r="AD381" i="45" s="1"/>
  <c r="AA190" i="42"/>
  <c r="Z322" i="42"/>
  <c r="AA147" i="42"/>
  <c r="X59" i="42"/>
  <c r="W237" i="42"/>
  <c r="AA59" i="42"/>
  <c r="Z242" i="42"/>
  <c r="AA242" i="42"/>
  <c r="W370" i="42"/>
  <c r="AB242" i="42"/>
  <c r="X370" i="42"/>
  <c r="W382" i="42"/>
  <c r="Z370" i="42"/>
  <c r="Z29" i="42"/>
  <c r="X78" i="42"/>
  <c r="Z102" i="42"/>
  <c r="W134" i="42"/>
  <c r="AA370" i="42"/>
  <c r="AB102" i="42"/>
  <c r="W238" i="42"/>
  <c r="W318" i="42"/>
  <c r="AB370" i="42"/>
  <c r="X238" i="42"/>
  <c r="Y318" i="42"/>
  <c r="Z238" i="42"/>
  <c r="AB278" i="42"/>
  <c r="AA330" i="42"/>
  <c r="AB238" i="42"/>
  <c r="AB330" i="42"/>
  <c r="W79" i="42"/>
  <c r="AA233" i="42"/>
  <c r="Y79" i="42"/>
  <c r="AB135" i="42"/>
  <c r="Z79" i="42"/>
  <c r="AA122" i="42"/>
  <c r="AA308" i="42"/>
  <c r="Z366" i="42"/>
  <c r="AA79" i="42"/>
  <c r="W228" i="42"/>
  <c r="AB308" i="42"/>
  <c r="X68" i="42"/>
  <c r="AB74" i="42"/>
  <c r="X98" i="42"/>
  <c r="W183" i="42"/>
  <c r="Z188" i="42"/>
  <c r="W223" i="42"/>
  <c r="Y228" i="42"/>
  <c r="W279" i="42"/>
  <c r="Z337" i="42"/>
  <c r="Z183" i="42"/>
  <c r="AA188" i="42"/>
  <c r="X223" i="42"/>
  <c r="AA228" i="42"/>
  <c r="AA279" i="42"/>
  <c r="AB188" i="42"/>
  <c r="Y223" i="42"/>
  <c r="Z223" i="42"/>
  <c r="W326" i="42"/>
  <c r="Z206" i="42"/>
  <c r="AA223" i="42"/>
  <c r="Z303" i="42"/>
  <c r="Y326" i="42"/>
  <c r="AB212" i="42"/>
  <c r="Z326" i="42"/>
  <c r="Y286" i="42"/>
  <c r="W298" i="42"/>
  <c r="AA332" i="42"/>
  <c r="Y356" i="42"/>
  <c r="W184" i="42"/>
  <c r="X298" i="42"/>
  <c r="Z356" i="42"/>
  <c r="Z174" i="42"/>
  <c r="W246" i="42"/>
  <c r="Z257" i="42"/>
  <c r="Y263" i="42"/>
  <c r="Z298" i="42"/>
  <c r="Y351" i="42"/>
  <c r="AB356" i="42"/>
  <c r="W52" i="42"/>
  <c r="W138" i="42"/>
  <c r="Z263" i="42"/>
  <c r="AA263" i="42"/>
  <c r="AA351" i="42"/>
  <c r="K28" i="45"/>
  <c r="Q28" i="45"/>
  <c r="U23" i="34"/>
  <c r="AA230" i="34"/>
  <c r="Y252" i="34"/>
  <c r="AB230" i="34"/>
  <c r="AA252" i="34"/>
  <c r="X293" i="34"/>
  <c r="X359" i="34"/>
  <c r="X231" i="34"/>
  <c r="AB252" i="34"/>
  <c r="Y293" i="34"/>
  <c r="Y359" i="34"/>
  <c r="Z268" i="34"/>
  <c r="Y231" i="34"/>
  <c r="X253" i="34"/>
  <c r="AA293" i="34"/>
  <c r="AA359" i="34"/>
  <c r="AA231" i="34"/>
  <c r="Y253" i="34"/>
  <c r="AB293" i="34"/>
  <c r="Z293" i="34"/>
  <c r="X237" i="34"/>
  <c r="AA253" i="34"/>
  <c r="Y237" i="34"/>
  <c r="AB253" i="34"/>
  <c r="Z169" i="34"/>
  <c r="AA237" i="34"/>
  <c r="X254" i="34"/>
  <c r="X39" i="34"/>
  <c r="AB237" i="34"/>
  <c r="Y254" i="34"/>
  <c r="Y39" i="34"/>
  <c r="X238" i="34"/>
  <c r="AA254" i="34"/>
  <c r="Z39" i="34"/>
  <c r="Z176" i="34"/>
  <c r="AA39" i="34"/>
  <c r="X71" i="34"/>
  <c r="Y238" i="34"/>
  <c r="AB254" i="34"/>
  <c r="Z194" i="34"/>
  <c r="Y71" i="34"/>
  <c r="AA238" i="34"/>
  <c r="X260" i="34"/>
  <c r="Z322" i="34"/>
  <c r="W376" i="34"/>
  <c r="AA71" i="34"/>
  <c r="X103" i="34"/>
  <c r="AB238" i="34"/>
  <c r="Y260" i="34"/>
  <c r="Z45" i="34"/>
  <c r="Z323" i="34"/>
  <c r="AA260" i="34"/>
  <c r="Z46" i="34"/>
  <c r="W315" i="34"/>
  <c r="AB44" i="34"/>
  <c r="Y76" i="34"/>
  <c r="AA103" i="34"/>
  <c r="Y142" i="34"/>
  <c r="Y175" i="34"/>
  <c r="Y239" i="34"/>
  <c r="AB260" i="34"/>
  <c r="AA301" i="34"/>
  <c r="AB324" i="34"/>
  <c r="AA366" i="34"/>
  <c r="Z69" i="34"/>
  <c r="Z202" i="34"/>
  <c r="Z329" i="34"/>
  <c r="W269" i="34"/>
  <c r="W308" i="34"/>
  <c r="X45" i="34"/>
  <c r="AA76" i="34"/>
  <c r="X108" i="34"/>
  <c r="AA142" i="34"/>
  <c r="AA175" i="34"/>
  <c r="X197" i="34"/>
  <c r="AA239" i="34"/>
  <c r="X261" i="34"/>
  <c r="AB301" i="34"/>
  <c r="X343" i="34"/>
  <c r="AB366" i="34"/>
  <c r="Z70" i="34"/>
  <c r="Z203" i="34"/>
  <c r="Z330" i="34"/>
  <c r="W254" i="34"/>
  <c r="W270" i="34"/>
  <c r="Y45" i="34"/>
  <c r="AB76" i="34"/>
  <c r="Y108" i="34"/>
  <c r="AB142" i="34"/>
  <c r="X180" i="34"/>
  <c r="Y197" i="34"/>
  <c r="X244" i="34"/>
  <c r="Y261" i="34"/>
  <c r="X302" i="34"/>
  <c r="Y343" i="34"/>
  <c r="X367" i="34"/>
  <c r="Z71" i="34"/>
  <c r="Z204" i="34"/>
  <c r="Z331" i="34"/>
  <c r="AA45" i="34"/>
  <c r="X77" i="34"/>
  <c r="AA108" i="34"/>
  <c r="X143" i="34"/>
  <c r="Y180" i="34"/>
  <c r="AA197" i="34"/>
  <c r="Y244" i="34"/>
  <c r="AA261" i="34"/>
  <c r="Y302" i="34"/>
  <c r="AA343" i="34"/>
  <c r="Y367" i="34"/>
  <c r="Z75" i="34"/>
  <c r="Z205" i="34"/>
  <c r="Z336" i="34"/>
  <c r="AB45" i="34"/>
  <c r="Y77" i="34"/>
  <c r="AB108" i="34"/>
  <c r="Y143" i="34"/>
  <c r="AA180" i="34"/>
  <c r="AB197" i="34"/>
  <c r="AA244" i="34"/>
  <c r="AB261" i="34"/>
  <c r="AA302" i="34"/>
  <c r="X350" i="34"/>
  <c r="AA367" i="34"/>
  <c r="Z76" i="34"/>
  <c r="Z226" i="34"/>
  <c r="Z357" i="34"/>
  <c r="R23" i="34"/>
  <c r="Y103" i="34"/>
  <c r="W233" i="34"/>
  <c r="X46" i="34"/>
  <c r="AA77" i="34"/>
  <c r="X109" i="34"/>
  <c r="AA143" i="34"/>
  <c r="AB180" i="34"/>
  <c r="X204" i="34"/>
  <c r="AB244" i="34"/>
  <c r="X268" i="34"/>
  <c r="AB302" i="34"/>
  <c r="Y350" i="34"/>
  <c r="X372" i="34"/>
  <c r="Z77" i="34"/>
  <c r="Z230" i="34"/>
  <c r="Z358" i="34"/>
  <c r="X239" i="34"/>
  <c r="Y46" i="34"/>
  <c r="AB77" i="34"/>
  <c r="Y109" i="34"/>
  <c r="X150" i="34"/>
  <c r="X181" i="34"/>
  <c r="Y204" i="34"/>
  <c r="X245" i="34"/>
  <c r="Y268" i="34"/>
  <c r="X303" i="34"/>
  <c r="AA350" i="34"/>
  <c r="Y372" i="34"/>
  <c r="Z78" i="34"/>
  <c r="Z231" i="34"/>
  <c r="Z359" i="34"/>
  <c r="AA46" i="34"/>
  <c r="X78" i="34"/>
  <c r="AA109" i="34"/>
  <c r="Y150" i="34"/>
  <c r="Y181" i="34"/>
  <c r="AA204" i="34"/>
  <c r="Y245" i="34"/>
  <c r="AA268" i="34"/>
  <c r="Y303" i="34"/>
  <c r="AB350" i="34"/>
  <c r="AA372" i="34"/>
  <c r="Z101" i="34"/>
  <c r="Z232" i="34"/>
  <c r="Z360" i="34"/>
  <c r="W203" i="34"/>
  <c r="W226" i="34"/>
  <c r="AB46" i="34"/>
  <c r="Y78" i="34"/>
  <c r="AB109" i="34"/>
  <c r="AA150" i="34"/>
  <c r="AA181" i="34"/>
  <c r="AB204" i="34"/>
  <c r="AA245" i="34"/>
  <c r="AB268" i="34"/>
  <c r="AA303" i="34"/>
  <c r="X351" i="34"/>
  <c r="AB372" i="34"/>
  <c r="Z102" i="34"/>
  <c r="Z233" i="34"/>
  <c r="Z364" i="34"/>
  <c r="T23" i="34"/>
  <c r="W317" i="34"/>
  <c r="X52" i="34"/>
  <c r="AA78" i="34"/>
  <c r="X110" i="34"/>
  <c r="AB150" i="34"/>
  <c r="AB181" i="34"/>
  <c r="X205" i="34"/>
  <c r="AB245" i="34"/>
  <c r="X279" i="34"/>
  <c r="X308" i="34"/>
  <c r="Y351" i="34"/>
  <c r="X373" i="34"/>
  <c r="Z103" i="34"/>
  <c r="Z237" i="34"/>
  <c r="Z365" i="34"/>
  <c r="Y52" i="34"/>
  <c r="AB78" i="34"/>
  <c r="Y110" i="34"/>
  <c r="X151" i="34"/>
  <c r="X182" i="34"/>
  <c r="Y205" i="34"/>
  <c r="X246" i="34"/>
  <c r="Y279" i="34"/>
  <c r="Y308" i="34"/>
  <c r="AA351" i="34"/>
  <c r="Y373" i="34"/>
  <c r="Z107" i="34"/>
  <c r="Z366" i="34"/>
  <c r="X30" i="34"/>
  <c r="AA52" i="34"/>
  <c r="X84" i="34"/>
  <c r="AA110" i="34"/>
  <c r="Y151" i="34"/>
  <c r="Y182" i="34"/>
  <c r="AA205" i="34"/>
  <c r="Y246" i="34"/>
  <c r="AA279" i="34"/>
  <c r="AA308" i="34"/>
  <c r="X357" i="34"/>
  <c r="AA373" i="34"/>
  <c r="Z108" i="34"/>
  <c r="Z239" i="34"/>
  <c r="Z367" i="34"/>
  <c r="Y30" i="34"/>
  <c r="AB52" i="34"/>
  <c r="Y84" i="34"/>
  <c r="AB110" i="34"/>
  <c r="AA151" i="34"/>
  <c r="AA182" i="34"/>
  <c r="AB205" i="34"/>
  <c r="AA246" i="34"/>
  <c r="X286" i="34"/>
  <c r="AB308" i="34"/>
  <c r="Y357" i="34"/>
  <c r="AB373" i="34"/>
  <c r="Z109" i="34"/>
  <c r="Z240" i="34"/>
  <c r="AA30" i="34"/>
  <c r="X62" i="34"/>
  <c r="AA84" i="34"/>
  <c r="X116" i="34"/>
  <c r="X158" i="34"/>
  <c r="AB182" i="34"/>
  <c r="X223" i="34"/>
  <c r="AB246" i="34"/>
  <c r="Y286" i="34"/>
  <c r="X309" i="34"/>
  <c r="AA357" i="34"/>
  <c r="X374" i="34"/>
  <c r="Z110" i="34"/>
  <c r="Z258" i="34"/>
  <c r="AB30" i="34"/>
  <c r="Y62" i="34"/>
  <c r="AB84" i="34"/>
  <c r="Y116" i="34"/>
  <c r="Y158" i="34"/>
  <c r="X183" i="34"/>
  <c r="Y223" i="34"/>
  <c r="X247" i="34"/>
  <c r="AA286" i="34"/>
  <c r="Y309" i="34"/>
  <c r="AB357" i="34"/>
  <c r="Y374" i="34"/>
  <c r="Z134" i="34"/>
  <c r="Z259" i="34"/>
  <c r="X31" i="34"/>
  <c r="AA62" i="34"/>
  <c r="X94" i="34"/>
  <c r="AA116" i="34"/>
  <c r="AA158" i="34"/>
  <c r="Y183" i="34"/>
  <c r="AA223" i="34"/>
  <c r="Y247" i="34"/>
  <c r="AB286" i="34"/>
  <c r="AA309" i="34"/>
  <c r="X358" i="34"/>
  <c r="AA374" i="34"/>
  <c r="Z135" i="34"/>
  <c r="Z260" i="34"/>
  <c r="W182" i="34"/>
  <c r="W326" i="34"/>
  <c r="Y31" i="34"/>
  <c r="AB62" i="34"/>
  <c r="Y94" i="34"/>
  <c r="AB116" i="34"/>
  <c r="AB158" i="34"/>
  <c r="AA183" i="34"/>
  <c r="X230" i="34"/>
  <c r="AA247" i="34"/>
  <c r="X287" i="34"/>
  <c r="AB309" i="34"/>
  <c r="Y358" i="34"/>
  <c r="AB374" i="34"/>
  <c r="Z136" i="34"/>
  <c r="Z261" i="34"/>
  <c r="AA31" i="34"/>
  <c r="X63" i="34"/>
  <c r="AA94" i="34"/>
  <c r="X126" i="34"/>
  <c r="X159" i="34"/>
  <c r="X188" i="34"/>
  <c r="Y230" i="34"/>
  <c r="X252" i="34"/>
  <c r="Y287" i="34"/>
  <c r="X310" i="34"/>
  <c r="X380" i="34"/>
  <c r="Z137" i="34"/>
  <c r="Z265" i="34"/>
  <c r="X28" i="34"/>
  <c r="X36" i="34"/>
  <c r="X60" i="34"/>
  <c r="X68" i="34"/>
  <c r="X92" i="34"/>
  <c r="X100" i="34"/>
  <c r="X124" i="34"/>
  <c r="X132" i="34"/>
  <c r="X140" i="34"/>
  <c r="X148" i="34"/>
  <c r="X156" i="34"/>
  <c r="X164" i="34"/>
  <c r="X172" i="34"/>
  <c r="X212" i="34"/>
  <c r="X220" i="34"/>
  <c r="X228" i="34"/>
  <c r="X236" i="34"/>
  <c r="X276" i="34"/>
  <c r="X284" i="34"/>
  <c r="X292" i="34"/>
  <c r="X300" i="34"/>
  <c r="X332" i="34"/>
  <c r="X340" i="34"/>
  <c r="X348" i="34"/>
  <c r="X356" i="34"/>
  <c r="Z34" i="34"/>
  <c r="Z66" i="34"/>
  <c r="Z98" i="34"/>
  <c r="Z130" i="34"/>
  <c r="Z162" i="34"/>
  <c r="Z290" i="34"/>
  <c r="Z354" i="34"/>
  <c r="Y28" i="34"/>
  <c r="Y36" i="34"/>
  <c r="Y60" i="34"/>
  <c r="Y68" i="34"/>
  <c r="Y92" i="34"/>
  <c r="Y100" i="34"/>
  <c r="Y124" i="34"/>
  <c r="Y132" i="34"/>
  <c r="Y140" i="34"/>
  <c r="Y148" i="34"/>
  <c r="Y156" i="34"/>
  <c r="Y164" i="34"/>
  <c r="Y172" i="34"/>
  <c r="Y212" i="34"/>
  <c r="Y220" i="34"/>
  <c r="Y228" i="34"/>
  <c r="Y236" i="34"/>
  <c r="Y276" i="34"/>
  <c r="Y284" i="34"/>
  <c r="Y292" i="34"/>
  <c r="Y300" i="34"/>
  <c r="Y332" i="34"/>
  <c r="Y340" i="34"/>
  <c r="Y348" i="34"/>
  <c r="Y356" i="34"/>
  <c r="Z35" i="34"/>
  <c r="Z67" i="34"/>
  <c r="Z99" i="34"/>
  <c r="Z131" i="34"/>
  <c r="Z163" i="34"/>
  <c r="Z227" i="34"/>
  <c r="Z291" i="34"/>
  <c r="Z355" i="34"/>
  <c r="AA28" i="34"/>
  <c r="AA36" i="34"/>
  <c r="AA60" i="34"/>
  <c r="AA68" i="34"/>
  <c r="AA92" i="34"/>
  <c r="AA100" i="34"/>
  <c r="AA124" i="34"/>
  <c r="AA132" i="34"/>
  <c r="AA140" i="34"/>
  <c r="AA148" i="34"/>
  <c r="AA156" i="34"/>
  <c r="AA164" i="34"/>
  <c r="AA172" i="34"/>
  <c r="AA212" i="34"/>
  <c r="AA220" i="34"/>
  <c r="AA228" i="34"/>
  <c r="AA236" i="34"/>
  <c r="AA276" i="34"/>
  <c r="AA284" i="34"/>
  <c r="AA292" i="34"/>
  <c r="AA300" i="34"/>
  <c r="AA332" i="34"/>
  <c r="AA340" i="34"/>
  <c r="AA348" i="34"/>
  <c r="AA356" i="34"/>
  <c r="Z36" i="34"/>
  <c r="Z68" i="34"/>
  <c r="Z100" i="34"/>
  <c r="Z132" i="34"/>
  <c r="Z164" i="34"/>
  <c r="Z228" i="34"/>
  <c r="Z292" i="34"/>
  <c r="Z356" i="34"/>
  <c r="AB28" i="34"/>
  <c r="AB36" i="34"/>
  <c r="AB60" i="34"/>
  <c r="AB68" i="34"/>
  <c r="AB92" i="34"/>
  <c r="AB100" i="34"/>
  <c r="AB124" i="34"/>
  <c r="AB132" i="34"/>
  <c r="AB140" i="34"/>
  <c r="AB148" i="34"/>
  <c r="AB156" i="34"/>
  <c r="AB164" i="34"/>
  <c r="AB172" i="34"/>
  <c r="AB212" i="34"/>
  <c r="AB220" i="34"/>
  <c r="AB228" i="34"/>
  <c r="AB236" i="34"/>
  <c r="AB276" i="34"/>
  <c r="AB284" i="34"/>
  <c r="AB292" i="34"/>
  <c r="AB300" i="34"/>
  <c r="AB332" i="34"/>
  <c r="AB340" i="34"/>
  <c r="AB348" i="34"/>
  <c r="AB356" i="34"/>
  <c r="Z133" i="34"/>
  <c r="Z165" i="34"/>
  <c r="Z229" i="34"/>
  <c r="Z325" i="34"/>
  <c r="X29" i="34"/>
  <c r="X53" i="34"/>
  <c r="X61" i="34"/>
  <c r="X85" i="34"/>
  <c r="X93" i="34"/>
  <c r="X117" i="34"/>
  <c r="X125" i="34"/>
  <c r="X133" i="34"/>
  <c r="X141" i="34"/>
  <c r="X149" i="34"/>
  <c r="X157" i="34"/>
  <c r="X165" i="34"/>
  <c r="X173" i="34"/>
  <c r="X213" i="34"/>
  <c r="X221" i="34"/>
  <c r="X229" i="34"/>
  <c r="X269" i="34"/>
  <c r="X277" i="34"/>
  <c r="X285" i="34"/>
  <c r="X325" i="34"/>
  <c r="X333" i="34"/>
  <c r="X341" i="34"/>
  <c r="X349" i="34"/>
  <c r="Z198" i="34"/>
  <c r="Z262" i="34"/>
  <c r="Z326" i="34"/>
  <c r="W283" i="34"/>
  <c r="W304" i="34"/>
  <c r="Y29" i="34"/>
  <c r="Y53" i="34"/>
  <c r="Y61" i="34"/>
  <c r="Y85" i="34"/>
  <c r="Y93" i="34"/>
  <c r="Y117" i="34"/>
  <c r="Y125" i="34"/>
  <c r="Y133" i="34"/>
  <c r="Y141" i="34"/>
  <c r="Y149" i="34"/>
  <c r="Y157" i="34"/>
  <c r="Y165" i="34"/>
  <c r="Y173" i="34"/>
  <c r="Y213" i="34"/>
  <c r="Y221" i="34"/>
  <c r="Y229" i="34"/>
  <c r="Y269" i="34"/>
  <c r="Y277" i="34"/>
  <c r="Y285" i="34"/>
  <c r="Y325" i="34"/>
  <c r="Y333" i="34"/>
  <c r="Y341" i="34"/>
  <c r="Y349" i="34"/>
  <c r="Z199" i="34"/>
  <c r="Z263" i="34"/>
  <c r="Z327" i="34"/>
  <c r="W184" i="34"/>
  <c r="W248" i="34"/>
  <c r="W262" i="34"/>
  <c r="W276" i="34"/>
  <c r="W382" i="34"/>
  <c r="AA29" i="34"/>
  <c r="AA53" i="34"/>
  <c r="AA61" i="34"/>
  <c r="AA85" i="34"/>
  <c r="AA93" i="34"/>
  <c r="AA117" i="34"/>
  <c r="AA125" i="34"/>
  <c r="AA133" i="34"/>
  <c r="AA141" i="34"/>
  <c r="AA149" i="34"/>
  <c r="AA157" i="34"/>
  <c r="AA165" i="34"/>
  <c r="AA173" i="34"/>
  <c r="AA213" i="34"/>
  <c r="AA221" i="34"/>
  <c r="AA229" i="34"/>
  <c r="AA269" i="34"/>
  <c r="AA277" i="34"/>
  <c r="AA285" i="34"/>
  <c r="AA325" i="34"/>
  <c r="AA333" i="34"/>
  <c r="AA341" i="34"/>
  <c r="AA349" i="34"/>
  <c r="Z40" i="34"/>
  <c r="Z72" i="34"/>
  <c r="Z104" i="34"/>
  <c r="Z200" i="34"/>
  <c r="Z264" i="34"/>
  <c r="Z328" i="34"/>
  <c r="W340" i="34"/>
  <c r="W347" i="34"/>
  <c r="W354" i="34"/>
  <c r="W361" i="34"/>
  <c r="W368" i="34"/>
  <c r="AB29" i="34"/>
  <c r="AB53" i="34"/>
  <c r="AB61" i="34"/>
  <c r="AB85" i="34"/>
  <c r="AB93" i="34"/>
  <c r="AB117" i="34"/>
  <c r="AB125" i="34"/>
  <c r="AB133" i="34"/>
  <c r="AB141" i="34"/>
  <c r="AB149" i="34"/>
  <c r="AB157" i="34"/>
  <c r="AB165" i="34"/>
  <c r="AB173" i="34"/>
  <c r="AB213" i="34"/>
  <c r="AB221" i="34"/>
  <c r="AB229" i="34"/>
  <c r="AB269" i="34"/>
  <c r="AB277" i="34"/>
  <c r="AB285" i="34"/>
  <c r="AB325" i="34"/>
  <c r="AB333" i="34"/>
  <c r="AB341" i="34"/>
  <c r="AB349" i="34"/>
  <c r="Z41" i="34"/>
  <c r="Z73" i="34"/>
  <c r="Z105" i="34"/>
  <c r="Z201" i="34"/>
  <c r="Z297" i="34"/>
  <c r="Z361" i="34"/>
  <c r="W206" i="34"/>
  <c r="X54" i="34"/>
  <c r="X86" i="34"/>
  <c r="X118" i="34"/>
  <c r="X198" i="34"/>
  <c r="X206" i="34"/>
  <c r="X214" i="34"/>
  <c r="X222" i="34"/>
  <c r="X262" i="34"/>
  <c r="X270" i="34"/>
  <c r="X278" i="34"/>
  <c r="X318" i="34"/>
  <c r="X326" i="34"/>
  <c r="X334" i="34"/>
  <c r="X342" i="34"/>
  <c r="X382" i="34"/>
  <c r="Z42" i="34"/>
  <c r="Z74" i="34"/>
  <c r="Z106" i="34"/>
  <c r="Z138" i="34"/>
  <c r="Z170" i="34"/>
  <c r="Z234" i="34"/>
  <c r="Z298" i="34"/>
  <c r="Z362" i="34"/>
  <c r="Y54" i="34"/>
  <c r="Y86" i="34"/>
  <c r="Y118" i="34"/>
  <c r="Y198" i="34"/>
  <c r="Y206" i="34"/>
  <c r="Y214" i="34"/>
  <c r="Y222" i="34"/>
  <c r="Y262" i="34"/>
  <c r="Y270" i="34"/>
  <c r="Y278" i="34"/>
  <c r="Y318" i="34"/>
  <c r="Y326" i="34"/>
  <c r="Y334" i="34"/>
  <c r="Y342" i="34"/>
  <c r="Y382" i="34"/>
  <c r="Z139" i="34"/>
  <c r="Z171" i="34"/>
  <c r="Z235" i="34"/>
  <c r="Z299" i="34"/>
  <c r="Z363" i="34"/>
  <c r="AA54" i="34"/>
  <c r="AA86" i="34"/>
  <c r="AA118" i="34"/>
  <c r="AA198" i="34"/>
  <c r="AA206" i="34"/>
  <c r="AA214" i="34"/>
  <c r="AA222" i="34"/>
  <c r="AA262" i="34"/>
  <c r="AA270" i="34"/>
  <c r="AA278" i="34"/>
  <c r="AA318" i="34"/>
  <c r="AA326" i="34"/>
  <c r="AA334" i="34"/>
  <c r="AA342" i="34"/>
  <c r="AA382" i="34"/>
  <c r="Z140" i="34"/>
  <c r="Z172" i="34"/>
  <c r="Z236" i="34"/>
  <c r="Z300" i="34"/>
  <c r="Z332" i="34"/>
  <c r="AB54" i="34"/>
  <c r="AB86" i="34"/>
  <c r="AB118" i="34"/>
  <c r="AB198" i="34"/>
  <c r="AB206" i="34"/>
  <c r="AB214" i="34"/>
  <c r="AB222" i="34"/>
  <c r="AB270" i="34"/>
  <c r="AB278" i="34"/>
  <c r="AB318" i="34"/>
  <c r="AB334" i="34"/>
  <c r="AB342" i="34"/>
  <c r="AB382" i="34"/>
  <c r="Z141" i="34"/>
  <c r="Z173" i="34"/>
  <c r="Z333" i="34"/>
  <c r="X47" i="34"/>
  <c r="X55" i="34"/>
  <c r="X79" i="34"/>
  <c r="X87" i="34"/>
  <c r="X111" i="34"/>
  <c r="X119" i="34"/>
  <c r="X191" i="34"/>
  <c r="X199" i="34"/>
  <c r="X207" i="34"/>
  <c r="X215" i="34"/>
  <c r="X255" i="34"/>
  <c r="X263" i="34"/>
  <c r="X271" i="34"/>
  <c r="X311" i="34"/>
  <c r="X319" i="34"/>
  <c r="X327" i="34"/>
  <c r="X335" i="34"/>
  <c r="X375" i="34"/>
  <c r="X383" i="34"/>
  <c r="Z334" i="34"/>
  <c r="Y47" i="34"/>
  <c r="Y55" i="34"/>
  <c r="Y79" i="34"/>
  <c r="Y87" i="34"/>
  <c r="Y111" i="34"/>
  <c r="Y119" i="34"/>
  <c r="Y191" i="34"/>
  <c r="Y199" i="34"/>
  <c r="Y207" i="34"/>
  <c r="Y215" i="34"/>
  <c r="Y255" i="34"/>
  <c r="Y263" i="34"/>
  <c r="Y271" i="34"/>
  <c r="Y311" i="34"/>
  <c r="Y319" i="34"/>
  <c r="Y327" i="34"/>
  <c r="Y335" i="34"/>
  <c r="Y375" i="34"/>
  <c r="Y383" i="34"/>
  <c r="Z47" i="34"/>
  <c r="Z79" i="34"/>
  <c r="Z111" i="34"/>
  <c r="Z207" i="34"/>
  <c r="Z271" i="34"/>
  <c r="Z335" i="34"/>
  <c r="AA55" i="34"/>
  <c r="AA191" i="34"/>
  <c r="AA199" i="34"/>
  <c r="AA207" i="34"/>
  <c r="AA375" i="34"/>
  <c r="AA383" i="34"/>
  <c r="Z48" i="34"/>
  <c r="Z80" i="34"/>
  <c r="Z112" i="34"/>
  <c r="Z208" i="34"/>
  <c r="Z304" i="34"/>
  <c r="Z368" i="34"/>
  <c r="AA335" i="34"/>
  <c r="W271" i="34"/>
  <c r="W278" i="34"/>
  <c r="W377" i="34"/>
  <c r="AB31" i="34"/>
  <c r="AB39" i="34"/>
  <c r="AB47" i="34"/>
  <c r="AB55" i="34"/>
  <c r="AB63" i="34"/>
  <c r="AB71" i="34"/>
  <c r="AB79" i="34"/>
  <c r="AB87" i="34"/>
  <c r="AB95" i="34"/>
  <c r="AB103" i="34"/>
  <c r="AB111" i="34"/>
  <c r="AB119" i="34"/>
  <c r="AB127" i="34"/>
  <c r="AB135" i="34"/>
  <c r="AB143" i="34"/>
  <c r="AB151" i="34"/>
  <c r="AB159" i="34"/>
  <c r="AB167" i="34"/>
  <c r="AB183" i="34"/>
  <c r="AB191" i="34"/>
  <c r="AB199" i="34"/>
  <c r="AB207" i="34"/>
  <c r="AB215" i="34"/>
  <c r="AB223" i="34"/>
  <c r="AB231" i="34"/>
  <c r="AB239" i="34"/>
  <c r="AB247" i="34"/>
  <c r="AB255" i="34"/>
  <c r="AB263" i="34"/>
  <c r="AB271" i="34"/>
  <c r="AB279" i="34"/>
  <c r="AB287" i="34"/>
  <c r="AB295" i="34"/>
  <c r="AB311" i="34"/>
  <c r="AB319" i="34"/>
  <c r="AB327" i="34"/>
  <c r="AB335" i="34"/>
  <c r="AB343" i="34"/>
  <c r="AB351" i="34"/>
  <c r="AB359" i="34"/>
  <c r="AB375" i="34"/>
  <c r="AB383" i="34"/>
  <c r="Z49" i="34"/>
  <c r="Z81" i="34"/>
  <c r="Z113" i="34"/>
  <c r="Z145" i="34"/>
  <c r="Z177" i="34"/>
  <c r="Z209" i="34"/>
  <c r="Z241" i="34"/>
  <c r="Z273" i="34"/>
  <c r="Z305" i="34"/>
  <c r="Z337" i="34"/>
  <c r="Z369" i="34"/>
  <c r="W313" i="34"/>
  <c r="AA319" i="34"/>
  <c r="W342" i="34"/>
  <c r="W349" i="34"/>
  <c r="W363" i="34"/>
  <c r="W370" i="34"/>
  <c r="X32" i="34"/>
  <c r="X40" i="34"/>
  <c r="X48" i="34"/>
  <c r="X56" i="34"/>
  <c r="X64" i="34"/>
  <c r="X72" i="34"/>
  <c r="X80" i="34"/>
  <c r="X88" i="34"/>
  <c r="X96" i="34"/>
  <c r="X104" i="34"/>
  <c r="X112" i="34"/>
  <c r="X120" i="34"/>
  <c r="X128" i="34"/>
  <c r="X136" i="34"/>
  <c r="X144" i="34"/>
  <c r="X152" i="34"/>
  <c r="X160" i="34"/>
  <c r="X168" i="34"/>
  <c r="X176" i="34"/>
  <c r="X184" i="34"/>
  <c r="X192" i="34"/>
  <c r="X200" i="34"/>
  <c r="X208" i="34"/>
  <c r="X216" i="34"/>
  <c r="X224" i="34"/>
  <c r="X232" i="34"/>
  <c r="X240" i="34"/>
  <c r="X248" i="34"/>
  <c r="X256" i="34"/>
  <c r="X264" i="34"/>
  <c r="X272" i="34"/>
  <c r="X280" i="34"/>
  <c r="X288" i="34"/>
  <c r="X296" i="34"/>
  <c r="X304" i="34"/>
  <c r="X312" i="34"/>
  <c r="X320" i="34"/>
  <c r="X328" i="34"/>
  <c r="X336" i="34"/>
  <c r="X344" i="34"/>
  <c r="X352" i="34"/>
  <c r="X360" i="34"/>
  <c r="X368" i="34"/>
  <c r="X376" i="34"/>
  <c r="X384" i="34"/>
  <c r="Z50" i="34"/>
  <c r="Z82" i="34"/>
  <c r="Z114" i="34"/>
  <c r="Z146" i="34"/>
  <c r="Z178" i="34"/>
  <c r="Z210" i="34"/>
  <c r="Z242" i="34"/>
  <c r="Z274" i="34"/>
  <c r="Z306" i="34"/>
  <c r="Z338" i="34"/>
  <c r="Z370" i="34"/>
  <c r="W201" i="34"/>
  <c r="Y32" i="34"/>
  <c r="Y40" i="34"/>
  <c r="Y48" i="34"/>
  <c r="Y56" i="34"/>
  <c r="Y64" i="34"/>
  <c r="Y72" i="34"/>
  <c r="Y80" i="34"/>
  <c r="Y88" i="34"/>
  <c r="Y96" i="34"/>
  <c r="Y104" i="34"/>
  <c r="Y112" i="34"/>
  <c r="Y120" i="34"/>
  <c r="Y128" i="34"/>
  <c r="Y136" i="34"/>
  <c r="Y144" i="34"/>
  <c r="Y152" i="34"/>
  <c r="Y160" i="34"/>
  <c r="Y168" i="34"/>
  <c r="Y176" i="34"/>
  <c r="Y184" i="34"/>
  <c r="Y192" i="34"/>
  <c r="Y200" i="34"/>
  <c r="Y208" i="34"/>
  <c r="Y216" i="34"/>
  <c r="Y224" i="34"/>
  <c r="Y232" i="34"/>
  <c r="Y240" i="34"/>
  <c r="Y248" i="34"/>
  <c r="Y256" i="34"/>
  <c r="Y264" i="34"/>
  <c r="Y272" i="34"/>
  <c r="Y280" i="34"/>
  <c r="Y288" i="34"/>
  <c r="Y296" i="34"/>
  <c r="Y304" i="34"/>
  <c r="Y312" i="34"/>
  <c r="Y320" i="34"/>
  <c r="Y328" i="34"/>
  <c r="Y336" i="34"/>
  <c r="Y344" i="34"/>
  <c r="Y352" i="34"/>
  <c r="Y360" i="34"/>
  <c r="Y368" i="34"/>
  <c r="Y376" i="34"/>
  <c r="Y384" i="34"/>
  <c r="Z51" i="34"/>
  <c r="Z83" i="34"/>
  <c r="Z115" i="34"/>
  <c r="Z147" i="34"/>
  <c r="Z179" i="34"/>
  <c r="Z211" i="34"/>
  <c r="Z243" i="34"/>
  <c r="Z275" i="34"/>
  <c r="Z307" i="34"/>
  <c r="Z339" i="34"/>
  <c r="Z371" i="34"/>
  <c r="W208" i="34"/>
  <c r="W222" i="34"/>
  <c r="AA32" i="34"/>
  <c r="AA40" i="34"/>
  <c r="AA48" i="34"/>
  <c r="AA56" i="34"/>
  <c r="AA64" i="34"/>
  <c r="AA72" i="34"/>
  <c r="AA80" i="34"/>
  <c r="AA88" i="34"/>
  <c r="AA96" i="34"/>
  <c r="AA104" i="34"/>
  <c r="AA112" i="34"/>
  <c r="AA120" i="34"/>
  <c r="AA128" i="34"/>
  <c r="AA136" i="34"/>
  <c r="AA144" i="34"/>
  <c r="AA152" i="34"/>
  <c r="AA160" i="34"/>
  <c r="AA168" i="34"/>
  <c r="AA176" i="34"/>
  <c r="AA184" i="34"/>
  <c r="AA192" i="34"/>
  <c r="AA200" i="34"/>
  <c r="AA208" i="34"/>
  <c r="AA216" i="34"/>
  <c r="AA224" i="34"/>
  <c r="AA232" i="34"/>
  <c r="AA240" i="34"/>
  <c r="AA248" i="34"/>
  <c r="AA256" i="34"/>
  <c r="AA264" i="34"/>
  <c r="AA272" i="34"/>
  <c r="AA280" i="34"/>
  <c r="AA288" i="34"/>
  <c r="AA296" i="34"/>
  <c r="AA304" i="34"/>
  <c r="AA312" i="34"/>
  <c r="AA320" i="34"/>
  <c r="AA328" i="34"/>
  <c r="AA336" i="34"/>
  <c r="AA344" i="34"/>
  <c r="AA352" i="34"/>
  <c r="AA360" i="34"/>
  <c r="AA368" i="34"/>
  <c r="AA376" i="34"/>
  <c r="AA384" i="34"/>
  <c r="Z52" i="34"/>
  <c r="Z84" i="34"/>
  <c r="Z116" i="34"/>
  <c r="Z148" i="34"/>
  <c r="Z180" i="34"/>
  <c r="Z244" i="34"/>
  <c r="W355" i="34"/>
  <c r="W194" i="34"/>
  <c r="W258" i="34"/>
  <c r="W265" i="34"/>
  <c r="W286" i="34"/>
  <c r="AB32" i="34"/>
  <c r="AB40" i="34"/>
  <c r="AB48" i="34"/>
  <c r="AB56" i="34"/>
  <c r="AB64" i="34"/>
  <c r="AB72" i="34"/>
  <c r="AB80" i="34"/>
  <c r="AB88" i="34"/>
  <c r="AB96" i="34"/>
  <c r="AB104" i="34"/>
  <c r="AB112" i="34"/>
  <c r="AB120" i="34"/>
  <c r="AB128" i="34"/>
  <c r="AB136" i="34"/>
  <c r="AB144" i="34"/>
  <c r="AB152" i="34"/>
  <c r="AB160" i="34"/>
  <c r="AB168" i="34"/>
  <c r="AB184" i="34"/>
  <c r="AB192" i="34"/>
  <c r="AB200" i="34"/>
  <c r="AB216" i="34"/>
  <c r="AB224" i="34"/>
  <c r="AB232" i="34"/>
  <c r="AB248" i="34"/>
  <c r="AB256" i="34"/>
  <c r="AB264" i="34"/>
  <c r="AB272" i="34"/>
  <c r="AB280" i="34"/>
  <c r="AB288" i="34"/>
  <c r="AB296" i="34"/>
  <c r="AB312" i="34"/>
  <c r="AB320" i="34"/>
  <c r="AB328" i="34"/>
  <c r="AB336" i="34"/>
  <c r="AB344" i="34"/>
  <c r="AB352" i="34"/>
  <c r="AB360" i="34"/>
  <c r="AB376" i="34"/>
  <c r="AB384" i="34"/>
  <c r="Z53" i="34"/>
  <c r="Z85" i="34"/>
  <c r="Z117" i="34"/>
  <c r="Z149" i="34"/>
  <c r="Z181" i="34"/>
  <c r="Z213" i="34"/>
  <c r="Z245" i="34"/>
  <c r="Z277" i="34"/>
  <c r="Z309" i="34"/>
  <c r="Z341" i="34"/>
  <c r="Z373" i="34"/>
  <c r="AA327" i="34"/>
  <c r="W187" i="34"/>
  <c r="W251" i="34"/>
  <c r="X33" i="34"/>
  <c r="X41" i="34"/>
  <c r="X49" i="34"/>
  <c r="X57" i="34"/>
  <c r="X65" i="34"/>
  <c r="X73" i="34"/>
  <c r="X81" i="34"/>
  <c r="X89" i="34"/>
  <c r="X97" i="34"/>
  <c r="X105" i="34"/>
  <c r="X113" i="34"/>
  <c r="X121" i="34"/>
  <c r="X129" i="34"/>
  <c r="X137" i="34"/>
  <c r="X145" i="34"/>
  <c r="X153" i="34"/>
  <c r="X161" i="34"/>
  <c r="X169" i="34"/>
  <c r="X177" i="34"/>
  <c r="X185" i="34"/>
  <c r="X193" i="34"/>
  <c r="X201" i="34"/>
  <c r="X209" i="34"/>
  <c r="X217" i="34"/>
  <c r="X225" i="34"/>
  <c r="X233" i="34"/>
  <c r="X241" i="34"/>
  <c r="X249" i="34"/>
  <c r="X257" i="34"/>
  <c r="X265" i="34"/>
  <c r="X273" i="34"/>
  <c r="X281" i="34"/>
  <c r="X289" i="34"/>
  <c r="X297" i="34"/>
  <c r="X305" i="34"/>
  <c r="X313" i="34"/>
  <c r="X321" i="34"/>
  <c r="X329" i="34"/>
  <c r="X337" i="34"/>
  <c r="X345" i="34"/>
  <c r="X353" i="34"/>
  <c r="X361" i="34"/>
  <c r="X369" i="34"/>
  <c r="X377" i="34"/>
  <c r="X385" i="34"/>
  <c r="Z54" i="34"/>
  <c r="Z86" i="34"/>
  <c r="Z118" i="34"/>
  <c r="Z150" i="34"/>
  <c r="Z214" i="34"/>
  <c r="Z246" i="34"/>
  <c r="Z374" i="34"/>
  <c r="W178" i="34"/>
  <c r="W306" i="34"/>
  <c r="AA111" i="34"/>
  <c r="AA311" i="34"/>
  <c r="W350" i="34"/>
  <c r="Y33" i="34"/>
  <c r="Y41" i="34"/>
  <c r="Y49" i="34"/>
  <c r="Y57" i="34"/>
  <c r="Y65" i="34"/>
  <c r="Y73" i="34"/>
  <c r="Y81" i="34"/>
  <c r="Y89" i="34"/>
  <c r="Y97" i="34"/>
  <c r="Y105" i="34"/>
  <c r="Y113" i="34"/>
  <c r="Y121" i="34"/>
  <c r="Y129" i="34"/>
  <c r="Y137" i="34"/>
  <c r="Y145" i="34"/>
  <c r="Y153" i="34"/>
  <c r="Y161" i="34"/>
  <c r="Y169" i="34"/>
  <c r="Y177" i="34"/>
  <c r="Y185" i="34"/>
  <c r="Y193" i="34"/>
  <c r="Y201" i="34"/>
  <c r="Y209" i="34"/>
  <c r="Y217" i="34"/>
  <c r="Y225" i="34"/>
  <c r="Y233" i="34"/>
  <c r="Y241" i="34"/>
  <c r="Y249" i="34"/>
  <c r="Y257" i="34"/>
  <c r="Y265" i="34"/>
  <c r="Y273" i="34"/>
  <c r="Y281" i="34"/>
  <c r="Y289" i="34"/>
  <c r="Y297" i="34"/>
  <c r="Y305" i="34"/>
  <c r="Y313" i="34"/>
  <c r="Y321" i="34"/>
  <c r="Y329" i="34"/>
  <c r="Y337" i="34"/>
  <c r="Y345" i="34"/>
  <c r="Y353" i="34"/>
  <c r="Y361" i="34"/>
  <c r="Y369" i="34"/>
  <c r="Y377" i="34"/>
  <c r="Y385" i="34"/>
  <c r="Z55" i="34"/>
  <c r="Z87" i="34"/>
  <c r="Z119" i="34"/>
  <c r="Z151" i="34"/>
  <c r="Z215" i="34"/>
  <c r="Z247" i="34"/>
  <c r="Z279" i="34"/>
  <c r="Z311" i="34"/>
  <c r="Z343" i="34"/>
  <c r="Z375" i="34"/>
  <c r="W216" i="34"/>
  <c r="W322" i="34"/>
  <c r="W329" i="34"/>
  <c r="AA33" i="34"/>
  <c r="AA41" i="34"/>
  <c r="AA49" i="34"/>
  <c r="AA57" i="34"/>
  <c r="AA65" i="34"/>
  <c r="AA73" i="34"/>
  <c r="AA81" i="34"/>
  <c r="AA89" i="34"/>
  <c r="AA97" i="34"/>
  <c r="AA105" i="34"/>
  <c r="AA113" i="34"/>
  <c r="AA121" i="34"/>
  <c r="AA129" i="34"/>
  <c r="AA137" i="34"/>
  <c r="AA145" i="34"/>
  <c r="AA153" i="34"/>
  <c r="AA161" i="34"/>
  <c r="AA169" i="34"/>
  <c r="AA177" i="34"/>
  <c r="AA185" i="34"/>
  <c r="AA193" i="34"/>
  <c r="AA201" i="34"/>
  <c r="AA209" i="34"/>
  <c r="AA217" i="34"/>
  <c r="AA225" i="34"/>
  <c r="AA233" i="34"/>
  <c r="AA241" i="34"/>
  <c r="AA249" i="34"/>
  <c r="AA257" i="34"/>
  <c r="AA265" i="34"/>
  <c r="AA273" i="34"/>
  <c r="AA281" i="34"/>
  <c r="AA289" i="34"/>
  <c r="AA297" i="34"/>
  <c r="AA305" i="34"/>
  <c r="AA313" i="34"/>
  <c r="AA321" i="34"/>
  <c r="AA329" i="34"/>
  <c r="AA337" i="34"/>
  <c r="AA345" i="34"/>
  <c r="AA353" i="34"/>
  <c r="AA361" i="34"/>
  <c r="AA369" i="34"/>
  <c r="AA377" i="34"/>
  <c r="AA385" i="34"/>
  <c r="Z56" i="34"/>
  <c r="Z88" i="34"/>
  <c r="Z120" i="34"/>
  <c r="Z152" i="34"/>
  <c r="AA87" i="34"/>
  <c r="AB33" i="34"/>
  <c r="AB41" i="34"/>
  <c r="AB49" i="34"/>
  <c r="AB57" i="34"/>
  <c r="AB65" i="34"/>
  <c r="AB73" i="34"/>
  <c r="AB81" i="34"/>
  <c r="AB89" i="34"/>
  <c r="AB97" i="34"/>
  <c r="AB105" i="34"/>
  <c r="AB113" i="34"/>
  <c r="AB121" i="34"/>
  <c r="AB129" i="34"/>
  <c r="AB137" i="34"/>
  <c r="AB145" i="34"/>
  <c r="AB153" i="34"/>
  <c r="AB161" i="34"/>
  <c r="AB177" i="34"/>
  <c r="AB185" i="34"/>
  <c r="AB193" i="34"/>
  <c r="AB209" i="34"/>
  <c r="AB217" i="34"/>
  <c r="AB225" i="34"/>
  <c r="AB241" i="34"/>
  <c r="AB249" i="34"/>
  <c r="AB257" i="34"/>
  <c r="AB273" i="34"/>
  <c r="AB281" i="34"/>
  <c r="AB289" i="34"/>
  <c r="AB305" i="34"/>
  <c r="AB313" i="34"/>
  <c r="AB321" i="34"/>
  <c r="AB337" i="34"/>
  <c r="AB345" i="34"/>
  <c r="AB353" i="34"/>
  <c r="AB369" i="34"/>
  <c r="AB377" i="34"/>
  <c r="AB385" i="34"/>
  <c r="Z57" i="34"/>
  <c r="Z89" i="34"/>
  <c r="Z121" i="34"/>
  <c r="Z153" i="34"/>
  <c r="Z185" i="34"/>
  <c r="Z217" i="34"/>
  <c r="Z281" i="34"/>
  <c r="Z345" i="34"/>
  <c r="X26" i="34"/>
  <c r="X34" i="34"/>
  <c r="X42" i="34"/>
  <c r="X50" i="34"/>
  <c r="X58" i="34"/>
  <c r="X66" i="34"/>
  <c r="X74" i="34"/>
  <c r="X82" i="34"/>
  <c r="X90" i="34"/>
  <c r="X98" i="34"/>
  <c r="X106" i="34"/>
  <c r="X114" i="34"/>
  <c r="X122" i="34"/>
  <c r="X130" i="34"/>
  <c r="X138" i="34"/>
  <c r="X146" i="34"/>
  <c r="X154" i="34"/>
  <c r="X162" i="34"/>
  <c r="X170" i="34"/>
  <c r="X178" i="34"/>
  <c r="X186" i="34"/>
  <c r="X194" i="34"/>
  <c r="X202" i="34"/>
  <c r="X210" i="34"/>
  <c r="X218" i="34"/>
  <c r="X226" i="34"/>
  <c r="X234" i="34"/>
  <c r="X242" i="34"/>
  <c r="X250" i="34"/>
  <c r="X258" i="34"/>
  <c r="X266" i="34"/>
  <c r="X274" i="34"/>
  <c r="X282" i="34"/>
  <c r="X290" i="34"/>
  <c r="X298" i="34"/>
  <c r="X306" i="34"/>
  <c r="X314" i="34"/>
  <c r="X322" i="34"/>
  <c r="X330" i="34"/>
  <c r="X338" i="34"/>
  <c r="X346" i="34"/>
  <c r="X354" i="34"/>
  <c r="X362" i="34"/>
  <c r="X370" i="34"/>
  <c r="X378" i="34"/>
  <c r="Z26" i="34"/>
  <c r="Z58" i="34"/>
  <c r="Z90" i="34"/>
  <c r="Z122" i="34"/>
  <c r="Z154" i="34"/>
  <c r="Z186" i="34"/>
  <c r="Z218" i="34"/>
  <c r="Z250" i="34"/>
  <c r="Z282" i="34"/>
  <c r="Z314" i="34"/>
  <c r="Z346" i="34"/>
  <c r="Z378" i="34"/>
  <c r="W221" i="34"/>
  <c r="AA79" i="34"/>
  <c r="AA263" i="34"/>
  <c r="Y26" i="34"/>
  <c r="Y34" i="34"/>
  <c r="Y42" i="34"/>
  <c r="Y50" i="34"/>
  <c r="Y58" i="34"/>
  <c r="Y66" i="34"/>
  <c r="Y74" i="34"/>
  <c r="Y82" i="34"/>
  <c r="Y90" i="34"/>
  <c r="Y98" i="34"/>
  <c r="Y106" i="34"/>
  <c r="Y114" i="34"/>
  <c r="Y122" i="34"/>
  <c r="Y130" i="34"/>
  <c r="Y138" i="34"/>
  <c r="Y146" i="34"/>
  <c r="Y154" i="34"/>
  <c r="Y162" i="34"/>
  <c r="Y170" i="34"/>
  <c r="Y178" i="34"/>
  <c r="Y186" i="34"/>
  <c r="Y194" i="34"/>
  <c r="Y202" i="34"/>
  <c r="Y210" i="34"/>
  <c r="Y218" i="34"/>
  <c r="Y226" i="34"/>
  <c r="Y234" i="34"/>
  <c r="Y242" i="34"/>
  <c r="Y250" i="34"/>
  <c r="Y258" i="34"/>
  <c r="Y266" i="34"/>
  <c r="Y274" i="34"/>
  <c r="Y282" i="34"/>
  <c r="Y290" i="34"/>
  <c r="Y298" i="34"/>
  <c r="Y306" i="34"/>
  <c r="Y314" i="34"/>
  <c r="Y322" i="34"/>
  <c r="Y330" i="34"/>
  <c r="Y338" i="34"/>
  <c r="Y346" i="34"/>
  <c r="Y354" i="34"/>
  <c r="Y362" i="34"/>
  <c r="Y370" i="34"/>
  <c r="Y378" i="34"/>
  <c r="Z27" i="34"/>
  <c r="Z59" i="34"/>
  <c r="Z91" i="34"/>
  <c r="Z123" i="34"/>
  <c r="Z155" i="34"/>
  <c r="Z187" i="34"/>
  <c r="Z219" i="34"/>
  <c r="Z251" i="34"/>
  <c r="Z283" i="34"/>
  <c r="Z315" i="34"/>
  <c r="Z347" i="34"/>
  <c r="Z379" i="34"/>
  <c r="AA47" i="34"/>
  <c r="AA255" i="34"/>
  <c r="AA26" i="34"/>
  <c r="AA34" i="34"/>
  <c r="AA42" i="34"/>
  <c r="AA50" i="34"/>
  <c r="AA58" i="34"/>
  <c r="AA66" i="34"/>
  <c r="AA74" i="34"/>
  <c r="AA82" i="34"/>
  <c r="AA90" i="34"/>
  <c r="AA98" i="34"/>
  <c r="AA106" i="34"/>
  <c r="AA114" i="34"/>
  <c r="AA122" i="34"/>
  <c r="AA130" i="34"/>
  <c r="AA138" i="34"/>
  <c r="AA146" i="34"/>
  <c r="AA154" i="34"/>
  <c r="AA162" i="34"/>
  <c r="AA170" i="34"/>
  <c r="AA178" i="34"/>
  <c r="AA186" i="34"/>
  <c r="AA194" i="34"/>
  <c r="AA202" i="34"/>
  <c r="AA210" i="34"/>
  <c r="AA218" i="34"/>
  <c r="AA226" i="34"/>
  <c r="AA234" i="34"/>
  <c r="AA242" i="34"/>
  <c r="AA250" i="34"/>
  <c r="AA258" i="34"/>
  <c r="AA266" i="34"/>
  <c r="AA274" i="34"/>
  <c r="AA282" i="34"/>
  <c r="AA290" i="34"/>
  <c r="AA298" i="34"/>
  <c r="AA306" i="34"/>
  <c r="AA314" i="34"/>
  <c r="AA322" i="34"/>
  <c r="AA330" i="34"/>
  <c r="AA338" i="34"/>
  <c r="AA346" i="34"/>
  <c r="AA354" i="34"/>
  <c r="AA362" i="34"/>
  <c r="AA370" i="34"/>
  <c r="AA378" i="34"/>
  <c r="Z28" i="34"/>
  <c r="Z60" i="34"/>
  <c r="Z92" i="34"/>
  <c r="Z124" i="34"/>
  <c r="Z156" i="34"/>
  <c r="Z188" i="34"/>
  <c r="Z220" i="34"/>
  <c r="Z252" i="34"/>
  <c r="Z284" i="34"/>
  <c r="Z316" i="34"/>
  <c r="Z348" i="34"/>
  <c r="Z380" i="34"/>
  <c r="AA119" i="34"/>
  <c r="W210" i="34"/>
  <c r="W323" i="34"/>
  <c r="AB26" i="34"/>
  <c r="AB34" i="34"/>
  <c r="AB42" i="34"/>
  <c r="AB50" i="34"/>
  <c r="AB58" i="34"/>
  <c r="AB66" i="34"/>
  <c r="AB74" i="34"/>
  <c r="AB82" i="34"/>
  <c r="AB90" i="34"/>
  <c r="AB98" i="34"/>
  <c r="AB106" i="34"/>
  <c r="AB114" i="34"/>
  <c r="AB122" i="34"/>
  <c r="AB130" i="34"/>
  <c r="AB138" i="34"/>
  <c r="AB146" i="34"/>
  <c r="AB154" i="34"/>
  <c r="AB162" i="34"/>
  <c r="AB170" i="34"/>
  <c r="AB186" i="34"/>
  <c r="AB202" i="34"/>
  <c r="AB218" i="34"/>
  <c r="AB234" i="34"/>
  <c r="AB250" i="34"/>
  <c r="AB266" i="34"/>
  <c r="AB274" i="34"/>
  <c r="AB282" i="34"/>
  <c r="AB298" i="34"/>
  <c r="AB314" i="34"/>
  <c r="AB330" i="34"/>
  <c r="AB338" i="34"/>
  <c r="AB346" i="34"/>
  <c r="AB362" i="34"/>
  <c r="AB378" i="34"/>
  <c r="Z29" i="34"/>
  <c r="Z61" i="34"/>
  <c r="Z93" i="34"/>
  <c r="Z125" i="34"/>
  <c r="Z157" i="34"/>
  <c r="Z189" i="34"/>
  <c r="Z253" i="34"/>
  <c r="Z285" i="34"/>
  <c r="W267" i="34"/>
  <c r="X27" i="34"/>
  <c r="X35" i="34"/>
  <c r="X43" i="34"/>
  <c r="X51" i="34"/>
  <c r="X59" i="34"/>
  <c r="X67" i="34"/>
  <c r="X75" i="34"/>
  <c r="X83" i="34"/>
  <c r="X91" i="34"/>
  <c r="X99" i="34"/>
  <c r="X107" i="34"/>
  <c r="X115" i="34"/>
  <c r="X123" i="34"/>
  <c r="X131" i="34"/>
  <c r="X139" i="34"/>
  <c r="X147" i="34"/>
  <c r="X155" i="34"/>
  <c r="X163" i="34"/>
  <c r="X171" i="34"/>
  <c r="X179" i="34"/>
  <c r="X187" i="34"/>
  <c r="X195" i="34"/>
  <c r="X203" i="34"/>
  <c r="X211" i="34"/>
  <c r="X219" i="34"/>
  <c r="X227" i="34"/>
  <c r="X235" i="34"/>
  <c r="X243" i="34"/>
  <c r="X251" i="34"/>
  <c r="X259" i="34"/>
  <c r="X267" i="34"/>
  <c r="X275" i="34"/>
  <c r="X283" i="34"/>
  <c r="X291" i="34"/>
  <c r="X299" i="34"/>
  <c r="X307" i="34"/>
  <c r="X315" i="34"/>
  <c r="X323" i="34"/>
  <c r="X331" i="34"/>
  <c r="X339" i="34"/>
  <c r="X347" i="34"/>
  <c r="X355" i="34"/>
  <c r="X363" i="34"/>
  <c r="X371" i="34"/>
  <c r="X379" i="34"/>
  <c r="Z30" i="34"/>
  <c r="Z62" i="34"/>
  <c r="Z94" i="34"/>
  <c r="Z126" i="34"/>
  <c r="Z158" i="34"/>
  <c r="Y27" i="34"/>
  <c r="Y35" i="34"/>
  <c r="Y43" i="34"/>
  <c r="Y51" i="34"/>
  <c r="Y59" i="34"/>
  <c r="Y67" i="34"/>
  <c r="Y75" i="34"/>
  <c r="Y83" i="34"/>
  <c r="Y91" i="34"/>
  <c r="Y99" i="34"/>
  <c r="Y107" i="34"/>
  <c r="Y115" i="34"/>
  <c r="Y123" i="34"/>
  <c r="Y131" i="34"/>
  <c r="Y139" i="34"/>
  <c r="Y147" i="34"/>
  <c r="Y155" i="34"/>
  <c r="Y163" i="34"/>
  <c r="Y171" i="34"/>
  <c r="Y179" i="34"/>
  <c r="Y187" i="34"/>
  <c r="Y195" i="34"/>
  <c r="Y203" i="34"/>
  <c r="Y211" i="34"/>
  <c r="Y219" i="34"/>
  <c r="Y227" i="34"/>
  <c r="Y235" i="34"/>
  <c r="Y243" i="34"/>
  <c r="Y251" i="34"/>
  <c r="Y259" i="34"/>
  <c r="Y267" i="34"/>
  <c r="Y275" i="34"/>
  <c r="Y283" i="34"/>
  <c r="Y291" i="34"/>
  <c r="Y299" i="34"/>
  <c r="Y307" i="34"/>
  <c r="Y315" i="34"/>
  <c r="Y323" i="34"/>
  <c r="Y331" i="34"/>
  <c r="Y339" i="34"/>
  <c r="Y347" i="34"/>
  <c r="Y355" i="34"/>
  <c r="Y363" i="34"/>
  <c r="Y371" i="34"/>
  <c r="Y379" i="34"/>
  <c r="Z31" i="34"/>
  <c r="Z63" i="34"/>
  <c r="Z95" i="34"/>
  <c r="Z127" i="34"/>
  <c r="Z159" i="34"/>
  <c r="Z191" i="34"/>
  <c r="Z223" i="34"/>
  <c r="Z255" i="34"/>
  <c r="Z287" i="34"/>
  <c r="Z319" i="34"/>
  <c r="Z351" i="34"/>
  <c r="Z383" i="34"/>
  <c r="AA215" i="34"/>
  <c r="W352" i="34"/>
  <c r="AA27" i="34"/>
  <c r="AA35" i="34"/>
  <c r="AA43" i="34"/>
  <c r="AA51" i="34"/>
  <c r="AA59" i="34"/>
  <c r="AA67" i="34"/>
  <c r="AA75" i="34"/>
  <c r="AA83" i="34"/>
  <c r="AA91" i="34"/>
  <c r="AA99" i="34"/>
  <c r="AA107" i="34"/>
  <c r="AA115" i="34"/>
  <c r="AA123" i="34"/>
  <c r="AA131" i="34"/>
  <c r="AA139" i="34"/>
  <c r="AA147" i="34"/>
  <c r="AA155" i="34"/>
  <c r="AA163" i="34"/>
  <c r="AA171" i="34"/>
  <c r="AA179" i="34"/>
  <c r="AA187" i="34"/>
  <c r="AA195" i="34"/>
  <c r="AA203" i="34"/>
  <c r="AA211" i="34"/>
  <c r="AA219" i="34"/>
  <c r="AA227" i="34"/>
  <c r="AA235" i="34"/>
  <c r="AA243" i="34"/>
  <c r="AA251" i="34"/>
  <c r="AA259" i="34"/>
  <c r="AA267" i="34"/>
  <c r="AA275" i="34"/>
  <c r="AA283" i="34"/>
  <c r="AA291" i="34"/>
  <c r="AA299" i="34"/>
  <c r="AA307" i="34"/>
  <c r="AA315" i="34"/>
  <c r="AA323" i="34"/>
  <c r="AA331" i="34"/>
  <c r="AA339" i="34"/>
  <c r="AA347" i="34"/>
  <c r="AA355" i="34"/>
  <c r="AA363" i="34"/>
  <c r="AA371" i="34"/>
  <c r="AA379" i="34"/>
  <c r="Z32" i="34"/>
  <c r="Z64" i="34"/>
  <c r="Z96" i="34"/>
  <c r="Z128" i="34"/>
  <c r="Z160" i="34"/>
  <c r="Z192" i="34"/>
  <c r="Z224" i="34"/>
  <c r="Z256" i="34"/>
  <c r="Z288" i="34"/>
  <c r="Z320" i="34"/>
  <c r="Z384" i="34"/>
  <c r="W171" i="34"/>
  <c r="W299" i="34"/>
  <c r="W331" i="34"/>
  <c r="AB27" i="34"/>
  <c r="AB35" i="34"/>
  <c r="AB43" i="34"/>
  <c r="AB51" i="34"/>
  <c r="AB59" i="34"/>
  <c r="AB67" i="34"/>
  <c r="AB75" i="34"/>
  <c r="AB83" i="34"/>
  <c r="AB91" i="34"/>
  <c r="AB99" i="34"/>
  <c r="AB107" i="34"/>
  <c r="AB115" i="34"/>
  <c r="AB123" i="34"/>
  <c r="AB131" i="34"/>
  <c r="AB139" i="34"/>
  <c r="AB147" i="34"/>
  <c r="AB155" i="34"/>
  <c r="AB163" i="34"/>
  <c r="AB179" i="34"/>
  <c r="AB195" i="34"/>
  <c r="AB211" i="34"/>
  <c r="AB227" i="34"/>
  <c r="AB243" i="34"/>
  <c r="AB275" i="34"/>
  <c r="AB307" i="34"/>
  <c r="AB339" i="34"/>
  <c r="AB371" i="34"/>
  <c r="Z33" i="34"/>
  <c r="Z65" i="34"/>
  <c r="Z97" i="34"/>
  <c r="Z129" i="34"/>
  <c r="Z161" i="34"/>
  <c r="Z193" i="34"/>
  <c r="Z225" i="34"/>
  <c r="Z257" i="34"/>
  <c r="Z289" i="34"/>
  <c r="Z321" i="34"/>
  <c r="Z353" i="34"/>
  <c r="Z385" i="34"/>
  <c r="U44" i="44"/>
  <c r="AL46" i="45" s="1"/>
  <c r="AM46" i="45" s="1"/>
  <c r="U82" i="44"/>
  <c r="AL84" i="45" s="1"/>
  <c r="AM84" i="45" s="1"/>
  <c r="U32" i="44"/>
  <c r="AL34" i="45" s="1"/>
  <c r="AM34" i="45" s="1"/>
  <c r="U71" i="44"/>
  <c r="AL73" i="45" s="1"/>
  <c r="AM73" i="45" s="1"/>
  <c r="U117" i="44"/>
  <c r="AL119" i="45" s="1"/>
  <c r="AM119" i="45" s="1"/>
  <c r="U27" i="44"/>
  <c r="AB27" i="44"/>
  <c r="U39" i="44"/>
  <c r="AL41" i="45" s="1"/>
  <c r="AM41" i="45" s="1"/>
  <c r="U95" i="44"/>
  <c r="AL97" i="45" s="1"/>
  <c r="AM97" i="45" s="1"/>
  <c r="W50" i="44"/>
  <c r="U106" i="44"/>
  <c r="AL108" i="45" s="1"/>
  <c r="AM108" i="45" s="1"/>
  <c r="X83" i="44"/>
  <c r="X95" i="44"/>
  <c r="W100" i="44"/>
  <c r="W118" i="44"/>
  <c r="U90" i="44"/>
  <c r="AL92" i="45" s="1"/>
  <c r="AM92" i="45" s="1"/>
  <c r="AB95" i="44"/>
  <c r="X118" i="44"/>
  <c r="Y118" i="44"/>
  <c r="W28" i="44"/>
  <c r="W51" i="44"/>
  <c r="Z118" i="44"/>
  <c r="X28" i="44"/>
  <c r="Y46" i="44"/>
  <c r="X51" i="44"/>
  <c r="AA118" i="44"/>
  <c r="Y28" i="44"/>
  <c r="AA46" i="44"/>
  <c r="Y51" i="44"/>
  <c r="U56" i="44"/>
  <c r="AL58" i="45" s="1"/>
  <c r="AM58" i="45" s="1"/>
  <c r="X67" i="44"/>
  <c r="Y113" i="44"/>
  <c r="Z28" i="44"/>
  <c r="U35" i="44"/>
  <c r="AL37" i="45" s="1"/>
  <c r="AM37" i="45" s="1"/>
  <c r="AB46" i="44"/>
  <c r="AA51" i="44"/>
  <c r="W62" i="44"/>
  <c r="Y67" i="44"/>
  <c r="AB51" i="44"/>
  <c r="Y62" i="44"/>
  <c r="AB67" i="44"/>
  <c r="AA62" i="44"/>
  <c r="U74" i="44"/>
  <c r="AL76" i="45" s="1"/>
  <c r="AM76" i="45" s="1"/>
  <c r="X79" i="44"/>
  <c r="U102" i="44"/>
  <c r="AL104" i="45" s="1"/>
  <c r="AM104" i="45" s="1"/>
  <c r="U108" i="44"/>
  <c r="AL110" i="45" s="1"/>
  <c r="AM110" i="45" s="1"/>
  <c r="U52" i="44"/>
  <c r="AL54" i="45" s="1"/>
  <c r="AM54" i="45" s="1"/>
  <c r="AA79" i="44"/>
  <c r="AA91" i="44"/>
  <c r="Y41" i="44"/>
  <c r="W74" i="44"/>
  <c r="U92" i="44"/>
  <c r="AL94" i="45" s="1"/>
  <c r="AM94" i="45" s="1"/>
  <c r="AB114" i="44"/>
  <c r="AA119" i="44"/>
  <c r="U120" i="44"/>
  <c r="AL122" i="45" s="1"/>
  <c r="AM122" i="45" s="1"/>
  <c r="U48" i="44"/>
  <c r="AL50" i="45" s="1"/>
  <c r="AM50" i="45" s="1"/>
  <c r="X48" i="44"/>
  <c r="AA48" i="44"/>
  <c r="U110" i="44"/>
  <c r="AL112" i="45" s="1"/>
  <c r="AM112" i="45" s="1"/>
  <c r="U37" i="44"/>
  <c r="AL39" i="45" s="1"/>
  <c r="AM39" i="45" s="1"/>
  <c r="W81" i="44"/>
  <c r="U104" i="44"/>
  <c r="AL106" i="45" s="1"/>
  <c r="AM106" i="45" s="1"/>
  <c r="U49" i="44"/>
  <c r="AL51" i="45" s="1"/>
  <c r="AM51" i="45" s="1"/>
  <c r="U61" i="44"/>
  <c r="AL63" i="45" s="1"/>
  <c r="AM63" i="45" s="1"/>
  <c r="U66" i="44"/>
  <c r="AL68" i="45" s="1"/>
  <c r="AM68" i="45" s="1"/>
  <c r="U33" i="44"/>
  <c r="AL35" i="45" s="1"/>
  <c r="AM35" i="45" s="1"/>
  <c r="U38" i="44"/>
  <c r="AL40" i="45" s="1"/>
  <c r="AM40" i="45" s="1"/>
  <c r="U80" i="44"/>
  <c r="AL82" i="45" s="1"/>
  <c r="AM82" i="45" s="1"/>
  <c r="U109" i="44"/>
  <c r="AL111" i="45" s="1"/>
  <c r="AM111" i="45" s="1"/>
  <c r="U114" i="44"/>
  <c r="AL116" i="45" s="1"/>
  <c r="AM116" i="45" s="1"/>
  <c r="W38" i="44"/>
  <c r="AA42" i="44"/>
  <c r="W91" i="44"/>
  <c r="X38" i="44"/>
  <c r="W71" i="44"/>
  <c r="U29" i="44"/>
  <c r="AL31" i="45" s="1"/>
  <c r="AM31" i="45" s="1"/>
  <c r="Y38" i="44"/>
  <c r="X71" i="44"/>
  <c r="W75" i="44"/>
  <c r="U81" i="44"/>
  <c r="AL83" i="45" s="1"/>
  <c r="AM83" i="45" s="1"/>
  <c r="AB38" i="44"/>
  <c r="Y71" i="44"/>
  <c r="AA75" i="44"/>
  <c r="Z71" i="44"/>
  <c r="W105" i="44"/>
  <c r="AA71" i="44"/>
  <c r="AA105" i="44"/>
  <c r="U115" i="44"/>
  <c r="AL117" i="45" s="1"/>
  <c r="AM117" i="45" s="1"/>
  <c r="W29" i="44"/>
  <c r="W110" i="44"/>
  <c r="Y29" i="44"/>
  <c r="X110" i="44"/>
  <c r="AB29" i="44"/>
  <c r="U53" i="44"/>
  <c r="AL55" i="45" s="1"/>
  <c r="AM55" i="45" s="1"/>
  <c r="U63" i="44"/>
  <c r="AL65" i="45" s="1"/>
  <c r="AM65" i="45" s="1"/>
  <c r="AA87" i="44"/>
  <c r="X92" i="44"/>
  <c r="Y110" i="44"/>
  <c r="U126" i="44"/>
  <c r="AL128" i="45" s="1"/>
  <c r="AM128" i="45" s="1"/>
  <c r="U68" i="44"/>
  <c r="AL70" i="45" s="1"/>
  <c r="AM70" i="45" s="1"/>
  <c r="Z76" i="44"/>
  <c r="Y92" i="44"/>
  <c r="U101" i="44"/>
  <c r="AL103" i="45" s="1"/>
  <c r="AM103" i="45" s="1"/>
  <c r="Z110" i="44"/>
  <c r="W39" i="44"/>
  <c r="U58" i="44"/>
  <c r="AL60" i="45" s="1"/>
  <c r="AM60" i="45" s="1"/>
  <c r="Z92" i="44"/>
  <c r="AA110" i="44"/>
  <c r="U116" i="44"/>
  <c r="AL118" i="45" s="1"/>
  <c r="AM118" i="45" s="1"/>
  <c r="X39" i="44"/>
  <c r="W68" i="44"/>
  <c r="AA92" i="44"/>
  <c r="W106" i="44"/>
  <c r="W126" i="44"/>
  <c r="Y26" i="44"/>
  <c r="Y39" i="44"/>
  <c r="Y68" i="44"/>
  <c r="U77" i="44"/>
  <c r="AL79" i="45" s="1"/>
  <c r="AM79" i="45" s="1"/>
  <c r="U83" i="44"/>
  <c r="AL85" i="45" s="1"/>
  <c r="AM85" i="45" s="1"/>
  <c r="X106" i="44"/>
  <c r="X126" i="44"/>
  <c r="AA26" i="44"/>
  <c r="U36" i="44"/>
  <c r="AL38" i="45" s="1"/>
  <c r="AM38" i="45" s="1"/>
  <c r="Z39" i="44"/>
  <c r="Y58" i="44"/>
  <c r="Z68" i="44"/>
  <c r="X72" i="44"/>
  <c r="Y106" i="44"/>
  <c r="U111" i="44"/>
  <c r="AL113" i="45" s="1"/>
  <c r="AM113" i="45" s="1"/>
  <c r="Y126" i="44"/>
  <c r="Y30" i="44"/>
  <c r="AA39" i="44"/>
  <c r="U50" i="44"/>
  <c r="AL52" i="45" s="1"/>
  <c r="AM52" i="45" s="1"/>
  <c r="AA58" i="44"/>
  <c r="AA68" i="44"/>
  <c r="Z88" i="44"/>
  <c r="U93" i="44"/>
  <c r="AL95" i="45" s="1"/>
  <c r="AM95" i="45" s="1"/>
  <c r="AA106" i="44"/>
  <c r="Z126" i="44"/>
  <c r="AA30" i="44"/>
  <c r="AB68" i="44"/>
  <c r="AA88" i="44"/>
  <c r="AB106" i="44"/>
  <c r="AA126" i="44"/>
  <c r="U73" i="44"/>
  <c r="AL75" i="45" s="1"/>
  <c r="AM75" i="45" s="1"/>
  <c r="U78" i="44"/>
  <c r="AL80" i="45" s="1"/>
  <c r="AM80" i="45" s="1"/>
  <c r="AA83" i="44"/>
  <c r="Z36" i="44"/>
  <c r="U46" i="44"/>
  <c r="AL48" i="45" s="1"/>
  <c r="AM48" i="45" s="1"/>
  <c r="X50" i="44"/>
  <c r="Z54" i="44"/>
  <c r="AB83" i="44"/>
  <c r="W93" i="44"/>
  <c r="Z102" i="44"/>
  <c r="AA111" i="44"/>
  <c r="AA36" i="44"/>
  <c r="Z50" i="44"/>
  <c r="AB54" i="44"/>
  <c r="Y93" i="44"/>
  <c r="X98" i="44"/>
  <c r="AA102" i="44"/>
  <c r="W27" i="44"/>
  <c r="AB36" i="44"/>
  <c r="AA50" i="44"/>
  <c r="U84" i="44"/>
  <c r="AL86" i="45" s="1"/>
  <c r="AM86" i="45" s="1"/>
  <c r="AB98" i="44"/>
  <c r="AB102" i="44"/>
  <c r="X27" i="44"/>
  <c r="X31" i="44"/>
  <c r="W46" i="44"/>
  <c r="AB50" i="44"/>
  <c r="U79" i="44"/>
  <c r="AL81" i="45" s="1"/>
  <c r="AM81" i="45" s="1"/>
  <c r="W107" i="44"/>
  <c r="U112" i="44"/>
  <c r="AL114" i="45" s="1"/>
  <c r="AM114" i="45" s="1"/>
  <c r="AB122" i="44"/>
  <c r="U99" i="44"/>
  <c r="AL101" i="45" s="1"/>
  <c r="AM101" i="45" s="1"/>
  <c r="U103" i="44"/>
  <c r="AL105" i="45" s="1"/>
  <c r="AM105" i="45" s="1"/>
  <c r="AA107" i="44"/>
  <c r="U41" i="44"/>
  <c r="AL43" i="45" s="1"/>
  <c r="AM43" i="45" s="1"/>
  <c r="Z46" i="44"/>
  <c r="U51" i="44"/>
  <c r="AL53" i="45" s="1"/>
  <c r="AM53" i="45" s="1"/>
  <c r="X65" i="44"/>
  <c r="U94" i="44"/>
  <c r="AL96" i="45" s="1"/>
  <c r="AM96" i="45" s="1"/>
  <c r="U123" i="44"/>
  <c r="AL125" i="45" s="1"/>
  <c r="AM125" i="45" s="1"/>
  <c r="Y59" i="44"/>
  <c r="W135" i="44"/>
  <c r="W177" i="44"/>
  <c r="Z181" i="44"/>
  <c r="AB47" i="44"/>
  <c r="W115" i="44"/>
  <c r="W123" i="44"/>
  <c r="Z135" i="44"/>
  <c r="X153" i="44"/>
  <c r="X177" i="44"/>
  <c r="X115" i="44"/>
  <c r="X123" i="44"/>
  <c r="AB135" i="44"/>
  <c r="W149" i="44"/>
  <c r="Y153" i="44"/>
  <c r="W170" i="44"/>
  <c r="Z177" i="44"/>
  <c r="AA31" i="44"/>
  <c r="Y115" i="44"/>
  <c r="Y123" i="44"/>
  <c r="Y140" i="44"/>
  <c r="X149" i="44"/>
  <c r="Z153" i="44"/>
  <c r="Y162" i="44"/>
  <c r="Y170" i="44"/>
  <c r="AA177" i="44"/>
  <c r="X96" i="44"/>
  <c r="W103" i="44"/>
  <c r="AA115" i="44"/>
  <c r="AA123" i="44"/>
  <c r="Z140" i="44"/>
  <c r="W145" i="44"/>
  <c r="Z149" i="44"/>
  <c r="AA153" i="44"/>
  <c r="Z170" i="44"/>
  <c r="W174" i="44"/>
  <c r="X85" i="44"/>
  <c r="Z96" i="44"/>
  <c r="X103" i="44"/>
  <c r="AB115" i="44"/>
  <c r="AB123" i="44"/>
  <c r="AA140" i="44"/>
  <c r="AA149" i="44"/>
  <c r="AA170" i="44"/>
  <c r="Y174" i="44"/>
  <c r="W44" i="44"/>
  <c r="Y103" i="44"/>
  <c r="AB149" i="44"/>
  <c r="W167" i="44"/>
  <c r="AB170" i="44"/>
  <c r="Z174" i="44"/>
  <c r="W182" i="44"/>
  <c r="Z103" i="44"/>
  <c r="AA174" i="44"/>
  <c r="Y182" i="44"/>
  <c r="AA103" i="44"/>
  <c r="W158" i="44"/>
  <c r="Y167" i="44"/>
  <c r="AB174" i="44"/>
  <c r="Z182" i="44"/>
  <c r="X40" i="44"/>
  <c r="Z167" i="44"/>
  <c r="W178" i="44"/>
  <c r="AA182" i="44"/>
  <c r="AA28" i="44"/>
  <c r="W37" i="44"/>
  <c r="Y40" i="44"/>
  <c r="Z65" i="44"/>
  <c r="W90" i="44"/>
  <c r="Z100" i="44"/>
  <c r="AA136" i="44"/>
  <c r="W141" i="44"/>
  <c r="W146" i="44"/>
  <c r="W154" i="44"/>
  <c r="Z158" i="44"/>
  <c r="AA167" i="44"/>
  <c r="AB182" i="44"/>
  <c r="X37" i="44"/>
  <c r="Z40" i="44"/>
  <c r="AA65" i="44"/>
  <c r="W86" i="44"/>
  <c r="X90" i="44"/>
  <c r="AA100" i="44"/>
  <c r="W116" i="44"/>
  <c r="W124" i="44"/>
  <c r="X141" i="44"/>
  <c r="X146" i="44"/>
  <c r="AA158" i="44"/>
  <c r="Y37" i="44"/>
  <c r="AA40" i="44"/>
  <c r="W45" i="44"/>
  <c r="X86" i="44"/>
  <c r="AA90" i="44"/>
  <c r="W97" i="44"/>
  <c r="X116" i="44"/>
  <c r="X124" i="44"/>
  <c r="Y141" i="44"/>
  <c r="Y146" i="44"/>
  <c r="W150" i="44"/>
  <c r="AB158" i="44"/>
  <c r="X164" i="44"/>
  <c r="Z37" i="44"/>
  <c r="AB40" i="44"/>
  <c r="X45" i="44"/>
  <c r="W82" i="44"/>
  <c r="Y86" i="44"/>
  <c r="AB90" i="44"/>
  <c r="Y97" i="44"/>
  <c r="W108" i="44"/>
  <c r="Y116" i="44"/>
  <c r="Y124" i="44"/>
  <c r="W133" i="44"/>
  <c r="Z141" i="44"/>
  <c r="AA146" i="44"/>
  <c r="Y150" i="44"/>
  <c r="Y164" i="44"/>
  <c r="AB37" i="44"/>
  <c r="Y45" i="44"/>
  <c r="W57" i="44"/>
  <c r="X82" i="44"/>
  <c r="Z86" i="44"/>
  <c r="Z97" i="44"/>
  <c r="X108" i="44"/>
  <c r="Z116" i="44"/>
  <c r="Z124" i="44"/>
  <c r="Y133" i="44"/>
  <c r="AB146" i="44"/>
  <c r="Z150" i="44"/>
  <c r="Z164" i="44"/>
  <c r="W175" i="44"/>
  <c r="X57" i="44"/>
  <c r="W70" i="44"/>
  <c r="Y82" i="44"/>
  <c r="AA86" i="44"/>
  <c r="W94" i="44"/>
  <c r="AA97" i="44"/>
  <c r="Y108" i="44"/>
  <c r="AA116" i="44"/>
  <c r="AA124" i="44"/>
  <c r="Z133" i="44"/>
  <c r="AA164" i="44"/>
  <c r="X175" i="44"/>
  <c r="X179" i="44"/>
  <c r="Y57" i="44"/>
  <c r="X70" i="44"/>
  <c r="W78" i="44"/>
  <c r="AA82" i="44"/>
  <c r="X94" i="44"/>
  <c r="Z108" i="44"/>
  <c r="AA133" i="44"/>
  <c r="AB164" i="44"/>
  <c r="Y175" i="44"/>
  <c r="W183" i="44"/>
  <c r="Z57" i="44"/>
  <c r="Y70" i="44"/>
  <c r="X78" i="44"/>
  <c r="AB82" i="44"/>
  <c r="Y94" i="44"/>
  <c r="AA108" i="44"/>
  <c r="AB133" i="44"/>
  <c r="Z175" i="44"/>
  <c r="X183" i="44"/>
  <c r="X26" i="44"/>
  <c r="X29" i="44"/>
  <c r="AA57" i="44"/>
  <c r="X62" i="44"/>
  <c r="Z70" i="44"/>
  <c r="Y78" i="44"/>
  <c r="Z94" i="44"/>
  <c r="Y155" i="44"/>
  <c r="Y159" i="44"/>
  <c r="AA175" i="44"/>
  <c r="Y183" i="44"/>
  <c r="AA70" i="44"/>
  <c r="Z78" i="44"/>
  <c r="AA94" i="44"/>
  <c r="Z183" i="44"/>
  <c r="Z26" i="44"/>
  <c r="Z29" i="44"/>
  <c r="X34" i="44"/>
  <c r="AA41" i="44"/>
  <c r="W54" i="44"/>
  <c r="Z62" i="44"/>
  <c r="X74" i="44"/>
  <c r="AA78" i="44"/>
  <c r="Y91" i="44"/>
  <c r="AA155" i="44"/>
  <c r="AB159" i="44"/>
  <c r="Z172" i="44"/>
  <c r="AA183" i="44"/>
  <c r="Y54" i="44"/>
  <c r="Y87" i="44"/>
  <c r="AB91" i="44"/>
  <c r="W98" i="44"/>
  <c r="W117" i="44"/>
  <c r="W130" i="44"/>
  <c r="X165" i="44"/>
  <c r="AB172" i="44"/>
  <c r="W180" i="44"/>
  <c r="Y180" i="44"/>
  <c r="Z180" i="44"/>
  <c r="W102" i="44"/>
  <c r="AA180" i="44"/>
  <c r="X42" i="44"/>
  <c r="W95" i="44"/>
  <c r="X114" i="44"/>
  <c r="AB134" i="44"/>
  <c r="W156" i="44"/>
  <c r="X169" i="44"/>
  <c r="X176" i="44"/>
  <c r="AB180" i="44"/>
  <c r="Z34" i="44"/>
  <c r="Y80" i="44"/>
  <c r="W80" i="44"/>
  <c r="Z112" i="44"/>
  <c r="Y112" i="44"/>
  <c r="W112" i="44"/>
  <c r="AB259" i="44"/>
  <c r="Z259" i="44"/>
  <c r="Y259" i="44"/>
  <c r="X259" i="44"/>
  <c r="W259" i="44"/>
  <c r="AB288" i="44"/>
  <c r="AA288" i="44"/>
  <c r="Z288" i="44"/>
  <c r="Y288" i="44"/>
  <c r="X288" i="44"/>
  <c r="W288" i="44"/>
  <c r="AA34" i="44"/>
  <c r="U43" i="44"/>
  <c r="AL45" i="45" s="1"/>
  <c r="AM45" i="45" s="1"/>
  <c r="X97" i="44"/>
  <c r="X150" i="44"/>
  <c r="AA154" i="44"/>
  <c r="Z154" i="44"/>
  <c r="X154" i="44"/>
  <c r="U161" i="44"/>
  <c r="AB211" i="44"/>
  <c r="Z211" i="44"/>
  <c r="Y211" i="44"/>
  <c r="W211" i="44"/>
  <c r="AB269" i="44"/>
  <c r="AA269" i="44"/>
  <c r="AB34" i="44"/>
  <c r="U121" i="44"/>
  <c r="AL123" i="45" s="1"/>
  <c r="AM123" i="45" s="1"/>
  <c r="Y137" i="44"/>
  <c r="X137" i="44"/>
  <c r="X157" i="44"/>
  <c r="AB205" i="44"/>
  <c r="AA205" i="44"/>
  <c r="AB243" i="44"/>
  <c r="Z243" i="44"/>
  <c r="Y243" i="44"/>
  <c r="X243" i="44"/>
  <c r="W243" i="44"/>
  <c r="AB272" i="44"/>
  <c r="AA272" i="44"/>
  <c r="Z272" i="44"/>
  <c r="Y272" i="44"/>
  <c r="X272" i="44"/>
  <c r="W272" i="44"/>
  <c r="AB341" i="44"/>
  <c r="AA341" i="44"/>
  <c r="AA208" i="44"/>
  <c r="Y208" i="44"/>
  <c r="X208" i="44"/>
  <c r="W208" i="44"/>
  <c r="AB253" i="44"/>
  <c r="AA253" i="44"/>
  <c r="AB331" i="44"/>
  <c r="AA331" i="44"/>
  <c r="Z331" i="44"/>
  <c r="Y331" i="44"/>
  <c r="X331" i="44"/>
  <c r="W331" i="44"/>
  <c r="AB344" i="44"/>
  <c r="AA344" i="44"/>
  <c r="Z344" i="44"/>
  <c r="Y344" i="44"/>
  <c r="X344" i="44"/>
  <c r="W344" i="44"/>
  <c r="W60" i="44"/>
  <c r="AA69" i="44"/>
  <c r="Z69" i="44"/>
  <c r="W77" i="44"/>
  <c r="W109" i="44"/>
  <c r="AA150" i="44"/>
  <c r="W161" i="44"/>
  <c r="AB171" i="44"/>
  <c r="Z171" i="44"/>
  <c r="Y171" i="44"/>
  <c r="W171" i="44"/>
  <c r="X192" i="44"/>
  <c r="AB227" i="44"/>
  <c r="Z227" i="44"/>
  <c r="Y227" i="44"/>
  <c r="X227" i="44"/>
  <c r="W227" i="44"/>
  <c r="AB256" i="44"/>
  <c r="AA256" i="44"/>
  <c r="Z256" i="44"/>
  <c r="Y256" i="44"/>
  <c r="X256" i="44"/>
  <c r="W256" i="44"/>
  <c r="W43" i="44"/>
  <c r="X60" i="44"/>
  <c r="X77" i="44"/>
  <c r="U89" i="44"/>
  <c r="AL91" i="45" s="1"/>
  <c r="AM91" i="45" s="1"/>
  <c r="X109" i="44"/>
  <c r="W121" i="44"/>
  <c r="Y161" i="44"/>
  <c r="AA168" i="44"/>
  <c r="Y168" i="44"/>
  <c r="U171" i="44"/>
  <c r="Z192" i="44"/>
  <c r="AB237" i="44"/>
  <c r="AA237" i="44"/>
  <c r="X32" i="44"/>
  <c r="X43" i="44"/>
  <c r="Y60" i="44"/>
  <c r="W63" i="44"/>
  <c r="Y72" i="44"/>
  <c r="W72" i="44"/>
  <c r="Y77" i="44"/>
  <c r="X80" i="44"/>
  <c r="W83" i="44"/>
  <c r="Y109" i="44"/>
  <c r="X112" i="44"/>
  <c r="X121" i="44"/>
  <c r="W137" i="44"/>
  <c r="AB151" i="44"/>
  <c r="AA151" i="44"/>
  <c r="Y151" i="44"/>
  <c r="W151" i="44"/>
  <c r="Z161" i="44"/>
  <c r="AB221" i="44"/>
  <c r="AA221" i="44"/>
  <c r="AB240" i="44"/>
  <c r="AA240" i="44"/>
  <c r="Z240" i="44"/>
  <c r="Y240" i="44"/>
  <c r="X240" i="44"/>
  <c r="W240" i="44"/>
  <c r="AA259" i="44"/>
  <c r="AB325" i="44"/>
  <c r="AA325" i="44"/>
  <c r="Y32" i="44"/>
  <c r="Y43" i="44"/>
  <c r="Z60" i="44"/>
  <c r="X63" i="44"/>
  <c r="Z80" i="44"/>
  <c r="AA101" i="44"/>
  <c r="Z101" i="44"/>
  <c r="AA112" i="44"/>
  <c r="Y121" i="44"/>
  <c r="W127" i="44"/>
  <c r="Z137" i="44"/>
  <c r="W144" i="44"/>
  <c r="AA161" i="44"/>
  <c r="AB224" i="44"/>
  <c r="AA224" i="44"/>
  <c r="Y224" i="44"/>
  <c r="X224" i="44"/>
  <c r="W224" i="44"/>
  <c r="W269" i="44"/>
  <c r="W282" i="44"/>
  <c r="AB315" i="44"/>
  <c r="AA315" i="44"/>
  <c r="Z315" i="44"/>
  <c r="Y315" i="44"/>
  <c r="X315" i="44"/>
  <c r="W315" i="44"/>
  <c r="AB328" i="44"/>
  <c r="AA328" i="44"/>
  <c r="Z328" i="44"/>
  <c r="Y328" i="44"/>
  <c r="X328" i="44"/>
  <c r="W328" i="44"/>
  <c r="W354" i="44"/>
  <c r="Z32" i="44"/>
  <c r="AA43" i="44"/>
  <c r="W49" i="44"/>
  <c r="AA60" i="44"/>
  <c r="Y63" i="44"/>
  <c r="W66" i="44"/>
  <c r="AA80" i="44"/>
  <c r="Y83" i="44"/>
  <c r="W89" i="44"/>
  <c r="AB112" i="44"/>
  <c r="Z121" i="44"/>
  <c r="X127" i="44"/>
  <c r="AA131" i="44"/>
  <c r="Z131" i="44"/>
  <c r="X131" i="44"/>
  <c r="W131" i="44"/>
  <c r="AA137" i="44"/>
  <c r="X144" i="44"/>
  <c r="AB154" i="44"/>
  <c r="AB161" i="44"/>
  <c r="W205" i="44"/>
  <c r="AA243" i="44"/>
  <c r="W341" i="44"/>
  <c r="X354" i="44"/>
  <c r="AA32" i="44"/>
  <c r="W35" i="44"/>
  <c r="AB43" i="44"/>
  <c r="X49" i="44"/>
  <c r="Z63" i="44"/>
  <c r="X66" i="44"/>
  <c r="U75" i="44"/>
  <c r="AL77" i="45" s="1"/>
  <c r="AM77" i="45" s="1"/>
  <c r="AB80" i="44"/>
  <c r="X89" i="44"/>
  <c r="Z104" i="44"/>
  <c r="Y104" i="44"/>
  <c r="W104" i="44"/>
  <c r="U107" i="44"/>
  <c r="AL109" i="45" s="1"/>
  <c r="AM109" i="45" s="1"/>
  <c r="AA121" i="44"/>
  <c r="Y127" i="44"/>
  <c r="AB137" i="44"/>
  <c r="Y144" i="44"/>
  <c r="W165" i="44"/>
  <c r="X171" i="44"/>
  <c r="AA184" i="44"/>
  <c r="Y184" i="44"/>
  <c r="AB187" i="44"/>
  <c r="Z187" i="44"/>
  <c r="Y187" i="44"/>
  <c r="W187" i="44"/>
  <c r="W202" i="44"/>
  <c r="X205" i="44"/>
  <c r="Z208" i="44"/>
  <c r="W253" i="44"/>
  <c r="W266" i="44"/>
  <c r="Y269" i="44"/>
  <c r="Y282" i="44"/>
  <c r="X341" i="44"/>
  <c r="Z354" i="44"/>
  <c r="AB365" i="44"/>
  <c r="AA365" i="44"/>
  <c r="AB32" i="44"/>
  <c r="X35" i="44"/>
  <c r="Y49" i="44"/>
  <c r="AA61" i="44"/>
  <c r="Z61" i="44"/>
  <c r="AA63" i="44"/>
  <c r="Y66" i="44"/>
  <c r="Y89" i="44"/>
  <c r="Z127" i="44"/>
  <c r="AB148" i="44"/>
  <c r="Z148" i="44"/>
  <c r="X148" i="44"/>
  <c r="X202" i="44"/>
  <c r="AB208" i="44"/>
  <c r="AA227" i="44"/>
  <c r="X253" i="44"/>
  <c r="X266" i="44"/>
  <c r="Z269" i="44"/>
  <c r="Z282" i="44"/>
  <c r="AB309" i="44"/>
  <c r="AA309" i="44"/>
  <c r="Y341" i="44"/>
  <c r="AA354" i="44"/>
  <c r="Y35" i="44"/>
  <c r="Z49" i="44"/>
  <c r="X52" i="44"/>
  <c r="Z66" i="44"/>
  <c r="X69" i="44"/>
  <c r="Z89" i="44"/>
  <c r="U113" i="44"/>
  <c r="AL115" i="45" s="1"/>
  <c r="AM115" i="45" s="1"/>
  <c r="AA127" i="44"/>
  <c r="U138" i="44"/>
  <c r="AA144" i="44"/>
  <c r="Y165" i="44"/>
  <c r="Y202" i="44"/>
  <c r="Z205" i="44"/>
  <c r="Y253" i="44"/>
  <c r="Y266" i="44"/>
  <c r="AB299" i="44"/>
  <c r="AA299" i="44"/>
  <c r="Z299" i="44"/>
  <c r="Y299" i="44"/>
  <c r="X299" i="44"/>
  <c r="W299" i="44"/>
  <c r="AB312" i="44"/>
  <c r="AA312" i="44"/>
  <c r="Z312" i="44"/>
  <c r="Y312" i="44"/>
  <c r="X312" i="44"/>
  <c r="W312" i="44"/>
  <c r="AA35" i="44"/>
  <c r="AA49" i="44"/>
  <c r="Y52" i="44"/>
  <c r="Y64" i="44"/>
  <c r="W64" i="44"/>
  <c r="AA66" i="44"/>
  <c r="Y69" i="44"/>
  <c r="AA89" i="44"/>
  <c r="AA125" i="44"/>
  <c r="Z125" i="44"/>
  <c r="Z165" i="44"/>
  <c r="Z202" i="44"/>
  <c r="Z253" i="44"/>
  <c r="Z266" i="44"/>
  <c r="AB355" i="44"/>
  <c r="AA355" i="44"/>
  <c r="Z355" i="44"/>
  <c r="Y355" i="44"/>
  <c r="X355" i="44"/>
  <c r="W355" i="44"/>
  <c r="AB35" i="44"/>
  <c r="Z52" i="44"/>
  <c r="AB69" i="44"/>
  <c r="W101" i="44"/>
  <c r="AB128" i="44"/>
  <c r="AA128" i="44"/>
  <c r="Y128" i="44"/>
  <c r="X128" i="44"/>
  <c r="AA145" i="44"/>
  <c r="Y145" i="44"/>
  <c r="AA152" i="44"/>
  <c r="X152" i="44"/>
  <c r="AA165" i="44"/>
  <c r="W181" i="44"/>
  <c r="AA202" i="44"/>
  <c r="W218" i="44"/>
  <c r="X221" i="44"/>
  <c r="Z224" i="44"/>
  <c r="W234" i="44"/>
  <c r="Y237" i="44"/>
  <c r="Y250" i="44"/>
  <c r="AA266" i="44"/>
  <c r="AB283" i="44"/>
  <c r="Z283" i="44"/>
  <c r="Y283" i="44"/>
  <c r="X283" i="44"/>
  <c r="W283" i="44"/>
  <c r="X325" i="44"/>
  <c r="Y338" i="44"/>
  <c r="Y27" i="44"/>
  <c r="W30" i="44"/>
  <c r="Z38" i="44"/>
  <c r="W41" i="44"/>
  <c r="AA52" i="44"/>
  <c r="Y55" i="44"/>
  <c r="W58" i="44"/>
  <c r="AA72" i="44"/>
  <c r="X75" i="44"/>
  <c r="Z95" i="44"/>
  <c r="Y98" i="44"/>
  <c r="X101" i="44"/>
  <c r="X107" i="44"/>
  <c r="W113" i="44"/>
  <c r="AB131" i="44"/>
  <c r="AA141" i="44"/>
  <c r="W162" i="44"/>
  <c r="AB168" i="44"/>
  <c r="X181" i="44"/>
  <c r="X218" i="44"/>
  <c r="Y221" i="44"/>
  <c r="X234" i="44"/>
  <c r="Z237" i="44"/>
  <c r="Z250" i="44"/>
  <c r="AB293" i="44"/>
  <c r="AA293" i="44"/>
  <c r="Y325" i="44"/>
  <c r="Z338" i="44"/>
  <c r="Y362" i="44"/>
  <c r="W362" i="44"/>
  <c r="AA27" i="44"/>
  <c r="X30" i="44"/>
  <c r="X41" i="44"/>
  <c r="Z55" i="44"/>
  <c r="X58" i="44"/>
  <c r="AB72" i="44"/>
  <c r="Y75" i="44"/>
  <c r="AA93" i="44"/>
  <c r="Z93" i="44"/>
  <c r="AA98" i="44"/>
  <c r="Y101" i="44"/>
  <c r="X104" i="44"/>
  <c r="Y107" i="44"/>
  <c r="X113" i="44"/>
  <c r="W148" i="44"/>
  <c r="X162" i="44"/>
  <c r="Y181" i="44"/>
  <c r="W184" i="44"/>
  <c r="X187" i="44"/>
  <c r="AB203" i="44"/>
  <c r="Z203" i="44"/>
  <c r="Y203" i="44"/>
  <c r="W203" i="44"/>
  <c r="Y218" i="44"/>
  <c r="Z221" i="44"/>
  <c r="Y234" i="44"/>
  <c r="AB267" i="44"/>
  <c r="Z267" i="44"/>
  <c r="Y267" i="44"/>
  <c r="X267" i="44"/>
  <c r="W267" i="44"/>
  <c r="AB296" i="44"/>
  <c r="AA296" i="44"/>
  <c r="Z296" i="44"/>
  <c r="Y296" i="44"/>
  <c r="X296" i="44"/>
  <c r="W296" i="44"/>
  <c r="W322" i="44"/>
  <c r="Z325" i="44"/>
  <c r="AA338" i="44"/>
  <c r="W365" i="44"/>
  <c r="AA53" i="44"/>
  <c r="Z53" i="44"/>
  <c r="AB142" i="44"/>
  <c r="Z142" i="44"/>
  <c r="AB197" i="44"/>
  <c r="AA197" i="44"/>
  <c r="AB277" i="44"/>
  <c r="AA277" i="44"/>
  <c r="W309" i="44"/>
  <c r="X322" i="44"/>
  <c r="AB349" i="44"/>
  <c r="AA349" i="44"/>
  <c r="X365" i="44"/>
  <c r="Z30" i="44"/>
  <c r="W33" i="44"/>
  <c r="Z41" i="44"/>
  <c r="X44" i="44"/>
  <c r="Z58" i="44"/>
  <c r="X61" i="44"/>
  <c r="AB75" i="44"/>
  <c r="X81" i="44"/>
  <c r="W84" i="44"/>
  <c r="Y96" i="44"/>
  <c r="W96" i="44"/>
  <c r="AB104" i="44"/>
  <c r="AB107" i="44"/>
  <c r="Z113" i="44"/>
  <c r="W119" i="44"/>
  <c r="W122" i="44"/>
  <c r="AA148" i="44"/>
  <c r="Z162" i="44"/>
  <c r="X178" i="44"/>
  <c r="AA181" i="44"/>
  <c r="Z184" i="44"/>
  <c r="AA200" i="44"/>
  <c r="Y200" i="44"/>
  <c r="X200" i="44"/>
  <c r="W200" i="44"/>
  <c r="AA218" i="44"/>
  <c r="AA234" i="44"/>
  <c r="AB251" i="44"/>
  <c r="Z251" i="44"/>
  <c r="Y251" i="44"/>
  <c r="X251" i="44"/>
  <c r="W251" i="44"/>
  <c r="AB280" i="44"/>
  <c r="AA280" i="44"/>
  <c r="Z280" i="44"/>
  <c r="Y280" i="44"/>
  <c r="X280" i="44"/>
  <c r="W280" i="44"/>
  <c r="X309" i="44"/>
  <c r="Y322" i="44"/>
  <c r="AB339" i="44"/>
  <c r="AA339" i="44"/>
  <c r="Z339" i="44"/>
  <c r="Y339" i="44"/>
  <c r="X339" i="44"/>
  <c r="W339" i="44"/>
  <c r="AB352" i="44"/>
  <c r="AA352" i="44"/>
  <c r="Z352" i="44"/>
  <c r="Y352" i="44"/>
  <c r="X352" i="44"/>
  <c r="W352" i="44"/>
  <c r="Y365" i="44"/>
  <c r="X33" i="44"/>
  <c r="Y44" i="44"/>
  <c r="W47" i="44"/>
  <c r="Y56" i="44"/>
  <c r="W56" i="44"/>
  <c r="Y61" i="44"/>
  <c r="X64" i="44"/>
  <c r="Y81" i="44"/>
  <c r="X84" i="44"/>
  <c r="AA113" i="44"/>
  <c r="X119" i="44"/>
  <c r="X122" i="44"/>
  <c r="W125" i="44"/>
  <c r="AA162" i="44"/>
  <c r="Y178" i="44"/>
  <c r="AB184" i="44"/>
  <c r="AB261" i="44"/>
  <c r="AA261" i="44"/>
  <c r="Y309" i="44"/>
  <c r="Z322" i="44"/>
  <c r="Z365" i="44"/>
  <c r="Y33" i="44"/>
  <c r="Z44" i="44"/>
  <c r="X47" i="44"/>
  <c r="AB61" i="44"/>
  <c r="Z64" i="44"/>
  <c r="W67" i="44"/>
  <c r="Z81" i="44"/>
  <c r="Y84" i="44"/>
  <c r="W87" i="44"/>
  <c r="Y119" i="44"/>
  <c r="Y122" i="44"/>
  <c r="X125" i="44"/>
  <c r="Z128" i="44"/>
  <c r="X135" i="44"/>
  <c r="X145" i="44"/>
  <c r="Y152" i="44"/>
  <c r="W159" i="44"/>
  <c r="Z178" i="44"/>
  <c r="AB219" i="44"/>
  <c r="Z219" i="44"/>
  <c r="Y219" i="44"/>
  <c r="W219" i="44"/>
  <c r="AB235" i="44"/>
  <c r="Z235" i="44"/>
  <c r="Y235" i="44"/>
  <c r="X235" i="44"/>
  <c r="W235" i="44"/>
  <c r="AB264" i="44"/>
  <c r="AA264" i="44"/>
  <c r="Z264" i="44"/>
  <c r="Y264" i="44"/>
  <c r="X264" i="44"/>
  <c r="W264" i="44"/>
  <c r="AA283" i="44"/>
  <c r="W306" i="44"/>
  <c r="Z309" i="44"/>
  <c r="AA322" i="44"/>
  <c r="Z33" i="44"/>
  <c r="AA44" i="44"/>
  <c r="Y47" i="44"/>
  <c r="AA64" i="44"/>
  <c r="AA81" i="44"/>
  <c r="Z84" i="44"/>
  <c r="X87" i="44"/>
  <c r="U105" i="44"/>
  <c r="AL107" i="45" s="1"/>
  <c r="AM107" i="45" s="1"/>
  <c r="Z119" i="44"/>
  <c r="AA122" i="44"/>
  <c r="Y125" i="44"/>
  <c r="Y135" i="44"/>
  <c r="Z145" i="44"/>
  <c r="Z152" i="44"/>
  <c r="AA163" i="44"/>
  <c r="Z163" i="44"/>
  <c r="X163" i="44"/>
  <c r="W163" i="44"/>
  <c r="AA178" i="44"/>
  <c r="AB213" i="44"/>
  <c r="AA213" i="44"/>
  <c r="AB245" i="44"/>
  <c r="AA245" i="44"/>
  <c r="W293" i="44"/>
  <c r="X306" i="44"/>
  <c r="AB333" i="44"/>
  <c r="AA333" i="44"/>
  <c r="X362" i="44"/>
  <c r="AA33" i="44"/>
  <c r="Z47" i="44"/>
  <c r="U59" i="44"/>
  <c r="AL61" i="45" s="1"/>
  <c r="AM61" i="45" s="1"/>
  <c r="AB64" i="44"/>
  <c r="AA84" i="44"/>
  <c r="AA117" i="44"/>
  <c r="Z117" i="44"/>
  <c r="W142" i="44"/>
  <c r="AA216" i="44"/>
  <c r="Y216" i="44"/>
  <c r="X216" i="44"/>
  <c r="W216" i="44"/>
  <c r="AB248" i="44"/>
  <c r="AA248" i="44"/>
  <c r="Z248" i="44"/>
  <c r="Y248" i="44"/>
  <c r="X248" i="44"/>
  <c r="W248" i="44"/>
  <c r="AA267" i="44"/>
  <c r="X293" i="44"/>
  <c r="Y306" i="44"/>
  <c r="AB323" i="44"/>
  <c r="AA323" i="44"/>
  <c r="Z323" i="44"/>
  <c r="Y323" i="44"/>
  <c r="X323" i="44"/>
  <c r="W323" i="44"/>
  <c r="AB336" i="44"/>
  <c r="AA336" i="44"/>
  <c r="Z336" i="44"/>
  <c r="Y336" i="44"/>
  <c r="X336" i="44"/>
  <c r="W336" i="44"/>
  <c r="Z362" i="44"/>
  <c r="AA45" i="44"/>
  <c r="Z45" i="44"/>
  <c r="W53" i="44"/>
  <c r="AA67" i="44"/>
  <c r="W73" i="44"/>
  <c r="Z87" i="44"/>
  <c r="Y90" i="44"/>
  <c r="X93" i="44"/>
  <c r="Z132" i="44"/>
  <c r="X142" i="44"/>
  <c r="AB179" i="44"/>
  <c r="Z179" i="44"/>
  <c r="Y179" i="44"/>
  <c r="W179" i="44"/>
  <c r="W197" i="44"/>
  <c r="AA203" i="44"/>
  <c r="AB229" i="44"/>
  <c r="AA229" i="44"/>
  <c r="W277" i="44"/>
  <c r="W290" i="44"/>
  <c r="Y293" i="44"/>
  <c r="Z306" i="44"/>
  <c r="W349" i="44"/>
  <c r="AA362" i="44"/>
  <c r="X53" i="44"/>
  <c r="X73" i="44"/>
  <c r="AA85" i="44"/>
  <c r="Z85" i="44"/>
  <c r="Z120" i="44"/>
  <c r="Y120" i="44"/>
  <c r="W120" i="44"/>
  <c r="Y142" i="44"/>
  <c r="AA176" i="44"/>
  <c r="Y176" i="44"/>
  <c r="X197" i="44"/>
  <c r="AB232" i="44"/>
  <c r="AA232" i="44"/>
  <c r="Z232" i="44"/>
  <c r="Y232" i="44"/>
  <c r="X232" i="44"/>
  <c r="W232" i="44"/>
  <c r="AA251" i="44"/>
  <c r="X277" i="44"/>
  <c r="X290" i="44"/>
  <c r="Z293" i="44"/>
  <c r="AA306" i="44"/>
  <c r="X349" i="44"/>
  <c r="AB362" i="44"/>
  <c r="Y48" i="44"/>
  <c r="W48" i="44"/>
  <c r="Y53" i="44"/>
  <c r="X56" i="44"/>
  <c r="Y73" i="44"/>
  <c r="W76" i="44"/>
  <c r="X105" i="44"/>
  <c r="W129" i="44"/>
  <c r="AA142" i="44"/>
  <c r="Y163" i="44"/>
  <c r="Y197" i="44"/>
  <c r="W261" i="44"/>
  <c r="W274" i="44"/>
  <c r="Y277" i="44"/>
  <c r="Y290" i="44"/>
  <c r="AB317" i="44"/>
  <c r="AA317" i="44"/>
  <c r="Y349" i="44"/>
  <c r="AB363" i="44"/>
  <c r="AA363" i="44"/>
  <c r="Z363" i="44"/>
  <c r="Y363" i="44"/>
  <c r="X363" i="44"/>
  <c r="W363" i="44"/>
  <c r="Z370" i="44"/>
  <c r="Y370" i="44"/>
  <c r="W370" i="44"/>
  <c r="AB53" i="44"/>
  <c r="Z56" i="44"/>
  <c r="W59" i="44"/>
  <c r="Z73" i="44"/>
  <c r="X76" i="44"/>
  <c r="Y88" i="44"/>
  <c r="W88" i="44"/>
  <c r="Y105" i="44"/>
  <c r="Y129" i="44"/>
  <c r="W139" i="44"/>
  <c r="AA143" i="44"/>
  <c r="W143" i="44"/>
  <c r="AB160" i="44"/>
  <c r="AA160" i="44"/>
  <c r="Y160" i="44"/>
  <c r="X160" i="44"/>
  <c r="AB163" i="44"/>
  <c r="Z197" i="44"/>
  <c r="X261" i="44"/>
  <c r="X274" i="44"/>
  <c r="Z277" i="44"/>
  <c r="Z290" i="44"/>
  <c r="AB307" i="44"/>
  <c r="AA307" i="44"/>
  <c r="Z307" i="44"/>
  <c r="Y307" i="44"/>
  <c r="X307" i="44"/>
  <c r="W307" i="44"/>
  <c r="AB320" i="44"/>
  <c r="AA320" i="44"/>
  <c r="Z320" i="44"/>
  <c r="Y320" i="44"/>
  <c r="X320" i="44"/>
  <c r="W320" i="44"/>
  <c r="W346" i="44"/>
  <c r="Z349" i="44"/>
  <c r="W31" i="44"/>
  <c r="W42" i="44"/>
  <c r="AA56" i="44"/>
  <c r="X59" i="44"/>
  <c r="AA73" i="44"/>
  <c r="Y76" i="44"/>
  <c r="W79" i="44"/>
  <c r="U91" i="44"/>
  <c r="AL93" i="45" s="1"/>
  <c r="AM93" i="45" s="1"/>
  <c r="AB96" i="44"/>
  <c r="AB99" i="44"/>
  <c r="Z105" i="44"/>
  <c r="W111" i="44"/>
  <c r="W114" i="44"/>
  <c r="Z129" i="44"/>
  <c r="X139" i="44"/>
  <c r="W213" i="44"/>
  <c r="W245" i="44"/>
  <c r="W258" i="44"/>
  <c r="Y261" i="44"/>
  <c r="Y274" i="44"/>
  <c r="AA290" i="44"/>
  <c r="W333" i="44"/>
  <c r="X346" i="44"/>
  <c r="W210" i="44"/>
  <c r="X213" i="44"/>
  <c r="Z216" i="44"/>
  <c r="X245" i="44"/>
  <c r="X258" i="44"/>
  <c r="Z261" i="44"/>
  <c r="Z274" i="44"/>
  <c r="X333" i="44"/>
  <c r="Y346" i="44"/>
  <c r="Y31" i="44"/>
  <c r="Y42" i="44"/>
  <c r="AA59" i="44"/>
  <c r="AA76" i="44"/>
  <c r="Y79" i="44"/>
  <c r="Y111" i="44"/>
  <c r="Y114" i="44"/>
  <c r="X117" i="44"/>
  <c r="AB129" i="44"/>
  <c r="Z139" i="44"/>
  <c r="X173" i="44"/>
  <c r="X210" i="44"/>
  <c r="AB216" i="44"/>
  <c r="W242" i="44"/>
  <c r="Y245" i="44"/>
  <c r="Y258" i="44"/>
  <c r="AA274" i="44"/>
  <c r="AB291" i="44"/>
  <c r="Z291" i="44"/>
  <c r="Y291" i="44"/>
  <c r="X291" i="44"/>
  <c r="W291" i="44"/>
  <c r="AB301" i="44"/>
  <c r="AA301" i="44"/>
  <c r="Y333" i="44"/>
  <c r="Z346" i="44"/>
  <c r="Z31" i="44"/>
  <c r="W34" i="44"/>
  <c r="Z42" i="44"/>
  <c r="AB59" i="44"/>
  <c r="Z79" i="44"/>
  <c r="W85" i="44"/>
  <c r="U97" i="44"/>
  <c r="AL99" i="45" s="1"/>
  <c r="AM99" i="45" s="1"/>
  <c r="Z111" i="44"/>
  <c r="AA114" i="44"/>
  <c r="Y117" i="44"/>
  <c r="X120" i="44"/>
  <c r="W136" i="44"/>
  <c r="AB139" i="44"/>
  <c r="Y173" i="44"/>
  <c r="W176" i="44"/>
  <c r="AB195" i="44"/>
  <c r="Z195" i="44"/>
  <c r="Y195" i="44"/>
  <c r="W195" i="44"/>
  <c r="Y210" i="44"/>
  <c r="X229" i="44"/>
  <c r="X242" i="44"/>
  <c r="Z245" i="44"/>
  <c r="Z258" i="44"/>
  <c r="AB304" i="44"/>
  <c r="AA304" i="44"/>
  <c r="Z304" i="44"/>
  <c r="Y304" i="44"/>
  <c r="X304" i="44"/>
  <c r="W304" i="44"/>
  <c r="W330" i="44"/>
  <c r="Z333" i="44"/>
  <c r="AA346" i="44"/>
  <c r="AB357" i="44"/>
  <c r="AA357" i="44"/>
  <c r="AA77" i="44"/>
  <c r="Z77" i="44"/>
  <c r="AA109" i="44"/>
  <c r="Z109" i="44"/>
  <c r="AB157" i="44"/>
  <c r="Z157" i="44"/>
  <c r="Y157" i="44"/>
  <c r="W157" i="44"/>
  <c r="AA192" i="44"/>
  <c r="Y192" i="44"/>
  <c r="W192" i="44"/>
  <c r="Z210" i="44"/>
  <c r="W226" i="44"/>
  <c r="Y229" i="44"/>
  <c r="Y242" i="44"/>
  <c r="AA258" i="44"/>
  <c r="AB275" i="44"/>
  <c r="Z275" i="44"/>
  <c r="Y275" i="44"/>
  <c r="X275" i="44"/>
  <c r="W275" i="44"/>
  <c r="W317" i="44"/>
  <c r="X330" i="44"/>
  <c r="X370" i="44"/>
  <c r="Z48" i="44"/>
  <c r="Y85" i="44"/>
  <c r="X88" i="44"/>
  <c r="X91" i="44"/>
  <c r="AB120" i="44"/>
  <c r="Y136" i="44"/>
  <c r="Y143" i="44"/>
  <c r="U157" i="44"/>
  <c r="Z160" i="44"/>
  <c r="Z176" i="44"/>
  <c r="Z229" i="44"/>
  <c r="AB285" i="44"/>
  <c r="AA285" i="44"/>
  <c r="X317" i="44"/>
  <c r="AB347" i="44"/>
  <c r="AA347" i="44"/>
  <c r="Z347" i="44"/>
  <c r="Y347" i="44"/>
  <c r="X347" i="44"/>
  <c r="W347" i="44"/>
  <c r="AA370" i="44"/>
  <c r="W378" i="44"/>
  <c r="X378" i="44"/>
  <c r="Y378" i="44"/>
  <c r="Y373" i="44"/>
  <c r="Y381" i="44"/>
  <c r="Z373" i="44"/>
  <c r="Z381" i="44"/>
  <c r="W360" i="44"/>
  <c r="W368" i="44"/>
  <c r="AA373" i="44"/>
  <c r="W376" i="44"/>
  <c r="AA381" i="44"/>
  <c r="W384" i="44"/>
  <c r="X360" i="44"/>
  <c r="X368" i="44"/>
  <c r="X376" i="44"/>
  <c r="X384" i="44"/>
  <c r="Y360" i="44"/>
  <c r="Y368" i="44"/>
  <c r="Y376" i="44"/>
  <c r="Y384" i="44"/>
  <c r="Z360" i="44"/>
  <c r="Z368" i="44"/>
  <c r="Z376" i="44"/>
  <c r="Z384" i="44"/>
  <c r="AA360" i="44"/>
  <c r="AA368" i="44"/>
  <c r="W371" i="44"/>
  <c r="AA376" i="44"/>
  <c r="W379" i="44"/>
  <c r="AA384" i="44"/>
  <c r="X371" i="44"/>
  <c r="X379" i="44"/>
  <c r="Y371" i="44"/>
  <c r="Y379" i="44"/>
  <c r="W134" i="44"/>
  <c r="Z371" i="44"/>
  <c r="Z379" i="44"/>
  <c r="AA371" i="44"/>
  <c r="AA379" i="44"/>
  <c r="W140" i="44"/>
  <c r="X366" i="44"/>
  <c r="X374" i="44"/>
  <c r="X382" i="44"/>
  <c r="X140" i="44"/>
  <c r="W369" i="44"/>
  <c r="W377" i="44"/>
  <c r="AA382" i="44"/>
  <c r="W385" i="44"/>
  <c r="X377" i="44"/>
  <c r="X385" i="44"/>
  <c r="Y169" i="44"/>
  <c r="Y177" i="44"/>
  <c r="Y185" i="44"/>
  <c r="Y193" i="44"/>
  <c r="Y201" i="44"/>
  <c r="Y209" i="44"/>
  <c r="Y217" i="44"/>
  <c r="Y225" i="44"/>
  <c r="Y233" i="44"/>
  <c r="Y241" i="44"/>
  <c r="Y249" i="44"/>
  <c r="Y257" i="44"/>
  <c r="Y265" i="44"/>
  <c r="Y273" i="44"/>
  <c r="Y281" i="44"/>
  <c r="Y289" i="44"/>
  <c r="Y297" i="44"/>
  <c r="Y305" i="44"/>
  <c r="Y313" i="44"/>
  <c r="Y321" i="44"/>
  <c r="Y329" i="44"/>
  <c r="Y337" i="44"/>
  <c r="Y345" i="44"/>
  <c r="Y353" i="44"/>
  <c r="Y361" i="44"/>
  <c r="Y369" i="44"/>
  <c r="Y377" i="44"/>
  <c r="Y385" i="44"/>
  <c r="Z385" i="44"/>
  <c r="AA385" i="44"/>
  <c r="U177" i="43"/>
  <c r="U71" i="43"/>
  <c r="AI73" i="45" s="1"/>
  <c r="AJ73" i="45" s="1"/>
  <c r="U102" i="43"/>
  <c r="AI104" i="45" s="1"/>
  <c r="AJ104" i="45" s="1"/>
  <c r="U30" i="43"/>
  <c r="AI32" i="45" s="1"/>
  <c r="AJ32" i="45" s="1"/>
  <c r="Z96" i="43"/>
  <c r="W108" i="43"/>
  <c r="U36" i="43"/>
  <c r="AI38" i="45" s="1"/>
  <c r="AJ38" i="45" s="1"/>
  <c r="AA96" i="43"/>
  <c r="U126" i="43"/>
  <c r="AI128" i="45" s="1"/>
  <c r="AJ128" i="45" s="1"/>
  <c r="AB96" i="43"/>
  <c r="AA138" i="43"/>
  <c r="U166" i="43"/>
  <c r="W126" i="43"/>
  <c r="X126" i="43"/>
  <c r="W146" i="43"/>
  <c r="AB48" i="43"/>
  <c r="AA54" i="43"/>
  <c r="Z126" i="43"/>
  <c r="Y146" i="43"/>
  <c r="AA146" i="43"/>
  <c r="U49" i="43"/>
  <c r="AI51" i="45" s="1"/>
  <c r="AJ51" i="45" s="1"/>
  <c r="Z79" i="43"/>
  <c r="U104" i="43"/>
  <c r="AI106" i="45" s="1"/>
  <c r="AJ106" i="45" s="1"/>
  <c r="AA79" i="43"/>
  <c r="U122" i="43"/>
  <c r="AI124" i="45" s="1"/>
  <c r="AJ124" i="45" s="1"/>
  <c r="W167" i="43"/>
  <c r="U38" i="43"/>
  <c r="AI40" i="45" s="1"/>
  <c r="AJ40" i="45" s="1"/>
  <c r="U68" i="43"/>
  <c r="AI70" i="45" s="1"/>
  <c r="AJ70" i="45" s="1"/>
  <c r="U128" i="43"/>
  <c r="AI130" i="45" s="1"/>
  <c r="AJ130" i="45" s="1"/>
  <c r="X167" i="43"/>
  <c r="Y116" i="43"/>
  <c r="W147" i="43"/>
  <c r="X32" i="43"/>
  <c r="U62" i="43"/>
  <c r="AI64" i="45" s="1"/>
  <c r="AJ64" i="45" s="1"/>
  <c r="U93" i="43"/>
  <c r="AI95" i="45" s="1"/>
  <c r="AJ95" i="45" s="1"/>
  <c r="Z116" i="43"/>
  <c r="X147" i="43"/>
  <c r="Z32" i="43"/>
  <c r="AA116" i="43"/>
  <c r="Y147" i="43"/>
  <c r="AA32" i="43"/>
  <c r="W44" i="43"/>
  <c r="Z62" i="43"/>
  <c r="AB116" i="43"/>
  <c r="Z147" i="43"/>
  <c r="AB32" i="43"/>
  <c r="AA147" i="43"/>
  <c r="U63" i="43"/>
  <c r="AI65" i="45" s="1"/>
  <c r="AJ65" i="45" s="1"/>
  <c r="U75" i="43"/>
  <c r="AI77" i="45" s="1"/>
  <c r="AJ77" i="45" s="1"/>
  <c r="U117" i="43"/>
  <c r="AI119" i="45" s="1"/>
  <c r="AJ119" i="45" s="1"/>
  <c r="U175" i="43"/>
  <c r="X111" i="43"/>
  <c r="X27" i="43"/>
  <c r="U33" i="43"/>
  <c r="AI35" i="45" s="1"/>
  <c r="AJ35" i="45" s="1"/>
  <c r="U100" i="43"/>
  <c r="AI102" i="45" s="1"/>
  <c r="AJ102" i="45" s="1"/>
  <c r="AA123" i="43"/>
  <c r="U169" i="43"/>
  <c r="U176" i="43"/>
  <c r="U34" i="43"/>
  <c r="AI36" i="45" s="1"/>
  <c r="AJ36" i="45" s="1"/>
  <c r="U70" i="43"/>
  <c r="AI72" i="45" s="1"/>
  <c r="AJ72" i="45" s="1"/>
  <c r="U95" i="43"/>
  <c r="AI97" i="45" s="1"/>
  <c r="AJ97" i="45" s="1"/>
  <c r="AB100" i="43"/>
  <c r="U107" i="43"/>
  <c r="AI109" i="45" s="1"/>
  <c r="AJ109" i="45" s="1"/>
  <c r="W130" i="43"/>
  <c r="U170" i="43"/>
  <c r="U46" i="43"/>
  <c r="AI48" i="45" s="1"/>
  <c r="AJ48" i="45" s="1"/>
  <c r="U101" i="43"/>
  <c r="AI103" i="45" s="1"/>
  <c r="AJ103" i="45" s="1"/>
  <c r="U131" i="43"/>
  <c r="AI133" i="45" s="1"/>
  <c r="AJ133" i="45" s="1"/>
  <c r="W137" i="43"/>
  <c r="U144" i="43"/>
  <c r="AA156" i="43"/>
  <c r="U29" i="43"/>
  <c r="AI31" i="45" s="1"/>
  <c r="AJ31" i="45" s="1"/>
  <c r="U41" i="43"/>
  <c r="AI43" i="45" s="1"/>
  <c r="AJ43" i="45" s="1"/>
  <c r="U89" i="43"/>
  <c r="AI91" i="45" s="1"/>
  <c r="AJ91" i="45" s="1"/>
  <c r="U113" i="43"/>
  <c r="AI115" i="45" s="1"/>
  <c r="AJ115" i="45" s="1"/>
  <c r="U125" i="43"/>
  <c r="AI127" i="45" s="1"/>
  <c r="AJ127" i="45" s="1"/>
  <c r="Y137" i="43"/>
  <c r="AB156" i="43"/>
  <c r="U91" i="43"/>
  <c r="AI93" i="45" s="1"/>
  <c r="AJ93" i="45" s="1"/>
  <c r="U54" i="43"/>
  <c r="AI56" i="45" s="1"/>
  <c r="AJ56" i="45" s="1"/>
  <c r="U64" i="43"/>
  <c r="AI66" i="45" s="1"/>
  <c r="AJ66" i="45" s="1"/>
  <c r="U157" i="43"/>
  <c r="U173" i="43"/>
  <c r="U59" i="43"/>
  <c r="AI61" i="45" s="1"/>
  <c r="AJ61" i="45" s="1"/>
  <c r="U152" i="43"/>
  <c r="U80" i="43"/>
  <c r="AI82" i="45" s="1"/>
  <c r="AJ82" i="45" s="1"/>
  <c r="W54" i="43"/>
  <c r="U158" i="43"/>
  <c r="X54" i="43"/>
  <c r="U65" i="43"/>
  <c r="AI67" i="45" s="1"/>
  <c r="AJ67" i="45" s="1"/>
  <c r="U86" i="43"/>
  <c r="AI88" i="45" s="1"/>
  <c r="AJ88" i="45" s="1"/>
  <c r="U39" i="43"/>
  <c r="AI41" i="45" s="1"/>
  <c r="AJ41" i="45" s="1"/>
  <c r="Y54" i="43"/>
  <c r="U97" i="43"/>
  <c r="AI99" i="45" s="1"/>
  <c r="AJ99" i="45" s="1"/>
  <c r="W143" i="43"/>
  <c r="Z54" i="43"/>
  <c r="X143" i="43"/>
  <c r="U76" i="43"/>
  <c r="AI78" i="45" s="1"/>
  <c r="AJ78" i="45" s="1"/>
  <c r="U81" i="43"/>
  <c r="AI83" i="45" s="1"/>
  <c r="AJ83" i="45" s="1"/>
  <c r="Y92" i="43"/>
  <c r="Y143" i="43"/>
  <c r="U159" i="43"/>
  <c r="U50" i="43"/>
  <c r="AI52" i="45" s="1"/>
  <c r="AJ52" i="45" s="1"/>
  <c r="AB65" i="43"/>
  <c r="Y70" i="43"/>
  <c r="Z92" i="43"/>
  <c r="W138" i="43"/>
  <c r="Z143" i="43"/>
  <c r="AA153" i="43"/>
  <c r="W174" i="43"/>
  <c r="U87" i="43"/>
  <c r="AI89" i="45" s="1"/>
  <c r="AJ89" i="45" s="1"/>
  <c r="AA92" i="43"/>
  <c r="X138" i="43"/>
  <c r="AB143" i="43"/>
  <c r="AB153" i="43"/>
  <c r="X174" i="43"/>
  <c r="U40" i="43"/>
  <c r="AI42" i="45" s="1"/>
  <c r="AJ42" i="45" s="1"/>
  <c r="U77" i="43"/>
  <c r="AI79" i="45" s="1"/>
  <c r="AJ79" i="45" s="1"/>
  <c r="AB92" i="43"/>
  <c r="W123" i="43"/>
  <c r="Z133" i="43"/>
  <c r="Y138" i="43"/>
  <c r="Y174" i="43"/>
  <c r="Z138" i="43"/>
  <c r="X165" i="43"/>
  <c r="W169" i="43"/>
  <c r="Z174" i="43"/>
  <c r="W29" i="43"/>
  <c r="X108" i="43"/>
  <c r="AB123" i="43"/>
  <c r="X169" i="43"/>
  <c r="AA174" i="43"/>
  <c r="U51" i="43"/>
  <c r="AI53" i="45" s="1"/>
  <c r="AJ53" i="45" s="1"/>
  <c r="U82" i="43"/>
  <c r="AI84" i="45" s="1"/>
  <c r="AJ84" i="45" s="1"/>
  <c r="W87" i="43"/>
  <c r="Y108" i="43"/>
  <c r="W118" i="43"/>
  <c r="U134" i="43"/>
  <c r="AI136" i="45" s="1"/>
  <c r="AJ136" i="45" s="1"/>
  <c r="U149" i="43"/>
  <c r="Z169" i="43"/>
  <c r="Y40" i="43"/>
  <c r="W66" i="43"/>
  <c r="W103" i="43"/>
  <c r="Z108" i="43"/>
  <c r="W129" i="43"/>
  <c r="AA169" i="43"/>
  <c r="Z40" i="43"/>
  <c r="U45" i="43"/>
  <c r="AI47" i="45" s="1"/>
  <c r="AJ47" i="45" s="1"/>
  <c r="Y82" i="43"/>
  <c r="X103" i="43"/>
  <c r="AA108" i="43"/>
  <c r="Y129" i="43"/>
  <c r="Z134" i="43"/>
  <c r="W160" i="43"/>
  <c r="AA40" i="43"/>
  <c r="U72" i="43"/>
  <c r="AI74" i="45" s="1"/>
  <c r="AJ74" i="45" s="1"/>
  <c r="AA82" i="43"/>
  <c r="U88" i="43"/>
  <c r="AI90" i="45" s="1"/>
  <c r="AJ90" i="45" s="1"/>
  <c r="Y103" i="43"/>
  <c r="AA129" i="43"/>
  <c r="AA134" i="43"/>
  <c r="U139" i="43"/>
  <c r="X160" i="43"/>
  <c r="X35" i="43"/>
  <c r="AB40" i="43"/>
  <c r="U56" i="43"/>
  <c r="AI58" i="45" s="1"/>
  <c r="AJ58" i="45" s="1"/>
  <c r="AB82" i="43"/>
  <c r="AB129" i="43"/>
  <c r="AB134" i="43"/>
  <c r="Y160" i="43"/>
  <c r="W166" i="43"/>
  <c r="Y35" i="43"/>
  <c r="U67" i="43"/>
  <c r="AI69" i="45" s="1"/>
  <c r="AJ69" i="45" s="1"/>
  <c r="U94" i="43"/>
  <c r="AI96" i="45" s="1"/>
  <c r="AJ96" i="45" s="1"/>
  <c r="Z160" i="43"/>
  <c r="X166" i="43"/>
  <c r="U31" i="43"/>
  <c r="AI33" i="45" s="1"/>
  <c r="AJ33" i="45" s="1"/>
  <c r="AA35" i="43"/>
  <c r="Y78" i="43"/>
  <c r="X155" i="43"/>
  <c r="AA160" i="43"/>
  <c r="Y166" i="43"/>
  <c r="AA78" i="43"/>
  <c r="Y119" i="43"/>
  <c r="U135" i="43"/>
  <c r="Y155" i="43"/>
  <c r="Z166" i="43"/>
  <c r="AB78" i="43"/>
  <c r="AA155" i="43"/>
  <c r="AA166" i="43"/>
  <c r="AA62" i="43"/>
  <c r="AB155" i="43"/>
  <c r="U57" i="43"/>
  <c r="AI59" i="45" s="1"/>
  <c r="AJ59" i="45" s="1"/>
  <c r="AB62" i="43"/>
  <c r="U79" i="43"/>
  <c r="AI81" i="45" s="1"/>
  <c r="AJ81" i="45" s="1"/>
  <c r="Y150" i="43"/>
  <c r="U32" i="43"/>
  <c r="AI34" i="45" s="1"/>
  <c r="AJ34" i="45" s="1"/>
  <c r="W41" i="43"/>
  <c r="U47" i="43"/>
  <c r="AI49" i="45" s="1"/>
  <c r="AJ49" i="45" s="1"/>
  <c r="U53" i="43"/>
  <c r="AI55" i="45" s="1"/>
  <c r="AJ55" i="45" s="1"/>
  <c r="U105" i="43"/>
  <c r="AI107" i="45" s="1"/>
  <c r="AJ107" i="45" s="1"/>
  <c r="U120" i="43"/>
  <c r="AI122" i="45" s="1"/>
  <c r="AJ122" i="45" s="1"/>
  <c r="X146" i="43"/>
  <c r="Z150" i="43"/>
  <c r="U156" i="43"/>
  <c r="U167" i="43"/>
  <c r="Y181" i="43"/>
  <c r="AB73" i="43"/>
  <c r="W100" i="43"/>
  <c r="U110" i="43"/>
  <c r="AI112" i="45" s="1"/>
  <c r="AJ112" i="45" s="1"/>
  <c r="AA150" i="43"/>
  <c r="Z181" i="43"/>
  <c r="Y57" i="43"/>
  <c r="X100" i="43"/>
  <c r="U116" i="43"/>
  <c r="AI118" i="45" s="1"/>
  <c r="AJ118" i="45" s="1"/>
  <c r="U37" i="43"/>
  <c r="AI39" i="45" s="1"/>
  <c r="AJ39" i="45" s="1"/>
  <c r="Z41" i="43"/>
  <c r="U74" i="43"/>
  <c r="AI76" i="45" s="1"/>
  <c r="AJ76" i="45" s="1"/>
  <c r="W79" i="43"/>
  <c r="Y100" i="43"/>
  <c r="AA141" i="43"/>
  <c r="AB146" i="43"/>
  <c r="X156" i="43"/>
  <c r="Y53" i="43"/>
  <c r="U58" i="43"/>
  <c r="AI60" i="45" s="1"/>
  <c r="AJ60" i="45" s="1"/>
  <c r="X79" i="43"/>
  <c r="Z100" i="43"/>
  <c r="Y32" i="43"/>
  <c r="U48" i="43"/>
  <c r="AI50" i="45" s="1"/>
  <c r="AJ50" i="45" s="1"/>
  <c r="AA53" i="43"/>
  <c r="Y79" i="43"/>
  <c r="U96" i="43"/>
  <c r="AI98" i="45" s="1"/>
  <c r="AJ98" i="45" s="1"/>
  <c r="U106" i="43"/>
  <c r="AI108" i="45" s="1"/>
  <c r="AJ108" i="45" s="1"/>
  <c r="U142" i="43"/>
  <c r="W33" i="43"/>
  <c r="X120" i="43"/>
  <c r="W190" i="43"/>
  <c r="X33" i="43"/>
  <c r="W71" i="43"/>
  <c r="W101" i="43"/>
  <c r="Z120" i="43"/>
  <c r="Y135" i="43"/>
  <c r="W157" i="43"/>
  <c r="W182" i="43"/>
  <c r="X190" i="43"/>
  <c r="Y33" i="43"/>
  <c r="W37" i="43"/>
  <c r="W46" i="43"/>
  <c r="X71" i="43"/>
  <c r="W84" i="43"/>
  <c r="Z88" i="43"/>
  <c r="X101" i="43"/>
  <c r="W105" i="43"/>
  <c r="AA120" i="43"/>
  <c r="W124" i="43"/>
  <c r="Z135" i="43"/>
  <c r="X182" i="43"/>
  <c r="Y190" i="43"/>
  <c r="X37" i="43"/>
  <c r="X46" i="43"/>
  <c r="Y51" i="43"/>
  <c r="W59" i="43"/>
  <c r="Y71" i="43"/>
  <c r="Z76" i="43"/>
  <c r="X84" i="43"/>
  <c r="Y101" i="43"/>
  <c r="X105" i="43"/>
  <c r="X124" i="43"/>
  <c r="W128" i="43"/>
  <c r="AA135" i="43"/>
  <c r="Y170" i="43"/>
  <c r="Y182" i="43"/>
  <c r="Z190" i="43"/>
  <c r="Y46" i="43"/>
  <c r="AA51" i="43"/>
  <c r="X59" i="43"/>
  <c r="Z71" i="43"/>
  <c r="AA76" i="43"/>
  <c r="Y84" i="43"/>
  <c r="Z93" i="43"/>
  <c r="Z101" i="43"/>
  <c r="Y105" i="43"/>
  <c r="W117" i="43"/>
  <c r="Y124" i="43"/>
  <c r="X128" i="43"/>
  <c r="AB135" i="43"/>
  <c r="W139" i="43"/>
  <c r="Y163" i="43"/>
  <c r="Z170" i="43"/>
  <c r="W178" i="43"/>
  <c r="Z182" i="43"/>
  <c r="AA190" i="43"/>
  <c r="Z46" i="43"/>
  <c r="AB51" i="43"/>
  <c r="AA71" i="43"/>
  <c r="AB76" i="43"/>
  <c r="Z84" i="43"/>
  <c r="AB93" i="43"/>
  <c r="W98" i="43"/>
  <c r="AB101" i="43"/>
  <c r="Z105" i="43"/>
  <c r="X117" i="43"/>
  <c r="Z124" i="43"/>
  <c r="Y128" i="43"/>
  <c r="X132" i="43"/>
  <c r="AA163" i="43"/>
  <c r="AA170" i="43"/>
  <c r="AA182" i="43"/>
  <c r="AB29" i="43"/>
  <c r="AA46" i="43"/>
  <c r="W80" i="43"/>
  <c r="AA84" i="43"/>
  <c r="Y98" i="43"/>
  <c r="AA105" i="43"/>
  <c r="W109" i="43"/>
  <c r="Y117" i="43"/>
  <c r="AA124" i="43"/>
  <c r="Z128" i="43"/>
  <c r="Y132" i="43"/>
  <c r="AB163" i="43"/>
  <c r="AB170" i="43"/>
  <c r="W68" i="43"/>
  <c r="X80" i="43"/>
  <c r="Z117" i="43"/>
  <c r="AA128" i="43"/>
  <c r="Z132" i="43"/>
  <c r="AB158" i="43"/>
  <c r="W34" i="43"/>
  <c r="W55" i="43"/>
  <c r="W64" i="43"/>
  <c r="X68" i="43"/>
  <c r="W114" i="43"/>
  <c r="AB117" i="43"/>
  <c r="AA132" i="43"/>
  <c r="W175" i="43"/>
  <c r="X34" i="43"/>
  <c r="AB38" i="43"/>
  <c r="X64" i="43"/>
  <c r="Y68" i="43"/>
  <c r="Y114" i="43"/>
  <c r="W121" i="43"/>
  <c r="AB132" i="43"/>
  <c r="Y167" i="43"/>
  <c r="X175" i="43"/>
  <c r="Z34" i="43"/>
  <c r="Z64" i="43"/>
  <c r="Z68" i="43"/>
  <c r="AA114" i="43"/>
  <c r="W136" i="43"/>
  <c r="X140" i="43"/>
  <c r="W149" i="43"/>
  <c r="Z167" i="43"/>
  <c r="Y175" i="43"/>
  <c r="W26" i="43"/>
  <c r="AA34" i="43"/>
  <c r="W60" i="43"/>
  <c r="AA68" i="43"/>
  <c r="AA77" i="43"/>
  <c r="AA94" i="43"/>
  <c r="W102" i="43"/>
  <c r="X136" i="43"/>
  <c r="Y140" i="43"/>
  <c r="X149" i="43"/>
  <c r="AA167" i="43"/>
  <c r="Z175" i="43"/>
  <c r="Z26" i="43"/>
  <c r="W43" i="43"/>
  <c r="X60" i="43"/>
  <c r="AB94" i="43"/>
  <c r="X102" i="43"/>
  <c r="Z140" i="43"/>
  <c r="Z149" i="43"/>
  <c r="X164" i="43"/>
  <c r="AA175" i="43"/>
  <c r="W183" i="43"/>
  <c r="W191" i="43"/>
  <c r="AA26" i="43"/>
  <c r="X43" i="43"/>
  <c r="Y60" i="43"/>
  <c r="W85" i="43"/>
  <c r="Y99" i="43"/>
  <c r="Z102" i="43"/>
  <c r="W106" i="43"/>
  <c r="AA149" i="43"/>
  <c r="Y164" i="43"/>
  <c r="X183" i="43"/>
  <c r="X191" i="43"/>
  <c r="Y43" i="43"/>
  <c r="Z60" i="43"/>
  <c r="X85" i="43"/>
  <c r="AA99" i="43"/>
  <c r="AA102" i="43"/>
  <c r="X125" i="43"/>
  <c r="Z164" i="43"/>
  <c r="Y183" i="43"/>
  <c r="Y191" i="43"/>
  <c r="AA43" i="43"/>
  <c r="AA60" i="43"/>
  <c r="Y85" i="43"/>
  <c r="AB99" i="43"/>
  <c r="AB102" i="43"/>
  <c r="X118" i="43"/>
  <c r="Y125" i="43"/>
  <c r="Z129" i="43"/>
  <c r="W133" i="43"/>
  <c r="AA164" i="43"/>
  <c r="Y180" i="43"/>
  <c r="Z183" i="43"/>
  <c r="Z191" i="43"/>
  <c r="AB43" i="43"/>
  <c r="W65" i="43"/>
  <c r="Z85" i="43"/>
  <c r="Z118" i="43"/>
  <c r="Y122" i="43"/>
  <c r="X133" i="43"/>
  <c r="AB164" i="43"/>
  <c r="Z180" i="43"/>
  <c r="AA183" i="43"/>
  <c r="AA191" i="43"/>
  <c r="W53" i="43"/>
  <c r="X65" i="43"/>
  <c r="AA73" i="43"/>
  <c r="W78" i="43"/>
  <c r="AB85" i="43"/>
  <c r="W115" i="43"/>
  <c r="AA118" i="43"/>
  <c r="AA180" i="43"/>
  <c r="W35" i="43"/>
  <c r="W48" i="43"/>
  <c r="X53" i="43"/>
  <c r="Y65" i="43"/>
  <c r="X78" i="43"/>
  <c r="Y91" i="43"/>
  <c r="W111" i="43"/>
  <c r="X115" i="43"/>
  <c r="AB118" i="43"/>
  <c r="AB180" i="43"/>
  <c r="W27" i="43"/>
  <c r="Z53" i="43"/>
  <c r="X57" i="43"/>
  <c r="Y111" i="43"/>
  <c r="Z111" i="43"/>
  <c r="Y27" i="43"/>
  <c r="AB35" i="43"/>
  <c r="Z57" i="43"/>
  <c r="AA111" i="43"/>
  <c r="Z27" i="43"/>
  <c r="AA57" i="43"/>
  <c r="W134" i="43"/>
  <c r="AA27" i="43"/>
  <c r="W92" i="43"/>
  <c r="W116" i="43"/>
  <c r="X123" i="43"/>
  <c r="AA126" i="43"/>
  <c r="X134" i="43"/>
  <c r="W181" i="43"/>
  <c r="X119" i="43"/>
  <c r="Y123" i="43"/>
  <c r="AB126" i="43"/>
  <c r="U129" i="43"/>
  <c r="AI131" i="45" s="1"/>
  <c r="AJ131" i="45" s="1"/>
  <c r="U174" i="43"/>
  <c r="AB333" i="43"/>
  <c r="AA333" i="43"/>
  <c r="AB336" i="43"/>
  <c r="Z336" i="43"/>
  <c r="Y336" i="43"/>
  <c r="X336" i="43"/>
  <c r="W336" i="43"/>
  <c r="AB277" i="43"/>
  <c r="AA277" i="43"/>
  <c r="AB360" i="43"/>
  <c r="Z360" i="43"/>
  <c r="Y360" i="43"/>
  <c r="X360" i="43"/>
  <c r="W360" i="43"/>
  <c r="Z74" i="43"/>
  <c r="X74" i="43"/>
  <c r="AA154" i="43"/>
  <c r="Z154" i="43"/>
  <c r="Y154" i="43"/>
  <c r="W154" i="43"/>
  <c r="AB187" i="43"/>
  <c r="Z187" i="43"/>
  <c r="Y187" i="43"/>
  <c r="X187" i="43"/>
  <c r="AB203" i="43"/>
  <c r="Z203" i="43"/>
  <c r="Y203" i="43"/>
  <c r="X203" i="43"/>
  <c r="AB267" i="43"/>
  <c r="AA267" i="43"/>
  <c r="Z267" i="43"/>
  <c r="Y267" i="43"/>
  <c r="X267" i="43"/>
  <c r="AB280" i="43"/>
  <c r="Z280" i="43"/>
  <c r="Y280" i="43"/>
  <c r="X280" i="43"/>
  <c r="W280" i="43"/>
  <c r="AB323" i="43"/>
  <c r="AA323" i="43"/>
  <c r="Z323" i="43"/>
  <c r="Y323" i="43"/>
  <c r="X323" i="43"/>
  <c r="AB357" i="43"/>
  <c r="AA357" i="43"/>
  <c r="AB371" i="43"/>
  <c r="AA371" i="43"/>
  <c r="Z371" i="43"/>
  <c r="Y371" i="43"/>
  <c r="X371" i="43"/>
  <c r="AB136" i="43"/>
  <c r="AA136" i="43"/>
  <c r="Z136" i="43"/>
  <c r="AB171" i="43"/>
  <c r="Z171" i="43"/>
  <c r="Y171" i="43"/>
  <c r="X171" i="43"/>
  <c r="AB181" i="43"/>
  <c r="AA181" i="43"/>
  <c r="AB197" i="43"/>
  <c r="AA197" i="43"/>
  <c r="AB219" i="43"/>
  <c r="Z219" i="43"/>
  <c r="Y219" i="43"/>
  <c r="X219" i="43"/>
  <c r="AB133" i="43"/>
  <c r="AA133" i="43"/>
  <c r="AB184" i="43"/>
  <c r="Z184" i="43"/>
  <c r="Y184" i="43"/>
  <c r="X184" i="43"/>
  <c r="W184" i="43"/>
  <c r="AB200" i="43"/>
  <c r="Z200" i="43"/>
  <c r="Y200" i="43"/>
  <c r="X200" i="43"/>
  <c r="W200" i="43"/>
  <c r="AB251" i="43"/>
  <c r="Z251" i="43"/>
  <c r="Y251" i="43"/>
  <c r="X251" i="43"/>
  <c r="AB261" i="43"/>
  <c r="AA261" i="43"/>
  <c r="W38" i="43"/>
  <c r="Z66" i="43"/>
  <c r="X66" i="43"/>
  <c r="X88" i="43"/>
  <c r="W91" i="43"/>
  <c r="Z106" i="43"/>
  <c r="X106" i="43"/>
  <c r="AB140" i="43"/>
  <c r="W140" i="43"/>
  <c r="X154" i="43"/>
  <c r="W161" i="43"/>
  <c r="AB213" i="43"/>
  <c r="AA213" i="43"/>
  <c r="AB235" i="43"/>
  <c r="Z235" i="43"/>
  <c r="Y235" i="43"/>
  <c r="X235" i="43"/>
  <c r="AB264" i="43"/>
  <c r="Z264" i="43"/>
  <c r="Y264" i="43"/>
  <c r="X264" i="43"/>
  <c r="W264" i="43"/>
  <c r="AB317" i="43"/>
  <c r="AA317" i="43"/>
  <c r="AB320" i="43"/>
  <c r="Z320" i="43"/>
  <c r="Y320" i="43"/>
  <c r="X320" i="43"/>
  <c r="W320" i="43"/>
  <c r="AB347" i="43"/>
  <c r="AA347" i="43"/>
  <c r="Z347" i="43"/>
  <c r="Y347" i="43"/>
  <c r="X347" i="43"/>
  <c r="W30" i="43"/>
  <c r="X38" i="43"/>
  <c r="W49" i="43"/>
  <c r="Y88" i="43"/>
  <c r="X91" i="43"/>
  <c r="AB154" i="43"/>
  <c r="W158" i="43"/>
  <c r="Y161" i="43"/>
  <c r="AB165" i="43"/>
  <c r="AA165" i="43"/>
  <c r="AB168" i="43"/>
  <c r="Z168" i="43"/>
  <c r="Y168" i="43"/>
  <c r="X168" i="43"/>
  <c r="W168" i="43"/>
  <c r="W187" i="43"/>
  <c r="AB216" i="43"/>
  <c r="Z216" i="43"/>
  <c r="Y216" i="43"/>
  <c r="X216" i="43"/>
  <c r="W216" i="43"/>
  <c r="X30" i="43"/>
  <c r="Y38" i="43"/>
  <c r="X49" i="43"/>
  <c r="W74" i="43"/>
  <c r="W94" i="43"/>
  <c r="W97" i="43"/>
  <c r="Y112" i="43"/>
  <c r="W112" i="43"/>
  <c r="X158" i="43"/>
  <c r="Z161" i="43"/>
  <c r="AA187" i="43"/>
  <c r="W203" i="43"/>
  <c r="AB229" i="43"/>
  <c r="AA229" i="43"/>
  <c r="AB245" i="43"/>
  <c r="AA245" i="43"/>
  <c r="AB307" i="43"/>
  <c r="AA307" i="43"/>
  <c r="Z307" i="43"/>
  <c r="Y307" i="43"/>
  <c r="X307" i="43"/>
  <c r="Y30" i="43"/>
  <c r="Z38" i="43"/>
  <c r="Y49" i="43"/>
  <c r="W52" i="43"/>
  <c r="W63" i="43"/>
  <c r="Y74" i="43"/>
  <c r="W77" i="43"/>
  <c r="AA88" i="43"/>
  <c r="AA91" i="43"/>
  <c r="X94" i="43"/>
  <c r="X97" i="43"/>
  <c r="AB151" i="43"/>
  <c r="AA151" i="43"/>
  <c r="Z151" i="43"/>
  <c r="X151" i="43"/>
  <c r="W151" i="43"/>
  <c r="Z158" i="43"/>
  <c r="AA161" i="43"/>
  <c r="W171" i="43"/>
  <c r="AA203" i="43"/>
  <c r="AB232" i="43"/>
  <c r="Z232" i="43"/>
  <c r="Y232" i="43"/>
  <c r="X232" i="43"/>
  <c r="W232" i="43"/>
  <c r="AB248" i="43"/>
  <c r="Z248" i="43"/>
  <c r="Y248" i="43"/>
  <c r="X248" i="43"/>
  <c r="W248" i="43"/>
  <c r="Y277" i="43"/>
  <c r="Z290" i="43"/>
  <c r="Z333" i="43"/>
  <c r="X357" i="43"/>
  <c r="W371" i="43"/>
  <c r="Z30" i="43"/>
  <c r="Z49" i="43"/>
  <c r="X52" i="43"/>
  <c r="Z58" i="43"/>
  <c r="X58" i="43"/>
  <c r="X63" i="43"/>
  <c r="AA74" i="43"/>
  <c r="X77" i="43"/>
  <c r="AB88" i="43"/>
  <c r="AB91" i="43"/>
  <c r="Z94" i="43"/>
  <c r="Y97" i="43"/>
  <c r="U121" i="43"/>
  <c r="AI123" i="45" s="1"/>
  <c r="AJ123" i="45" s="1"/>
  <c r="U151" i="43"/>
  <c r="AA158" i="43"/>
  <c r="AB161" i="43"/>
  <c r="U188" i="43"/>
  <c r="W197" i="43"/>
  <c r="W219" i="43"/>
  <c r="Z277" i="43"/>
  <c r="AA290" i="43"/>
  <c r="W330" i="43"/>
  <c r="Y357" i="43"/>
  <c r="AA30" i="43"/>
  <c r="AA49" i="43"/>
  <c r="Y52" i="43"/>
  <c r="Y63" i="43"/>
  <c r="Y77" i="43"/>
  <c r="Z97" i="43"/>
  <c r="AA219" i="43"/>
  <c r="W251" i="43"/>
  <c r="W261" i="43"/>
  <c r="W274" i="43"/>
  <c r="AB290" i="43"/>
  <c r="AB301" i="43"/>
  <c r="AA301" i="43"/>
  <c r="Y330" i="43"/>
  <c r="AB344" i="43"/>
  <c r="Z344" i="43"/>
  <c r="Y344" i="43"/>
  <c r="X344" i="43"/>
  <c r="W344" i="43"/>
  <c r="Z357" i="43"/>
  <c r="Z52" i="43"/>
  <c r="Z63" i="43"/>
  <c r="Z77" i="43"/>
  <c r="AA97" i="43"/>
  <c r="U172" i="43"/>
  <c r="AA251" i="43"/>
  <c r="X261" i="43"/>
  <c r="AA264" i="43"/>
  <c r="Y274" i="43"/>
  <c r="AB291" i="43"/>
  <c r="AA291" i="43"/>
  <c r="Z291" i="43"/>
  <c r="Y291" i="43"/>
  <c r="X291" i="43"/>
  <c r="AB304" i="43"/>
  <c r="Z304" i="43"/>
  <c r="Y304" i="43"/>
  <c r="X304" i="43"/>
  <c r="W304" i="43"/>
  <c r="W317" i="43"/>
  <c r="AA320" i="43"/>
  <c r="Z330" i="43"/>
  <c r="AB341" i="43"/>
  <c r="AA341" i="43"/>
  <c r="W347" i="43"/>
  <c r="W354" i="43"/>
  <c r="AB365" i="43"/>
  <c r="AA365" i="43"/>
  <c r="AA52" i="43"/>
  <c r="AA63" i="43"/>
  <c r="Y261" i="43"/>
  <c r="Z274" i="43"/>
  <c r="X317" i="43"/>
  <c r="AA330" i="43"/>
  <c r="Y354" i="43"/>
  <c r="Z33" i="43"/>
  <c r="W36" i="43"/>
  <c r="AA41" i="43"/>
  <c r="Y44" i="43"/>
  <c r="X55" i="43"/>
  <c r="AA66" i="43"/>
  <c r="X69" i="43"/>
  <c r="Y80" i="43"/>
  <c r="W83" i="43"/>
  <c r="Z98" i="43"/>
  <c r="X98" i="43"/>
  <c r="Z103" i="43"/>
  <c r="AA106" i="43"/>
  <c r="X109" i="43"/>
  <c r="X112" i="43"/>
  <c r="Y115" i="43"/>
  <c r="X121" i="43"/>
  <c r="W127" i="43"/>
  <c r="X130" i="43"/>
  <c r="AA152" i="43"/>
  <c r="X152" i="43"/>
  <c r="Y165" i="43"/>
  <c r="X178" i="43"/>
  <c r="W188" i="43"/>
  <c r="Z194" i="43"/>
  <c r="X210" i="43"/>
  <c r="Y213" i="43"/>
  <c r="W229" i="43"/>
  <c r="W245" i="43"/>
  <c r="Z261" i="43"/>
  <c r="AA274" i="43"/>
  <c r="W307" i="43"/>
  <c r="Y317" i="43"/>
  <c r="AB330" i="43"/>
  <c r="Z354" i="43"/>
  <c r="W28" i="43"/>
  <c r="AA33" i="43"/>
  <c r="X36" i="43"/>
  <c r="Z44" i="43"/>
  <c r="Y55" i="43"/>
  <c r="AB66" i="43"/>
  <c r="Y69" i="43"/>
  <c r="Z80" i="43"/>
  <c r="X83" i="43"/>
  <c r="AA103" i="43"/>
  <c r="AB106" i="43"/>
  <c r="Y109" i="43"/>
  <c r="Z112" i="43"/>
  <c r="AA115" i="43"/>
  <c r="Y121" i="43"/>
  <c r="X127" i="43"/>
  <c r="Y130" i="43"/>
  <c r="W144" i="43"/>
  <c r="AB148" i="43"/>
  <c r="AA148" i="43"/>
  <c r="Y148" i="43"/>
  <c r="X148" i="43"/>
  <c r="W148" i="43"/>
  <c r="Z165" i="43"/>
  <c r="Y178" i="43"/>
  <c r="U182" i="43"/>
  <c r="Y188" i="43"/>
  <c r="AA194" i="43"/>
  <c r="Y210" i="43"/>
  <c r="Z213" i="43"/>
  <c r="W226" i="43"/>
  <c r="X229" i="43"/>
  <c r="AA232" i="43"/>
  <c r="X245" i="43"/>
  <c r="AA248" i="43"/>
  <c r="W258" i="43"/>
  <c r="AB274" i="43"/>
  <c r="AB285" i="43"/>
  <c r="AA285" i="43"/>
  <c r="Z317" i="43"/>
  <c r="AB331" i="43"/>
  <c r="AA331" i="43"/>
  <c r="Z331" i="43"/>
  <c r="Y331" i="43"/>
  <c r="X331" i="43"/>
  <c r="AA354" i="43"/>
  <c r="X28" i="43"/>
  <c r="Y36" i="43"/>
  <c r="AA44" i="43"/>
  <c r="W47" i="43"/>
  <c r="Z55" i="43"/>
  <c r="W58" i="43"/>
  <c r="Z69" i="43"/>
  <c r="W72" i="43"/>
  <c r="AA80" i="43"/>
  <c r="Y83" i="43"/>
  <c r="W86" i="43"/>
  <c r="W89" i="43"/>
  <c r="Z109" i="43"/>
  <c r="AA112" i="43"/>
  <c r="AB115" i="43"/>
  <c r="Z121" i="43"/>
  <c r="Y127" i="43"/>
  <c r="Z130" i="43"/>
  <c r="X144" i="43"/>
  <c r="W162" i="43"/>
  <c r="W172" i="43"/>
  <c r="Z178" i="43"/>
  <c r="Z188" i="43"/>
  <c r="W204" i="43"/>
  <c r="Z210" i="43"/>
  <c r="X226" i="43"/>
  <c r="Y229" i="43"/>
  <c r="W242" i="43"/>
  <c r="Y245" i="43"/>
  <c r="Y258" i="43"/>
  <c r="AB275" i="43"/>
  <c r="AA275" i="43"/>
  <c r="Z275" i="43"/>
  <c r="Y275" i="43"/>
  <c r="X275" i="43"/>
  <c r="AB288" i="43"/>
  <c r="Z288" i="43"/>
  <c r="Y288" i="43"/>
  <c r="X288" i="43"/>
  <c r="W288" i="43"/>
  <c r="W314" i="43"/>
  <c r="AB354" i="43"/>
  <c r="Y28" i="43"/>
  <c r="Z36" i="43"/>
  <c r="X47" i="43"/>
  <c r="AA55" i="43"/>
  <c r="Y58" i="43"/>
  <c r="W61" i="43"/>
  <c r="AA69" i="43"/>
  <c r="X72" i="43"/>
  <c r="AA83" i="43"/>
  <c r="X86" i="43"/>
  <c r="X89" i="43"/>
  <c r="AB109" i="43"/>
  <c r="AB112" i="43"/>
  <c r="AA121" i="43"/>
  <c r="Z127" i="43"/>
  <c r="AA130" i="43"/>
  <c r="Y144" i="43"/>
  <c r="W159" i="43"/>
  <c r="X162" i="43"/>
  <c r="Y172" i="43"/>
  <c r="AA178" i="43"/>
  <c r="AA188" i="43"/>
  <c r="AB195" i="43"/>
  <c r="Z195" i="43"/>
  <c r="Y195" i="43"/>
  <c r="X195" i="43"/>
  <c r="Y204" i="43"/>
  <c r="AA210" i="43"/>
  <c r="Y226" i="43"/>
  <c r="Z229" i="43"/>
  <c r="X242" i="43"/>
  <c r="Z245" i="43"/>
  <c r="Z258" i="43"/>
  <c r="W301" i="43"/>
  <c r="Y314" i="43"/>
  <c r="AA344" i="43"/>
  <c r="AB355" i="43"/>
  <c r="AA355" i="43"/>
  <c r="Z355" i="43"/>
  <c r="Y355" i="43"/>
  <c r="X355" i="43"/>
  <c r="Z28" i="43"/>
  <c r="AA36" i="43"/>
  <c r="W39" i="43"/>
  <c r="Y47" i="43"/>
  <c r="AA58" i="43"/>
  <c r="X61" i="43"/>
  <c r="Y72" i="43"/>
  <c r="W75" i="43"/>
  <c r="AB83" i="43"/>
  <c r="Z86" i="43"/>
  <c r="Y89" i="43"/>
  <c r="AA127" i="43"/>
  <c r="Z144" i="43"/>
  <c r="X159" i="43"/>
  <c r="Y162" i="43"/>
  <c r="Z172" i="43"/>
  <c r="AB188" i="43"/>
  <c r="Z204" i="43"/>
  <c r="W220" i="43"/>
  <c r="Z226" i="43"/>
  <c r="Y242" i="43"/>
  <c r="AA258" i="43"/>
  <c r="W291" i="43"/>
  <c r="X301" i="43"/>
  <c r="AA304" i="43"/>
  <c r="Z314" i="43"/>
  <c r="W341" i="43"/>
  <c r="W365" i="43"/>
  <c r="AA28" i="43"/>
  <c r="W31" i="43"/>
  <c r="X39" i="43"/>
  <c r="Z47" i="43"/>
  <c r="W50" i="43"/>
  <c r="AB58" i="43"/>
  <c r="Y61" i="43"/>
  <c r="Z72" i="43"/>
  <c r="X75" i="43"/>
  <c r="AA86" i="43"/>
  <c r="Z89" i="43"/>
  <c r="W95" i="43"/>
  <c r="Z122" i="43"/>
  <c r="X122" i="43"/>
  <c r="W141" i="43"/>
  <c r="AA144" i="43"/>
  <c r="W152" i="43"/>
  <c r="Y159" i="43"/>
  <c r="Z162" i="43"/>
  <c r="AA172" i="43"/>
  <c r="AB179" i="43"/>
  <c r="Z179" i="43"/>
  <c r="Y179" i="43"/>
  <c r="X179" i="43"/>
  <c r="AB189" i="43"/>
  <c r="AA189" i="43"/>
  <c r="AA204" i="43"/>
  <c r="AB211" i="43"/>
  <c r="Z211" i="43"/>
  <c r="Y211" i="43"/>
  <c r="X211" i="43"/>
  <c r="Y220" i="43"/>
  <c r="AA226" i="43"/>
  <c r="Z242" i="43"/>
  <c r="AB258" i="43"/>
  <c r="AB269" i="43"/>
  <c r="AA269" i="43"/>
  <c r="Y301" i="43"/>
  <c r="AA314" i="43"/>
  <c r="AB325" i="43"/>
  <c r="AA325" i="43"/>
  <c r="AB328" i="43"/>
  <c r="Z328" i="43"/>
  <c r="Y328" i="43"/>
  <c r="X328" i="43"/>
  <c r="W328" i="43"/>
  <c r="X341" i="43"/>
  <c r="X365" i="43"/>
  <c r="X31" i="43"/>
  <c r="Y39" i="43"/>
  <c r="AA47" i="43"/>
  <c r="Y50" i="43"/>
  <c r="Z61" i="43"/>
  <c r="AA72" i="43"/>
  <c r="Y75" i="43"/>
  <c r="AB86" i="43"/>
  <c r="AA89" i="43"/>
  <c r="X95" i="43"/>
  <c r="X141" i="43"/>
  <c r="Y152" i="43"/>
  <c r="Z159" i="43"/>
  <c r="AA162" i="43"/>
  <c r="AB172" i="43"/>
  <c r="AB192" i="43"/>
  <c r="Z192" i="43"/>
  <c r="Y192" i="43"/>
  <c r="X192" i="43"/>
  <c r="W192" i="43"/>
  <c r="AB204" i="43"/>
  <c r="Z220" i="43"/>
  <c r="AA242" i="43"/>
  <c r="AB259" i="43"/>
  <c r="AA259" i="43"/>
  <c r="Z259" i="43"/>
  <c r="Y259" i="43"/>
  <c r="X259" i="43"/>
  <c r="AB272" i="43"/>
  <c r="Z272" i="43"/>
  <c r="Y272" i="43"/>
  <c r="X272" i="43"/>
  <c r="W272" i="43"/>
  <c r="Z301" i="43"/>
  <c r="AB314" i="43"/>
  <c r="Y341" i="43"/>
  <c r="Y365" i="43"/>
  <c r="AB373" i="43"/>
  <c r="AA373" i="43"/>
  <c r="Z373" i="43"/>
  <c r="Y31" i="43"/>
  <c r="Z39" i="43"/>
  <c r="Z50" i="43"/>
  <c r="AA61" i="43"/>
  <c r="AA75" i="43"/>
  <c r="Y95" i="43"/>
  <c r="Y141" i="43"/>
  <c r="AB145" i="43"/>
  <c r="Z145" i="43"/>
  <c r="Y145" i="43"/>
  <c r="X145" i="43"/>
  <c r="W145" i="43"/>
  <c r="Z152" i="43"/>
  <c r="AA159" i="43"/>
  <c r="AB173" i="43"/>
  <c r="AA173" i="43"/>
  <c r="AB205" i="43"/>
  <c r="AA205" i="43"/>
  <c r="AA220" i="43"/>
  <c r="AB227" i="43"/>
  <c r="Z227" i="43"/>
  <c r="Y227" i="43"/>
  <c r="X227" i="43"/>
  <c r="W285" i="43"/>
  <c r="W298" i="43"/>
  <c r="AB315" i="43"/>
  <c r="AA315" i="43"/>
  <c r="Z315" i="43"/>
  <c r="Y315" i="43"/>
  <c r="X315" i="43"/>
  <c r="W331" i="43"/>
  <c r="Z341" i="43"/>
  <c r="Z365" i="43"/>
  <c r="Z31" i="43"/>
  <c r="AA39" i="43"/>
  <c r="W42" i="43"/>
  <c r="AA50" i="43"/>
  <c r="Y64" i="43"/>
  <c r="W67" i="43"/>
  <c r="AB75" i="43"/>
  <c r="Z90" i="43"/>
  <c r="X90" i="43"/>
  <c r="Z95" i="43"/>
  <c r="AA98" i="43"/>
  <c r="X104" i="43"/>
  <c r="W107" i="43"/>
  <c r="U138" i="43"/>
  <c r="Z141" i="43"/>
  <c r="AB152" i="43"/>
  <c r="W156" i="43"/>
  <c r="AB176" i="43"/>
  <c r="Z176" i="43"/>
  <c r="Y176" i="43"/>
  <c r="X176" i="43"/>
  <c r="W176" i="43"/>
  <c r="AB208" i="43"/>
  <c r="Z208" i="43"/>
  <c r="Y208" i="43"/>
  <c r="X208" i="43"/>
  <c r="W208" i="43"/>
  <c r="AB220" i="43"/>
  <c r="AB243" i="43"/>
  <c r="Z243" i="43"/>
  <c r="Y243" i="43"/>
  <c r="X243" i="43"/>
  <c r="W275" i="43"/>
  <c r="X285" i="43"/>
  <c r="AA288" i="43"/>
  <c r="Y298" i="43"/>
  <c r="W338" i="43"/>
  <c r="AB352" i="43"/>
  <c r="Z352" i="43"/>
  <c r="Y352" i="43"/>
  <c r="X352" i="43"/>
  <c r="W352" i="43"/>
  <c r="W362" i="43"/>
  <c r="AA31" i="43"/>
  <c r="Y42" i="43"/>
  <c r="AB50" i="43"/>
  <c r="X67" i="43"/>
  <c r="AA95" i="43"/>
  <c r="Y104" i="43"/>
  <c r="X107" i="43"/>
  <c r="W113" i="43"/>
  <c r="W195" i="43"/>
  <c r="AB221" i="43"/>
  <c r="AA221" i="43"/>
  <c r="AB253" i="43"/>
  <c r="AA253" i="43"/>
  <c r="Y285" i="43"/>
  <c r="Z298" i="43"/>
  <c r="Y338" i="43"/>
  <c r="AB349" i="43"/>
  <c r="AA349" i="43"/>
  <c r="W355" i="43"/>
  <c r="Y362" i="43"/>
  <c r="X26" i="43"/>
  <c r="Z42" i="43"/>
  <c r="W45" i="43"/>
  <c r="W56" i="43"/>
  <c r="AA64" i="43"/>
  <c r="Y67" i="43"/>
  <c r="W81" i="43"/>
  <c r="Z104" i="43"/>
  <c r="Y107" i="43"/>
  <c r="W110" i="43"/>
  <c r="X113" i="43"/>
  <c r="Y156" i="43"/>
  <c r="W179" i="43"/>
  <c r="AA195" i="43"/>
  <c r="AB224" i="43"/>
  <c r="Z224" i="43"/>
  <c r="Y224" i="43"/>
  <c r="X224" i="43"/>
  <c r="W224" i="43"/>
  <c r="AB237" i="43"/>
  <c r="AA237" i="43"/>
  <c r="AB256" i="43"/>
  <c r="Z256" i="43"/>
  <c r="Y256" i="43"/>
  <c r="X256" i="43"/>
  <c r="W256" i="43"/>
  <c r="Z285" i="43"/>
  <c r="AA298" i="43"/>
  <c r="Z338" i="43"/>
  <c r="Z362" i="43"/>
  <c r="Y26" i="43"/>
  <c r="Y34" i="43"/>
  <c r="AA42" i="43"/>
  <c r="X45" i="43"/>
  <c r="X56" i="43"/>
  <c r="AA67" i="43"/>
  <c r="W70" i="43"/>
  <c r="X81" i="43"/>
  <c r="AA104" i="43"/>
  <c r="AA107" i="43"/>
  <c r="X110" i="43"/>
  <c r="Y113" i="43"/>
  <c r="W119" i="43"/>
  <c r="W122" i="43"/>
  <c r="W125" i="43"/>
  <c r="AA142" i="43"/>
  <c r="Z142" i="43"/>
  <c r="Y142" i="43"/>
  <c r="X142" i="43"/>
  <c r="AA179" i="43"/>
  <c r="W189" i="43"/>
  <c r="W211" i="43"/>
  <c r="AB240" i="43"/>
  <c r="Z240" i="43"/>
  <c r="Y240" i="43"/>
  <c r="X240" i="43"/>
  <c r="W240" i="43"/>
  <c r="W269" i="43"/>
  <c r="W282" i="43"/>
  <c r="AB298" i="43"/>
  <c r="AB309" i="43"/>
  <c r="AA309" i="43"/>
  <c r="AB312" i="43"/>
  <c r="Z312" i="43"/>
  <c r="Y312" i="43"/>
  <c r="X312" i="43"/>
  <c r="W312" i="43"/>
  <c r="W325" i="43"/>
  <c r="AA328" i="43"/>
  <c r="AA338" i="43"/>
  <c r="AA362" i="43"/>
  <c r="Y370" i="43"/>
  <c r="X370" i="43"/>
  <c r="AB42" i="43"/>
  <c r="Y45" i="43"/>
  <c r="Y56" i="43"/>
  <c r="AB67" i="43"/>
  <c r="Y81" i="43"/>
  <c r="AB104" i="43"/>
  <c r="AB107" i="43"/>
  <c r="Z110" i="43"/>
  <c r="Z113" i="43"/>
  <c r="W259" i="43"/>
  <c r="X269" i="43"/>
  <c r="AA272" i="43"/>
  <c r="Y282" i="43"/>
  <c r="AB299" i="43"/>
  <c r="AA299" i="43"/>
  <c r="Z299" i="43"/>
  <c r="Y299" i="43"/>
  <c r="X299" i="43"/>
  <c r="X325" i="43"/>
  <c r="AB338" i="43"/>
  <c r="AB362" i="43"/>
  <c r="W373" i="43"/>
  <c r="Z45" i="43"/>
  <c r="Z56" i="43"/>
  <c r="Z81" i="43"/>
  <c r="AA110" i="43"/>
  <c r="AA113" i="43"/>
  <c r="W227" i="43"/>
  <c r="Y269" i="43"/>
  <c r="Z282" i="43"/>
  <c r="W315" i="43"/>
  <c r="Y325" i="43"/>
  <c r="AB339" i="43"/>
  <c r="AA339" i="43"/>
  <c r="Z339" i="43"/>
  <c r="Y339" i="43"/>
  <c r="X339" i="43"/>
  <c r="AB363" i="43"/>
  <c r="AA363" i="43"/>
  <c r="Z363" i="43"/>
  <c r="Y363" i="43"/>
  <c r="X363" i="43"/>
  <c r="X373" i="43"/>
  <c r="X29" i="43"/>
  <c r="Y37" i="43"/>
  <c r="AA45" i="43"/>
  <c r="X48" i="43"/>
  <c r="AA56" i="43"/>
  <c r="Y59" i="43"/>
  <c r="Z70" i="43"/>
  <c r="W73" i="43"/>
  <c r="AA81" i="43"/>
  <c r="X87" i="43"/>
  <c r="W90" i="43"/>
  <c r="AB110" i="43"/>
  <c r="Z119" i="43"/>
  <c r="AB122" i="43"/>
  <c r="Z125" i="43"/>
  <c r="W153" i="43"/>
  <c r="AB157" i="43"/>
  <c r="Z157" i="43"/>
  <c r="Y157" i="43"/>
  <c r="X157" i="43"/>
  <c r="X173" i="43"/>
  <c r="AA176" i="43"/>
  <c r="W186" i="43"/>
  <c r="Z189" i="43"/>
  <c r="W202" i="43"/>
  <c r="X205" i="43"/>
  <c r="AA208" i="43"/>
  <c r="AA227" i="43"/>
  <c r="W243" i="43"/>
  <c r="Z269" i="43"/>
  <c r="AA282" i="43"/>
  <c r="Z325" i="43"/>
  <c r="AA352" i="43"/>
  <c r="Y373" i="43"/>
  <c r="Y29" i="43"/>
  <c r="Z37" i="43"/>
  <c r="Y48" i="43"/>
  <c r="AA59" i="43"/>
  <c r="W62" i="43"/>
  <c r="AA70" i="43"/>
  <c r="X73" i="43"/>
  <c r="W76" i="43"/>
  <c r="Y87" i="43"/>
  <c r="Y90" i="43"/>
  <c r="W93" i="43"/>
  <c r="Z114" i="43"/>
  <c r="X114" i="43"/>
  <c r="AA119" i="43"/>
  <c r="AB125" i="43"/>
  <c r="X153" i="43"/>
  <c r="Y173" i="43"/>
  <c r="X186" i="43"/>
  <c r="X202" i="43"/>
  <c r="Y205" i="43"/>
  <c r="W221" i="43"/>
  <c r="AA243" i="43"/>
  <c r="W253" i="43"/>
  <c r="W266" i="43"/>
  <c r="AB282" i="43"/>
  <c r="AB293" i="43"/>
  <c r="AA293" i="43"/>
  <c r="W322" i="43"/>
  <c r="W349" i="43"/>
  <c r="Z29" i="43"/>
  <c r="AA37" i="43"/>
  <c r="W40" i="43"/>
  <c r="Z48" i="43"/>
  <c r="W51" i="43"/>
  <c r="AB59" i="43"/>
  <c r="X62" i="43"/>
  <c r="Y73" i="43"/>
  <c r="X76" i="43"/>
  <c r="Z82" i="43"/>
  <c r="X82" i="43"/>
  <c r="Z87" i="43"/>
  <c r="AA90" i="43"/>
  <c r="X93" i="43"/>
  <c r="X96" i="43"/>
  <c r="W99" i="43"/>
  <c r="Y120" i="43"/>
  <c r="W120" i="43"/>
  <c r="U123" i="43"/>
  <c r="AI125" i="45" s="1"/>
  <c r="AJ125" i="45" s="1"/>
  <c r="W135" i="43"/>
  <c r="W142" i="43"/>
  <c r="Y153" i="43"/>
  <c r="W170" i="43"/>
  <c r="Z173" i="43"/>
  <c r="Y186" i="43"/>
  <c r="U190" i="43"/>
  <c r="Y202" i="43"/>
  <c r="Z205" i="43"/>
  <c r="W218" i="43"/>
  <c r="X221" i="43"/>
  <c r="AA224" i="43"/>
  <c r="W237" i="43"/>
  <c r="X253" i="43"/>
  <c r="AA256" i="43"/>
  <c r="Y266" i="43"/>
  <c r="AB283" i="43"/>
  <c r="AA283" i="43"/>
  <c r="Z283" i="43"/>
  <c r="Y283" i="43"/>
  <c r="X283" i="43"/>
  <c r="AB296" i="43"/>
  <c r="Z296" i="43"/>
  <c r="Y296" i="43"/>
  <c r="X296" i="43"/>
  <c r="W296" i="43"/>
  <c r="Y322" i="43"/>
  <c r="X349" i="43"/>
  <c r="X51" i="43"/>
  <c r="AA87" i="43"/>
  <c r="AB90" i="43"/>
  <c r="Y93" i="43"/>
  <c r="Y96" i="43"/>
  <c r="X99" i="43"/>
  <c r="AB139" i="43"/>
  <c r="AA139" i="43"/>
  <c r="Z139" i="43"/>
  <c r="Y139" i="43"/>
  <c r="AB142" i="43"/>
  <c r="W180" i="43"/>
  <c r="W196" i="43"/>
  <c r="Y221" i="43"/>
  <c r="X237" i="43"/>
  <c r="AA240" i="43"/>
  <c r="Y253" i="43"/>
  <c r="Z266" i="43"/>
  <c r="W309" i="43"/>
  <c r="AA312" i="43"/>
  <c r="Z322" i="43"/>
  <c r="Y349" i="43"/>
  <c r="W370" i="43"/>
  <c r="Z378" i="43"/>
  <c r="Y378" i="43"/>
  <c r="X378" i="43"/>
  <c r="Y381" i="43"/>
  <c r="Z381" i="43"/>
  <c r="W368" i="43"/>
  <c r="W376" i="43"/>
  <c r="AA381" i="43"/>
  <c r="W384" i="43"/>
  <c r="X368" i="43"/>
  <c r="X376" i="43"/>
  <c r="X384" i="43"/>
  <c r="Y368" i="43"/>
  <c r="Y376" i="43"/>
  <c r="Y384" i="43"/>
  <c r="Z368" i="43"/>
  <c r="Z376" i="43"/>
  <c r="Z384" i="43"/>
  <c r="W379" i="43"/>
  <c r="AA384" i="43"/>
  <c r="X379" i="43"/>
  <c r="W163" i="43"/>
  <c r="Y379" i="43"/>
  <c r="X131" i="43"/>
  <c r="X163" i="43"/>
  <c r="Z379" i="43"/>
  <c r="AA379" i="43"/>
  <c r="X310" i="43"/>
  <c r="X318" i="43"/>
  <c r="X326" i="43"/>
  <c r="X334" i="43"/>
  <c r="X342" i="43"/>
  <c r="X350" i="43"/>
  <c r="X358" i="43"/>
  <c r="X366" i="43"/>
  <c r="X374" i="43"/>
  <c r="X382" i="43"/>
  <c r="Z342" i="43"/>
  <c r="Z350" i="43"/>
  <c r="Z358" i="43"/>
  <c r="Z366" i="43"/>
  <c r="Z374" i="43"/>
  <c r="Z382" i="43"/>
  <c r="W361" i="43"/>
  <c r="AA366" i="43"/>
  <c r="W369" i="43"/>
  <c r="AA374" i="43"/>
  <c r="W377" i="43"/>
  <c r="AA382" i="43"/>
  <c r="W385" i="43"/>
  <c r="X337" i="43"/>
  <c r="X345" i="43"/>
  <c r="X353" i="43"/>
  <c r="X361" i="43"/>
  <c r="X369" i="43"/>
  <c r="X377" i="43"/>
  <c r="X385" i="43"/>
  <c r="Y149" i="43"/>
  <c r="W155" i="43"/>
  <c r="Y169" i="43"/>
  <c r="Y177" i="43"/>
  <c r="Y185" i="43"/>
  <c r="Y193" i="43"/>
  <c r="Y201" i="43"/>
  <c r="Y209" i="43"/>
  <c r="Y217" i="43"/>
  <c r="Y225" i="43"/>
  <c r="Y233" i="43"/>
  <c r="Y241" i="43"/>
  <c r="Y249" i="43"/>
  <c r="Y257" i="43"/>
  <c r="Y265" i="43"/>
  <c r="Y273" i="43"/>
  <c r="Y281" i="43"/>
  <c r="Y289" i="43"/>
  <c r="Y297" i="43"/>
  <c r="Y305" i="43"/>
  <c r="Y313" i="43"/>
  <c r="Y321" i="43"/>
  <c r="Y329" i="43"/>
  <c r="Y337" i="43"/>
  <c r="Y345" i="43"/>
  <c r="Y353" i="43"/>
  <c r="Y361" i="43"/>
  <c r="Y369" i="43"/>
  <c r="Y377" i="43"/>
  <c r="Y385" i="43"/>
  <c r="Z385" i="43"/>
  <c r="W236" i="43"/>
  <c r="W244" i="43"/>
  <c r="W252" i="43"/>
  <c r="W260" i="43"/>
  <c r="W268" i="43"/>
  <c r="W276" i="43"/>
  <c r="W284" i="43"/>
  <c r="W292" i="43"/>
  <c r="W300" i="43"/>
  <c r="W308" i="43"/>
  <c r="W316" i="43"/>
  <c r="W324" i="43"/>
  <c r="W332" i="43"/>
  <c r="W340" i="43"/>
  <c r="W348" i="43"/>
  <c r="W356" i="43"/>
  <c r="W364" i="43"/>
  <c r="W372" i="43"/>
  <c r="AA377" i="43"/>
  <c r="W380" i="43"/>
  <c r="AA385" i="43"/>
  <c r="U120" i="41"/>
  <c r="AF122" i="45" s="1"/>
  <c r="AG122" i="45" s="1"/>
  <c r="U98" i="41"/>
  <c r="AF100" i="45" s="1"/>
  <c r="AG100" i="45" s="1"/>
  <c r="W86" i="41"/>
  <c r="U146" i="41"/>
  <c r="AF148" i="45" s="1"/>
  <c r="AG148" i="45" s="1"/>
  <c r="X86" i="41"/>
  <c r="U181" i="41"/>
  <c r="Y54" i="41"/>
  <c r="AA86" i="41"/>
  <c r="AB86" i="41"/>
  <c r="AA115" i="41"/>
  <c r="U121" i="41"/>
  <c r="AF123" i="45" s="1"/>
  <c r="AG123" i="45" s="1"/>
  <c r="W167" i="41"/>
  <c r="U71" i="41"/>
  <c r="AF73" i="45" s="1"/>
  <c r="AG73" i="45" s="1"/>
  <c r="AB115" i="41"/>
  <c r="X167" i="41"/>
  <c r="W121" i="41"/>
  <c r="Y167" i="41"/>
  <c r="X121" i="41"/>
  <c r="W162" i="41"/>
  <c r="Z167" i="41"/>
  <c r="X71" i="41"/>
  <c r="Y121" i="41"/>
  <c r="AA167" i="41"/>
  <c r="W177" i="41"/>
  <c r="W190" i="41"/>
  <c r="X50" i="41"/>
  <c r="U148" i="41"/>
  <c r="AF150" i="45" s="1"/>
  <c r="AG150" i="45" s="1"/>
  <c r="X177" i="41"/>
  <c r="Y190" i="41"/>
  <c r="U32" i="41"/>
  <c r="AF34" i="45" s="1"/>
  <c r="AG34" i="45" s="1"/>
  <c r="Y50" i="41"/>
  <c r="Y77" i="41"/>
  <c r="AA121" i="41"/>
  <c r="Z177" i="41"/>
  <c r="Z190" i="41"/>
  <c r="Z50" i="41"/>
  <c r="X61" i="41"/>
  <c r="Z77" i="41"/>
  <c r="W82" i="41"/>
  <c r="U168" i="41"/>
  <c r="AF170" i="45" s="1"/>
  <c r="AG170" i="45" s="1"/>
  <c r="AA177" i="41"/>
  <c r="U182" i="41"/>
  <c r="W185" i="41"/>
  <c r="AA190" i="41"/>
  <c r="AA50" i="41"/>
  <c r="Y61" i="41"/>
  <c r="Z82" i="41"/>
  <c r="U117" i="41"/>
  <c r="AF119" i="45" s="1"/>
  <c r="AG119" i="45" s="1"/>
  <c r="Y148" i="41"/>
  <c r="AB177" i="41"/>
  <c r="X185" i="41"/>
  <c r="AB190" i="41"/>
  <c r="AA148" i="41"/>
  <c r="Z185" i="41"/>
  <c r="W182" i="41"/>
  <c r="U33" i="41"/>
  <c r="AF35" i="45" s="1"/>
  <c r="AG35" i="45" s="1"/>
  <c r="AA88" i="41"/>
  <c r="Y105" i="41"/>
  <c r="U135" i="41"/>
  <c r="AF137" i="45" s="1"/>
  <c r="AG137" i="45" s="1"/>
  <c r="Y182" i="41"/>
  <c r="U95" i="41"/>
  <c r="AF97" i="45" s="1"/>
  <c r="AG97" i="45" s="1"/>
  <c r="AB105" i="41"/>
  <c r="U174" i="41"/>
  <c r="AF176" i="45" s="1"/>
  <c r="AG176" i="45" s="1"/>
  <c r="Z182" i="41"/>
  <c r="U186" i="41"/>
  <c r="Y33" i="41"/>
  <c r="AB39" i="41"/>
  <c r="X78" i="41"/>
  <c r="U89" i="41"/>
  <c r="AF91" i="45" s="1"/>
  <c r="AG91" i="45" s="1"/>
  <c r="AA182" i="41"/>
  <c r="X51" i="41"/>
  <c r="X62" i="41"/>
  <c r="U106" i="41"/>
  <c r="AF108" i="45" s="1"/>
  <c r="AG108" i="45" s="1"/>
  <c r="U165" i="41"/>
  <c r="AF167" i="45" s="1"/>
  <c r="AG167" i="45" s="1"/>
  <c r="AB182" i="41"/>
  <c r="U40" i="41"/>
  <c r="AF42" i="45" s="1"/>
  <c r="AG42" i="45" s="1"/>
  <c r="AA62" i="41"/>
  <c r="W174" i="41"/>
  <c r="AB62" i="41"/>
  <c r="AA68" i="41"/>
  <c r="W101" i="41"/>
  <c r="U150" i="41"/>
  <c r="AF152" i="45" s="1"/>
  <c r="AG152" i="45" s="1"/>
  <c r="Y174" i="41"/>
  <c r="U179" i="41"/>
  <c r="Z174" i="41"/>
  <c r="U34" i="41"/>
  <c r="AF36" i="45" s="1"/>
  <c r="AG36" i="45" s="1"/>
  <c r="U52" i="41"/>
  <c r="AF54" i="45" s="1"/>
  <c r="AG54" i="45" s="1"/>
  <c r="AA174" i="41"/>
  <c r="U90" i="41"/>
  <c r="AF92" i="45" s="1"/>
  <c r="AG92" i="45" s="1"/>
  <c r="U124" i="41"/>
  <c r="AF126" i="45" s="1"/>
  <c r="AG126" i="45" s="1"/>
  <c r="AB174" i="41"/>
  <c r="U130" i="41"/>
  <c r="AF132" i="45" s="1"/>
  <c r="AG132" i="45" s="1"/>
  <c r="U159" i="41"/>
  <c r="AF161" i="45" s="1"/>
  <c r="AG161" i="45" s="1"/>
  <c r="W183" i="41"/>
  <c r="U97" i="41"/>
  <c r="AF99" i="45" s="1"/>
  <c r="AG99" i="45" s="1"/>
  <c r="W166" i="41"/>
  <c r="X170" i="41"/>
  <c r="X183" i="41"/>
  <c r="U188" i="41"/>
  <c r="U35" i="41"/>
  <c r="AF37" i="45" s="1"/>
  <c r="AG37" i="45" s="1"/>
  <c r="U64" i="41"/>
  <c r="AF66" i="45" s="1"/>
  <c r="AG66" i="45" s="1"/>
  <c r="Z79" i="41"/>
  <c r="AB107" i="41"/>
  <c r="W124" i="41"/>
  <c r="Y130" i="41"/>
  <c r="Y166" i="41"/>
  <c r="U111" i="41"/>
  <c r="AF113" i="45" s="1"/>
  <c r="AG113" i="45" s="1"/>
  <c r="U116" i="41"/>
  <c r="AF118" i="45" s="1"/>
  <c r="AG118" i="45" s="1"/>
  <c r="U63" i="41"/>
  <c r="AF65" i="45" s="1"/>
  <c r="AG65" i="45" s="1"/>
  <c r="U73" i="41"/>
  <c r="AF75" i="45" s="1"/>
  <c r="AG75" i="45" s="1"/>
  <c r="U60" i="41"/>
  <c r="AF62" i="45" s="1"/>
  <c r="AG62" i="45" s="1"/>
  <c r="U131" i="41"/>
  <c r="AF133" i="45" s="1"/>
  <c r="AG133" i="45" s="1"/>
  <c r="U29" i="41"/>
  <c r="AF31" i="45" s="1"/>
  <c r="AG31" i="45" s="1"/>
  <c r="U45" i="41"/>
  <c r="AF47" i="45" s="1"/>
  <c r="AG47" i="45" s="1"/>
  <c r="W50" i="41"/>
  <c r="U69" i="41"/>
  <c r="AF71" i="45" s="1"/>
  <c r="AG71" i="45" s="1"/>
  <c r="Y78" i="41"/>
  <c r="U92" i="41"/>
  <c r="AF94" i="45" s="1"/>
  <c r="AG94" i="45" s="1"/>
  <c r="U126" i="41"/>
  <c r="AF128" i="45" s="1"/>
  <c r="AG128" i="45" s="1"/>
  <c r="AB180" i="41"/>
  <c r="W60" i="41"/>
  <c r="Y63" i="41"/>
  <c r="U74" i="41"/>
  <c r="AF76" i="45" s="1"/>
  <c r="AG76" i="45" s="1"/>
  <c r="U139" i="41"/>
  <c r="AF141" i="45" s="1"/>
  <c r="AG141" i="45" s="1"/>
  <c r="U145" i="41"/>
  <c r="AF147" i="45" s="1"/>
  <c r="AG147" i="45" s="1"/>
  <c r="X60" i="41"/>
  <c r="Z60" i="41"/>
  <c r="U88" i="41"/>
  <c r="AF90" i="45" s="1"/>
  <c r="AG90" i="45" s="1"/>
  <c r="U112" i="41"/>
  <c r="AF114" i="45" s="1"/>
  <c r="AG114" i="45" s="1"/>
  <c r="Y34" i="41"/>
  <c r="Z45" i="41"/>
  <c r="U70" i="41"/>
  <c r="AF72" i="45" s="1"/>
  <c r="AG72" i="45" s="1"/>
  <c r="W83" i="41"/>
  <c r="Y126" i="41"/>
  <c r="U30" i="41"/>
  <c r="AF32" i="45" s="1"/>
  <c r="AG32" i="45" s="1"/>
  <c r="U79" i="41"/>
  <c r="AF81" i="45" s="1"/>
  <c r="AG81" i="45" s="1"/>
  <c r="X83" i="41"/>
  <c r="AB126" i="41"/>
  <c r="U46" i="41"/>
  <c r="AF48" i="45" s="1"/>
  <c r="AG48" i="45" s="1"/>
  <c r="Z83" i="41"/>
  <c r="W88" i="41"/>
  <c r="Y107" i="41"/>
  <c r="Z112" i="41"/>
  <c r="AA152" i="41"/>
  <c r="W158" i="41"/>
  <c r="AA55" i="41"/>
  <c r="X88" i="41"/>
  <c r="Z102" i="41"/>
  <c r="Z107" i="41"/>
  <c r="U122" i="41"/>
  <c r="AF124" i="45" s="1"/>
  <c r="AG124" i="45" s="1"/>
  <c r="U127" i="41"/>
  <c r="AF129" i="45" s="1"/>
  <c r="AG129" i="45" s="1"/>
  <c r="AA158" i="41"/>
  <c r="W181" i="41"/>
  <c r="U41" i="41"/>
  <c r="AF43" i="45" s="1"/>
  <c r="AG43" i="45" s="1"/>
  <c r="U65" i="41"/>
  <c r="AF67" i="45" s="1"/>
  <c r="AG67" i="45" s="1"/>
  <c r="U84" i="41"/>
  <c r="AF86" i="45" s="1"/>
  <c r="AG86" i="45" s="1"/>
  <c r="Z88" i="41"/>
  <c r="U99" i="41"/>
  <c r="AF101" i="45" s="1"/>
  <c r="AG101" i="45" s="1"/>
  <c r="AA107" i="41"/>
  <c r="U118" i="41"/>
  <c r="AF120" i="45" s="1"/>
  <c r="AG120" i="45" s="1"/>
  <c r="AB158" i="41"/>
  <c r="X178" i="41"/>
  <c r="Y178" i="41"/>
  <c r="U31" i="41"/>
  <c r="AF33" i="45" s="1"/>
  <c r="AG33" i="45" s="1"/>
  <c r="W51" i="41"/>
  <c r="W61" i="41"/>
  <c r="Z70" i="41"/>
  <c r="Y79" i="41"/>
  <c r="AB88" i="41"/>
  <c r="U134" i="41"/>
  <c r="AF136" i="45" s="1"/>
  <c r="AG136" i="45" s="1"/>
  <c r="U141" i="41"/>
  <c r="AF143" i="45" s="1"/>
  <c r="AG143" i="45" s="1"/>
  <c r="Z178" i="41"/>
  <c r="W184" i="41"/>
  <c r="U36" i="41"/>
  <c r="AF38" i="45" s="1"/>
  <c r="AG38" i="45" s="1"/>
  <c r="U47" i="41"/>
  <c r="AF49" i="45" s="1"/>
  <c r="AG49" i="45" s="1"/>
  <c r="W175" i="41"/>
  <c r="AA178" i="41"/>
  <c r="AA181" i="41"/>
  <c r="X184" i="41"/>
  <c r="X175" i="41"/>
  <c r="AB178" i="41"/>
  <c r="Z184" i="41"/>
  <c r="W191" i="41"/>
  <c r="Z61" i="41"/>
  <c r="U66" i="41"/>
  <c r="AF68" i="45" s="1"/>
  <c r="AG68" i="45" s="1"/>
  <c r="U76" i="41"/>
  <c r="AF78" i="45" s="1"/>
  <c r="AG78" i="45" s="1"/>
  <c r="U85" i="41"/>
  <c r="AF87" i="45" s="1"/>
  <c r="AG87" i="45" s="1"/>
  <c r="Z99" i="41"/>
  <c r="Z113" i="41"/>
  <c r="X141" i="41"/>
  <c r="W165" i="41"/>
  <c r="Y175" i="41"/>
  <c r="AA184" i="41"/>
  <c r="W188" i="41"/>
  <c r="X191" i="41"/>
  <c r="AA31" i="41"/>
  <c r="U42" i="41"/>
  <c r="AF44" i="45" s="1"/>
  <c r="AG44" i="45" s="1"/>
  <c r="U57" i="41"/>
  <c r="AF59" i="45" s="1"/>
  <c r="AG59" i="45" s="1"/>
  <c r="AA61" i="41"/>
  <c r="AA99" i="41"/>
  <c r="AA113" i="41"/>
  <c r="W128" i="41"/>
  <c r="AB141" i="41"/>
  <c r="W172" i="41"/>
  <c r="Z175" i="41"/>
  <c r="AB184" i="41"/>
  <c r="X188" i="41"/>
  <c r="Y191" i="41"/>
  <c r="AB31" i="41"/>
  <c r="X36" i="41"/>
  <c r="AA47" i="41"/>
  <c r="X94" i="41"/>
  <c r="AB99" i="41"/>
  <c r="Y108" i="41"/>
  <c r="AB113" i="41"/>
  <c r="Y128" i="41"/>
  <c r="X172" i="41"/>
  <c r="AA175" i="41"/>
  <c r="Y188" i="41"/>
  <c r="Z191" i="41"/>
  <c r="W42" i="41"/>
  <c r="AB47" i="41"/>
  <c r="AA94" i="41"/>
  <c r="Z108" i="41"/>
  <c r="Z128" i="41"/>
  <c r="Y172" i="41"/>
  <c r="Z188" i="41"/>
  <c r="AA191" i="41"/>
  <c r="U37" i="41"/>
  <c r="AF39" i="45" s="1"/>
  <c r="AG39" i="45" s="1"/>
  <c r="X42" i="41"/>
  <c r="AB66" i="41"/>
  <c r="X89" i="41"/>
  <c r="AB94" i="41"/>
  <c r="U100" i="41"/>
  <c r="AF102" i="45" s="1"/>
  <c r="AG102" i="45" s="1"/>
  <c r="U114" i="41"/>
  <c r="AF116" i="45" s="1"/>
  <c r="AG116" i="45" s="1"/>
  <c r="AB128" i="41"/>
  <c r="W169" i="41"/>
  <c r="Z172" i="41"/>
  <c r="AA188" i="41"/>
  <c r="Y42" i="41"/>
  <c r="U48" i="41"/>
  <c r="AF50" i="45" s="1"/>
  <c r="AG50" i="45" s="1"/>
  <c r="AA52" i="41"/>
  <c r="U77" i="41"/>
  <c r="AF79" i="45" s="1"/>
  <c r="AG79" i="45" s="1"/>
  <c r="U86" i="41"/>
  <c r="AF88" i="45" s="1"/>
  <c r="AG88" i="45" s="1"/>
  <c r="Y89" i="41"/>
  <c r="U109" i="41"/>
  <c r="AF111" i="45" s="1"/>
  <c r="AG111" i="45" s="1"/>
  <c r="AB135" i="41"/>
  <c r="X169" i="41"/>
  <c r="AA172" i="41"/>
  <c r="Z42" i="41"/>
  <c r="Z169" i="41"/>
  <c r="AA42" i="41"/>
  <c r="U81" i="41"/>
  <c r="AF83" i="45" s="1"/>
  <c r="AG83" i="45" s="1"/>
  <c r="AB104" i="41"/>
  <c r="U136" i="41"/>
  <c r="AF138" i="45" s="1"/>
  <c r="AG138" i="45" s="1"/>
  <c r="W155" i="41"/>
  <c r="U161" i="41"/>
  <c r="AF163" i="45" s="1"/>
  <c r="AG163" i="45" s="1"/>
  <c r="AA169" i="41"/>
  <c r="W100" i="41"/>
  <c r="AB169" i="41"/>
  <c r="Y32" i="41"/>
  <c r="U38" i="41"/>
  <c r="AF40" i="45" s="1"/>
  <c r="AG40" i="45" s="1"/>
  <c r="W62" i="41"/>
  <c r="X100" i="41"/>
  <c r="U105" i="41"/>
  <c r="AF107" i="45" s="1"/>
  <c r="AG107" i="45" s="1"/>
  <c r="U143" i="41"/>
  <c r="AF145" i="45" s="1"/>
  <c r="AG145" i="45" s="1"/>
  <c r="Y155" i="41"/>
  <c r="Z155" i="41"/>
  <c r="W161" i="41"/>
  <c r="U59" i="41"/>
  <c r="AF61" i="45" s="1"/>
  <c r="AG61" i="45" s="1"/>
  <c r="Y62" i="41"/>
  <c r="U68" i="41"/>
  <c r="AF70" i="45" s="1"/>
  <c r="AG70" i="45" s="1"/>
  <c r="AA77" i="41"/>
  <c r="Y86" i="41"/>
  <c r="W90" i="41"/>
  <c r="U96" i="41"/>
  <c r="AF98" i="45" s="1"/>
  <c r="AG98" i="45" s="1"/>
  <c r="AB120" i="41"/>
  <c r="AA155" i="41"/>
  <c r="X161" i="41"/>
  <c r="AA185" i="41"/>
  <c r="AB77" i="41"/>
  <c r="AB90" i="41"/>
  <c r="Z161" i="41"/>
  <c r="AB185" i="41"/>
  <c r="AA189" i="41"/>
  <c r="U54" i="41"/>
  <c r="AF56" i="45" s="1"/>
  <c r="AG56" i="45" s="1"/>
  <c r="AB189" i="41"/>
  <c r="U28" i="41"/>
  <c r="AF30" i="45" s="1"/>
  <c r="AG30" i="45" s="1"/>
  <c r="U39" i="41"/>
  <c r="AF41" i="45" s="1"/>
  <c r="AG41" i="45" s="1"/>
  <c r="U78" i="41"/>
  <c r="AF80" i="45" s="1"/>
  <c r="AG80" i="45" s="1"/>
  <c r="U125" i="41"/>
  <c r="AF127" i="45" s="1"/>
  <c r="AG127" i="45" s="1"/>
  <c r="U156" i="41"/>
  <c r="AF158" i="45" s="1"/>
  <c r="AG158" i="45" s="1"/>
  <c r="U162" i="41"/>
  <c r="AF164" i="45" s="1"/>
  <c r="AG164" i="45" s="1"/>
  <c r="W164" i="41"/>
  <c r="Y59" i="41"/>
  <c r="W118" i="41"/>
  <c r="X164" i="41"/>
  <c r="Z59" i="41"/>
  <c r="X98" i="41"/>
  <c r="W110" i="41"/>
  <c r="X118" i="41"/>
  <c r="Z136" i="41"/>
  <c r="W160" i="41"/>
  <c r="Y164" i="41"/>
  <c r="X40" i="41"/>
  <c r="Y44" i="41"/>
  <c r="Z48" i="41"/>
  <c r="Y98" i="41"/>
  <c r="X110" i="41"/>
  <c r="Y118" i="41"/>
  <c r="W126" i="41"/>
  <c r="Z164" i="41"/>
  <c r="X32" i="41"/>
  <c r="Y40" i="41"/>
  <c r="AA48" i="41"/>
  <c r="W94" i="41"/>
  <c r="Z98" i="41"/>
  <c r="Y110" i="41"/>
  <c r="Z118" i="41"/>
  <c r="X126" i="41"/>
  <c r="W141" i="41"/>
  <c r="W145" i="41"/>
  <c r="AA164" i="41"/>
  <c r="AA98" i="41"/>
  <c r="Z110" i="41"/>
  <c r="AA118" i="41"/>
  <c r="X28" i="41"/>
  <c r="AB36" i="41"/>
  <c r="W52" i="41"/>
  <c r="AB55" i="41"/>
  <c r="W79" i="41"/>
  <c r="X90" i="41"/>
  <c r="Y94" i="41"/>
  <c r="AA110" i="41"/>
  <c r="Z126" i="41"/>
  <c r="Y141" i="41"/>
  <c r="Z145" i="41"/>
  <c r="X52" i="41"/>
  <c r="Y68" i="41"/>
  <c r="W71" i="41"/>
  <c r="Z75" i="41"/>
  <c r="Y90" i="41"/>
  <c r="AB132" i="41"/>
  <c r="W41" i="41"/>
  <c r="X49" i="41"/>
  <c r="Y60" i="41"/>
  <c r="AB68" i="41"/>
  <c r="AA71" i="41"/>
  <c r="Y83" i="41"/>
  <c r="Y87" i="41"/>
  <c r="Y161" i="41"/>
  <c r="X41" i="41"/>
  <c r="Y49" i="41"/>
  <c r="Z87" i="41"/>
  <c r="W33" i="41"/>
  <c r="Y37" i="41"/>
  <c r="Y41" i="41"/>
  <c r="Z49" i="41"/>
  <c r="AB56" i="41"/>
  <c r="AA83" i="41"/>
  <c r="AA87" i="41"/>
  <c r="X99" i="41"/>
  <c r="W119" i="41"/>
  <c r="Y123" i="41"/>
  <c r="W138" i="41"/>
  <c r="AA161" i="41"/>
  <c r="X165" i="41"/>
  <c r="Y29" i="41"/>
  <c r="X33" i="41"/>
  <c r="AB37" i="41"/>
  <c r="AB41" i="41"/>
  <c r="AA49" i="41"/>
  <c r="AB87" i="41"/>
  <c r="X119" i="41"/>
  <c r="X138" i="41"/>
  <c r="W142" i="41"/>
  <c r="W146" i="41"/>
  <c r="Y165" i="41"/>
  <c r="AB29" i="41"/>
  <c r="W91" i="41"/>
  <c r="Z133" i="41"/>
  <c r="Y138" i="41"/>
  <c r="X142" i="41"/>
  <c r="X146" i="41"/>
  <c r="W46" i="41"/>
  <c r="W53" i="41"/>
  <c r="AA64" i="41"/>
  <c r="X91" i="41"/>
  <c r="Z138" i="41"/>
  <c r="Y142" i="41"/>
  <c r="Y146" i="41"/>
  <c r="X46" i="41"/>
  <c r="X53" i="41"/>
  <c r="W69" i="41"/>
  <c r="W80" i="41"/>
  <c r="Y91" i="41"/>
  <c r="X116" i="41"/>
  <c r="AA138" i="41"/>
  <c r="AA142" i="41"/>
  <c r="AA146" i="41"/>
  <c r="Y46" i="41"/>
  <c r="Y53" i="41"/>
  <c r="X69" i="41"/>
  <c r="W72" i="41"/>
  <c r="X80" i="41"/>
  <c r="Z91" i="41"/>
  <c r="AA116" i="41"/>
  <c r="AB142" i="41"/>
  <c r="AB146" i="41"/>
  <c r="Z46" i="41"/>
  <c r="Z53" i="41"/>
  <c r="Y69" i="41"/>
  <c r="X72" i="41"/>
  <c r="Z80" i="41"/>
  <c r="AA91" i="41"/>
  <c r="AA46" i="41"/>
  <c r="AA53" i="41"/>
  <c r="Z69" i="41"/>
  <c r="Z72" i="41"/>
  <c r="AA80" i="41"/>
  <c r="W134" i="41"/>
  <c r="X158" i="41"/>
  <c r="X162" i="41"/>
  <c r="AA69" i="41"/>
  <c r="AA72" i="41"/>
  <c r="AB80" i="41"/>
  <c r="Z96" i="41"/>
  <c r="X134" i="41"/>
  <c r="Y158" i="41"/>
  <c r="W34" i="41"/>
  <c r="AB72" i="41"/>
  <c r="AA96" i="41"/>
  <c r="Z134" i="41"/>
  <c r="X34" i="41"/>
  <c r="AB96" i="41"/>
  <c r="AA134" i="41"/>
  <c r="W139" i="41"/>
  <c r="W143" i="41"/>
  <c r="Y147" i="41"/>
  <c r="X58" i="41"/>
  <c r="X117" i="41"/>
  <c r="AB134" i="41"/>
  <c r="X139" i="41"/>
  <c r="X143" i="41"/>
  <c r="Z147" i="41"/>
  <c r="Z34" i="41"/>
  <c r="X39" i="41"/>
  <c r="Y58" i="41"/>
  <c r="AA85" i="41"/>
  <c r="W109" i="41"/>
  <c r="Y117" i="41"/>
  <c r="Y139" i="41"/>
  <c r="AA147" i="41"/>
  <c r="X31" i="41"/>
  <c r="AA34" i="41"/>
  <c r="Y39" i="41"/>
  <c r="Z58" i="41"/>
  <c r="AB85" i="41"/>
  <c r="X109" i="41"/>
  <c r="W113" i="41"/>
  <c r="Z117" i="41"/>
  <c r="AA129" i="41"/>
  <c r="Z139" i="41"/>
  <c r="AB147" i="41"/>
  <c r="X163" i="41"/>
  <c r="Y31" i="41"/>
  <c r="Z39" i="41"/>
  <c r="Y47" i="41"/>
  <c r="W54" i="41"/>
  <c r="AA58" i="41"/>
  <c r="Z66" i="41"/>
  <c r="W81" i="41"/>
  <c r="Y109" i="41"/>
  <c r="X113" i="41"/>
  <c r="AA117" i="41"/>
  <c r="AB139" i="41"/>
  <c r="Y163" i="41"/>
  <c r="W26" i="41"/>
  <c r="Z31" i="41"/>
  <c r="AA39" i="41"/>
  <c r="Z47" i="41"/>
  <c r="AB58" i="41"/>
  <c r="AA66" i="41"/>
  <c r="Z109" i="41"/>
  <c r="AB117" i="41"/>
  <c r="U166" i="42"/>
  <c r="AC168" i="45" s="1"/>
  <c r="AD168" i="45" s="1"/>
  <c r="U171" i="42"/>
  <c r="AC173" i="45" s="1"/>
  <c r="AD173" i="45" s="1"/>
  <c r="U193" i="42"/>
  <c r="AC195" i="45" s="1"/>
  <c r="AD195" i="45" s="1"/>
  <c r="U208" i="42"/>
  <c r="AC210" i="45" s="1"/>
  <c r="AD210" i="45" s="1"/>
  <c r="U218" i="42"/>
  <c r="AC220" i="45" s="1"/>
  <c r="AD220" i="45" s="1"/>
  <c r="U223" i="42"/>
  <c r="AC225" i="45" s="1"/>
  <c r="AD225" i="45" s="1"/>
  <c r="U273" i="42"/>
  <c r="AC275" i="45" s="1"/>
  <c r="AD275" i="45" s="1"/>
  <c r="U283" i="42"/>
  <c r="AC285" i="45" s="1"/>
  <c r="AD285" i="45" s="1"/>
  <c r="U298" i="42"/>
  <c r="AC300" i="45" s="1"/>
  <c r="AD300" i="45" s="1"/>
  <c r="U321" i="42"/>
  <c r="AC323" i="45" s="1"/>
  <c r="AD323" i="45" s="1"/>
  <c r="U360" i="42"/>
  <c r="AC362" i="45" s="1"/>
  <c r="AD362" i="45" s="1"/>
  <c r="U288" i="42"/>
  <c r="AC290" i="45" s="1"/>
  <c r="AD290" i="45" s="1"/>
  <c r="U341" i="42"/>
  <c r="AC343" i="45" s="1"/>
  <c r="AD343" i="45" s="1"/>
  <c r="U91" i="42"/>
  <c r="AC93" i="45" s="1"/>
  <c r="AD93" i="45" s="1"/>
  <c r="U139" i="42"/>
  <c r="AC141" i="45" s="1"/>
  <c r="AD141" i="45" s="1"/>
  <c r="U303" i="42"/>
  <c r="AC305" i="45" s="1"/>
  <c r="AD305" i="45" s="1"/>
  <c r="U308" i="42"/>
  <c r="AC310" i="45" s="1"/>
  <c r="AD310" i="45" s="1"/>
  <c r="U317" i="42"/>
  <c r="AC319" i="45" s="1"/>
  <c r="AD319" i="45" s="1"/>
  <c r="U331" i="42"/>
  <c r="AC333" i="45" s="1"/>
  <c r="AD333" i="45" s="1"/>
  <c r="U336" i="42"/>
  <c r="AC338" i="45" s="1"/>
  <c r="AD338" i="45" s="1"/>
  <c r="U366" i="42"/>
  <c r="AC368" i="45" s="1"/>
  <c r="AD368" i="45" s="1"/>
  <c r="U189" i="42"/>
  <c r="AC191" i="45" s="1"/>
  <c r="AD191" i="45" s="1"/>
  <c r="U204" i="42"/>
  <c r="AC206" i="45" s="1"/>
  <c r="AD206" i="45" s="1"/>
  <c r="U269" i="42"/>
  <c r="AC271" i="45" s="1"/>
  <c r="AD271" i="45" s="1"/>
  <c r="U381" i="42"/>
  <c r="AC383" i="45" s="1"/>
  <c r="AD383" i="45" s="1"/>
  <c r="W153" i="42"/>
  <c r="U243" i="42"/>
  <c r="AC245" i="45" s="1"/>
  <c r="AD245" i="45" s="1"/>
  <c r="U253" i="42"/>
  <c r="AC255" i="45" s="1"/>
  <c r="AD255" i="45" s="1"/>
  <c r="U274" i="42"/>
  <c r="AC276" i="45" s="1"/>
  <c r="AD276" i="45" s="1"/>
  <c r="U361" i="42"/>
  <c r="AC363" i="45" s="1"/>
  <c r="AD363" i="45" s="1"/>
  <c r="X91" i="42"/>
  <c r="X153" i="42"/>
  <c r="U167" i="42"/>
  <c r="AC169" i="45" s="1"/>
  <c r="AD169" i="45" s="1"/>
  <c r="AB85" i="42"/>
  <c r="Y153" i="42"/>
  <c r="U209" i="42"/>
  <c r="AC211" i="45" s="1"/>
  <c r="AD211" i="45" s="1"/>
  <c r="Z228" i="42"/>
  <c r="W294" i="42"/>
  <c r="W303" i="42"/>
  <c r="Z308" i="42"/>
  <c r="U327" i="42"/>
  <c r="AC329" i="45" s="1"/>
  <c r="AD329" i="45" s="1"/>
  <c r="Y366" i="42"/>
  <c r="U376" i="42"/>
  <c r="AC378" i="45" s="1"/>
  <c r="AD378" i="45" s="1"/>
  <c r="X42" i="42"/>
  <c r="X48" i="42"/>
  <c r="W64" i="42"/>
  <c r="U110" i="42"/>
  <c r="AC112" i="45" s="1"/>
  <c r="AD112" i="45" s="1"/>
  <c r="Z176" i="42"/>
  <c r="U190" i="42"/>
  <c r="AC192" i="45" s="1"/>
  <c r="AD192" i="45" s="1"/>
  <c r="U234" i="42"/>
  <c r="AC236" i="45" s="1"/>
  <c r="AD236" i="45" s="1"/>
  <c r="U259" i="42"/>
  <c r="AC261" i="45" s="1"/>
  <c r="AD261" i="45" s="1"/>
  <c r="U313" i="42"/>
  <c r="AC315" i="45" s="1"/>
  <c r="AD315" i="45" s="1"/>
  <c r="U318" i="42"/>
  <c r="AC320" i="45" s="1"/>
  <c r="AD320" i="45" s="1"/>
  <c r="U332" i="42"/>
  <c r="AC334" i="45" s="1"/>
  <c r="AD334" i="45" s="1"/>
  <c r="U352" i="42"/>
  <c r="AC354" i="45" s="1"/>
  <c r="AD354" i="45" s="1"/>
  <c r="U357" i="42"/>
  <c r="AC359" i="45" s="1"/>
  <c r="AD359" i="45" s="1"/>
  <c r="U371" i="42"/>
  <c r="AC373" i="45" s="1"/>
  <c r="AD373" i="45" s="1"/>
  <c r="AB42" i="42"/>
  <c r="Y48" i="42"/>
  <c r="Y59" i="42"/>
  <c r="U154" i="42"/>
  <c r="AC156" i="45" s="1"/>
  <c r="AD156" i="45" s="1"/>
  <c r="AA161" i="42"/>
  <c r="Y167" i="42"/>
  <c r="AB176" i="42"/>
  <c r="Z48" i="42"/>
  <c r="U71" i="42"/>
  <c r="AC73" i="45" s="1"/>
  <c r="AD73" i="45" s="1"/>
  <c r="U81" i="42"/>
  <c r="AC83" i="45" s="1"/>
  <c r="AD83" i="45" s="1"/>
  <c r="Z167" i="42"/>
  <c r="W172" i="42"/>
  <c r="U229" i="42"/>
  <c r="AC231" i="45" s="1"/>
  <c r="AD231" i="45" s="1"/>
  <c r="X279" i="42"/>
  <c r="X289" i="42"/>
  <c r="Z294" i="42"/>
  <c r="U299" i="42"/>
  <c r="AC301" i="45" s="1"/>
  <c r="AD301" i="45" s="1"/>
  <c r="AB303" i="42"/>
  <c r="AA322" i="42"/>
  <c r="AA48" i="42"/>
  <c r="U162" i="42"/>
  <c r="AC164" i="45" s="1"/>
  <c r="AD164" i="45" s="1"/>
  <c r="AA167" i="42"/>
  <c r="U177" i="42"/>
  <c r="AC179" i="45" s="1"/>
  <c r="AD179" i="45" s="1"/>
  <c r="Y181" i="42"/>
  <c r="Y279" i="42"/>
  <c r="U285" i="42"/>
  <c r="AC287" i="45" s="1"/>
  <c r="AD287" i="45" s="1"/>
  <c r="Z289" i="42"/>
  <c r="AB294" i="42"/>
  <c r="U309" i="42"/>
  <c r="AC311" i="45" s="1"/>
  <c r="AD311" i="45" s="1"/>
  <c r="AB322" i="42"/>
  <c r="W327" i="42"/>
  <c r="U343" i="42"/>
  <c r="AC345" i="45" s="1"/>
  <c r="AD345" i="45" s="1"/>
  <c r="U362" i="42"/>
  <c r="AC364" i="45" s="1"/>
  <c r="AD364" i="45" s="1"/>
  <c r="U367" i="42"/>
  <c r="AC369" i="45" s="1"/>
  <c r="AD369" i="45" s="1"/>
  <c r="U43" i="42"/>
  <c r="AC45" i="45" s="1"/>
  <c r="AD45" i="45" s="1"/>
  <c r="AB48" i="42"/>
  <c r="AB167" i="42"/>
  <c r="Z181" i="42"/>
  <c r="U220" i="42"/>
  <c r="AC222" i="45" s="1"/>
  <c r="AD222" i="45" s="1"/>
  <c r="X234" i="42"/>
  <c r="Z279" i="42"/>
  <c r="U377" i="42"/>
  <c r="AC379" i="45" s="1"/>
  <c r="AD379" i="45" s="1"/>
  <c r="W81" i="42"/>
  <c r="AB122" i="42"/>
  <c r="AA134" i="42"/>
  <c r="AA181" i="42"/>
  <c r="Z205" i="42"/>
  <c r="Z270" i="42"/>
  <c r="X81" i="42"/>
  <c r="AB134" i="42"/>
  <c r="AA205" i="42"/>
  <c r="W220" i="42"/>
  <c r="Y244" i="42"/>
  <c r="Z318" i="42"/>
  <c r="X362" i="42"/>
  <c r="W367" i="42"/>
  <c r="Y382" i="42"/>
  <c r="U49" i="42"/>
  <c r="AC51" i="45" s="1"/>
  <c r="AD51" i="45" s="1"/>
  <c r="X177" i="42"/>
  <c r="U186" i="42"/>
  <c r="AC188" i="45" s="1"/>
  <c r="AD188" i="45" s="1"/>
  <c r="U196" i="42"/>
  <c r="AC198" i="45" s="1"/>
  <c r="AD198" i="45" s="1"/>
  <c r="Y220" i="42"/>
  <c r="AB244" i="42"/>
  <c r="U255" i="42"/>
  <c r="AC257" i="45" s="1"/>
  <c r="AD257" i="45" s="1"/>
  <c r="U265" i="42"/>
  <c r="AC267" i="45" s="1"/>
  <c r="AD267" i="45" s="1"/>
  <c r="U276" i="42"/>
  <c r="AC278" i="45" s="1"/>
  <c r="AD278" i="45" s="1"/>
  <c r="Y285" i="42"/>
  <c r="U300" i="42"/>
  <c r="AC302" i="45" s="1"/>
  <c r="AD302" i="45" s="1"/>
  <c r="W309" i="42"/>
  <c r="W343" i="42"/>
  <c r="Y348" i="42"/>
  <c r="Z362" i="42"/>
  <c r="X367" i="42"/>
  <c r="Z382" i="42"/>
  <c r="W39" i="42"/>
  <c r="W60" i="42"/>
  <c r="U87" i="42"/>
  <c r="AC89" i="45" s="1"/>
  <c r="AD89" i="45" s="1"/>
  <c r="U135" i="42"/>
  <c r="AC137" i="45" s="1"/>
  <c r="AD137" i="45" s="1"/>
  <c r="AA155" i="42"/>
  <c r="U163" i="42"/>
  <c r="AC165" i="45" s="1"/>
  <c r="AD165" i="45" s="1"/>
  <c r="W173" i="42"/>
  <c r="Z177" i="42"/>
  <c r="U191" i="42"/>
  <c r="AC193" i="45" s="1"/>
  <c r="AD193" i="45" s="1"/>
  <c r="U206" i="42"/>
  <c r="AC208" i="45" s="1"/>
  <c r="AD208" i="45" s="1"/>
  <c r="X215" i="42"/>
  <c r="Z220" i="42"/>
  <c r="Y260" i="42"/>
  <c r="U280" i="42"/>
  <c r="AC282" i="45" s="1"/>
  <c r="AD282" i="45" s="1"/>
  <c r="X309" i="42"/>
  <c r="Y343" i="42"/>
  <c r="Z348" i="42"/>
  <c r="AB362" i="42"/>
  <c r="Y367" i="42"/>
  <c r="X39" i="42"/>
  <c r="X60" i="42"/>
  <c r="W77" i="42"/>
  <c r="AB93" i="42"/>
  <c r="AA177" i="42"/>
  <c r="AA215" i="42"/>
  <c r="AA220" i="42"/>
  <c r="AA249" i="42"/>
  <c r="Z260" i="42"/>
  <c r="Z309" i="42"/>
  <c r="X314" i="42"/>
  <c r="Z343" i="42"/>
  <c r="AA348" i="42"/>
  <c r="Z367" i="42"/>
  <c r="Y39" i="42"/>
  <c r="U82" i="42"/>
  <c r="AC84" i="45" s="1"/>
  <c r="AD84" i="45" s="1"/>
  <c r="W105" i="42"/>
  <c r="Y129" i="42"/>
  <c r="W191" i="42"/>
  <c r="U211" i="42"/>
  <c r="AC213" i="45" s="1"/>
  <c r="AD213" i="45" s="1"/>
  <c r="AB220" i="42"/>
  <c r="U245" i="42"/>
  <c r="AC247" i="45" s="1"/>
  <c r="AD247" i="45" s="1"/>
  <c r="AA260" i="42"/>
  <c r="Y300" i="42"/>
  <c r="AA314" i="42"/>
  <c r="U324" i="42"/>
  <c r="AC326" i="45" s="1"/>
  <c r="AD326" i="45" s="1"/>
  <c r="U329" i="42"/>
  <c r="AC331" i="45" s="1"/>
  <c r="AD331" i="45" s="1"/>
  <c r="W333" i="42"/>
  <c r="W338" i="42"/>
  <c r="AB343" i="42"/>
  <c r="AB348" i="42"/>
  <c r="W358" i="42"/>
  <c r="U378" i="42"/>
  <c r="AC380" i="45" s="1"/>
  <c r="AD380" i="45" s="1"/>
  <c r="Z39" i="42"/>
  <c r="W72" i="42"/>
  <c r="W123" i="42"/>
  <c r="Z129" i="42"/>
  <c r="X191" i="42"/>
  <c r="W196" i="42"/>
  <c r="X255" i="42"/>
  <c r="AB260" i="42"/>
  <c r="Y276" i="42"/>
  <c r="Z300" i="42"/>
  <c r="X333" i="42"/>
  <c r="AA39" i="42"/>
  <c r="U56" i="42"/>
  <c r="AC58" i="45" s="1"/>
  <c r="AD58" i="45" s="1"/>
  <c r="Y72" i="42"/>
  <c r="W82" i="42"/>
  <c r="AA123" i="42"/>
  <c r="U164" i="42"/>
  <c r="AC166" i="45" s="1"/>
  <c r="AD166" i="45" s="1"/>
  <c r="W182" i="42"/>
  <c r="Y191" i="42"/>
  <c r="Y196" i="42"/>
  <c r="X201" i="42"/>
  <c r="W206" i="42"/>
  <c r="W230" i="42"/>
  <c r="AA255" i="42"/>
  <c r="W271" i="42"/>
  <c r="Z276" i="42"/>
  <c r="AA300" i="42"/>
  <c r="W319" i="42"/>
  <c r="Z333" i="42"/>
  <c r="U363" i="42"/>
  <c r="AC365" i="45" s="1"/>
  <c r="AD365" i="45" s="1"/>
  <c r="AB72" i="42"/>
  <c r="X82" i="42"/>
  <c r="X182" i="42"/>
  <c r="Z191" i="42"/>
  <c r="Z196" i="42"/>
  <c r="X206" i="42"/>
  <c r="U221" i="42"/>
  <c r="AC223" i="45" s="1"/>
  <c r="AD223" i="45" s="1"/>
  <c r="X225" i="42"/>
  <c r="Z230" i="42"/>
  <c r="U241" i="42"/>
  <c r="AC243" i="45" s="1"/>
  <c r="AD243" i="45" s="1"/>
  <c r="AA245" i="42"/>
  <c r="U261" i="42"/>
  <c r="AC263" i="45" s="1"/>
  <c r="AD263" i="45" s="1"/>
  <c r="X271" i="42"/>
  <c r="AA276" i="42"/>
  <c r="U281" i="42"/>
  <c r="AC283" i="45" s="1"/>
  <c r="AD283" i="45" s="1"/>
  <c r="W286" i="42"/>
  <c r="AB300" i="42"/>
  <c r="X305" i="42"/>
  <c r="X319" i="42"/>
  <c r="U344" i="42"/>
  <c r="AC346" i="45" s="1"/>
  <c r="AD346" i="45" s="1"/>
  <c r="X378" i="42"/>
  <c r="U124" i="42"/>
  <c r="AC126" i="45" s="1"/>
  <c r="AD126" i="45" s="1"/>
  <c r="U130" i="42"/>
  <c r="AC132" i="45" s="1"/>
  <c r="AD132" i="45" s="1"/>
  <c r="U157" i="42"/>
  <c r="AC159" i="45" s="1"/>
  <c r="AD159" i="45" s="1"/>
  <c r="X164" i="42"/>
  <c r="Y174" i="42"/>
  <c r="AA191" i="42"/>
  <c r="AA196" i="42"/>
  <c r="Y206" i="42"/>
  <c r="U256" i="42"/>
  <c r="AC258" i="45" s="1"/>
  <c r="AD258" i="45" s="1"/>
  <c r="Y271" i="42"/>
  <c r="AB276" i="42"/>
  <c r="X286" i="42"/>
  <c r="Z305" i="42"/>
  <c r="Y319" i="42"/>
  <c r="Z329" i="42"/>
  <c r="U334" i="42"/>
  <c r="AC336" i="45" s="1"/>
  <c r="AD336" i="45" s="1"/>
  <c r="X354" i="42"/>
  <c r="X373" i="42"/>
  <c r="Z378" i="42"/>
  <c r="Z271" i="42"/>
  <c r="Z319" i="42"/>
  <c r="AA329" i="42"/>
  <c r="AA354" i="42"/>
  <c r="AA378" i="42"/>
  <c r="U73" i="42"/>
  <c r="AC75" i="45" s="1"/>
  <c r="AD75" i="45" s="1"/>
  <c r="U95" i="42"/>
  <c r="AC97" i="45" s="1"/>
  <c r="AD97" i="45" s="1"/>
  <c r="U113" i="42"/>
  <c r="AC115" i="45" s="1"/>
  <c r="AD115" i="45" s="1"/>
  <c r="Z164" i="42"/>
  <c r="AA174" i="42"/>
  <c r="U197" i="42"/>
  <c r="AC199" i="45" s="1"/>
  <c r="AD199" i="45" s="1"/>
  <c r="U202" i="42"/>
  <c r="AC204" i="45" s="1"/>
  <c r="AD204" i="45" s="1"/>
  <c r="AA206" i="42"/>
  <c r="U251" i="42"/>
  <c r="AC253" i="45" s="1"/>
  <c r="AD253" i="45" s="1"/>
  <c r="AA271" i="42"/>
  <c r="Z286" i="42"/>
  <c r="U297" i="42"/>
  <c r="AC299" i="45" s="1"/>
  <c r="AD299" i="45" s="1"/>
  <c r="AA319" i="42"/>
  <c r="AB378" i="42"/>
  <c r="U79" i="42"/>
  <c r="AC81" i="45" s="1"/>
  <c r="AD81" i="45" s="1"/>
  <c r="U89" i="42"/>
  <c r="AC91" i="45" s="1"/>
  <c r="AD91" i="45" s="1"/>
  <c r="AA164" i="42"/>
  <c r="AB174" i="42"/>
  <c r="U179" i="42"/>
  <c r="AC181" i="45" s="1"/>
  <c r="AD181" i="45" s="1"/>
  <c r="AB286" i="42"/>
  <c r="W359" i="42"/>
  <c r="U29" i="42"/>
  <c r="AC31" i="45" s="1"/>
  <c r="AD31" i="45" s="1"/>
  <c r="U51" i="42"/>
  <c r="AC53" i="45" s="1"/>
  <c r="AD53" i="45" s="1"/>
  <c r="U62" i="42"/>
  <c r="AC64" i="45" s="1"/>
  <c r="AD64" i="45" s="1"/>
  <c r="AB164" i="42"/>
  <c r="W334" i="42"/>
  <c r="U350" i="42"/>
  <c r="AC352" i="45" s="1"/>
  <c r="AD352" i="45" s="1"/>
  <c r="X359" i="42"/>
  <c r="U83" i="42"/>
  <c r="AC85" i="45" s="1"/>
  <c r="AD85" i="45" s="1"/>
  <c r="AA119" i="42"/>
  <c r="Y144" i="42"/>
  <c r="U188" i="42"/>
  <c r="AC190" i="45" s="1"/>
  <c r="AD190" i="45" s="1"/>
  <c r="AA202" i="42"/>
  <c r="W212" i="42"/>
  <c r="AA241" i="42"/>
  <c r="U282" i="42"/>
  <c r="AC284" i="45" s="1"/>
  <c r="AD284" i="45" s="1"/>
  <c r="U287" i="42"/>
  <c r="AC289" i="45" s="1"/>
  <c r="AD289" i="45" s="1"/>
  <c r="Y301" i="42"/>
  <c r="U316" i="42"/>
  <c r="AC318" i="45" s="1"/>
  <c r="AD318" i="45" s="1"/>
  <c r="U320" i="42"/>
  <c r="AC322" i="45" s="1"/>
  <c r="AD322" i="45" s="1"/>
  <c r="X325" i="42"/>
  <c r="Y334" i="42"/>
  <c r="Y359" i="42"/>
  <c r="X40" i="42"/>
  <c r="AB62" i="42"/>
  <c r="AB119" i="42"/>
  <c r="Y131" i="42"/>
  <c r="Z144" i="42"/>
  <c r="X183" i="42"/>
  <c r="AB202" i="42"/>
  <c r="Y212" i="42"/>
  <c r="U232" i="42"/>
  <c r="AC234" i="45" s="1"/>
  <c r="AD234" i="45" s="1"/>
  <c r="X246" i="42"/>
  <c r="X297" i="42"/>
  <c r="W311" i="42"/>
  <c r="Z325" i="42"/>
  <c r="Z334" i="42"/>
  <c r="Z359" i="42"/>
  <c r="U90" i="42"/>
  <c r="AC92" i="45" s="1"/>
  <c r="AD92" i="45" s="1"/>
  <c r="U114" i="42"/>
  <c r="AC116" i="45" s="1"/>
  <c r="AD116" i="45" s="1"/>
  <c r="AB144" i="42"/>
  <c r="W170" i="42"/>
  <c r="W188" i="42"/>
  <c r="Z212" i="42"/>
  <c r="Z222" i="42"/>
  <c r="U242" i="42"/>
  <c r="AC244" i="45" s="1"/>
  <c r="AD244" i="45" s="1"/>
  <c r="U252" i="42"/>
  <c r="AC254" i="45" s="1"/>
  <c r="AD254" i="45" s="1"/>
  <c r="Z297" i="42"/>
  <c r="X311" i="42"/>
  <c r="W330" i="42"/>
  <c r="Z345" i="42"/>
  <c r="AA359" i="42"/>
  <c r="U365" i="42"/>
  <c r="AC367" i="45" s="1"/>
  <c r="AD367" i="45" s="1"/>
  <c r="W374" i="42"/>
  <c r="U41" i="42"/>
  <c r="AC43" i="45" s="1"/>
  <c r="AD43" i="45" s="1"/>
  <c r="U52" i="42"/>
  <c r="AC54" i="45" s="1"/>
  <c r="AD54" i="45" s="1"/>
  <c r="X79" i="42"/>
  <c r="U84" i="42"/>
  <c r="AC86" i="45" s="1"/>
  <c r="AD86" i="45" s="1"/>
  <c r="U120" i="42"/>
  <c r="AC122" i="45" s="1"/>
  <c r="AD122" i="45" s="1"/>
  <c r="U159" i="42"/>
  <c r="AC161" i="45" s="1"/>
  <c r="AD161" i="45" s="1"/>
  <c r="Z170" i="42"/>
  <c r="U180" i="42"/>
  <c r="AC182" i="45" s="1"/>
  <c r="AD182" i="45" s="1"/>
  <c r="Y188" i="42"/>
  <c r="AA212" i="42"/>
  <c r="U247" i="42"/>
  <c r="AC249" i="45" s="1"/>
  <c r="AD249" i="45" s="1"/>
  <c r="AB262" i="42"/>
  <c r="U278" i="42"/>
  <c r="AC280" i="45" s="1"/>
  <c r="AD280" i="45" s="1"/>
  <c r="U293" i="42"/>
  <c r="AC295" i="45" s="1"/>
  <c r="AD295" i="45" s="1"/>
  <c r="AA297" i="42"/>
  <c r="U307" i="42"/>
  <c r="AC309" i="45" s="1"/>
  <c r="AD309" i="45" s="1"/>
  <c r="Y311" i="42"/>
  <c r="Y316" i="42"/>
  <c r="X330" i="42"/>
  <c r="U335" i="42"/>
  <c r="AC337" i="45" s="1"/>
  <c r="AD337" i="45" s="1"/>
  <c r="Z340" i="42"/>
  <c r="U370" i="42"/>
  <c r="AC372" i="45" s="1"/>
  <c r="AD372" i="45" s="1"/>
  <c r="Y374" i="42"/>
  <c r="U268" i="42"/>
  <c r="AC270" i="45" s="1"/>
  <c r="AD270" i="45" s="1"/>
  <c r="AA311" i="42"/>
  <c r="Z316" i="42"/>
  <c r="Z330" i="42"/>
  <c r="AA340" i="42"/>
  <c r="U346" i="42"/>
  <c r="AC348" i="45" s="1"/>
  <c r="AD348" i="45" s="1"/>
  <c r="U351" i="42"/>
  <c r="AC353" i="45" s="1"/>
  <c r="AD353" i="45" s="1"/>
  <c r="Z374" i="42"/>
  <c r="U380" i="42"/>
  <c r="AC382" i="45" s="1"/>
  <c r="AD382" i="45" s="1"/>
  <c r="U109" i="42"/>
  <c r="AC111" i="45" s="1"/>
  <c r="AD111" i="45" s="1"/>
  <c r="U146" i="42"/>
  <c r="AC148" i="45" s="1"/>
  <c r="AD148" i="45" s="1"/>
  <c r="U99" i="42"/>
  <c r="AC101" i="45" s="1"/>
  <c r="AD101" i="45" s="1"/>
  <c r="U63" i="42"/>
  <c r="AC65" i="45" s="1"/>
  <c r="AD65" i="45" s="1"/>
  <c r="U152" i="42"/>
  <c r="AC154" i="45" s="1"/>
  <c r="AD154" i="45" s="1"/>
  <c r="U54" i="42"/>
  <c r="AC56" i="45" s="1"/>
  <c r="AD56" i="45" s="1"/>
  <c r="U69" i="42"/>
  <c r="AC71" i="45" s="1"/>
  <c r="AD71" i="45" s="1"/>
  <c r="U104" i="42"/>
  <c r="AC106" i="45" s="1"/>
  <c r="AD106" i="45" s="1"/>
  <c r="X99" i="42"/>
  <c r="X158" i="42"/>
  <c r="X34" i="42"/>
  <c r="U88" i="42"/>
  <c r="AC90" i="45" s="1"/>
  <c r="AD90" i="45" s="1"/>
  <c r="Y99" i="42"/>
  <c r="W199" i="42"/>
  <c r="X209" i="42"/>
  <c r="W231" i="42"/>
  <c r="Y268" i="42"/>
  <c r="W341" i="42"/>
  <c r="W54" i="42"/>
  <c r="AA99" i="42"/>
  <c r="X104" i="42"/>
  <c r="AA130" i="42"/>
  <c r="X141" i="42"/>
  <c r="W147" i="42"/>
  <c r="X199" i="42"/>
  <c r="Z209" i="42"/>
  <c r="X231" i="42"/>
  <c r="X253" i="42"/>
  <c r="Z268" i="42"/>
  <c r="X341" i="42"/>
  <c r="W29" i="42"/>
  <c r="U35" i="42"/>
  <c r="AC37" i="45" s="1"/>
  <c r="AD37" i="45" s="1"/>
  <c r="X54" i="42"/>
  <c r="W74" i="42"/>
  <c r="W94" i="42"/>
  <c r="AB99" i="42"/>
  <c r="AB130" i="42"/>
  <c r="X147" i="42"/>
  <c r="Z178" i="42"/>
  <c r="Y199" i="42"/>
  <c r="AA209" i="42"/>
  <c r="Y231" i="42"/>
  <c r="X249" i="42"/>
  <c r="AA268" i="42"/>
  <c r="Z341" i="42"/>
  <c r="X29" i="42"/>
  <c r="W59" i="42"/>
  <c r="U70" i="42"/>
  <c r="AC72" i="45" s="1"/>
  <c r="AD72" i="45" s="1"/>
  <c r="U115" i="42"/>
  <c r="AC117" i="45" s="1"/>
  <c r="AD117" i="45" s="1"/>
  <c r="X120" i="42"/>
  <c r="U142" i="42"/>
  <c r="AC144" i="45" s="1"/>
  <c r="AD144" i="45" s="1"/>
  <c r="Y147" i="42"/>
  <c r="U165" i="42"/>
  <c r="AC167" i="45" s="1"/>
  <c r="AD167" i="45" s="1"/>
  <c r="AA178" i="42"/>
  <c r="Z199" i="42"/>
  <c r="Z231" i="42"/>
  <c r="Z249" i="42"/>
  <c r="AB268" i="42"/>
  <c r="AA199" i="42"/>
  <c r="AA231" i="42"/>
  <c r="U100" i="42"/>
  <c r="AC102" i="45" s="1"/>
  <c r="AD102" i="45" s="1"/>
  <c r="U131" i="42"/>
  <c r="AC133" i="45" s="1"/>
  <c r="AD133" i="45" s="1"/>
  <c r="Y284" i="42"/>
  <c r="X287" i="42"/>
  <c r="AA305" i="42"/>
  <c r="X327" i="42"/>
  <c r="X338" i="42"/>
  <c r="W349" i="42"/>
  <c r="AA367" i="42"/>
  <c r="W375" i="42"/>
  <c r="U30" i="42"/>
  <c r="AC32" i="45" s="1"/>
  <c r="AD32" i="45" s="1"/>
  <c r="AB59" i="42"/>
  <c r="U75" i="42"/>
  <c r="AC77" i="45" s="1"/>
  <c r="AD77" i="45" s="1"/>
  <c r="U136" i="42"/>
  <c r="AC138" i="45" s="1"/>
  <c r="AD138" i="45" s="1"/>
  <c r="Y172" i="42"/>
  <c r="Z175" i="42"/>
  <c r="Y182" i="42"/>
  <c r="Z185" i="42"/>
  <c r="AB196" i="42"/>
  <c r="W214" i="42"/>
  <c r="X217" i="42"/>
  <c r="AB228" i="42"/>
  <c r="Y246" i="42"/>
  <c r="AA257" i="42"/>
  <c r="Z284" i="42"/>
  <c r="Y287" i="42"/>
  <c r="AA298" i="42"/>
  <c r="W302" i="42"/>
  <c r="Y327" i="42"/>
  <c r="Z338" i="42"/>
  <c r="X349" i="42"/>
  <c r="Y364" i="42"/>
  <c r="X375" i="42"/>
  <c r="X55" i="42"/>
  <c r="W100" i="42"/>
  <c r="X105" i="42"/>
  <c r="Z131" i="42"/>
  <c r="U143" i="42"/>
  <c r="AC145" i="45" s="1"/>
  <c r="AD145" i="45" s="1"/>
  <c r="Z172" i="42"/>
  <c r="AA175" i="42"/>
  <c r="Z182" i="42"/>
  <c r="AA185" i="42"/>
  <c r="X214" i="42"/>
  <c r="Z217" i="42"/>
  <c r="W221" i="42"/>
  <c r="W239" i="42"/>
  <c r="Z246" i="42"/>
  <c r="W254" i="42"/>
  <c r="AA284" i="42"/>
  <c r="Z287" i="42"/>
  <c r="W295" i="42"/>
  <c r="X302" i="42"/>
  <c r="X313" i="42"/>
  <c r="Z327" i="42"/>
  <c r="AA338" i="42"/>
  <c r="Z349" i="42"/>
  <c r="Z364" i="42"/>
  <c r="Y375" i="42"/>
  <c r="W383" i="42"/>
  <c r="Y45" i="42"/>
  <c r="AB50" i="42"/>
  <c r="Y55" i="42"/>
  <c r="U65" i="42"/>
  <c r="AC67" i="45" s="1"/>
  <c r="AD67" i="45" s="1"/>
  <c r="Y105" i="42"/>
  <c r="W121" i="42"/>
  <c r="AA131" i="42"/>
  <c r="AA172" i="42"/>
  <c r="AA182" i="42"/>
  <c r="Y214" i="42"/>
  <c r="AA217" i="42"/>
  <c r="W236" i="42"/>
  <c r="X239" i="42"/>
  <c r="AB246" i="42"/>
  <c r="X254" i="42"/>
  <c r="AB284" i="42"/>
  <c r="AA287" i="42"/>
  <c r="X295" i="42"/>
  <c r="Y302" i="42"/>
  <c r="Z313" i="42"/>
  <c r="Y324" i="42"/>
  <c r="AA327" i="42"/>
  <c r="AB338" i="42"/>
  <c r="W342" i="42"/>
  <c r="AA364" i="42"/>
  <c r="Z375" i="42"/>
  <c r="X383" i="42"/>
  <c r="Z55" i="42"/>
  <c r="AA75" i="42"/>
  <c r="U96" i="42"/>
  <c r="AC98" i="45" s="1"/>
  <c r="AD98" i="45" s="1"/>
  <c r="W111" i="42"/>
  <c r="Z121" i="42"/>
  <c r="AB131" i="42"/>
  <c r="U137" i="42"/>
  <c r="AC139" i="45" s="1"/>
  <c r="AD139" i="45" s="1"/>
  <c r="W143" i="42"/>
  <c r="W169" i="42"/>
  <c r="AB172" i="42"/>
  <c r="Z214" i="42"/>
  <c r="Y236" i="42"/>
  <c r="Y239" i="42"/>
  <c r="Y254" i="42"/>
  <c r="Y295" i="42"/>
  <c r="Z302" i="42"/>
  <c r="AA313" i="42"/>
  <c r="Z324" i="42"/>
  <c r="Y342" i="42"/>
  <c r="Z353" i="42"/>
  <c r="AB364" i="42"/>
  <c r="AA375" i="42"/>
  <c r="Y383" i="42"/>
  <c r="U46" i="42"/>
  <c r="AC48" i="45" s="1"/>
  <c r="AD48" i="45" s="1"/>
  <c r="U60" i="42"/>
  <c r="AC62" i="45" s="1"/>
  <c r="AD62" i="45" s="1"/>
  <c r="AB75" i="42"/>
  <c r="U106" i="42"/>
  <c r="AC108" i="45" s="1"/>
  <c r="AD108" i="45" s="1"/>
  <c r="X111" i="42"/>
  <c r="AA121" i="42"/>
  <c r="Z148" i="42"/>
  <c r="W154" i="42"/>
  <c r="X169" i="42"/>
  <c r="W207" i="42"/>
  <c r="AA214" i="42"/>
  <c r="Z236" i="42"/>
  <c r="Z239" i="42"/>
  <c r="Z254" i="42"/>
  <c r="X265" i="42"/>
  <c r="Z295" i="42"/>
  <c r="AB302" i="42"/>
  <c r="AA324" i="42"/>
  <c r="Z342" i="42"/>
  <c r="W346" i="42"/>
  <c r="Y372" i="42"/>
  <c r="Z383" i="42"/>
  <c r="U37" i="42"/>
  <c r="AC39" i="45" s="1"/>
  <c r="AD39" i="45" s="1"/>
  <c r="Y111" i="42"/>
  <c r="U117" i="42"/>
  <c r="AC119" i="45" s="1"/>
  <c r="AD119" i="45" s="1"/>
  <c r="W126" i="42"/>
  <c r="X154" i="42"/>
  <c r="W166" i="42"/>
  <c r="Z169" i="42"/>
  <c r="W200" i="42"/>
  <c r="W204" i="42"/>
  <c r="X207" i="42"/>
  <c r="AA236" i="42"/>
  <c r="AA239" i="42"/>
  <c r="AB254" i="42"/>
  <c r="Z265" i="42"/>
  <c r="AA295" i="42"/>
  <c r="W310" i="42"/>
  <c r="W317" i="42"/>
  <c r="AB324" i="42"/>
  <c r="W335" i="42"/>
  <c r="X346" i="42"/>
  <c r="X357" i="42"/>
  <c r="Z372" i="42"/>
  <c r="AA383" i="42"/>
  <c r="W41" i="42"/>
  <c r="U76" i="42"/>
  <c r="AC78" i="45" s="1"/>
  <c r="AD78" i="45" s="1"/>
  <c r="Z111" i="42"/>
  <c r="U122" i="42"/>
  <c r="AC124" i="45" s="1"/>
  <c r="AD124" i="45" s="1"/>
  <c r="Z126" i="42"/>
  <c r="Y154" i="42"/>
  <c r="X166" i="42"/>
  <c r="AA169" i="42"/>
  <c r="Y204" i="42"/>
  <c r="Y207" i="42"/>
  <c r="AB236" i="42"/>
  <c r="AA265" i="42"/>
  <c r="Y292" i="42"/>
  <c r="Y310" i="42"/>
  <c r="X317" i="42"/>
  <c r="X335" i="42"/>
  <c r="Z346" i="42"/>
  <c r="Z357" i="42"/>
  <c r="AA372" i="42"/>
  <c r="AA111" i="42"/>
  <c r="Y166" i="42"/>
  <c r="W190" i="42"/>
  <c r="X193" i="42"/>
  <c r="Z204" i="42"/>
  <c r="Z207" i="42"/>
  <c r="Y258" i="42"/>
  <c r="W262" i="42"/>
  <c r="X273" i="42"/>
  <c r="Z292" i="42"/>
  <c r="Z310" i="42"/>
  <c r="Z317" i="42"/>
  <c r="Y335" i="42"/>
  <c r="AA346" i="42"/>
  <c r="AB372" i="42"/>
  <c r="Y380" i="42"/>
  <c r="U72" i="42"/>
  <c r="AC74" i="45" s="1"/>
  <c r="AD74" i="45" s="1"/>
  <c r="W80" i="42"/>
  <c r="AA101" i="42"/>
  <c r="W144" i="42"/>
  <c r="Z166" i="42"/>
  <c r="X190" i="42"/>
  <c r="Z193" i="42"/>
  <c r="AA204" i="42"/>
  <c r="AA207" i="42"/>
  <c r="W222" i="42"/>
  <c r="Z225" i="42"/>
  <c r="Z258" i="42"/>
  <c r="X262" i="42"/>
  <c r="Z273" i="42"/>
  <c r="AA292" i="42"/>
  <c r="AB310" i="42"/>
  <c r="Z335" i="42"/>
  <c r="AB346" i="42"/>
  <c r="W350" i="42"/>
  <c r="Z361" i="42"/>
  <c r="Z380" i="42"/>
  <c r="W26" i="42"/>
  <c r="U47" i="42"/>
  <c r="AC49" i="45" s="1"/>
  <c r="AD49" i="45" s="1"/>
  <c r="W56" i="42"/>
  <c r="W85" i="42"/>
  <c r="Y132" i="42"/>
  <c r="X144" i="42"/>
  <c r="AA166" i="42"/>
  <c r="Y190" i="42"/>
  <c r="AA193" i="42"/>
  <c r="AB204" i="42"/>
  <c r="W218" i="42"/>
  <c r="X222" i="42"/>
  <c r="AA225" i="42"/>
  <c r="W247" i="42"/>
  <c r="AA258" i="42"/>
  <c r="Y262" i="42"/>
  <c r="AA273" i="42"/>
  <c r="X281" i="42"/>
  <c r="W285" i="42"/>
  <c r="AB292" i="42"/>
  <c r="Z321" i="42"/>
  <c r="Y332" i="42"/>
  <c r="AA335" i="42"/>
  <c r="Y350" i="42"/>
  <c r="AA380" i="42"/>
  <c r="Y26" i="42"/>
  <c r="U102" i="42"/>
  <c r="AC104" i="45" s="1"/>
  <c r="AD104" i="45" s="1"/>
  <c r="U107" i="42"/>
  <c r="AC109" i="45" s="1"/>
  <c r="AD109" i="45" s="1"/>
  <c r="U118" i="42"/>
  <c r="AC120" i="45" s="1"/>
  <c r="AD120" i="45" s="1"/>
  <c r="Z190" i="42"/>
  <c r="Y222" i="42"/>
  <c r="X247" i="42"/>
  <c r="AB258" i="42"/>
  <c r="Z262" i="42"/>
  <c r="W270" i="42"/>
  <c r="Z281" i="42"/>
  <c r="X285" i="42"/>
  <c r="W314" i="42"/>
  <c r="AA321" i="42"/>
  <c r="Z332" i="42"/>
  <c r="Z350" i="42"/>
  <c r="W354" i="42"/>
  <c r="X365" i="42"/>
  <c r="AB380" i="42"/>
  <c r="X270" i="42"/>
  <c r="U67" i="42"/>
  <c r="AC69" i="45" s="1"/>
  <c r="AD69" i="45" s="1"/>
  <c r="X72" i="42"/>
  <c r="U86" i="42"/>
  <c r="AC88" i="45" s="1"/>
  <c r="AD88" i="45" s="1"/>
  <c r="U92" i="42"/>
  <c r="AC94" i="45" s="1"/>
  <c r="AD94" i="45" s="1"/>
  <c r="U98" i="42"/>
  <c r="AC100" i="45" s="1"/>
  <c r="AD100" i="45" s="1"/>
  <c r="U133" i="42"/>
  <c r="AC135" i="45" s="1"/>
  <c r="AD135" i="45" s="1"/>
  <c r="Z180" i="42"/>
  <c r="Y183" i="42"/>
  <c r="W215" i="42"/>
  <c r="Z233" i="42"/>
  <c r="W244" i="42"/>
  <c r="W255" i="42"/>
  <c r="Y270" i="42"/>
  <c r="W278" i="42"/>
  <c r="X303" i="42"/>
  <c r="Z314" i="42"/>
  <c r="W325" i="42"/>
  <c r="AB332" i="42"/>
  <c r="X343" i="42"/>
  <c r="Z354" i="42"/>
  <c r="Y42" i="42"/>
  <c r="Z72" i="42"/>
  <c r="U123" i="42"/>
  <c r="AC125" i="45" s="1"/>
  <c r="AD125" i="45" s="1"/>
  <c r="AA133" i="42"/>
  <c r="X170" i="42"/>
  <c r="AB180" i="42"/>
  <c r="AA183" i="42"/>
  <c r="X198" i="42"/>
  <c r="Z201" i="42"/>
  <c r="Y215" i="42"/>
  <c r="X230" i="42"/>
  <c r="X237" i="42"/>
  <c r="Z244" i="42"/>
  <c r="Y255" i="42"/>
  <c r="AB270" i="42"/>
  <c r="Y278" i="42"/>
  <c r="AB314" i="42"/>
  <c r="AB354" i="42"/>
  <c r="Y358" i="42"/>
  <c r="U39" i="42"/>
  <c r="AC41" i="45" s="1"/>
  <c r="AD41" i="45" s="1"/>
  <c r="AA42" i="42"/>
  <c r="U48" i="42"/>
  <c r="AC50" i="45" s="1"/>
  <c r="AD50" i="45" s="1"/>
  <c r="W67" i="42"/>
  <c r="U119" i="42"/>
  <c r="AC121" i="45" s="1"/>
  <c r="AD121" i="45" s="1"/>
  <c r="U145" i="42"/>
  <c r="AC147" i="45" s="1"/>
  <c r="AD147" i="45" s="1"/>
  <c r="Y170" i="42"/>
  <c r="Y198" i="42"/>
  <c r="AA201" i="42"/>
  <c r="Z215" i="42"/>
  <c r="Y230" i="42"/>
  <c r="Y237" i="42"/>
  <c r="AA244" i="42"/>
  <c r="Z255" i="42"/>
  <c r="Z278" i="42"/>
  <c r="Y340" i="42"/>
  <c r="Z358" i="42"/>
  <c r="W362" i="42"/>
  <c r="Z373" i="42"/>
  <c r="X163" i="42"/>
  <c r="U53" i="42"/>
  <c r="AC55" i="45" s="1"/>
  <c r="AD55" i="45" s="1"/>
  <c r="U68" i="42"/>
  <c r="AC70" i="45" s="1"/>
  <c r="AD70" i="45" s="1"/>
  <c r="U93" i="42"/>
  <c r="AC95" i="45" s="1"/>
  <c r="AD95" i="45" s="1"/>
  <c r="AA98" i="42"/>
  <c r="U103" i="42"/>
  <c r="AC105" i="45" s="1"/>
  <c r="AD105" i="45" s="1"/>
  <c r="W167" i="42"/>
  <c r="AA170" i="42"/>
  <c r="W174" i="42"/>
  <c r="AA198" i="42"/>
  <c r="AA230" i="42"/>
  <c r="W322" i="42"/>
  <c r="W351" i="42"/>
  <c r="X381" i="42"/>
  <c r="U28" i="42"/>
  <c r="AC30" i="45" s="1"/>
  <c r="AD30" i="45" s="1"/>
  <c r="Z62" i="42"/>
  <c r="U78" i="42"/>
  <c r="AC80" i="45" s="1"/>
  <c r="AD80" i="45" s="1"/>
  <c r="X123" i="42"/>
  <c r="AA252" i="42"/>
  <c r="W282" i="42"/>
  <c r="AA289" i="42"/>
  <c r="Y308" i="42"/>
  <c r="X322" i="42"/>
  <c r="AB340" i="42"/>
  <c r="AA362" i="42"/>
  <c r="W366" i="42"/>
  <c r="X52" i="42"/>
  <c r="W96" i="42"/>
  <c r="W103" i="42"/>
  <c r="Y52" i="42"/>
  <c r="W76" i="42"/>
  <c r="X96" i="42"/>
  <c r="Y103" i="42"/>
  <c r="W131" i="42"/>
  <c r="Y30" i="42"/>
  <c r="Z52" i="42"/>
  <c r="W68" i="42"/>
  <c r="X76" i="42"/>
  <c r="Y96" i="42"/>
  <c r="W107" i="42"/>
  <c r="Z96" i="42"/>
  <c r="W145" i="42"/>
  <c r="X56" i="42"/>
  <c r="Y68" i="42"/>
  <c r="Z76" i="42"/>
  <c r="W92" i="42"/>
  <c r="AA96" i="42"/>
  <c r="W120" i="42"/>
  <c r="Y127" i="42"/>
  <c r="Y56" i="42"/>
  <c r="Z68" i="42"/>
  <c r="AA76" i="42"/>
  <c r="X92" i="42"/>
  <c r="X100" i="42"/>
  <c r="Z127" i="42"/>
  <c r="W141" i="42"/>
  <c r="AA154" i="42"/>
  <c r="Z56" i="42"/>
  <c r="AA68" i="42"/>
  <c r="Y92" i="42"/>
  <c r="Y100" i="42"/>
  <c r="W116" i="42"/>
  <c r="Y120" i="42"/>
  <c r="AB154" i="42"/>
  <c r="AA56" i="42"/>
  <c r="Y60" i="42"/>
  <c r="X64" i="42"/>
  <c r="Z92" i="42"/>
  <c r="Z100" i="42"/>
  <c r="W104" i="42"/>
  <c r="X116" i="42"/>
  <c r="Z120" i="42"/>
  <c r="Y141" i="42"/>
  <c r="Z60" i="42"/>
  <c r="Y64" i="42"/>
  <c r="AA92" i="42"/>
  <c r="AA100" i="42"/>
  <c r="W108" i="42"/>
  <c r="Y116" i="42"/>
  <c r="AA120" i="42"/>
  <c r="Z141" i="42"/>
  <c r="W31" i="42"/>
  <c r="AA49" i="42"/>
  <c r="AA60" i="42"/>
  <c r="Z64" i="42"/>
  <c r="Y73" i="42"/>
  <c r="X80" i="42"/>
  <c r="W84" i="42"/>
  <c r="W88" i="42"/>
  <c r="Y104" i="42"/>
  <c r="X108" i="42"/>
  <c r="Z116" i="42"/>
  <c r="W124" i="42"/>
  <c r="AA141" i="42"/>
  <c r="W146" i="42"/>
  <c r="X31" i="42"/>
  <c r="AA36" i="42"/>
  <c r="AB49" i="42"/>
  <c r="X53" i="42"/>
  <c r="AA64" i="42"/>
  <c r="Z73" i="42"/>
  <c r="Y80" i="42"/>
  <c r="X84" i="42"/>
  <c r="X88" i="42"/>
  <c r="Z104" i="42"/>
  <c r="Y108" i="42"/>
  <c r="W112" i="42"/>
  <c r="AA116" i="42"/>
  <c r="X124" i="42"/>
  <c r="X146" i="42"/>
  <c r="Y31" i="42"/>
  <c r="AB36" i="42"/>
  <c r="Y53" i="42"/>
  <c r="AA73" i="42"/>
  <c r="Z80" i="42"/>
  <c r="Y84" i="42"/>
  <c r="Y88" i="42"/>
  <c r="X97" i="42"/>
  <c r="AA104" i="42"/>
  <c r="Z108" i="42"/>
  <c r="X112" i="42"/>
  <c r="Y124" i="42"/>
  <c r="W128" i="42"/>
  <c r="Y146" i="42"/>
  <c r="Z31" i="42"/>
  <c r="AA53" i="42"/>
  <c r="AB73" i="42"/>
  <c r="AA80" i="42"/>
  <c r="Z84" i="42"/>
  <c r="Z88" i="42"/>
  <c r="Y97" i="42"/>
  <c r="AA108" i="42"/>
  <c r="Y112" i="42"/>
  <c r="Z124" i="42"/>
  <c r="Y128" i="42"/>
  <c r="AB137" i="42"/>
  <c r="AA146" i="42"/>
  <c r="AA31" i="42"/>
  <c r="AB53" i="42"/>
  <c r="X77" i="42"/>
  <c r="AA84" i="42"/>
  <c r="AA88" i="42"/>
  <c r="AA97" i="42"/>
  <c r="Z112" i="42"/>
  <c r="AA124" i="42"/>
  <c r="Z128" i="42"/>
  <c r="Z132" i="42"/>
  <c r="AB146" i="42"/>
  <c r="X151" i="42"/>
  <c r="AA77" i="42"/>
  <c r="AA112" i="42"/>
  <c r="AA128" i="42"/>
  <c r="AB132" i="42"/>
  <c r="Y151" i="42"/>
  <c r="AB128" i="42"/>
  <c r="Z151" i="42"/>
  <c r="X50" i="42"/>
  <c r="W61" i="42"/>
  <c r="Y121" i="42"/>
  <c r="Y28" i="42"/>
  <c r="Y65" i="42"/>
  <c r="Z28" i="42"/>
  <c r="X138" i="42"/>
  <c r="W163" i="42"/>
  <c r="AA28" i="42"/>
  <c r="AB28" i="42"/>
  <c r="W125" i="42"/>
  <c r="Z138" i="42"/>
  <c r="Y163" i="42"/>
  <c r="AA54" i="42"/>
  <c r="Z78" i="42"/>
  <c r="X85" i="42"/>
  <c r="Z105" i="42"/>
  <c r="X125" i="42"/>
  <c r="AA138" i="42"/>
  <c r="AB157" i="42"/>
  <c r="Z163" i="42"/>
  <c r="AA38" i="42"/>
  <c r="W42" i="42"/>
  <c r="W62" i="42"/>
  <c r="AA78" i="42"/>
  <c r="Y85" i="42"/>
  <c r="W102" i="42"/>
  <c r="AA105" i="42"/>
  <c r="Y125" i="42"/>
  <c r="AB129" i="42"/>
  <c r="AA163" i="42"/>
  <c r="AA47" i="42"/>
  <c r="X62" i="42"/>
  <c r="AA85" i="42"/>
  <c r="X102" i="42"/>
  <c r="AB47" i="42"/>
  <c r="W71" i="42"/>
  <c r="W122" i="42"/>
  <c r="AB51" i="42"/>
  <c r="AA62" i="42"/>
  <c r="AA102" i="42"/>
  <c r="Z227" i="42"/>
  <c r="Y227" i="42"/>
  <c r="X227" i="42"/>
  <c r="W227" i="42"/>
  <c r="AA275" i="42"/>
  <c r="Z275" i="42"/>
  <c r="Y275" i="42"/>
  <c r="X275" i="42"/>
  <c r="W275" i="42"/>
  <c r="U45" i="42"/>
  <c r="AC47" i="45" s="1"/>
  <c r="AD47" i="45" s="1"/>
  <c r="Z114" i="42"/>
  <c r="Y114" i="42"/>
  <c r="U161" i="42"/>
  <c r="AC163" i="45" s="1"/>
  <c r="AD163" i="45" s="1"/>
  <c r="Z179" i="42"/>
  <c r="Y179" i="42"/>
  <c r="Z203" i="42"/>
  <c r="Y203" i="42"/>
  <c r="W203" i="42"/>
  <c r="Z243" i="42"/>
  <c r="Y243" i="42"/>
  <c r="X243" i="42"/>
  <c r="W243" i="42"/>
  <c r="Z74" i="42"/>
  <c r="Y74" i="42"/>
  <c r="AB148" i="42"/>
  <c r="X148" i="42"/>
  <c r="W148" i="42"/>
  <c r="W161" i="42"/>
  <c r="Y176" i="42"/>
  <c r="X176" i="42"/>
  <c r="AB224" i="42"/>
  <c r="AA224" i="42"/>
  <c r="Z224" i="42"/>
  <c r="Y224" i="42"/>
  <c r="X224" i="42"/>
  <c r="AA259" i="42"/>
  <c r="Z259" i="42"/>
  <c r="Y259" i="42"/>
  <c r="X259" i="42"/>
  <c r="W259" i="42"/>
  <c r="AB269" i="42"/>
  <c r="AA269" i="42"/>
  <c r="W45" i="42"/>
  <c r="W65" i="42"/>
  <c r="Z155" i="42"/>
  <c r="W155" i="42"/>
  <c r="Y161" i="42"/>
  <c r="AA200" i="42"/>
  <c r="Y200" i="42"/>
  <c r="X200" i="42"/>
  <c r="AB272" i="42"/>
  <c r="AA272" i="42"/>
  <c r="Z272" i="42"/>
  <c r="Y272" i="42"/>
  <c r="X272" i="42"/>
  <c r="W272" i="42"/>
  <c r="W34" i="42"/>
  <c r="X45" i="42"/>
  <c r="X65" i="42"/>
  <c r="U77" i="42"/>
  <c r="AC79" i="45" s="1"/>
  <c r="AD79" i="45" s="1"/>
  <c r="W91" i="42"/>
  <c r="U97" i="42"/>
  <c r="AC99" i="45" s="1"/>
  <c r="AD99" i="45" s="1"/>
  <c r="U129" i="42"/>
  <c r="AC131" i="45" s="1"/>
  <c r="AD131" i="45" s="1"/>
  <c r="Y145" i="42"/>
  <c r="X145" i="42"/>
  <c r="U155" i="42"/>
  <c r="AC157" i="45" s="1"/>
  <c r="AD157" i="45" s="1"/>
  <c r="W158" i="42"/>
  <c r="Z161" i="42"/>
  <c r="AA227" i="42"/>
  <c r="AB275" i="42"/>
  <c r="W117" i="42"/>
  <c r="AB227" i="42"/>
  <c r="AB240" i="42"/>
  <c r="AA240" i="42"/>
  <c r="Z240" i="42"/>
  <c r="Y240" i="42"/>
  <c r="X240" i="42"/>
  <c r="AA299" i="42"/>
  <c r="Z299" i="42"/>
  <c r="Y299" i="42"/>
  <c r="X299" i="42"/>
  <c r="W299" i="42"/>
  <c r="Y34" i="42"/>
  <c r="W37" i="42"/>
  <c r="Z45" i="42"/>
  <c r="Z65" i="42"/>
  <c r="X71" i="42"/>
  <c r="Y91" i="42"/>
  <c r="X94" i="42"/>
  <c r="Z106" i="42"/>
  <c r="Y106" i="42"/>
  <c r="X114" i="42"/>
  <c r="X117" i="42"/>
  <c r="W135" i="42"/>
  <c r="AA152" i="42"/>
  <c r="X152" i="42"/>
  <c r="Z158" i="42"/>
  <c r="AB161" i="42"/>
  <c r="X173" i="42"/>
  <c r="W194" i="42"/>
  <c r="W197" i="42"/>
  <c r="X218" i="42"/>
  <c r="X221" i="42"/>
  <c r="AB256" i="42"/>
  <c r="AA256" i="42"/>
  <c r="Z256" i="42"/>
  <c r="Y256" i="42"/>
  <c r="X256" i="42"/>
  <c r="X282" i="42"/>
  <c r="X26" i="42"/>
  <c r="AA34" i="42"/>
  <c r="X37" i="42"/>
  <c r="AA45" i="42"/>
  <c r="W51" i="42"/>
  <c r="U57" i="42"/>
  <c r="AC59" i="45" s="1"/>
  <c r="AD59" i="45" s="1"/>
  <c r="AA65" i="42"/>
  <c r="Y71" i="42"/>
  <c r="AA91" i="42"/>
  <c r="Z94" i="42"/>
  <c r="W97" i="42"/>
  <c r="AA114" i="42"/>
  <c r="Y117" i="42"/>
  <c r="W129" i="42"/>
  <c r="X132" i="42"/>
  <c r="X135" i="42"/>
  <c r="Z142" i="42"/>
  <c r="Y142" i="42"/>
  <c r="Y148" i="42"/>
  <c r="X155" i="42"/>
  <c r="AA158" i="42"/>
  <c r="Y173" i="42"/>
  <c r="W179" i="42"/>
  <c r="X194" i="42"/>
  <c r="X197" i="42"/>
  <c r="X203" i="42"/>
  <c r="Y218" i="42"/>
  <c r="Y221" i="42"/>
  <c r="AA243" i="42"/>
  <c r="Y282" i="42"/>
  <c r="AB34" i="42"/>
  <c r="Y37" i="42"/>
  <c r="X51" i="42"/>
  <c r="Z71" i="42"/>
  <c r="AB91" i="42"/>
  <c r="AA94" i="42"/>
  <c r="AB114" i="42"/>
  <c r="AA117" i="42"/>
  <c r="Y135" i="42"/>
  <c r="AB158" i="42"/>
  <c r="Z173" i="42"/>
  <c r="X179" i="42"/>
  <c r="Y194" i="42"/>
  <c r="Y197" i="42"/>
  <c r="AA203" i="42"/>
  <c r="Z218" i="42"/>
  <c r="Z221" i="42"/>
  <c r="AB259" i="42"/>
  <c r="W269" i="42"/>
  <c r="Z282" i="42"/>
  <c r="Z37" i="42"/>
  <c r="Y51" i="42"/>
  <c r="Z66" i="42"/>
  <c r="Y66" i="42"/>
  <c r="AA71" i="42"/>
  <c r="AB94" i="42"/>
  <c r="AB117" i="42"/>
  <c r="Z135" i="42"/>
  <c r="AA139" i="42"/>
  <c r="Z139" i="42"/>
  <c r="Y168" i="42"/>
  <c r="X168" i="42"/>
  <c r="AA173" i="42"/>
  <c r="AA179" i="42"/>
  <c r="Z194" i="42"/>
  <c r="Z197" i="42"/>
  <c r="AB203" i="42"/>
  <c r="AA218" i="42"/>
  <c r="AA221" i="42"/>
  <c r="X269" i="42"/>
  <c r="AA282" i="42"/>
  <c r="AB293" i="42"/>
  <c r="AA293" i="42"/>
  <c r="AB26" i="42"/>
  <c r="Y29" i="42"/>
  <c r="AA37" i="42"/>
  <c r="W40" i="42"/>
  <c r="AA51" i="42"/>
  <c r="Z54" i="42"/>
  <c r="W57" i="42"/>
  <c r="AA74" i="42"/>
  <c r="Y77" i="42"/>
  <c r="Z97" i="42"/>
  <c r="X103" i="42"/>
  <c r="Y123" i="42"/>
  <c r="X126" i="42"/>
  <c r="AA129" i="42"/>
  <c r="AA132" i="42"/>
  <c r="Z145" i="42"/>
  <c r="AB149" i="42"/>
  <c r="Y149" i="42"/>
  <c r="W149" i="42"/>
  <c r="AB155" i="42"/>
  <c r="AA176" i="42"/>
  <c r="AB179" i="42"/>
  <c r="AA194" i="42"/>
  <c r="AA197" i="42"/>
  <c r="Z200" i="42"/>
  <c r="W234" i="42"/>
  <c r="W253" i="42"/>
  <c r="Y269" i="42"/>
  <c r="AB296" i="42"/>
  <c r="AA296" i="42"/>
  <c r="Z296" i="42"/>
  <c r="Y296" i="42"/>
  <c r="X296" i="42"/>
  <c r="W296" i="42"/>
  <c r="X57" i="42"/>
  <c r="W83" i="42"/>
  <c r="Z219" i="42"/>
  <c r="Y219" i="42"/>
  <c r="W219" i="42"/>
  <c r="W240" i="42"/>
  <c r="W266" i="42"/>
  <c r="AA283" i="42"/>
  <c r="Z283" i="42"/>
  <c r="Y283" i="42"/>
  <c r="X283" i="42"/>
  <c r="W283" i="42"/>
  <c r="AB299" i="42"/>
  <c r="AA29" i="42"/>
  <c r="W32" i="42"/>
  <c r="Y40" i="42"/>
  <c r="AB54" i="42"/>
  <c r="Y57" i="42"/>
  <c r="W63" i="42"/>
  <c r="AB77" i="42"/>
  <c r="X83" i="42"/>
  <c r="W86" i="42"/>
  <c r="Z103" i="42"/>
  <c r="W106" i="42"/>
  <c r="W109" i="42"/>
  <c r="AB123" i="42"/>
  <c r="AA126" i="42"/>
  <c r="AB136" i="42"/>
  <c r="AA136" i="42"/>
  <c r="W142" i="42"/>
  <c r="AB145" i="42"/>
  <c r="Y152" i="42"/>
  <c r="W162" i="42"/>
  <c r="W165" i="42"/>
  <c r="Z195" i="42"/>
  <c r="Y195" i="42"/>
  <c r="W195" i="42"/>
  <c r="Y234" i="42"/>
  <c r="Z237" i="42"/>
  <c r="W250" i="42"/>
  <c r="Y253" i="42"/>
  <c r="W256" i="42"/>
  <c r="X266" i="42"/>
  <c r="W306" i="42"/>
  <c r="X32" i="42"/>
  <c r="Z40" i="42"/>
  <c r="W43" i="42"/>
  <c r="Z57" i="42"/>
  <c r="X63" i="42"/>
  <c r="Y83" i="42"/>
  <c r="X86" i="42"/>
  <c r="Z98" i="42"/>
  <c r="Y98" i="42"/>
  <c r="AA103" i="42"/>
  <c r="X106" i="42"/>
  <c r="X109" i="42"/>
  <c r="AB126" i="42"/>
  <c r="X142" i="42"/>
  <c r="Z152" i="42"/>
  <c r="X162" i="42"/>
  <c r="X165" i="42"/>
  <c r="AA216" i="42"/>
  <c r="Y216" i="42"/>
  <c r="X216" i="42"/>
  <c r="Z234" i="42"/>
  <c r="AA237" i="42"/>
  <c r="X250" i="42"/>
  <c r="Z253" i="42"/>
  <c r="Y266" i="42"/>
  <c r="X306" i="42"/>
  <c r="Y32" i="42"/>
  <c r="AA40" i="42"/>
  <c r="X43" i="42"/>
  <c r="AA57" i="42"/>
  <c r="Y63" i="42"/>
  <c r="AA83" i="42"/>
  <c r="Z86" i="42"/>
  <c r="W89" i="42"/>
  <c r="AA106" i="42"/>
  <c r="Y109" i="42"/>
  <c r="W139" i="42"/>
  <c r="AA142" i="42"/>
  <c r="AB152" i="42"/>
  <c r="W159" i="42"/>
  <c r="Y162" i="42"/>
  <c r="Y165" i="42"/>
  <c r="AA192" i="42"/>
  <c r="Y192" i="42"/>
  <c r="X192" i="42"/>
  <c r="AA234" i="42"/>
  <c r="Y250" i="42"/>
  <c r="AA253" i="42"/>
  <c r="Z266" i="42"/>
  <c r="Z306" i="42"/>
  <c r="Z32" i="42"/>
  <c r="W35" i="42"/>
  <c r="Y43" i="42"/>
  <c r="W46" i="42"/>
  <c r="Z63" i="42"/>
  <c r="W66" i="42"/>
  <c r="W69" i="42"/>
  <c r="AB83" i="42"/>
  <c r="AA86" i="42"/>
  <c r="X89" i="42"/>
  <c r="U101" i="42"/>
  <c r="AC103" i="45" s="1"/>
  <c r="AD103" i="45" s="1"/>
  <c r="AB106" i="42"/>
  <c r="AA109" i="42"/>
  <c r="W115" i="42"/>
  <c r="U121" i="42"/>
  <c r="AC123" i="45" s="1"/>
  <c r="AD123" i="45" s="1"/>
  <c r="X139" i="42"/>
  <c r="AB142" i="42"/>
  <c r="X149" i="42"/>
  <c r="X159" i="42"/>
  <c r="Z162" i="42"/>
  <c r="Z165" i="42"/>
  <c r="W168" i="42"/>
  <c r="W171" i="42"/>
  <c r="Z250" i="42"/>
  <c r="AA266" i="42"/>
  <c r="AB277" i="42"/>
  <c r="AA277" i="42"/>
  <c r="W293" i="42"/>
  <c r="AA306" i="42"/>
  <c r="AA32" i="42"/>
  <c r="X35" i="42"/>
  <c r="AA43" i="42"/>
  <c r="X46" i="42"/>
  <c r="Z58" i="42"/>
  <c r="Y58" i="42"/>
  <c r="AA63" i="42"/>
  <c r="X66" i="42"/>
  <c r="X69" i="42"/>
  <c r="AB86" i="42"/>
  <c r="Y89" i="42"/>
  <c r="W95" i="42"/>
  <c r="AB109" i="42"/>
  <c r="X115" i="42"/>
  <c r="W118" i="42"/>
  <c r="Y139" i="42"/>
  <c r="AA143" i="42"/>
  <c r="Y143" i="42"/>
  <c r="Z149" i="42"/>
  <c r="W156" i="42"/>
  <c r="Y159" i="42"/>
  <c r="AA162" i="42"/>
  <c r="AA165" i="42"/>
  <c r="Z168" i="42"/>
  <c r="X171" i="42"/>
  <c r="W210" i="42"/>
  <c r="W213" i="42"/>
  <c r="Z235" i="42"/>
  <c r="Y235" i="42"/>
  <c r="X235" i="42"/>
  <c r="W235" i="42"/>
  <c r="AA250" i="42"/>
  <c r="AB280" i="42"/>
  <c r="AA280" i="42"/>
  <c r="Z280" i="42"/>
  <c r="Y280" i="42"/>
  <c r="X280" i="42"/>
  <c r="W280" i="42"/>
  <c r="X293" i="42"/>
  <c r="AB306" i="42"/>
  <c r="W27" i="42"/>
  <c r="Y35" i="42"/>
  <c r="AB43" i="42"/>
  <c r="Z46" i="42"/>
  <c r="W49" i="42"/>
  <c r="AA66" i="42"/>
  <c r="Y69" i="42"/>
  <c r="Z89" i="42"/>
  <c r="X95" i="42"/>
  <c r="Y115" i="42"/>
  <c r="X118" i="42"/>
  <c r="W130" i="42"/>
  <c r="W133" i="42"/>
  <c r="W136" i="42"/>
  <c r="AB139" i="42"/>
  <c r="AA149" i="42"/>
  <c r="X156" i="42"/>
  <c r="Z159" i="42"/>
  <c r="AA168" i="42"/>
  <c r="Z171" i="42"/>
  <c r="W186" i="42"/>
  <c r="W189" i="42"/>
  <c r="X210" i="42"/>
  <c r="X213" i="42"/>
  <c r="X219" i="42"/>
  <c r="AA267" i="42"/>
  <c r="Z267" i="42"/>
  <c r="Y267" i="42"/>
  <c r="X267" i="42"/>
  <c r="W267" i="42"/>
  <c r="AB283" i="42"/>
  <c r="Y293" i="42"/>
  <c r="AB307" i="42"/>
  <c r="AA307" i="42"/>
  <c r="Z307" i="42"/>
  <c r="Y307" i="42"/>
  <c r="X307" i="42"/>
  <c r="W307" i="42"/>
  <c r="X27" i="42"/>
  <c r="AA35" i="42"/>
  <c r="W38" i="42"/>
  <c r="AA46" i="42"/>
  <c r="X49" i="42"/>
  <c r="U61" i="42"/>
  <c r="AC63" i="45" s="1"/>
  <c r="AD63" i="45" s="1"/>
  <c r="AB66" i="42"/>
  <c r="AA69" i="42"/>
  <c r="W75" i="42"/>
  <c r="AA89" i="42"/>
  <c r="Y95" i="42"/>
  <c r="AA115" i="42"/>
  <c r="Z118" i="42"/>
  <c r="X130" i="42"/>
  <c r="X133" i="42"/>
  <c r="X136" i="42"/>
  <c r="Y156" i="42"/>
  <c r="AA159" i="42"/>
  <c r="AB168" i="42"/>
  <c r="AA171" i="42"/>
  <c r="X186" i="42"/>
  <c r="X189" i="42"/>
  <c r="X195" i="42"/>
  <c r="Y210" i="42"/>
  <c r="Y213" i="42"/>
  <c r="AA219" i="42"/>
  <c r="Z251" i="42"/>
  <c r="Y251" i="42"/>
  <c r="X251" i="42"/>
  <c r="W251" i="42"/>
  <c r="W290" i="42"/>
  <c r="Z293" i="42"/>
  <c r="Y27" i="42"/>
  <c r="AB35" i="42"/>
  <c r="X38" i="42"/>
  <c r="AB46" i="42"/>
  <c r="Y49" i="42"/>
  <c r="W55" i="42"/>
  <c r="AB69" i="42"/>
  <c r="X75" i="42"/>
  <c r="W78" i="42"/>
  <c r="Z95" i="42"/>
  <c r="W98" i="42"/>
  <c r="W101" i="42"/>
  <c r="AB115" i="42"/>
  <c r="AA118" i="42"/>
  <c r="X121" i="42"/>
  <c r="W127" i="42"/>
  <c r="Y130" i="42"/>
  <c r="Y133" i="42"/>
  <c r="Y136" i="42"/>
  <c r="Z156" i="42"/>
  <c r="AB171" i="42"/>
  <c r="Y186" i="42"/>
  <c r="Y189" i="42"/>
  <c r="AA195" i="42"/>
  <c r="Z210" i="42"/>
  <c r="Z213" i="42"/>
  <c r="W216" i="42"/>
  <c r="AB219" i="42"/>
  <c r="X290" i="42"/>
  <c r="AA27" i="42"/>
  <c r="W30" i="42"/>
  <c r="Y38" i="42"/>
  <c r="Y75" i="42"/>
  <c r="Z90" i="42"/>
  <c r="Y90" i="42"/>
  <c r="AA95" i="42"/>
  <c r="X101" i="42"/>
  <c r="AB118" i="42"/>
  <c r="X127" i="42"/>
  <c r="Z133" i="42"/>
  <c r="Z136" i="42"/>
  <c r="AA156" i="42"/>
  <c r="Z186" i="42"/>
  <c r="Z189" i="42"/>
  <c r="W192" i="42"/>
  <c r="AB195" i="42"/>
  <c r="AA210" i="42"/>
  <c r="AA213" i="42"/>
  <c r="AB232" i="42"/>
  <c r="AA232" i="42"/>
  <c r="Z232" i="42"/>
  <c r="Y232" i="42"/>
  <c r="X232" i="42"/>
  <c r="Y290" i="42"/>
  <c r="AB27" i="42"/>
  <c r="X30" i="42"/>
  <c r="Z38" i="42"/>
  <c r="AA186" i="42"/>
  <c r="AA189" i="42"/>
  <c r="AB264" i="42"/>
  <c r="AA264" i="42"/>
  <c r="Z264" i="42"/>
  <c r="Y264" i="42"/>
  <c r="X264" i="42"/>
  <c r="W277" i="42"/>
  <c r="Z290" i="42"/>
  <c r="Z211" i="42"/>
  <c r="Y211" i="42"/>
  <c r="W211" i="42"/>
  <c r="AB248" i="42"/>
  <c r="AA248" i="42"/>
  <c r="Z248" i="42"/>
  <c r="Y248" i="42"/>
  <c r="X248" i="42"/>
  <c r="X277" i="42"/>
  <c r="AA290" i="42"/>
  <c r="AB301" i="42"/>
  <c r="AA301" i="42"/>
  <c r="Z30" i="42"/>
  <c r="X41" i="42"/>
  <c r="Z50" i="42"/>
  <c r="Y50" i="42"/>
  <c r="AA55" i="42"/>
  <c r="X58" i="42"/>
  <c r="X61" i="42"/>
  <c r="AB78" i="42"/>
  <c r="Y81" i="42"/>
  <c r="W87" i="42"/>
  <c r="AB101" i="42"/>
  <c r="X107" i="42"/>
  <c r="W110" i="42"/>
  <c r="AA127" i="42"/>
  <c r="W140" i="42"/>
  <c r="Z143" i="42"/>
  <c r="W150" i="42"/>
  <c r="Z153" i="42"/>
  <c r="Z187" i="42"/>
  <c r="Y187" i="42"/>
  <c r="W187" i="42"/>
  <c r="W229" i="42"/>
  <c r="AB235" i="42"/>
  <c r="AB267" i="42"/>
  <c r="Y277" i="42"/>
  <c r="AB304" i="42"/>
  <c r="AA304" i="42"/>
  <c r="Z304" i="42"/>
  <c r="Y304" i="42"/>
  <c r="X304" i="42"/>
  <c r="W304" i="42"/>
  <c r="AA30" i="42"/>
  <c r="W33" i="42"/>
  <c r="Y41" i="42"/>
  <c r="W44" i="42"/>
  <c r="AA58" i="42"/>
  <c r="Y61" i="42"/>
  <c r="Z81" i="42"/>
  <c r="X87" i="42"/>
  <c r="Y107" i="42"/>
  <c r="X110" i="42"/>
  <c r="Z122" i="42"/>
  <c r="Y122" i="42"/>
  <c r="X140" i="42"/>
  <c r="AB143" i="42"/>
  <c r="X150" i="42"/>
  <c r="AA153" i="42"/>
  <c r="AA208" i="42"/>
  <c r="Y208" i="42"/>
  <c r="X208" i="42"/>
  <c r="W226" i="42"/>
  <c r="X229" i="42"/>
  <c r="AA251" i="42"/>
  <c r="W274" i="42"/>
  <c r="Z277" i="42"/>
  <c r="AA291" i="42"/>
  <c r="Z291" i="42"/>
  <c r="Y291" i="42"/>
  <c r="X291" i="42"/>
  <c r="W291" i="42"/>
  <c r="X33" i="42"/>
  <c r="Z41" i="42"/>
  <c r="X44" i="42"/>
  <c r="AB58" i="42"/>
  <c r="AA61" i="42"/>
  <c r="AA81" i="42"/>
  <c r="Y87" i="42"/>
  <c r="AA107" i="42"/>
  <c r="Z110" i="42"/>
  <c r="W113" i="42"/>
  <c r="W137" i="42"/>
  <c r="Y140" i="42"/>
  <c r="Y150" i="42"/>
  <c r="W160" i="42"/>
  <c r="AA184" i="42"/>
  <c r="Y184" i="42"/>
  <c r="X184" i="42"/>
  <c r="X226" i="42"/>
  <c r="Y229" i="42"/>
  <c r="AB251" i="42"/>
  <c r="W261" i="42"/>
  <c r="X274" i="42"/>
  <c r="Y33" i="42"/>
  <c r="W36" i="42"/>
  <c r="AA41" i="42"/>
  <c r="Y44" i="42"/>
  <c r="W47" i="42"/>
  <c r="AB61" i="42"/>
  <c r="X67" i="42"/>
  <c r="W70" i="42"/>
  <c r="Z87" i="42"/>
  <c r="W90" i="42"/>
  <c r="W93" i="42"/>
  <c r="AB107" i="42"/>
  <c r="AA110" i="42"/>
  <c r="X113" i="42"/>
  <c r="U125" i="42"/>
  <c r="AC127" i="45" s="1"/>
  <c r="AD127" i="45" s="1"/>
  <c r="X137" i="42"/>
  <c r="Z140" i="42"/>
  <c r="Z150" i="42"/>
  <c r="W157" i="42"/>
  <c r="Y160" i="42"/>
  <c r="Y226" i="42"/>
  <c r="Z229" i="42"/>
  <c r="W232" i="42"/>
  <c r="W245" i="42"/>
  <c r="X261" i="42"/>
  <c r="Y274" i="42"/>
  <c r="Z33" i="42"/>
  <c r="X36" i="42"/>
  <c r="Z44" i="42"/>
  <c r="X47" i="42"/>
  <c r="Y67" i="42"/>
  <c r="X70" i="42"/>
  <c r="Z82" i="42"/>
  <c r="Y82" i="42"/>
  <c r="AA87" i="42"/>
  <c r="X90" i="42"/>
  <c r="X93" i="42"/>
  <c r="AB110" i="42"/>
  <c r="Y113" i="42"/>
  <c r="W119" i="42"/>
  <c r="Y137" i="42"/>
  <c r="AA140" i="42"/>
  <c r="AA150" i="42"/>
  <c r="X157" i="42"/>
  <c r="Z160" i="42"/>
  <c r="W178" i="42"/>
  <c r="W202" i="42"/>
  <c r="W205" i="42"/>
  <c r="Z226" i="42"/>
  <c r="AA229" i="42"/>
  <c r="W242" i="42"/>
  <c r="X245" i="42"/>
  <c r="Y261" i="42"/>
  <c r="W264" i="42"/>
  <c r="Z274" i="42"/>
  <c r="W28" i="42"/>
  <c r="AA33" i="42"/>
  <c r="Y36" i="42"/>
  <c r="AA44" i="42"/>
  <c r="Y47" i="42"/>
  <c r="AA67" i="42"/>
  <c r="Z70" i="42"/>
  <c r="W73" i="42"/>
  <c r="AA90" i="42"/>
  <c r="Y93" i="42"/>
  <c r="Z113" i="42"/>
  <c r="X119" i="42"/>
  <c r="Z137" i="42"/>
  <c r="Z157" i="42"/>
  <c r="AA160" i="42"/>
  <c r="X178" i="42"/>
  <c r="W181" i="42"/>
  <c r="X202" i="42"/>
  <c r="X205" i="42"/>
  <c r="X211" i="42"/>
  <c r="AA226" i="42"/>
  <c r="X242" i="42"/>
  <c r="Y245" i="42"/>
  <c r="W248" i="42"/>
  <c r="W258" i="42"/>
  <c r="Z261" i="42"/>
  <c r="AA274" i="42"/>
  <c r="AB285" i="42"/>
  <c r="AA285" i="42"/>
  <c r="W301" i="42"/>
  <c r="W50" i="42"/>
  <c r="W53" i="42"/>
  <c r="AB67" i="42"/>
  <c r="AA70" i="42"/>
  <c r="U85" i="42"/>
  <c r="AC87" i="45" s="1"/>
  <c r="AD87" i="45" s="1"/>
  <c r="AB90" i="42"/>
  <c r="AA93" i="42"/>
  <c r="W99" i="42"/>
  <c r="U105" i="42"/>
  <c r="AC107" i="45" s="1"/>
  <c r="AD107" i="45" s="1"/>
  <c r="AA151" i="42"/>
  <c r="W151" i="42"/>
  <c r="AA157" i="42"/>
  <c r="AB160" i="42"/>
  <c r="X181" i="42"/>
  <c r="X187" i="42"/>
  <c r="Y205" i="42"/>
  <c r="AA211" i="42"/>
  <c r="Z245" i="42"/>
  <c r="AA261" i="42"/>
  <c r="AB288" i="42"/>
  <c r="AA288" i="42"/>
  <c r="Z288" i="42"/>
  <c r="Y288" i="42"/>
  <c r="X288" i="42"/>
  <c r="W288" i="42"/>
  <c r="X301" i="42"/>
  <c r="W378" i="42"/>
  <c r="W357" i="42"/>
  <c r="W365" i="42"/>
  <c r="W373" i="42"/>
  <c r="W381" i="42"/>
  <c r="Y309" i="42"/>
  <c r="Y317" i="42"/>
  <c r="Y325" i="42"/>
  <c r="Y333" i="42"/>
  <c r="Y341" i="42"/>
  <c r="Y349" i="42"/>
  <c r="Y357" i="42"/>
  <c r="Y365" i="42"/>
  <c r="Y373" i="42"/>
  <c r="Y381" i="42"/>
  <c r="Z381" i="42"/>
  <c r="AA309" i="42"/>
  <c r="W312" i="42"/>
  <c r="AA317" i="42"/>
  <c r="W320" i="42"/>
  <c r="AA325" i="42"/>
  <c r="W328" i="42"/>
  <c r="AA333" i="42"/>
  <c r="W336" i="42"/>
  <c r="AA341" i="42"/>
  <c r="W344" i="42"/>
  <c r="AA349" i="42"/>
  <c r="W352" i="42"/>
  <c r="AA357" i="42"/>
  <c r="W360" i="42"/>
  <c r="AA365" i="42"/>
  <c r="W368" i="42"/>
  <c r="AA373" i="42"/>
  <c r="W376" i="42"/>
  <c r="AA381" i="42"/>
  <c r="W384" i="42"/>
  <c r="X312" i="42"/>
  <c r="X320" i="42"/>
  <c r="X328" i="42"/>
  <c r="X336" i="42"/>
  <c r="X344" i="42"/>
  <c r="X352" i="42"/>
  <c r="X360" i="42"/>
  <c r="X368" i="42"/>
  <c r="X376" i="42"/>
  <c r="X384" i="42"/>
  <c r="Y312" i="42"/>
  <c r="Y320" i="42"/>
  <c r="Y328" i="42"/>
  <c r="Y336" i="42"/>
  <c r="Y344" i="42"/>
  <c r="Y352" i="42"/>
  <c r="Y360" i="42"/>
  <c r="Y368" i="42"/>
  <c r="Y376" i="42"/>
  <c r="Y384" i="42"/>
  <c r="Z312" i="42"/>
  <c r="Z320" i="42"/>
  <c r="Z328" i="42"/>
  <c r="Z336" i="42"/>
  <c r="Z344" i="42"/>
  <c r="Z352" i="42"/>
  <c r="Z360" i="42"/>
  <c r="Z368" i="42"/>
  <c r="Z376" i="42"/>
  <c r="Z384" i="42"/>
  <c r="AA312" i="42"/>
  <c r="W315" i="42"/>
  <c r="AA320" i="42"/>
  <c r="W323" i="42"/>
  <c r="AA328" i="42"/>
  <c r="W331" i="42"/>
  <c r="AA336" i="42"/>
  <c r="W339" i="42"/>
  <c r="AA344" i="42"/>
  <c r="W347" i="42"/>
  <c r="AA352" i="42"/>
  <c r="W355" i="42"/>
  <c r="AA360" i="42"/>
  <c r="W363" i="42"/>
  <c r="AA368" i="42"/>
  <c r="W371" i="42"/>
  <c r="AA376" i="42"/>
  <c r="W379" i="42"/>
  <c r="AA384" i="42"/>
  <c r="X315" i="42"/>
  <c r="X323" i="42"/>
  <c r="X331" i="42"/>
  <c r="X339" i="42"/>
  <c r="X347" i="42"/>
  <c r="X355" i="42"/>
  <c r="X363" i="42"/>
  <c r="X371" i="42"/>
  <c r="X379" i="42"/>
  <c r="Y315" i="42"/>
  <c r="Y323" i="42"/>
  <c r="Y331" i="42"/>
  <c r="Y339" i="42"/>
  <c r="Y347" i="42"/>
  <c r="Y355" i="42"/>
  <c r="Y363" i="42"/>
  <c r="Y371" i="42"/>
  <c r="Y379" i="42"/>
  <c r="Z315" i="42"/>
  <c r="Z323" i="42"/>
  <c r="Z331" i="42"/>
  <c r="Z339" i="42"/>
  <c r="Z347" i="42"/>
  <c r="Z355" i="42"/>
  <c r="Z363" i="42"/>
  <c r="Z371" i="42"/>
  <c r="Z379" i="42"/>
  <c r="AA315" i="42"/>
  <c r="AA323" i="42"/>
  <c r="AA331" i="42"/>
  <c r="AA339" i="42"/>
  <c r="AA347" i="42"/>
  <c r="AA355" i="42"/>
  <c r="AA363" i="42"/>
  <c r="AA371" i="42"/>
  <c r="AA379" i="42"/>
  <c r="X310" i="42"/>
  <c r="X318" i="42"/>
  <c r="X326" i="42"/>
  <c r="X334" i="42"/>
  <c r="X342" i="42"/>
  <c r="X350" i="42"/>
  <c r="X358" i="42"/>
  <c r="X366" i="42"/>
  <c r="X374" i="42"/>
  <c r="X382" i="42"/>
  <c r="W177" i="42"/>
  <c r="W185" i="42"/>
  <c r="W193" i="42"/>
  <c r="W201" i="42"/>
  <c r="W209" i="42"/>
  <c r="W217" i="42"/>
  <c r="W225" i="42"/>
  <c r="W233" i="42"/>
  <c r="W241" i="42"/>
  <c r="W249" i="42"/>
  <c r="W257" i="42"/>
  <c r="W265" i="42"/>
  <c r="W273" i="42"/>
  <c r="W281" i="42"/>
  <c r="W289" i="42"/>
  <c r="W297" i="42"/>
  <c r="W305" i="42"/>
  <c r="W313" i="42"/>
  <c r="AA318" i="42"/>
  <c r="W321" i="42"/>
  <c r="AA326" i="42"/>
  <c r="W329" i="42"/>
  <c r="AA334" i="42"/>
  <c r="W337" i="42"/>
  <c r="AA342" i="42"/>
  <c r="W345" i="42"/>
  <c r="AA350" i="42"/>
  <c r="W353" i="42"/>
  <c r="AA358" i="42"/>
  <c r="W361" i="42"/>
  <c r="AA366" i="42"/>
  <c r="W369" i="42"/>
  <c r="AA374" i="42"/>
  <c r="W377" i="42"/>
  <c r="AA382" i="42"/>
  <c r="W385" i="42"/>
  <c r="X321" i="42"/>
  <c r="X329" i="42"/>
  <c r="X337" i="42"/>
  <c r="X345" i="42"/>
  <c r="X353" i="42"/>
  <c r="X361" i="42"/>
  <c r="X369" i="42"/>
  <c r="X377" i="42"/>
  <c r="X385" i="42"/>
  <c r="Y169" i="42"/>
  <c r="Y177" i="42"/>
  <c r="Y185" i="42"/>
  <c r="Y193" i="42"/>
  <c r="Y201" i="42"/>
  <c r="Y209" i="42"/>
  <c r="Y217" i="42"/>
  <c r="Y225" i="42"/>
  <c r="Y233" i="42"/>
  <c r="Y241" i="42"/>
  <c r="Y249" i="42"/>
  <c r="Y257" i="42"/>
  <c r="Y265" i="42"/>
  <c r="Y273" i="42"/>
  <c r="Y281" i="42"/>
  <c r="Y289" i="42"/>
  <c r="Y297" i="42"/>
  <c r="Y305" i="42"/>
  <c r="Y313" i="42"/>
  <c r="Y321" i="42"/>
  <c r="Y329" i="42"/>
  <c r="Y337" i="42"/>
  <c r="Y345" i="42"/>
  <c r="Y353" i="42"/>
  <c r="Y361" i="42"/>
  <c r="Y369" i="42"/>
  <c r="Y377" i="42"/>
  <c r="Y385" i="42"/>
  <c r="Z369" i="42"/>
  <c r="Z377" i="42"/>
  <c r="Z385" i="42"/>
  <c r="W252" i="42"/>
  <c r="W260" i="42"/>
  <c r="W268" i="42"/>
  <c r="W276" i="42"/>
  <c r="W284" i="42"/>
  <c r="W292" i="42"/>
  <c r="W300" i="42"/>
  <c r="W308" i="42"/>
  <c r="W316" i="42"/>
  <c r="W324" i="42"/>
  <c r="W332" i="42"/>
  <c r="AA337" i="42"/>
  <c r="W340" i="42"/>
  <c r="AA345" i="42"/>
  <c r="W348" i="42"/>
  <c r="AA353" i="42"/>
  <c r="W356" i="42"/>
  <c r="AA361" i="42"/>
  <c r="W364" i="42"/>
  <c r="AA369" i="42"/>
  <c r="W372" i="42"/>
  <c r="AA377" i="42"/>
  <c r="W380" i="42"/>
  <c r="AA385" i="42"/>
  <c r="U83" i="41"/>
  <c r="AF85" i="45" s="1"/>
  <c r="AG85" i="45" s="1"/>
  <c r="AB187" i="41"/>
  <c r="Y187" i="41"/>
  <c r="U75" i="41"/>
  <c r="AF77" i="45" s="1"/>
  <c r="AG77" i="45" s="1"/>
  <c r="X26" i="41"/>
  <c r="U67" i="41"/>
  <c r="AF69" i="45" s="1"/>
  <c r="AG69" i="45" s="1"/>
  <c r="Y26" i="41"/>
  <c r="AB179" i="41"/>
  <c r="Y179" i="41"/>
  <c r="Z26" i="41"/>
  <c r="W45" i="41"/>
  <c r="W64" i="41"/>
  <c r="W75" i="41"/>
  <c r="W133" i="41"/>
  <c r="W136" i="41"/>
  <c r="W152" i="41"/>
  <c r="W173" i="41"/>
  <c r="W187" i="41"/>
  <c r="AA26" i="41"/>
  <c r="W29" i="41"/>
  <c r="W37" i="41"/>
  <c r="X45" i="41"/>
  <c r="X64" i="41"/>
  <c r="X75" i="41"/>
  <c r="W105" i="41"/>
  <c r="W130" i="41"/>
  <c r="X133" i="41"/>
  <c r="X136" i="41"/>
  <c r="Y152" i="41"/>
  <c r="X173" i="41"/>
  <c r="X187" i="41"/>
  <c r="X29" i="41"/>
  <c r="X37" i="41"/>
  <c r="Y45" i="41"/>
  <c r="U51" i="41"/>
  <c r="AF53" i="45" s="1"/>
  <c r="AG53" i="45" s="1"/>
  <c r="W56" i="41"/>
  <c r="Z64" i="41"/>
  <c r="W67" i="41"/>
  <c r="Y75" i="41"/>
  <c r="X105" i="41"/>
  <c r="W116" i="41"/>
  <c r="W127" i="41"/>
  <c r="X130" i="41"/>
  <c r="Y133" i="41"/>
  <c r="Y136" i="41"/>
  <c r="W149" i="41"/>
  <c r="Z152" i="41"/>
  <c r="Y173" i="41"/>
  <c r="Z187" i="41"/>
  <c r="X56" i="41"/>
  <c r="X67" i="41"/>
  <c r="W97" i="41"/>
  <c r="X127" i="41"/>
  <c r="AB140" i="41"/>
  <c r="W140" i="41"/>
  <c r="X149" i="41"/>
  <c r="Z173" i="41"/>
  <c r="W176" i="41"/>
  <c r="AA187" i="41"/>
  <c r="Z29" i="41"/>
  <c r="Z37" i="41"/>
  <c r="U43" i="41"/>
  <c r="AF45" i="45" s="1"/>
  <c r="AG45" i="45" s="1"/>
  <c r="AA45" i="41"/>
  <c r="W48" i="41"/>
  <c r="Z56" i="41"/>
  <c r="W59" i="41"/>
  <c r="AB64" i="41"/>
  <c r="Y67" i="41"/>
  <c r="AA75" i="41"/>
  <c r="X97" i="41"/>
  <c r="Z105" i="41"/>
  <c r="W108" i="41"/>
  <c r="Y116" i="41"/>
  <c r="Y127" i="41"/>
  <c r="Z130" i="41"/>
  <c r="AA133" i="41"/>
  <c r="AA136" i="41"/>
  <c r="Z149" i="41"/>
  <c r="AB152" i="41"/>
  <c r="AB171" i="41"/>
  <c r="Y171" i="41"/>
  <c r="AA173" i="41"/>
  <c r="X176" i="41"/>
  <c r="W32" i="41"/>
  <c r="W40" i="41"/>
  <c r="X48" i="41"/>
  <c r="AA56" i="41"/>
  <c r="X59" i="41"/>
  <c r="Z67" i="41"/>
  <c r="W89" i="41"/>
  <c r="Y97" i="41"/>
  <c r="X108" i="41"/>
  <c r="Z116" i="41"/>
  <c r="Z127" i="41"/>
  <c r="AA149" i="41"/>
  <c r="Z176" i="41"/>
  <c r="W179" i="41"/>
  <c r="AA67" i="41"/>
  <c r="Z97" i="41"/>
  <c r="AA127" i="41"/>
  <c r="AB149" i="41"/>
  <c r="AA176" i="41"/>
  <c r="AA97" i="41"/>
  <c r="Z131" i="41"/>
  <c r="W131" i="41"/>
  <c r="AB176" i="41"/>
  <c r="Z32" i="41"/>
  <c r="Z40" i="41"/>
  <c r="W43" i="41"/>
  <c r="AB48" i="41"/>
  <c r="Y51" i="41"/>
  <c r="AA59" i="41"/>
  <c r="X81" i="41"/>
  <c r="Z89" i="41"/>
  <c r="W92" i="41"/>
  <c r="Y100" i="41"/>
  <c r="AA108" i="41"/>
  <c r="W111" i="41"/>
  <c r="Y119" i="41"/>
  <c r="X140" i="41"/>
  <c r="Y143" i="41"/>
  <c r="W159" i="41"/>
  <c r="Y162" i="41"/>
  <c r="Z165" i="41"/>
  <c r="W168" i="41"/>
  <c r="AA179" i="41"/>
  <c r="W27" i="41"/>
  <c r="AA32" i="41"/>
  <c r="W35" i="41"/>
  <c r="AA40" i="41"/>
  <c r="X43" i="41"/>
  <c r="Z51" i="41"/>
  <c r="W73" i="41"/>
  <c r="Y81" i="41"/>
  <c r="AA89" i="41"/>
  <c r="X92" i="41"/>
  <c r="Z100" i="41"/>
  <c r="X111" i="41"/>
  <c r="Z119" i="41"/>
  <c r="W122" i="41"/>
  <c r="W137" i="41"/>
  <c r="Y140" i="41"/>
  <c r="Z143" i="41"/>
  <c r="X159" i="41"/>
  <c r="Z162" i="41"/>
  <c r="AA165" i="41"/>
  <c r="X168" i="41"/>
  <c r="X27" i="41"/>
  <c r="X35" i="41"/>
  <c r="Y43" i="41"/>
  <c r="AA51" i="41"/>
  <c r="X73" i="41"/>
  <c r="Z81" i="41"/>
  <c r="W84" i="41"/>
  <c r="Y92" i="41"/>
  <c r="AA100" i="41"/>
  <c r="W103" i="41"/>
  <c r="Y111" i="41"/>
  <c r="AA119" i="41"/>
  <c r="X122" i="41"/>
  <c r="Y137" i="41"/>
  <c r="Z140" i="41"/>
  <c r="AB143" i="41"/>
  <c r="W153" i="41"/>
  <c r="W156" i="41"/>
  <c r="Y159" i="41"/>
  <c r="AA162" i="41"/>
  <c r="Z168" i="41"/>
  <c r="W171" i="41"/>
  <c r="Y27" i="41"/>
  <c r="Y35" i="41"/>
  <c r="Z43" i="41"/>
  <c r="W65" i="41"/>
  <c r="Y73" i="41"/>
  <c r="AA81" i="41"/>
  <c r="X84" i="41"/>
  <c r="Z92" i="41"/>
  <c r="X103" i="41"/>
  <c r="Z111" i="41"/>
  <c r="W114" i="41"/>
  <c r="Y122" i="41"/>
  <c r="W125" i="41"/>
  <c r="Z137" i="41"/>
  <c r="AA140" i="41"/>
  <c r="X153" i="41"/>
  <c r="X156" i="41"/>
  <c r="Z159" i="41"/>
  <c r="AA168" i="41"/>
  <c r="X171" i="41"/>
  <c r="Z27" i="41"/>
  <c r="Z35" i="41"/>
  <c r="AA43" i="41"/>
  <c r="X65" i="41"/>
  <c r="Z73" i="41"/>
  <c r="W76" i="41"/>
  <c r="Y84" i="41"/>
  <c r="AA92" i="41"/>
  <c r="W95" i="41"/>
  <c r="Y103" i="41"/>
  <c r="AA111" i="41"/>
  <c r="X114" i="41"/>
  <c r="Z122" i="41"/>
  <c r="X125" i="41"/>
  <c r="X131" i="41"/>
  <c r="AA137" i="41"/>
  <c r="W150" i="41"/>
  <c r="Y153" i="41"/>
  <c r="Y156" i="41"/>
  <c r="AA159" i="41"/>
  <c r="Z163" i="41"/>
  <c r="W163" i="41"/>
  <c r="AB168" i="41"/>
  <c r="Z171" i="41"/>
  <c r="AA27" i="41"/>
  <c r="W30" i="41"/>
  <c r="AA35" i="41"/>
  <c r="W38" i="41"/>
  <c r="W57" i="41"/>
  <c r="Y65" i="41"/>
  <c r="AA73" i="41"/>
  <c r="X76" i="41"/>
  <c r="Z84" i="41"/>
  <c r="X95" i="41"/>
  <c r="Z103" i="41"/>
  <c r="W106" i="41"/>
  <c r="Y114" i="41"/>
  <c r="AA122" i="41"/>
  <c r="Y125" i="41"/>
  <c r="Y131" i="41"/>
  <c r="AB137" i="41"/>
  <c r="X150" i="41"/>
  <c r="Z153" i="41"/>
  <c r="Z156" i="41"/>
  <c r="AA171" i="41"/>
  <c r="X30" i="41"/>
  <c r="X38" i="41"/>
  <c r="X57" i="41"/>
  <c r="Z65" i="41"/>
  <c r="W68" i="41"/>
  <c r="Y76" i="41"/>
  <c r="AA84" i="41"/>
  <c r="W87" i="41"/>
  <c r="Y95" i="41"/>
  <c r="AA103" i="41"/>
  <c r="X106" i="41"/>
  <c r="Z114" i="41"/>
  <c r="Z125" i="41"/>
  <c r="X128" i="41"/>
  <c r="AA131" i="41"/>
  <c r="W147" i="41"/>
  <c r="Y150" i="41"/>
  <c r="AA153" i="41"/>
  <c r="AA156" i="41"/>
  <c r="AA160" i="41"/>
  <c r="X160" i="41"/>
  <c r="Y30" i="41"/>
  <c r="Y38" i="41"/>
  <c r="W49" i="41"/>
  <c r="Y57" i="41"/>
  <c r="AA65" i="41"/>
  <c r="Z76" i="41"/>
  <c r="Z95" i="41"/>
  <c r="W98" i="41"/>
  <c r="Y106" i="41"/>
  <c r="AA114" i="41"/>
  <c r="AA125" i="41"/>
  <c r="AB131" i="41"/>
  <c r="Z150" i="41"/>
  <c r="Z30" i="41"/>
  <c r="Z38" i="41"/>
  <c r="Z57" i="41"/>
  <c r="AA76" i="41"/>
  <c r="AA95" i="41"/>
  <c r="Z106" i="41"/>
  <c r="U123" i="41"/>
  <c r="AF125" i="45" s="1"/>
  <c r="AG125" i="45" s="1"/>
  <c r="AA150" i="41"/>
  <c r="AB157" i="41"/>
  <c r="Y157" i="41"/>
  <c r="AA30" i="41"/>
  <c r="AA38" i="41"/>
  <c r="AA57" i="41"/>
  <c r="AA106" i="41"/>
  <c r="U115" i="41"/>
  <c r="AF117" i="45" s="1"/>
  <c r="AG117" i="45" s="1"/>
  <c r="AA151" i="41"/>
  <c r="W151" i="41"/>
  <c r="Z33" i="41"/>
  <c r="Z41" i="41"/>
  <c r="W44" i="41"/>
  <c r="Y52" i="41"/>
  <c r="AA60" i="41"/>
  <c r="W63" i="41"/>
  <c r="AA79" i="41"/>
  <c r="X82" i="41"/>
  <c r="Z90" i="41"/>
  <c r="W93" i="41"/>
  <c r="Y101" i="41"/>
  <c r="U107" i="41"/>
  <c r="AF109" i="45" s="1"/>
  <c r="AG109" i="45" s="1"/>
  <c r="AA109" i="41"/>
  <c r="W112" i="41"/>
  <c r="Z120" i="41"/>
  <c r="W123" i="41"/>
  <c r="Z141" i="41"/>
  <c r="AA144" i="41"/>
  <c r="AB148" i="41"/>
  <c r="X148" i="41"/>
  <c r="W157" i="41"/>
  <c r="Y160" i="41"/>
  <c r="AB163" i="41"/>
  <c r="W186" i="41"/>
  <c r="W28" i="41"/>
  <c r="W36" i="41"/>
  <c r="X44" i="41"/>
  <c r="Z52" i="41"/>
  <c r="X63" i="41"/>
  <c r="Z71" i="41"/>
  <c r="W74" i="41"/>
  <c r="Y82" i="41"/>
  <c r="X93" i="41"/>
  <c r="Z101" i="41"/>
  <c r="X112" i="41"/>
  <c r="AA120" i="41"/>
  <c r="X123" i="41"/>
  <c r="W132" i="41"/>
  <c r="W135" i="41"/>
  <c r="W154" i="41"/>
  <c r="X157" i="41"/>
  <c r="Z160" i="41"/>
  <c r="X186" i="41"/>
  <c r="W55" i="41"/>
  <c r="W85" i="41"/>
  <c r="W104" i="41"/>
  <c r="W115" i="41"/>
  <c r="W129" i="41"/>
  <c r="X132" i="41"/>
  <c r="X135" i="41"/>
  <c r="X154" i="41"/>
  <c r="Z157" i="41"/>
  <c r="W189" i="41"/>
  <c r="Y28" i="41"/>
  <c r="Y36" i="41"/>
  <c r="Z44" i="41"/>
  <c r="X55" i="41"/>
  <c r="Z63" i="41"/>
  <c r="W66" i="41"/>
  <c r="Y74" i="41"/>
  <c r="AA82" i="41"/>
  <c r="X85" i="41"/>
  <c r="Z93" i="41"/>
  <c r="X104" i="41"/>
  <c r="AA112" i="41"/>
  <c r="X115" i="41"/>
  <c r="AA123" i="41"/>
  <c r="X129" i="41"/>
  <c r="Y132" i="41"/>
  <c r="Y135" i="41"/>
  <c r="X151" i="41"/>
  <c r="Y154" i="41"/>
  <c r="AA157" i="41"/>
  <c r="Z186" i="41"/>
  <c r="X189" i="41"/>
  <c r="Z28" i="41"/>
  <c r="Z36" i="41"/>
  <c r="AA44" i="41"/>
  <c r="W47" i="41"/>
  <c r="Y55" i="41"/>
  <c r="AA63" i="41"/>
  <c r="X66" i="41"/>
  <c r="Z74" i="41"/>
  <c r="W77" i="41"/>
  <c r="Y85" i="41"/>
  <c r="U91" i="41"/>
  <c r="AF93" i="45" s="1"/>
  <c r="AG93" i="45" s="1"/>
  <c r="AA93" i="41"/>
  <c r="W96" i="41"/>
  <c r="Z104" i="41"/>
  <c r="W107" i="41"/>
  <c r="AB112" i="41"/>
  <c r="Y115" i="41"/>
  <c r="AB123" i="41"/>
  <c r="Y129" i="41"/>
  <c r="Z132" i="41"/>
  <c r="Z135" i="41"/>
  <c r="Y151" i="41"/>
  <c r="AA154" i="41"/>
  <c r="AA186" i="41"/>
  <c r="Y189" i="41"/>
  <c r="X96" i="41"/>
  <c r="AA104" i="41"/>
  <c r="W148" i="41"/>
  <c r="Z151" i="41"/>
  <c r="AB154" i="41"/>
  <c r="U69" i="38"/>
  <c r="U34" i="38"/>
  <c r="U80" i="38"/>
  <c r="U60" i="38"/>
  <c r="U40" i="38"/>
  <c r="U55" i="38"/>
  <c r="U85" i="38"/>
  <c r="U50" i="38"/>
  <c r="U30" i="38"/>
  <c r="U56" i="38"/>
  <c r="U31" i="38"/>
  <c r="U46" i="38"/>
  <c r="U52" i="38"/>
  <c r="U72" i="38"/>
  <c r="U82" i="38"/>
  <c r="U42" i="38"/>
  <c r="U27" i="38"/>
  <c r="U83" i="38"/>
  <c r="U73" i="38"/>
  <c r="U43" i="38"/>
  <c r="U48" i="38"/>
  <c r="U68" i="38"/>
  <c r="U58" i="38"/>
  <c r="U84" i="38"/>
  <c r="U89" i="38"/>
  <c r="U79" i="38"/>
  <c r="U44" i="38"/>
  <c r="U49" i="38"/>
  <c r="U59" i="38"/>
  <c r="U64" i="38"/>
  <c r="U47" i="38"/>
  <c r="U66" i="38"/>
  <c r="U71" i="38"/>
  <c r="U76" i="38"/>
  <c r="U86" i="38"/>
  <c r="U38" i="38"/>
  <c r="U62" i="38"/>
  <c r="U67" i="38"/>
  <c r="U63" i="38"/>
  <c r="U54" i="38"/>
  <c r="U78" i="38"/>
  <c r="U36" i="38"/>
  <c r="U74" i="38"/>
  <c r="U94" i="38"/>
  <c r="U75" i="38"/>
  <c r="U70" i="38"/>
  <c r="U82" i="37"/>
  <c r="U57" i="37"/>
  <c r="U42" i="37"/>
  <c r="U103" i="37"/>
  <c r="U62" i="37"/>
  <c r="U123" i="37"/>
  <c r="U27" i="37"/>
  <c r="U47" i="37"/>
  <c r="U93" i="37"/>
  <c r="U58" i="37"/>
  <c r="U68" i="37"/>
  <c r="U78" i="37"/>
  <c r="U48" i="37"/>
  <c r="U104" i="37"/>
  <c r="U43" i="37"/>
  <c r="U84" i="37"/>
  <c r="U38" i="37"/>
  <c r="U59" i="37"/>
  <c r="U69" i="37"/>
  <c r="U49" i="37"/>
  <c r="U74" i="37"/>
  <c r="U79" i="37"/>
  <c r="U89" i="37"/>
  <c r="U100" i="37"/>
  <c r="U44" i="37"/>
  <c r="U39" i="37"/>
  <c r="U120" i="37"/>
  <c r="U125" i="37"/>
  <c r="U65" i="37"/>
  <c r="U35" i="37"/>
  <c r="U40" i="37"/>
  <c r="U45" i="37"/>
  <c r="U75" i="37"/>
  <c r="U76" i="37"/>
  <c r="U51" i="37"/>
  <c r="U66" i="37"/>
  <c r="U117" i="37"/>
  <c r="U122" i="37"/>
  <c r="U31" i="37"/>
  <c r="U97" i="37"/>
  <c r="U102" i="37"/>
  <c r="U112" i="37"/>
  <c r="U87" i="37"/>
  <c r="U80" i="37"/>
  <c r="U36" i="37"/>
  <c r="U32" i="37"/>
  <c r="U64" i="37"/>
  <c r="U60" i="37"/>
  <c r="U28" i="37"/>
  <c r="U96" i="37"/>
  <c r="U56" i="37"/>
  <c r="U92" i="37"/>
  <c r="U88" i="37"/>
  <c r="U52" i="37"/>
  <c r="U80" i="35"/>
  <c r="U59" i="35"/>
  <c r="U49" i="35"/>
  <c r="U44" i="35"/>
  <c r="U81" i="35"/>
  <c r="U60" i="35"/>
  <c r="U76" i="35"/>
  <c r="U118" i="35"/>
  <c r="U56" i="35"/>
  <c r="U77" i="35"/>
  <c r="U103" i="35"/>
  <c r="U51" i="35"/>
  <c r="U97" i="35"/>
  <c r="U114" i="35"/>
  <c r="U62" i="35"/>
  <c r="U109" i="35"/>
  <c r="U36" i="35"/>
  <c r="U57" i="35"/>
  <c r="U78" i="35"/>
  <c r="U104" i="35"/>
  <c r="U52" i="35"/>
  <c r="U73" i="35"/>
  <c r="U68" i="35"/>
  <c r="U89" i="35"/>
  <c r="U110" i="35"/>
  <c r="U113" i="35"/>
  <c r="U37" i="35"/>
  <c r="U32" i="35"/>
  <c r="U53" i="35"/>
  <c r="U100" i="35"/>
  <c r="U105" i="35"/>
  <c r="U27" i="35"/>
  <c r="U90" i="35"/>
  <c r="U116" i="35"/>
  <c r="U48" i="35"/>
  <c r="U64" i="35"/>
  <c r="U85" i="35"/>
  <c r="U30" i="35"/>
  <c r="U35" i="35"/>
  <c r="U50" i="35"/>
  <c r="U74" i="35"/>
  <c r="U79" i="35"/>
  <c r="U55" i="35"/>
  <c r="U31" i="35"/>
  <c r="U94" i="35"/>
  <c r="U95" i="35"/>
  <c r="U42" i="35"/>
  <c r="U47" i="35"/>
  <c r="U66" i="35"/>
  <c r="U71" i="35"/>
  <c r="U86" i="35"/>
  <c r="U43" i="35"/>
  <c r="U67" i="35"/>
  <c r="U106" i="35"/>
  <c r="U82" i="35"/>
  <c r="U111" i="35"/>
  <c r="U58" i="35"/>
  <c r="U34" i="35"/>
  <c r="U39" i="35"/>
  <c r="U63" i="35"/>
  <c r="U102" i="35"/>
  <c r="U107" i="35"/>
  <c r="U23" i="43" l="1"/>
  <c r="U23" i="41"/>
  <c r="AF29" i="45"/>
  <c r="U23" i="44"/>
  <c r="AL29" i="45"/>
  <c r="AI26" i="45"/>
  <c r="AJ29" i="45"/>
  <c r="U23" i="42"/>
  <c r="AC29" i="45"/>
  <c r="AD29" i="45"/>
  <c r="AC26" i="45"/>
  <c r="AG29" i="45" l="1"/>
  <c r="AF26" i="45"/>
  <c r="AL26" i="45"/>
  <c r="AM29" i="45"/>
  <c r="V385" i="25" l="1"/>
  <c r="U385" i="25"/>
  <c r="T385" i="25"/>
  <c r="R385" i="25"/>
  <c r="Q385" i="25"/>
  <c r="W385" i="25"/>
  <c r="V384" i="25"/>
  <c r="U384" i="25"/>
  <c r="T384" i="25"/>
  <c r="R384" i="25"/>
  <c r="Q384" i="25"/>
  <c r="W384" i="25"/>
  <c r="V383" i="25"/>
  <c r="U383" i="25"/>
  <c r="T383" i="25"/>
  <c r="R383" i="25"/>
  <c r="Q383" i="25"/>
  <c r="W383" i="25"/>
  <c r="V382" i="25"/>
  <c r="U382" i="25"/>
  <c r="T382" i="25"/>
  <c r="R382" i="25"/>
  <c r="Q382" i="25"/>
  <c r="W382" i="25"/>
  <c r="V381" i="25"/>
  <c r="U381" i="25"/>
  <c r="T381" i="25"/>
  <c r="R381" i="25"/>
  <c r="Q381" i="25"/>
  <c r="W381" i="25"/>
  <c r="V380" i="25"/>
  <c r="U380" i="25"/>
  <c r="T380" i="25"/>
  <c r="R380" i="25"/>
  <c r="Q380" i="25"/>
  <c r="W380" i="25"/>
  <c r="V379" i="25"/>
  <c r="U379" i="25"/>
  <c r="T379" i="25"/>
  <c r="R379" i="25"/>
  <c r="Q379" i="25"/>
  <c r="W379" i="25"/>
  <c r="V378" i="25"/>
  <c r="U378" i="25"/>
  <c r="T378" i="25"/>
  <c r="R378" i="25"/>
  <c r="Q378" i="25"/>
  <c r="W378" i="25"/>
  <c r="V377" i="25"/>
  <c r="U377" i="25"/>
  <c r="T377" i="25"/>
  <c r="R377" i="25"/>
  <c r="Q377" i="25"/>
  <c r="W377" i="25"/>
  <c r="V376" i="25"/>
  <c r="U376" i="25"/>
  <c r="T376" i="25"/>
  <c r="R376" i="25"/>
  <c r="Q376" i="25"/>
  <c r="W376" i="25"/>
  <c r="V375" i="25"/>
  <c r="U375" i="25"/>
  <c r="T375" i="25"/>
  <c r="R375" i="25"/>
  <c r="Q375" i="25"/>
  <c r="W375" i="25"/>
  <c r="V374" i="25"/>
  <c r="U374" i="25"/>
  <c r="T374" i="25"/>
  <c r="R374" i="25"/>
  <c r="Q374" i="25"/>
  <c r="W374" i="25"/>
  <c r="V373" i="25"/>
  <c r="U373" i="25"/>
  <c r="T373" i="25"/>
  <c r="R373" i="25"/>
  <c r="Q373" i="25"/>
  <c r="W373" i="25"/>
  <c r="V372" i="25"/>
  <c r="U372" i="25"/>
  <c r="T372" i="25"/>
  <c r="R372" i="25"/>
  <c r="Q372" i="25"/>
  <c r="W372" i="25"/>
  <c r="W371" i="25"/>
  <c r="V371" i="25"/>
  <c r="U371" i="25"/>
  <c r="T371" i="25"/>
  <c r="R371" i="25"/>
  <c r="Q371" i="25"/>
  <c r="W370" i="25"/>
  <c r="V370" i="25"/>
  <c r="U370" i="25"/>
  <c r="T370" i="25"/>
  <c r="R370" i="25"/>
  <c r="Q370" i="25"/>
  <c r="W369" i="25"/>
  <c r="V369" i="25"/>
  <c r="U369" i="25"/>
  <c r="T369" i="25"/>
  <c r="R369" i="25"/>
  <c r="Q369" i="25"/>
  <c r="W368" i="25"/>
  <c r="V368" i="25"/>
  <c r="U368" i="25"/>
  <c r="T368" i="25"/>
  <c r="R368" i="25"/>
  <c r="Q368" i="25"/>
  <c r="W367" i="25"/>
  <c r="V367" i="25"/>
  <c r="U367" i="25"/>
  <c r="T367" i="25"/>
  <c r="R367" i="25"/>
  <c r="Q367" i="25"/>
  <c r="W366" i="25"/>
  <c r="V366" i="25"/>
  <c r="U366" i="25"/>
  <c r="T366" i="25"/>
  <c r="R366" i="25"/>
  <c r="Q366" i="25"/>
  <c r="W365" i="25"/>
  <c r="V365" i="25"/>
  <c r="U365" i="25"/>
  <c r="T365" i="25"/>
  <c r="R365" i="25"/>
  <c r="Q365" i="25"/>
  <c r="V364" i="25"/>
  <c r="U364" i="25"/>
  <c r="T364" i="25"/>
  <c r="R364" i="25"/>
  <c r="Q364" i="25"/>
  <c r="W364" i="25"/>
  <c r="V363" i="25"/>
  <c r="U363" i="25"/>
  <c r="T363" i="25"/>
  <c r="R363" i="25"/>
  <c r="Q363" i="25"/>
  <c r="W363" i="25"/>
  <c r="W362" i="25"/>
  <c r="V362" i="25"/>
  <c r="U362" i="25"/>
  <c r="T362" i="25"/>
  <c r="R362" i="25"/>
  <c r="Q362" i="25"/>
  <c r="W361" i="25"/>
  <c r="V361" i="25"/>
  <c r="U361" i="25"/>
  <c r="T361" i="25"/>
  <c r="R361" i="25"/>
  <c r="Q361" i="25"/>
  <c r="V360" i="25"/>
  <c r="U360" i="25"/>
  <c r="T360" i="25"/>
  <c r="R360" i="25"/>
  <c r="Q360" i="25"/>
  <c r="W360" i="25"/>
  <c r="W359" i="25"/>
  <c r="V359" i="25"/>
  <c r="U359" i="25"/>
  <c r="T359" i="25"/>
  <c r="R359" i="25"/>
  <c r="Q359" i="25"/>
  <c r="W358" i="25"/>
  <c r="V358" i="25"/>
  <c r="U358" i="25"/>
  <c r="T358" i="25"/>
  <c r="R358" i="25"/>
  <c r="Q358" i="25"/>
  <c r="W357" i="25"/>
  <c r="V357" i="25"/>
  <c r="U357" i="25"/>
  <c r="T357" i="25"/>
  <c r="R357" i="25"/>
  <c r="Q357" i="25"/>
  <c r="V356" i="25"/>
  <c r="U356" i="25"/>
  <c r="T356" i="25"/>
  <c r="R356" i="25"/>
  <c r="Q356" i="25"/>
  <c r="W356" i="25"/>
  <c r="W355" i="25"/>
  <c r="V355" i="25"/>
  <c r="U355" i="25"/>
  <c r="T355" i="25"/>
  <c r="R355" i="25"/>
  <c r="Q355" i="25"/>
  <c r="W354" i="25"/>
  <c r="V354" i="25"/>
  <c r="U354" i="25"/>
  <c r="T354" i="25"/>
  <c r="R354" i="25"/>
  <c r="Q354" i="25"/>
  <c r="W353" i="25"/>
  <c r="V353" i="25"/>
  <c r="U353" i="25"/>
  <c r="T353" i="25"/>
  <c r="R353" i="25"/>
  <c r="Q353" i="25"/>
  <c r="W352" i="25"/>
  <c r="V352" i="25"/>
  <c r="U352" i="25"/>
  <c r="T352" i="25"/>
  <c r="R352" i="25"/>
  <c r="Q352" i="25"/>
  <c r="W351" i="25"/>
  <c r="V351" i="25"/>
  <c r="U351" i="25"/>
  <c r="T351" i="25"/>
  <c r="R351" i="25"/>
  <c r="Q351" i="25"/>
  <c r="W350" i="25"/>
  <c r="V350" i="25"/>
  <c r="U350" i="25"/>
  <c r="T350" i="25"/>
  <c r="R350" i="25"/>
  <c r="Q350" i="25"/>
  <c r="V349" i="25"/>
  <c r="U349" i="25"/>
  <c r="T349" i="25"/>
  <c r="R349" i="25"/>
  <c r="Q349" i="25"/>
  <c r="W349" i="25"/>
  <c r="V348" i="25"/>
  <c r="U348" i="25"/>
  <c r="T348" i="25"/>
  <c r="R348" i="25"/>
  <c r="Q348" i="25"/>
  <c r="W348" i="25"/>
  <c r="V347" i="25"/>
  <c r="U347" i="25"/>
  <c r="T347" i="25"/>
  <c r="R347" i="25"/>
  <c r="Q347" i="25"/>
  <c r="W347" i="25"/>
  <c r="V346" i="25"/>
  <c r="U346" i="25"/>
  <c r="T346" i="25"/>
  <c r="R346" i="25"/>
  <c r="Q346" i="25"/>
  <c r="W346" i="25"/>
  <c r="V345" i="25"/>
  <c r="U345" i="25"/>
  <c r="T345" i="25"/>
  <c r="R345" i="25"/>
  <c r="Q345" i="25"/>
  <c r="W345" i="25"/>
  <c r="W344" i="25"/>
  <c r="V344" i="25"/>
  <c r="U344" i="25"/>
  <c r="T344" i="25"/>
  <c r="R344" i="25"/>
  <c r="Q344" i="25"/>
  <c r="V343" i="25"/>
  <c r="U343" i="25"/>
  <c r="T343" i="25"/>
  <c r="R343" i="25"/>
  <c r="Q343" i="25"/>
  <c r="W343" i="25"/>
  <c r="V342" i="25"/>
  <c r="U342" i="25"/>
  <c r="T342" i="25"/>
  <c r="R342" i="25"/>
  <c r="Q342" i="25"/>
  <c r="W342" i="25"/>
  <c r="V341" i="25"/>
  <c r="U341" i="25"/>
  <c r="T341" i="25"/>
  <c r="R341" i="25"/>
  <c r="Q341" i="25"/>
  <c r="W341" i="25"/>
  <c r="W340" i="25"/>
  <c r="V340" i="25"/>
  <c r="U340" i="25"/>
  <c r="T340" i="25"/>
  <c r="R340" i="25"/>
  <c r="Q340" i="25"/>
  <c r="V339" i="25"/>
  <c r="U339" i="25"/>
  <c r="T339" i="25"/>
  <c r="R339" i="25"/>
  <c r="Q339" i="25"/>
  <c r="W339" i="25"/>
  <c r="W338" i="25"/>
  <c r="V338" i="25"/>
  <c r="U338" i="25"/>
  <c r="T338" i="25"/>
  <c r="R338" i="25"/>
  <c r="Q338" i="25"/>
  <c r="W337" i="25"/>
  <c r="V337" i="25"/>
  <c r="U337" i="25"/>
  <c r="T337" i="25"/>
  <c r="R337" i="25"/>
  <c r="Q337" i="25"/>
  <c r="W336" i="25"/>
  <c r="V336" i="25"/>
  <c r="U336" i="25"/>
  <c r="T336" i="25"/>
  <c r="R336" i="25"/>
  <c r="Q336" i="25"/>
  <c r="W335" i="25"/>
  <c r="V335" i="25"/>
  <c r="U335" i="25"/>
  <c r="T335" i="25"/>
  <c r="R335" i="25"/>
  <c r="Q335" i="25"/>
  <c r="W334" i="25"/>
  <c r="V334" i="25"/>
  <c r="U334" i="25"/>
  <c r="T334" i="25"/>
  <c r="R334" i="25"/>
  <c r="Q334" i="25"/>
  <c r="W333" i="25"/>
  <c r="V333" i="25"/>
  <c r="U333" i="25"/>
  <c r="T333" i="25"/>
  <c r="R333" i="25"/>
  <c r="Q333" i="25"/>
  <c r="V332" i="25"/>
  <c r="U332" i="25"/>
  <c r="T332" i="25"/>
  <c r="R332" i="25"/>
  <c r="Q332" i="25"/>
  <c r="W332" i="25"/>
  <c r="W331" i="25"/>
  <c r="V331" i="25"/>
  <c r="U331" i="25"/>
  <c r="T331" i="25"/>
  <c r="R331" i="25"/>
  <c r="Q331" i="25"/>
  <c r="V330" i="25"/>
  <c r="U330" i="25"/>
  <c r="T330" i="25"/>
  <c r="R330" i="25"/>
  <c r="Q330" i="25"/>
  <c r="W330" i="25"/>
  <c r="W329" i="25"/>
  <c r="V329" i="25"/>
  <c r="U329" i="25"/>
  <c r="T329" i="25"/>
  <c r="R329" i="25"/>
  <c r="Q329" i="25"/>
  <c r="V328" i="25"/>
  <c r="U328" i="25"/>
  <c r="T328" i="25"/>
  <c r="R328" i="25"/>
  <c r="Q328" i="25"/>
  <c r="W328" i="25"/>
  <c r="W327" i="25"/>
  <c r="V327" i="25"/>
  <c r="U327" i="25"/>
  <c r="T327" i="25"/>
  <c r="R327" i="25"/>
  <c r="Q327" i="25"/>
  <c r="V326" i="25"/>
  <c r="U326" i="25"/>
  <c r="T326" i="25"/>
  <c r="R326" i="25"/>
  <c r="Q326" i="25"/>
  <c r="W326" i="25"/>
  <c r="V325" i="25"/>
  <c r="U325" i="25"/>
  <c r="T325" i="25"/>
  <c r="R325" i="25"/>
  <c r="Q325" i="25"/>
  <c r="W325" i="25"/>
  <c r="V324" i="25"/>
  <c r="U324" i="25"/>
  <c r="T324" i="25"/>
  <c r="R324" i="25"/>
  <c r="Q324" i="25"/>
  <c r="W324" i="25"/>
  <c r="W323" i="25"/>
  <c r="V323" i="25"/>
  <c r="U323" i="25"/>
  <c r="T323" i="25"/>
  <c r="R323" i="25"/>
  <c r="Q323" i="25"/>
  <c r="V322" i="25"/>
  <c r="U322" i="25"/>
  <c r="T322" i="25"/>
  <c r="R322" i="25"/>
  <c r="Q322" i="25"/>
  <c r="W322" i="25"/>
  <c r="V321" i="25"/>
  <c r="U321" i="25"/>
  <c r="T321" i="25"/>
  <c r="R321" i="25"/>
  <c r="Q321" i="25"/>
  <c r="W321" i="25"/>
  <c r="W320" i="25"/>
  <c r="V320" i="25"/>
  <c r="U320" i="25"/>
  <c r="T320" i="25"/>
  <c r="R320" i="25"/>
  <c r="Q320" i="25"/>
  <c r="W319" i="25"/>
  <c r="V319" i="25"/>
  <c r="U319" i="25"/>
  <c r="T319" i="25"/>
  <c r="R319" i="25"/>
  <c r="Q319" i="25"/>
  <c r="V318" i="25"/>
  <c r="U318" i="25"/>
  <c r="T318" i="25"/>
  <c r="R318" i="25"/>
  <c r="Q318" i="25"/>
  <c r="W318" i="25"/>
  <c r="V317" i="25"/>
  <c r="U317" i="25"/>
  <c r="T317" i="25"/>
  <c r="R317" i="25"/>
  <c r="Q317" i="25"/>
  <c r="W317" i="25"/>
  <c r="V316" i="25"/>
  <c r="U316" i="25"/>
  <c r="T316" i="25"/>
  <c r="R316" i="25"/>
  <c r="Q316" i="25"/>
  <c r="W316" i="25"/>
  <c r="V315" i="25"/>
  <c r="U315" i="25"/>
  <c r="T315" i="25"/>
  <c r="R315" i="25"/>
  <c r="Q315" i="25"/>
  <c r="W315" i="25"/>
  <c r="V314" i="25"/>
  <c r="U314" i="25"/>
  <c r="T314" i="25"/>
  <c r="R314" i="25"/>
  <c r="Q314" i="25"/>
  <c r="W314" i="25"/>
  <c r="V313" i="25"/>
  <c r="U313" i="25"/>
  <c r="T313" i="25"/>
  <c r="R313" i="25"/>
  <c r="Q313" i="25"/>
  <c r="W313" i="25"/>
  <c r="V312" i="25"/>
  <c r="U312" i="25"/>
  <c r="T312" i="25"/>
  <c r="R312" i="25"/>
  <c r="Q312" i="25"/>
  <c r="W312" i="25"/>
  <c r="W311" i="25"/>
  <c r="V311" i="25"/>
  <c r="U311" i="25"/>
  <c r="T311" i="25"/>
  <c r="R311" i="25"/>
  <c r="Q311" i="25"/>
  <c r="V310" i="25"/>
  <c r="U310" i="25"/>
  <c r="T310" i="25"/>
  <c r="R310" i="25"/>
  <c r="Q310" i="25"/>
  <c r="W310" i="25"/>
  <c r="V309" i="25"/>
  <c r="U309" i="25"/>
  <c r="T309" i="25"/>
  <c r="R309" i="25"/>
  <c r="Q309" i="25"/>
  <c r="W309" i="25"/>
  <c r="W308" i="25"/>
  <c r="V308" i="25"/>
  <c r="U308" i="25"/>
  <c r="T308" i="25"/>
  <c r="R308" i="25"/>
  <c r="Q308" i="25"/>
  <c r="V307" i="25"/>
  <c r="U307" i="25"/>
  <c r="T307" i="25"/>
  <c r="R307" i="25"/>
  <c r="Q307" i="25"/>
  <c r="W307" i="25"/>
  <c r="W306" i="25"/>
  <c r="V306" i="25"/>
  <c r="U306" i="25"/>
  <c r="T306" i="25"/>
  <c r="R306" i="25"/>
  <c r="Q306" i="25"/>
  <c r="W305" i="25"/>
  <c r="V305" i="25"/>
  <c r="U305" i="25"/>
  <c r="T305" i="25"/>
  <c r="R305" i="25"/>
  <c r="Q305" i="25"/>
  <c r="W304" i="25"/>
  <c r="V304" i="25"/>
  <c r="U304" i="25"/>
  <c r="T304" i="25"/>
  <c r="R304" i="25"/>
  <c r="Q304" i="25"/>
  <c r="W303" i="25"/>
  <c r="V303" i="25"/>
  <c r="U303" i="25"/>
  <c r="T303" i="25"/>
  <c r="R303" i="25"/>
  <c r="Q303" i="25"/>
  <c r="W302" i="25"/>
  <c r="V302" i="25"/>
  <c r="U302" i="25"/>
  <c r="T302" i="25"/>
  <c r="R302" i="25"/>
  <c r="Q302" i="25"/>
  <c r="V301" i="25"/>
  <c r="U301" i="25"/>
  <c r="T301" i="25"/>
  <c r="R301" i="25"/>
  <c r="Q301" i="25"/>
  <c r="W301" i="25"/>
  <c r="V300" i="25"/>
  <c r="U300" i="25"/>
  <c r="T300" i="25"/>
  <c r="R300" i="25"/>
  <c r="Q300" i="25"/>
  <c r="W300" i="25"/>
  <c r="W299" i="25"/>
  <c r="V299" i="25"/>
  <c r="U299" i="25"/>
  <c r="T299" i="25"/>
  <c r="R299" i="25"/>
  <c r="Q299" i="25"/>
  <c r="V298" i="25"/>
  <c r="U298" i="25"/>
  <c r="T298" i="25"/>
  <c r="R298" i="25"/>
  <c r="Q298" i="25"/>
  <c r="W298" i="25"/>
  <c r="W297" i="25"/>
  <c r="V297" i="25"/>
  <c r="U297" i="25"/>
  <c r="T297" i="25"/>
  <c r="R297" i="25"/>
  <c r="Q297" i="25"/>
  <c r="W296" i="25"/>
  <c r="V296" i="25"/>
  <c r="U296" i="25"/>
  <c r="T296" i="25"/>
  <c r="R296" i="25"/>
  <c r="Q296" i="25"/>
  <c r="V295" i="25"/>
  <c r="U295" i="25"/>
  <c r="T295" i="25"/>
  <c r="R295" i="25"/>
  <c r="Q295" i="25"/>
  <c r="W295" i="25"/>
  <c r="V294" i="25"/>
  <c r="U294" i="25"/>
  <c r="T294" i="25"/>
  <c r="R294" i="25"/>
  <c r="Q294" i="25"/>
  <c r="W294" i="25"/>
  <c r="W293" i="25"/>
  <c r="V293" i="25"/>
  <c r="U293" i="25"/>
  <c r="T293" i="25"/>
  <c r="R293" i="25"/>
  <c r="Q293" i="25"/>
  <c r="W292" i="25"/>
  <c r="V292" i="25"/>
  <c r="U292" i="25"/>
  <c r="T292" i="25"/>
  <c r="R292" i="25"/>
  <c r="Q292" i="25"/>
  <c r="W291" i="25"/>
  <c r="V291" i="25"/>
  <c r="U291" i="25"/>
  <c r="T291" i="25"/>
  <c r="R291" i="25"/>
  <c r="Q291" i="25"/>
  <c r="V290" i="25"/>
  <c r="U290" i="25"/>
  <c r="T290" i="25"/>
  <c r="R290" i="25"/>
  <c r="Q290" i="25"/>
  <c r="W290" i="25"/>
  <c r="V289" i="25"/>
  <c r="U289" i="25"/>
  <c r="T289" i="25"/>
  <c r="R289" i="25"/>
  <c r="Q289" i="25"/>
  <c r="W289" i="25"/>
  <c r="W288" i="25"/>
  <c r="V288" i="25"/>
  <c r="U288" i="25"/>
  <c r="T288" i="25"/>
  <c r="R288" i="25"/>
  <c r="Q288" i="25"/>
  <c r="W287" i="25"/>
  <c r="V287" i="25"/>
  <c r="U287" i="25"/>
  <c r="T287" i="25"/>
  <c r="R287" i="25"/>
  <c r="Q287" i="25"/>
  <c r="V286" i="25"/>
  <c r="U286" i="25"/>
  <c r="T286" i="25"/>
  <c r="R286" i="25"/>
  <c r="Q286" i="25"/>
  <c r="W286" i="25"/>
  <c r="W285" i="25"/>
  <c r="V285" i="25"/>
  <c r="U285" i="25"/>
  <c r="T285" i="25"/>
  <c r="R285" i="25"/>
  <c r="Q285" i="25"/>
  <c r="V284" i="25"/>
  <c r="U284" i="25"/>
  <c r="T284" i="25"/>
  <c r="R284" i="25"/>
  <c r="Q284" i="25"/>
  <c r="W284" i="25"/>
  <c r="V283" i="25"/>
  <c r="U283" i="25"/>
  <c r="T283" i="25"/>
  <c r="R283" i="25"/>
  <c r="Q283" i="25"/>
  <c r="W283" i="25"/>
  <c r="V282" i="25"/>
  <c r="U282" i="25"/>
  <c r="T282" i="25"/>
  <c r="R282" i="25"/>
  <c r="Q282" i="25"/>
  <c r="W282" i="25"/>
  <c r="V281" i="25"/>
  <c r="U281" i="25"/>
  <c r="T281" i="25"/>
  <c r="R281" i="25"/>
  <c r="Q281" i="25"/>
  <c r="W281" i="25"/>
  <c r="V280" i="25"/>
  <c r="U280" i="25"/>
  <c r="T280" i="25"/>
  <c r="R280" i="25"/>
  <c r="Q280" i="25"/>
  <c r="W280" i="25"/>
  <c r="W279" i="25"/>
  <c r="V279" i="25"/>
  <c r="U279" i="25"/>
  <c r="T279" i="25"/>
  <c r="R279" i="25"/>
  <c r="Q279" i="25"/>
  <c r="W278" i="25"/>
  <c r="V278" i="25"/>
  <c r="U278" i="25"/>
  <c r="T278" i="25"/>
  <c r="R278" i="25"/>
  <c r="Q278" i="25"/>
  <c r="W277" i="25"/>
  <c r="V277" i="25"/>
  <c r="U277" i="25"/>
  <c r="T277" i="25"/>
  <c r="R277" i="25"/>
  <c r="Q277" i="25"/>
  <c r="W276" i="25"/>
  <c r="V276" i="25"/>
  <c r="U276" i="25"/>
  <c r="T276" i="25"/>
  <c r="R276" i="25"/>
  <c r="Q276" i="25"/>
  <c r="V275" i="25"/>
  <c r="U275" i="25"/>
  <c r="T275" i="25"/>
  <c r="R275" i="25"/>
  <c r="Q275" i="25"/>
  <c r="W275" i="25"/>
  <c r="W274" i="25"/>
  <c r="V274" i="25"/>
  <c r="U274" i="25"/>
  <c r="T274" i="25"/>
  <c r="R274" i="25"/>
  <c r="Q274" i="25"/>
  <c r="W273" i="25"/>
  <c r="V273" i="25"/>
  <c r="U273" i="25"/>
  <c r="T273" i="25"/>
  <c r="R273" i="25"/>
  <c r="Q273" i="25"/>
  <c r="W272" i="25"/>
  <c r="V272" i="25"/>
  <c r="U272" i="25"/>
  <c r="T272" i="25"/>
  <c r="R272" i="25"/>
  <c r="Q272" i="25"/>
  <c r="W271" i="25"/>
  <c r="V271" i="25"/>
  <c r="U271" i="25"/>
  <c r="T271" i="25"/>
  <c r="R271" i="25"/>
  <c r="Q271" i="25"/>
  <c r="W270" i="25"/>
  <c r="V270" i="25"/>
  <c r="U270" i="25"/>
  <c r="T270" i="25"/>
  <c r="R270" i="25"/>
  <c r="Q270" i="25"/>
  <c r="V269" i="25"/>
  <c r="U269" i="25"/>
  <c r="T269" i="25"/>
  <c r="R269" i="25"/>
  <c r="Q269" i="25"/>
  <c r="W269" i="25"/>
  <c r="V268" i="25"/>
  <c r="U268" i="25"/>
  <c r="T268" i="25"/>
  <c r="R268" i="25"/>
  <c r="Q268" i="25"/>
  <c r="W268" i="25"/>
  <c r="W267" i="25"/>
  <c r="V267" i="25"/>
  <c r="U267" i="25"/>
  <c r="T267" i="25"/>
  <c r="R267" i="25"/>
  <c r="Q267" i="25"/>
  <c r="V266" i="25"/>
  <c r="U266" i="25"/>
  <c r="T266" i="25"/>
  <c r="R266" i="25"/>
  <c r="Q266" i="25"/>
  <c r="W266" i="25"/>
  <c r="W265" i="25"/>
  <c r="V265" i="25"/>
  <c r="U265" i="25"/>
  <c r="T265" i="25"/>
  <c r="R265" i="25"/>
  <c r="Q265" i="25"/>
  <c r="V264" i="25"/>
  <c r="U264" i="25"/>
  <c r="T264" i="25"/>
  <c r="R264" i="25"/>
  <c r="Q264" i="25"/>
  <c r="W264" i="25"/>
  <c r="V263" i="25"/>
  <c r="U263" i="25"/>
  <c r="T263" i="25"/>
  <c r="R263" i="25"/>
  <c r="Q263" i="25"/>
  <c r="W263" i="25"/>
  <c r="W262" i="25"/>
  <c r="V262" i="25"/>
  <c r="U262" i="25"/>
  <c r="T262" i="25"/>
  <c r="R262" i="25"/>
  <c r="Q262" i="25"/>
  <c r="W261" i="25"/>
  <c r="V261" i="25"/>
  <c r="U261" i="25"/>
  <c r="T261" i="25"/>
  <c r="R261" i="25"/>
  <c r="Q261" i="25"/>
  <c r="W260" i="25"/>
  <c r="V260" i="25"/>
  <c r="U260" i="25"/>
  <c r="T260" i="25"/>
  <c r="R260" i="25"/>
  <c r="Q260" i="25"/>
  <c r="W259" i="25"/>
  <c r="V259" i="25"/>
  <c r="U259" i="25"/>
  <c r="T259" i="25"/>
  <c r="R259" i="25"/>
  <c r="Q259" i="25"/>
  <c r="V258" i="25"/>
  <c r="U258" i="25"/>
  <c r="T258" i="25"/>
  <c r="R258" i="25"/>
  <c r="Q258" i="25"/>
  <c r="W258" i="25"/>
  <c r="V257" i="25"/>
  <c r="U257" i="25"/>
  <c r="T257" i="25"/>
  <c r="R257" i="25"/>
  <c r="Q257" i="25"/>
  <c r="W257" i="25"/>
  <c r="W256" i="25"/>
  <c r="V256" i="25"/>
  <c r="U256" i="25"/>
  <c r="T256" i="25"/>
  <c r="R256" i="25"/>
  <c r="Q256" i="25"/>
  <c r="W255" i="25"/>
  <c r="V255" i="25"/>
  <c r="U255" i="25"/>
  <c r="T255" i="25"/>
  <c r="R255" i="25"/>
  <c r="Q255" i="25"/>
  <c r="V254" i="25"/>
  <c r="U254" i="25"/>
  <c r="T254" i="25"/>
  <c r="R254" i="25"/>
  <c r="Q254" i="25"/>
  <c r="W254" i="25"/>
  <c r="W253" i="25"/>
  <c r="V253" i="25"/>
  <c r="U253" i="25"/>
  <c r="T253" i="25"/>
  <c r="R253" i="25"/>
  <c r="Q253" i="25"/>
  <c r="V252" i="25"/>
  <c r="U252" i="25"/>
  <c r="T252" i="25"/>
  <c r="R252" i="25"/>
  <c r="Q252" i="25"/>
  <c r="W252" i="25"/>
  <c r="V251" i="25"/>
  <c r="U251" i="25"/>
  <c r="T251" i="25"/>
  <c r="R251" i="25"/>
  <c r="Q251" i="25"/>
  <c r="W251" i="25"/>
  <c r="V250" i="25"/>
  <c r="U250" i="25"/>
  <c r="T250" i="25"/>
  <c r="R250" i="25"/>
  <c r="Q250" i="25"/>
  <c r="W250" i="25"/>
  <c r="V249" i="25"/>
  <c r="U249" i="25"/>
  <c r="T249" i="25"/>
  <c r="R249" i="25"/>
  <c r="Q249" i="25"/>
  <c r="W249" i="25"/>
  <c r="V248" i="25"/>
  <c r="U248" i="25"/>
  <c r="T248" i="25"/>
  <c r="R248" i="25"/>
  <c r="Q248" i="25"/>
  <c r="W248" i="25"/>
  <c r="W247" i="25"/>
  <c r="V247" i="25"/>
  <c r="U247" i="25"/>
  <c r="T247" i="25"/>
  <c r="R247" i="25"/>
  <c r="Q247" i="25"/>
  <c r="V246" i="25"/>
  <c r="U246" i="25"/>
  <c r="T246" i="25"/>
  <c r="R246" i="25"/>
  <c r="Q246" i="25"/>
  <c r="W246" i="25"/>
  <c r="W245" i="25"/>
  <c r="V245" i="25"/>
  <c r="U245" i="25"/>
  <c r="T245" i="25"/>
  <c r="R245" i="25"/>
  <c r="Q245" i="25"/>
  <c r="W244" i="25"/>
  <c r="V244" i="25"/>
  <c r="U244" i="25"/>
  <c r="T244" i="25"/>
  <c r="R244" i="25"/>
  <c r="Q244" i="25"/>
  <c r="V243" i="25"/>
  <c r="U243" i="25"/>
  <c r="T243" i="25"/>
  <c r="R243" i="25"/>
  <c r="Q243" i="25"/>
  <c r="W243" i="25"/>
  <c r="W242" i="25"/>
  <c r="V242" i="25"/>
  <c r="U242" i="25"/>
  <c r="T242" i="25"/>
  <c r="R242" i="25"/>
  <c r="Q242" i="25"/>
  <c r="W241" i="25"/>
  <c r="V241" i="25"/>
  <c r="U241" i="25"/>
  <c r="T241" i="25"/>
  <c r="R241" i="25"/>
  <c r="Q241" i="25"/>
  <c r="V240" i="25"/>
  <c r="U240" i="25"/>
  <c r="T240" i="25"/>
  <c r="R240" i="25"/>
  <c r="Q240" i="25"/>
  <c r="W240" i="25"/>
  <c r="W239" i="25"/>
  <c r="V239" i="25"/>
  <c r="U239" i="25"/>
  <c r="T239" i="25"/>
  <c r="R239" i="25"/>
  <c r="Q239" i="25"/>
  <c r="W238" i="25"/>
  <c r="V238" i="25"/>
  <c r="U238" i="25"/>
  <c r="T238" i="25"/>
  <c r="R238" i="25"/>
  <c r="Q238" i="25"/>
  <c r="V237" i="25"/>
  <c r="U237" i="25"/>
  <c r="T237" i="25"/>
  <c r="R237" i="25"/>
  <c r="Q237" i="25"/>
  <c r="W237" i="25"/>
  <c r="W236" i="25"/>
  <c r="V236" i="25"/>
  <c r="U236" i="25"/>
  <c r="T236" i="25"/>
  <c r="R236" i="25"/>
  <c r="Q236" i="25"/>
  <c r="W235" i="25"/>
  <c r="V235" i="25"/>
  <c r="U235" i="25"/>
  <c r="T235" i="25"/>
  <c r="R235" i="25"/>
  <c r="Q235" i="25"/>
  <c r="V234" i="25"/>
  <c r="U234" i="25"/>
  <c r="T234" i="25"/>
  <c r="R234" i="25"/>
  <c r="Q234" i="25"/>
  <c r="W234" i="25"/>
  <c r="W233" i="25"/>
  <c r="V233" i="25"/>
  <c r="U233" i="25"/>
  <c r="T233" i="25"/>
  <c r="R233" i="25"/>
  <c r="Q233" i="25"/>
  <c r="W232" i="25"/>
  <c r="V232" i="25"/>
  <c r="U232" i="25"/>
  <c r="T232" i="25"/>
  <c r="R232" i="25"/>
  <c r="Q232" i="25"/>
  <c r="V231" i="25"/>
  <c r="U231" i="25"/>
  <c r="T231" i="25"/>
  <c r="R231" i="25"/>
  <c r="Q231" i="25"/>
  <c r="W231" i="25"/>
  <c r="V230" i="25"/>
  <c r="U230" i="25"/>
  <c r="T230" i="25"/>
  <c r="R230" i="25"/>
  <c r="Q230" i="25"/>
  <c r="W230" i="25"/>
  <c r="W229" i="25"/>
  <c r="V229" i="25"/>
  <c r="U229" i="25"/>
  <c r="T229" i="25"/>
  <c r="R229" i="25"/>
  <c r="Q229" i="25"/>
  <c r="W228" i="25"/>
  <c r="V228" i="25"/>
  <c r="U228" i="25"/>
  <c r="T228" i="25"/>
  <c r="R228" i="25"/>
  <c r="Q228" i="25"/>
  <c r="W227" i="25"/>
  <c r="V227" i="25"/>
  <c r="U227" i="25"/>
  <c r="T227" i="25"/>
  <c r="R227" i="25"/>
  <c r="Q227" i="25"/>
  <c r="V226" i="25"/>
  <c r="U226" i="25"/>
  <c r="T226" i="25"/>
  <c r="R226" i="25"/>
  <c r="Q226" i="25"/>
  <c r="W226" i="25"/>
  <c r="V225" i="25"/>
  <c r="U225" i="25"/>
  <c r="T225" i="25"/>
  <c r="R225" i="25"/>
  <c r="Q225" i="25"/>
  <c r="W225" i="25"/>
  <c r="W224" i="25"/>
  <c r="V224" i="25"/>
  <c r="U224" i="25"/>
  <c r="T224" i="25"/>
  <c r="R224" i="25"/>
  <c r="Q224" i="25"/>
  <c r="W223" i="25"/>
  <c r="V223" i="25"/>
  <c r="U223" i="25"/>
  <c r="T223" i="25"/>
  <c r="R223" i="25"/>
  <c r="Q223" i="25"/>
  <c r="V222" i="25"/>
  <c r="U222" i="25"/>
  <c r="T222" i="25"/>
  <c r="R222" i="25"/>
  <c r="Q222" i="25"/>
  <c r="W222" i="25"/>
  <c r="W221" i="25"/>
  <c r="V221" i="25"/>
  <c r="U221" i="25"/>
  <c r="T221" i="25"/>
  <c r="R221" i="25"/>
  <c r="Q221" i="25"/>
  <c r="V220" i="25"/>
  <c r="U220" i="25"/>
  <c r="T220" i="25"/>
  <c r="R220" i="25"/>
  <c r="Q220" i="25"/>
  <c r="W220" i="25"/>
  <c r="V219" i="25"/>
  <c r="U219" i="25"/>
  <c r="T219" i="25"/>
  <c r="R219" i="25"/>
  <c r="Q219" i="25"/>
  <c r="W219" i="25"/>
  <c r="V218" i="25"/>
  <c r="U218" i="25"/>
  <c r="T218" i="25"/>
  <c r="R218" i="25"/>
  <c r="Q218" i="25"/>
  <c r="W218" i="25"/>
  <c r="V217" i="25"/>
  <c r="U217" i="25"/>
  <c r="T217" i="25"/>
  <c r="R217" i="25"/>
  <c r="Q217" i="25"/>
  <c r="W217" i="25"/>
  <c r="V216" i="25"/>
  <c r="U216" i="25"/>
  <c r="T216" i="25"/>
  <c r="R216" i="25"/>
  <c r="Q216" i="25"/>
  <c r="W216" i="25"/>
  <c r="W215" i="25"/>
  <c r="V215" i="25"/>
  <c r="U215" i="25"/>
  <c r="T215" i="25"/>
  <c r="R215" i="25"/>
  <c r="Q215" i="25"/>
  <c r="V214" i="25"/>
  <c r="U214" i="25"/>
  <c r="T214" i="25"/>
  <c r="R214" i="25"/>
  <c r="Q214" i="25"/>
  <c r="W214" i="25"/>
  <c r="W213" i="25"/>
  <c r="V213" i="25"/>
  <c r="U213" i="25"/>
  <c r="T213" i="25"/>
  <c r="R213" i="25"/>
  <c r="Q213" i="25"/>
  <c r="W212" i="25"/>
  <c r="V212" i="25"/>
  <c r="U212" i="25"/>
  <c r="T212" i="25"/>
  <c r="R212" i="25"/>
  <c r="Q212" i="25"/>
  <c r="V211" i="25"/>
  <c r="U211" i="25"/>
  <c r="T211" i="25"/>
  <c r="R211" i="25"/>
  <c r="Q211" i="25"/>
  <c r="W211" i="25"/>
  <c r="W210" i="25"/>
  <c r="V210" i="25"/>
  <c r="U210" i="25"/>
  <c r="T210" i="25"/>
  <c r="R210" i="25"/>
  <c r="Q210" i="25"/>
  <c r="W209" i="25"/>
  <c r="V209" i="25"/>
  <c r="U209" i="25"/>
  <c r="T209" i="25"/>
  <c r="R209" i="25"/>
  <c r="Q209" i="25"/>
  <c r="V208" i="25"/>
  <c r="U208" i="25"/>
  <c r="T208" i="25"/>
  <c r="R208" i="25"/>
  <c r="Q208" i="25"/>
  <c r="W208" i="25"/>
  <c r="W207" i="25"/>
  <c r="V207" i="25"/>
  <c r="U207" i="25"/>
  <c r="T207" i="25"/>
  <c r="R207" i="25"/>
  <c r="Q207" i="25"/>
  <c r="W206" i="25"/>
  <c r="V206" i="25"/>
  <c r="U206" i="25"/>
  <c r="T206" i="25"/>
  <c r="R206" i="25"/>
  <c r="Q206" i="25"/>
  <c r="V205" i="25"/>
  <c r="U205" i="25"/>
  <c r="T205" i="25"/>
  <c r="R205" i="25"/>
  <c r="Q205" i="25"/>
  <c r="W205" i="25"/>
  <c r="W204" i="25"/>
  <c r="V204" i="25"/>
  <c r="U204" i="25"/>
  <c r="T204" i="25"/>
  <c r="R204" i="25"/>
  <c r="Q204" i="25"/>
  <c r="V203" i="25"/>
  <c r="U203" i="25"/>
  <c r="T203" i="25"/>
  <c r="R203" i="25"/>
  <c r="Q203" i="25"/>
  <c r="W203" i="25"/>
  <c r="V202" i="25"/>
  <c r="U202" i="25"/>
  <c r="T202" i="25"/>
  <c r="R202" i="25"/>
  <c r="Q202" i="25"/>
  <c r="W202" i="25"/>
  <c r="W201" i="25"/>
  <c r="V201" i="25"/>
  <c r="U201" i="25"/>
  <c r="T201" i="25"/>
  <c r="R201" i="25"/>
  <c r="Q201" i="25"/>
  <c r="W200" i="25"/>
  <c r="V200" i="25"/>
  <c r="U200" i="25"/>
  <c r="T200" i="25"/>
  <c r="R200" i="25"/>
  <c r="Q200" i="25"/>
  <c r="V199" i="25"/>
  <c r="U199" i="25"/>
  <c r="T199" i="25"/>
  <c r="R199" i="25"/>
  <c r="Q199" i="25"/>
  <c r="W199" i="25"/>
  <c r="W198" i="25"/>
  <c r="V198" i="25"/>
  <c r="U198" i="25"/>
  <c r="T198" i="25"/>
  <c r="R198" i="25"/>
  <c r="Q198" i="25"/>
  <c r="W197" i="25"/>
  <c r="V197" i="25"/>
  <c r="T197" i="25"/>
  <c r="R197" i="25"/>
  <c r="Q197" i="25"/>
  <c r="U197" i="25" s="1"/>
  <c r="V196" i="25"/>
  <c r="T196" i="25"/>
  <c r="R196" i="25"/>
  <c r="Q196" i="25"/>
  <c r="U196" i="25" s="1"/>
  <c r="W196" i="25"/>
  <c r="V195" i="25"/>
  <c r="T195" i="25"/>
  <c r="R195" i="25"/>
  <c r="Q195" i="25"/>
  <c r="U195" i="25" s="1"/>
  <c r="W195" i="25"/>
  <c r="V194" i="25"/>
  <c r="T194" i="25"/>
  <c r="R194" i="25"/>
  <c r="Q194" i="25"/>
  <c r="U194" i="25" s="1"/>
  <c r="W194" i="25"/>
  <c r="V193" i="25"/>
  <c r="T193" i="25"/>
  <c r="R193" i="25"/>
  <c r="Q193" i="25"/>
  <c r="U193" i="25" s="1"/>
  <c r="W193" i="25"/>
  <c r="V192" i="25"/>
  <c r="U192" i="25"/>
  <c r="T192" i="25"/>
  <c r="R192" i="25"/>
  <c r="Q192" i="25"/>
  <c r="W192" i="25"/>
  <c r="W191" i="25"/>
  <c r="V191" i="25"/>
  <c r="U191" i="25"/>
  <c r="T191" i="25"/>
  <c r="R191" i="25"/>
  <c r="Q191" i="25"/>
  <c r="V190" i="25"/>
  <c r="U190" i="25"/>
  <c r="T190" i="25"/>
  <c r="R190" i="25"/>
  <c r="Q190" i="25"/>
  <c r="W190" i="25"/>
  <c r="W189" i="25"/>
  <c r="V189" i="25"/>
  <c r="U189" i="25"/>
  <c r="T189" i="25"/>
  <c r="R189" i="25"/>
  <c r="Q189" i="25"/>
  <c r="V188" i="25"/>
  <c r="U188" i="25"/>
  <c r="T188" i="25"/>
  <c r="R188" i="25"/>
  <c r="Q188" i="25"/>
  <c r="W188" i="25"/>
  <c r="V187" i="25"/>
  <c r="T187" i="25"/>
  <c r="R187" i="25"/>
  <c r="Q187" i="25"/>
  <c r="U187" i="25" s="1"/>
  <c r="W187" i="25"/>
  <c r="V186" i="25"/>
  <c r="T186" i="25"/>
  <c r="R186" i="25"/>
  <c r="Q186" i="25"/>
  <c r="U186" i="25" s="1"/>
  <c r="W186" i="25"/>
  <c r="V185" i="25"/>
  <c r="T185" i="25"/>
  <c r="R185" i="25"/>
  <c r="Q185" i="25"/>
  <c r="U185" i="25" s="1"/>
  <c r="W185" i="25"/>
  <c r="V184" i="25"/>
  <c r="T184" i="25"/>
  <c r="R184" i="25"/>
  <c r="Q184" i="25"/>
  <c r="U184" i="25" s="1"/>
  <c r="W184" i="25"/>
  <c r="V183" i="25"/>
  <c r="T183" i="25"/>
  <c r="U183" i="25" s="1"/>
  <c r="R183" i="25"/>
  <c r="Q183" i="25"/>
  <c r="W183" i="25"/>
  <c r="V182" i="25"/>
  <c r="T182" i="25"/>
  <c r="U182" i="25" s="1"/>
  <c r="R182" i="25"/>
  <c r="Q182" i="25"/>
  <c r="W182" i="25"/>
  <c r="W181" i="25"/>
  <c r="V181" i="25"/>
  <c r="T181" i="25"/>
  <c r="R181" i="25"/>
  <c r="U181" i="25" s="1"/>
  <c r="Q181" i="25"/>
  <c r="V180" i="25"/>
  <c r="U180" i="25"/>
  <c r="T180" i="25"/>
  <c r="R180" i="25"/>
  <c r="Q180" i="25"/>
  <c r="W180" i="25"/>
  <c r="V179" i="25"/>
  <c r="T179" i="25"/>
  <c r="R179" i="25"/>
  <c r="Q179" i="25"/>
  <c r="U179" i="25" s="1"/>
  <c r="W179" i="25"/>
  <c r="W178" i="25"/>
  <c r="V178" i="25"/>
  <c r="T178" i="25"/>
  <c r="R178" i="25"/>
  <c r="Q178" i="25"/>
  <c r="U178" i="25" s="1"/>
  <c r="W177" i="25"/>
  <c r="V177" i="25"/>
  <c r="U177" i="25"/>
  <c r="T177" i="25"/>
  <c r="R177" i="25"/>
  <c r="Q177" i="25"/>
  <c r="V176" i="25"/>
  <c r="T176" i="25"/>
  <c r="R176" i="25"/>
  <c r="Q176" i="25"/>
  <c r="U176" i="25" s="1"/>
  <c r="W176" i="25"/>
  <c r="W175" i="25"/>
  <c r="V175" i="25"/>
  <c r="T175" i="25"/>
  <c r="R175" i="25"/>
  <c r="Q175" i="25"/>
  <c r="U175" i="25" s="1"/>
  <c r="V174" i="25"/>
  <c r="T174" i="25"/>
  <c r="R174" i="25"/>
  <c r="U174" i="25" s="1"/>
  <c r="Q174" i="25"/>
  <c r="W174" i="25"/>
  <c r="V173" i="25"/>
  <c r="T173" i="25"/>
  <c r="R173" i="25"/>
  <c r="U173" i="25" s="1"/>
  <c r="Q173" i="25"/>
  <c r="W173" i="25"/>
  <c r="V172" i="25"/>
  <c r="T172" i="25"/>
  <c r="R172" i="25"/>
  <c r="Q172" i="25"/>
  <c r="U172" i="25" s="1"/>
  <c r="W172" i="25"/>
  <c r="V171" i="25"/>
  <c r="T171" i="25"/>
  <c r="R171" i="25"/>
  <c r="U171" i="25" s="1"/>
  <c r="Q171" i="25"/>
  <c r="W171" i="25"/>
  <c r="V170" i="25"/>
  <c r="T170" i="25"/>
  <c r="R170" i="25"/>
  <c r="U170" i="25" s="1"/>
  <c r="Q170" i="25"/>
  <c r="W170" i="25"/>
  <c r="V169" i="25"/>
  <c r="T169" i="25"/>
  <c r="R169" i="25"/>
  <c r="U169" i="25" s="1"/>
  <c r="Q169" i="25"/>
  <c r="W169" i="25"/>
  <c r="V168" i="25"/>
  <c r="T168" i="25"/>
  <c r="R168" i="25"/>
  <c r="Q168" i="25"/>
  <c r="U168" i="25" s="1"/>
  <c r="W168" i="25"/>
  <c r="V167" i="25"/>
  <c r="T167" i="25"/>
  <c r="R167" i="25"/>
  <c r="Q167" i="25"/>
  <c r="U167" i="25" s="1"/>
  <c r="W167" i="25"/>
  <c r="V166" i="25"/>
  <c r="T166" i="25"/>
  <c r="R166" i="25"/>
  <c r="Q166" i="25"/>
  <c r="U166" i="25" s="1"/>
  <c r="B166" i="25"/>
  <c r="W166" i="25" s="1"/>
  <c r="V165" i="25"/>
  <c r="T165" i="25"/>
  <c r="R165" i="25"/>
  <c r="Q165" i="25"/>
  <c r="U165" i="25" s="1"/>
  <c r="B165" i="25"/>
  <c r="W165" i="25" s="1"/>
  <c r="V164" i="25"/>
  <c r="T164" i="25"/>
  <c r="R164" i="25"/>
  <c r="Q164" i="25"/>
  <c r="U164" i="25" s="1"/>
  <c r="B164" i="25"/>
  <c r="W164" i="25" s="1"/>
  <c r="V163" i="25"/>
  <c r="T163" i="25"/>
  <c r="R163" i="25"/>
  <c r="Q163" i="25"/>
  <c r="B163" i="25"/>
  <c r="W163" i="25" s="1"/>
  <c r="V162" i="25"/>
  <c r="T162" i="25"/>
  <c r="R162" i="25"/>
  <c r="Q162" i="25"/>
  <c r="U162" i="25" s="1"/>
  <c r="B162" i="25"/>
  <c r="W162" i="25" s="1"/>
  <c r="V161" i="25"/>
  <c r="T161" i="25"/>
  <c r="R161" i="25"/>
  <c r="Q161" i="25"/>
  <c r="B161" i="25"/>
  <c r="W161" i="25" s="1"/>
  <c r="V160" i="25"/>
  <c r="T160" i="25"/>
  <c r="R160" i="25"/>
  <c r="Q160" i="25"/>
  <c r="U160" i="25" s="1"/>
  <c r="B160" i="25"/>
  <c r="W160" i="25" s="1"/>
  <c r="V159" i="25"/>
  <c r="T159" i="25"/>
  <c r="R159" i="25"/>
  <c r="Q159" i="25"/>
  <c r="B159" i="25"/>
  <c r="W159" i="25" s="1"/>
  <c r="V158" i="25"/>
  <c r="T158" i="25"/>
  <c r="R158" i="25"/>
  <c r="Q158" i="25"/>
  <c r="B158" i="25"/>
  <c r="W158" i="25" s="1"/>
  <c r="V157" i="25"/>
  <c r="T157" i="25"/>
  <c r="R157" i="25"/>
  <c r="Q157" i="25"/>
  <c r="B157" i="25"/>
  <c r="W157" i="25" s="1"/>
  <c r="V156" i="25"/>
  <c r="T156" i="25"/>
  <c r="R156" i="25"/>
  <c r="Q156" i="25"/>
  <c r="B156" i="25"/>
  <c r="W156" i="25" s="1"/>
  <c r="V155" i="25"/>
  <c r="T155" i="25"/>
  <c r="R155" i="25"/>
  <c r="Q155" i="25"/>
  <c r="B155" i="25"/>
  <c r="W155" i="25" s="1"/>
  <c r="V154" i="25"/>
  <c r="T154" i="25"/>
  <c r="R154" i="25"/>
  <c r="Q154" i="25"/>
  <c r="B154" i="25"/>
  <c r="W154" i="25" s="1"/>
  <c r="V153" i="25"/>
  <c r="T153" i="25"/>
  <c r="R153" i="25"/>
  <c r="Q153" i="25"/>
  <c r="B153" i="25"/>
  <c r="W153" i="25" s="1"/>
  <c r="V152" i="25"/>
  <c r="T152" i="25"/>
  <c r="R152" i="25"/>
  <c r="Q152" i="25"/>
  <c r="B152" i="25"/>
  <c r="W152" i="25" s="1"/>
  <c r="V151" i="25"/>
  <c r="T151" i="25"/>
  <c r="R151" i="25"/>
  <c r="Q151" i="25"/>
  <c r="B151" i="25"/>
  <c r="W151" i="25" s="1"/>
  <c r="V150" i="25"/>
  <c r="T150" i="25"/>
  <c r="R150" i="25"/>
  <c r="Q150" i="25"/>
  <c r="B150" i="25"/>
  <c r="W150" i="25" s="1"/>
  <c r="W149" i="25"/>
  <c r="V149" i="25"/>
  <c r="T149" i="25"/>
  <c r="R149" i="25"/>
  <c r="Q149" i="25"/>
  <c r="B149" i="25"/>
  <c r="V148" i="25"/>
  <c r="T148" i="25"/>
  <c r="R148" i="25"/>
  <c r="Q148" i="25"/>
  <c r="U148" i="25" s="1"/>
  <c r="B148" i="25"/>
  <c r="W148" i="25" s="1"/>
  <c r="V147" i="25"/>
  <c r="T147" i="25"/>
  <c r="R147" i="25"/>
  <c r="Q147" i="25"/>
  <c r="U147" i="25" s="1"/>
  <c r="B147" i="25"/>
  <c r="W147" i="25" s="1"/>
  <c r="V146" i="25"/>
  <c r="T146" i="25"/>
  <c r="R146" i="25"/>
  <c r="Q146" i="25"/>
  <c r="U146" i="25" s="1"/>
  <c r="B146" i="25"/>
  <c r="W146" i="25" s="1"/>
  <c r="V145" i="25"/>
  <c r="T145" i="25"/>
  <c r="R145" i="25"/>
  <c r="Q145" i="25"/>
  <c r="U145" i="25" s="1"/>
  <c r="B145" i="25"/>
  <c r="W145" i="25" s="1"/>
  <c r="V144" i="25"/>
  <c r="T144" i="25"/>
  <c r="R144" i="25"/>
  <c r="Q144" i="25"/>
  <c r="B144" i="25"/>
  <c r="W144" i="25" s="1"/>
  <c r="V143" i="25"/>
  <c r="T143" i="25"/>
  <c r="R143" i="25"/>
  <c r="Q143" i="25"/>
  <c r="U143" i="25" s="1"/>
  <c r="B143" i="25"/>
  <c r="W143" i="25" s="1"/>
  <c r="V142" i="25"/>
  <c r="T142" i="25"/>
  <c r="R142" i="25"/>
  <c r="Q142" i="25"/>
  <c r="B142" i="25"/>
  <c r="W142" i="25" s="1"/>
  <c r="V141" i="25"/>
  <c r="T141" i="25"/>
  <c r="R141" i="25"/>
  <c r="Q141" i="25"/>
  <c r="B141" i="25"/>
  <c r="W141" i="25" s="1"/>
  <c r="V140" i="25"/>
  <c r="T140" i="25"/>
  <c r="R140" i="25"/>
  <c r="Q140" i="25"/>
  <c r="B140" i="25"/>
  <c r="W140" i="25" s="1"/>
  <c r="V139" i="25"/>
  <c r="T139" i="25"/>
  <c r="R139" i="25"/>
  <c r="Q139" i="25"/>
  <c r="B139" i="25"/>
  <c r="W139" i="25" s="1"/>
  <c r="V138" i="25"/>
  <c r="T138" i="25"/>
  <c r="R138" i="25"/>
  <c r="Q138" i="25"/>
  <c r="B138" i="25"/>
  <c r="W138" i="25" s="1"/>
  <c r="V137" i="25"/>
  <c r="T137" i="25"/>
  <c r="R137" i="25"/>
  <c r="Q137" i="25"/>
  <c r="B137" i="25"/>
  <c r="W137" i="25" s="1"/>
  <c r="V136" i="25"/>
  <c r="T136" i="25"/>
  <c r="R136" i="25"/>
  <c r="Q136" i="25"/>
  <c r="B136" i="25"/>
  <c r="W136" i="25" s="1"/>
  <c r="V135" i="25"/>
  <c r="T135" i="25"/>
  <c r="R135" i="25"/>
  <c r="Q135" i="25"/>
  <c r="B135" i="25"/>
  <c r="W135" i="25" s="1"/>
  <c r="V134" i="25"/>
  <c r="T134" i="25"/>
  <c r="R134" i="25"/>
  <c r="Q134" i="25"/>
  <c r="B134" i="25"/>
  <c r="W134" i="25" s="1"/>
  <c r="V133" i="25"/>
  <c r="T133" i="25"/>
  <c r="R133" i="25"/>
  <c r="Q133" i="25"/>
  <c r="B133" i="25"/>
  <c r="W133" i="25" s="1"/>
  <c r="V132" i="25"/>
  <c r="T132" i="25"/>
  <c r="R132" i="25"/>
  <c r="Q132" i="25"/>
  <c r="B132" i="25"/>
  <c r="W132" i="25" s="1"/>
  <c r="V131" i="25"/>
  <c r="T131" i="25"/>
  <c r="R131" i="25"/>
  <c r="Q131" i="25"/>
  <c r="B131" i="25"/>
  <c r="W131" i="25" s="1"/>
  <c r="V130" i="25"/>
  <c r="T130" i="25"/>
  <c r="R130" i="25"/>
  <c r="Q130" i="25"/>
  <c r="B130" i="25"/>
  <c r="W130" i="25" s="1"/>
  <c r="V129" i="25"/>
  <c r="T129" i="25"/>
  <c r="R129" i="25"/>
  <c r="Q129" i="25"/>
  <c r="B129" i="25"/>
  <c r="W129" i="25" s="1"/>
  <c r="V128" i="25"/>
  <c r="T128" i="25"/>
  <c r="R128" i="25"/>
  <c r="Q128" i="25"/>
  <c r="B128" i="25"/>
  <c r="W128" i="25" s="1"/>
  <c r="V127" i="25"/>
  <c r="T127" i="25"/>
  <c r="R127" i="25"/>
  <c r="Q127" i="25"/>
  <c r="B127" i="25"/>
  <c r="W127" i="25" s="1"/>
  <c r="V126" i="25"/>
  <c r="T126" i="25"/>
  <c r="S126" i="25"/>
  <c r="R126" i="25"/>
  <c r="Q126" i="25"/>
  <c r="B126" i="25"/>
  <c r="W126" i="25" s="1"/>
  <c r="V125" i="25"/>
  <c r="T125" i="25"/>
  <c r="S125" i="25"/>
  <c r="R125" i="25"/>
  <c r="Q125" i="25"/>
  <c r="B125" i="25"/>
  <c r="W125" i="25" s="1"/>
  <c r="V124" i="25"/>
  <c r="T124" i="25"/>
  <c r="S124" i="25"/>
  <c r="R124" i="25"/>
  <c r="Q124" i="25"/>
  <c r="B124" i="25"/>
  <c r="W124" i="25" s="1"/>
  <c r="V123" i="25"/>
  <c r="T123" i="25"/>
  <c r="S123" i="25"/>
  <c r="R123" i="25"/>
  <c r="Q123" i="25"/>
  <c r="B123" i="25"/>
  <c r="W123" i="25" s="1"/>
  <c r="V122" i="25"/>
  <c r="T122" i="25"/>
  <c r="S122" i="25"/>
  <c r="R122" i="25"/>
  <c r="Q122" i="25"/>
  <c r="B122" i="25"/>
  <c r="W122" i="25" s="1"/>
  <c r="V121" i="25"/>
  <c r="T121" i="25"/>
  <c r="S121" i="25"/>
  <c r="R121" i="25"/>
  <c r="Q121" i="25"/>
  <c r="B121" i="25"/>
  <c r="W121" i="25" s="1"/>
  <c r="V120" i="25"/>
  <c r="T120" i="25"/>
  <c r="S120" i="25"/>
  <c r="R120" i="25"/>
  <c r="Q120" i="25"/>
  <c r="B120" i="25"/>
  <c r="W120" i="25" s="1"/>
  <c r="V119" i="25"/>
  <c r="T119" i="25"/>
  <c r="S119" i="25"/>
  <c r="R119" i="25"/>
  <c r="Q119" i="25"/>
  <c r="B119" i="25"/>
  <c r="W119" i="25" s="1"/>
  <c r="V118" i="25"/>
  <c r="T118" i="25"/>
  <c r="S118" i="25"/>
  <c r="R118" i="25"/>
  <c r="Q118" i="25"/>
  <c r="B118" i="25"/>
  <c r="W118" i="25" s="1"/>
  <c r="V117" i="25"/>
  <c r="T117" i="25"/>
  <c r="S117" i="25"/>
  <c r="R117" i="25"/>
  <c r="Q117" i="25"/>
  <c r="B117" i="25"/>
  <c r="W117" i="25" s="1"/>
  <c r="V116" i="25"/>
  <c r="T116" i="25"/>
  <c r="S116" i="25"/>
  <c r="R116" i="25"/>
  <c r="Q116" i="25"/>
  <c r="B116" i="25"/>
  <c r="W116" i="25" s="1"/>
  <c r="V115" i="25"/>
  <c r="T115" i="25"/>
  <c r="S115" i="25"/>
  <c r="R115" i="25"/>
  <c r="Q115" i="25"/>
  <c r="B115" i="25"/>
  <c r="W115" i="25" s="1"/>
  <c r="V114" i="25"/>
  <c r="T114" i="25"/>
  <c r="S114" i="25"/>
  <c r="R114" i="25"/>
  <c r="Q114" i="25"/>
  <c r="B114" i="25"/>
  <c r="W114" i="25" s="1"/>
  <c r="V113" i="25"/>
  <c r="T113" i="25"/>
  <c r="S113" i="25"/>
  <c r="R113" i="25"/>
  <c r="Q113" i="25"/>
  <c r="B113" i="25"/>
  <c r="W113" i="25" s="1"/>
  <c r="V112" i="25"/>
  <c r="T112" i="25"/>
  <c r="S112" i="25"/>
  <c r="R112" i="25"/>
  <c r="Q112" i="25"/>
  <c r="B112" i="25"/>
  <c r="W112" i="25" s="1"/>
  <c r="V111" i="25"/>
  <c r="T111" i="25"/>
  <c r="S111" i="25"/>
  <c r="R111" i="25"/>
  <c r="Q111" i="25"/>
  <c r="B111" i="25"/>
  <c r="W111" i="25" s="1"/>
  <c r="V110" i="25"/>
  <c r="T110" i="25"/>
  <c r="S110" i="25"/>
  <c r="R110" i="25"/>
  <c r="Q110" i="25"/>
  <c r="B110" i="25"/>
  <c r="W110" i="25" s="1"/>
  <c r="V109" i="25"/>
  <c r="T109" i="25"/>
  <c r="S109" i="25"/>
  <c r="R109" i="25"/>
  <c r="Q109" i="25"/>
  <c r="B109" i="25"/>
  <c r="W109" i="25" s="1"/>
  <c r="V108" i="25"/>
  <c r="T108" i="25"/>
  <c r="S108" i="25"/>
  <c r="R108" i="25"/>
  <c r="Q108" i="25"/>
  <c r="B108" i="25"/>
  <c r="W108" i="25" s="1"/>
  <c r="V107" i="25"/>
  <c r="T107" i="25"/>
  <c r="S107" i="25"/>
  <c r="R107" i="25"/>
  <c r="Q107" i="25"/>
  <c r="B107" i="25"/>
  <c r="W107" i="25" s="1"/>
  <c r="V106" i="25"/>
  <c r="T106" i="25"/>
  <c r="S106" i="25"/>
  <c r="R106" i="25"/>
  <c r="Q106" i="25"/>
  <c r="B106" i="25"/>
  <c r="W106" i="25" s="1"/>
  <c r="V105" i="25"/>
  <c r="T105" i="25"/>
  <c r="S105" i="25"/>
  <c r="R105" i="25"/>
  <c r="Q105" i="25"/>
  <c r="B105" i="25"/>
  <c r="W105" i="25" s="1"/>
  <c r="V104" i="25"/>
  <c r="T104" i="25"/>
  <c r="S104" i="25"/>
  <c r="R104" i="25"/>
  <c r="Q104" i="25"/>
  <c r="B104" i="25"/>
  <c r="W104" i="25" s="1"/>
  <c r="V103" i="25"/>
  <c r="T103" i="25"/>
  <c r="S103" i="25"/>
  <c r="R103" i="25"/>
  <c r="Q103" i="25"/>
  <c r="B103" i="25"/>
  <c r="W103" i="25" s="1"/>
  <c r="V102" i="25"/>
  <c r="T102" i="25"/>
  <c r="S102" i="25"/>
  <c r="R102" i="25"/>
  <c r="Q102" i="25"/>
  <c r="B102" i="25"/>
  <c r="W102" i="25" s="1"/>
  <c r="V101" i="25"/>
  <c r="T101" i="25"/>
  <c r="S101" i="25"/>
  <c r="R101" i="25"/>
  <c r="Q101" i="25"/>
  <c r="B101" i="25"/>
  <c r="W101" i="25" s="1"/>
  <c r="V100" i="25"/>
  <c r="T100" i="25"/>
  <c r="S100" i="25"/>
  <c r="R100" i="25"/>
  <c r="Q100" i="25"/>
  <c r="B100" i="25"/>
  <c r="W100" i="25" s="1"/>
  <c r="V99" i="25"/>
  <c r="T99" i="25"/>
  <c r="S99" i="25"/>
  <c r="R99" i="25"/>
  <c r="Q99" i="25"/>
  <c r="B99" i="25"/>
  <c r="W99" i="25" s="1"/>
  <c r="V98" i="25"/>
  <c r="T98" i="25"/>
  <c r="S98" i="25"/>
  <c r="R98" i="25"/>
  <c r="Q98" i="25"/>
  <c r="B98" i="25"/>
  <c r="W98" i="25" s="1"/>
  <c r="V97" i="25"/>
  <c r="T97" i="25"/>
  <c r="S97" i="25"/>
  <c r="R97" i="25"/>
  <c r="Q97" i="25"/>
  <c r="B97" i="25"/>
  <c r="W97" i="25" s="1"/>
  <c r="V96" i="25"/>
  <c r="T96" i="25"/>
  <c r="S96" i="25"/>
  <c r="R96" i="25"/>
  <c r="Q96" i="25"/>
  <c r="B96" i="25"/>
  <c r="W96" i="25" s="1"/>
  <c r="V95" i="25"/>
  <c r="T95" i="25"/>
  <c r="S95" i="25"/>
  <c r="R95" i="25"/>
  <c r="Q95" i="25"/>
  <c r="B95" i="25"/>
  <c r="W95" i="25" s="1"/>
  <c r="V94" i="25"/>
  <c r="T94" i="25"/>
  <c r="S94" i="25"/>
  <c r="R94" i="25"/>
  <c r="Q94" i="25"/>
  <c r="B94" i="25"/>
  <c r="W94" i="25" s="1"/>
  <c r="V93" i="25"/>
  <c r="T93" i="25"/>
  <c r="S93" i="25"/>
  <c r="R93" i="25"/>
  <c r="Q93" i="25"/>
  <c r="B93" i="25"/>
  <c r="W93" i="25" s="1"/>
  <c r="V92" i="25"/>
  <c r="T92" i="25"/>
  <c r="S92" i="25"/>
  <c r="R92" i="25"/>
  <c r="Q92" i="25"/>
  <c r="B92" i="25"/>
  <c r="W92" i="25" s="1"/>
  <c r="V91" i="25"/>
  <c r="T91" i="25"/>
  <c r="S91" i="25"/>
  <c r="R91" i="25"/>
  <c r="Q91" i="25"/>
  <c r="B91" i="25"/>
  <c r="W91" i="25" s="1"/>
  <c r="V90" i="25"/>
  <c r="T90" i="25"/>
  <c r="S90" i="25"/>
  <c r="R90" i="25"/>
  <c r="Q90" i="25"/>
  <c r="B90" i="25"/>
  <c r="W90" i="25" s="1"/>
  <c r="V89" i="25"/>
  <c r="T89" i="25"/>
  <c r="S89" i="25"/>
  <c r="R89" i="25"/>
  <c r="Q89" i="25"/>
  <c r="B89" i="25"/>
  <c r="W89" i="25" s="1"/>
  <c r="V88" i="25"/>
  <c r="T88" i="25"/>
  <c r="S88" i="25"/>
  <c r="R88" i="25"/>
  <c r="Q88" i="25"/>
  <c r="B88" i="25"/>
  <c r="W88" i="25" s="1"/>
  <c r="V87" i="25"/>
  <c r="T87" i="25"/>
  <c r="S87" i="25"/>
  <c r="R87" i="25"/>
  <c r="Q87" i="25"/>
  <c r="B87" i="25"/>
  <c r="W87" i="25" s="1"/>
  <c r="V86" i="25"/>
  <c r="T86" i="25"/>
  <c r="S86" i="25"/>
  <c r="R86" i="25"/>
  <c r="Q86" i="25"/>
  <c r="B86" i="25"/>
  <c r="W86" i="25" s="1"/>
  <c r="V85" i="25"/>
  <c r="T85" i="25"/>
  <c r="S85" i="25"/>
  <c r="R85" i="25"/>
  <c r="Q85" i="25"/>
  <c r="B85" i="25"/>
  <c r="W85" i="25" s="1"/>
  <c r="V84" i="25"/>
  <c r="T84" i="25"/>
  <c r="S84" i="25"/>
  <c r="R84" i="25"/>
  <c r="Q84" i="25"/>
  <c r="B84" i="25"/>
  <c r="W84" i="25" s="1"/>
  <c r="V83" i="25"/>
  <c r="T83" i="25"/>
  <c r="S83" i="25"/>
  <c r="R83" i="25"/>
  <c r="Q83" i="25"/>
  <c r="B83" i="25"/>
  <c r="W83" i="25" s="1"/>
  <c r="V82" i="25"/>
  <c r="T82" i="25"/>
  <c r="S82" i="25"/>
  <c r="R82" i="25"/>
  <c r="Q82" i="25"/>
  <c r="B82" i="25"/>
  <c r="W82" i="25" s="1"/>
  <c r="V81" i="25"/>
  <c r="T81" i="25"/>
  <c r="S81" i="25"/>
  <c r="R81" i="25"/>
  <c r="Q81" i="25"/>
  <c r="B81" i="25"/>
  <c r="W81" i="25" s="1"/>
  <c r="V80" i="25"/>
  <c r="T80" i="25"/>
  <c r="S80" i="25"/>
  <c r="R80" i="25"/>
  <c r="Q80" i="25"/>
  <c r="B80" i="25"/>
  <c r="W80" i="25" s="1"/>
  <c r="V79" i="25"/>
  <c r="T79" i="25"/>
  <c r="S79" i="25"/>
  <c r="R79" i="25"/>
  <c r="Q79" i="25"/>
  <c r="B79" i="25"/>
  <c r="W79" i="25" s="1"/>
  <c r="V78" i="25"/>
  <c r="T78" i="25"/>
  <c r="S78" i="25"/>
  <c r="R78" i="25"/>
  <c r="Q78" i="25"/>
  <c r="B78" i="25"/>
  <c r="W78" i="25" s="1"/>
  <c r="V77" i="25"/>
  <c r="T77" i="25"/>
  <c r="S77" i="25"/>
  <c r="R77" i="25"/>
  <c r="Q77" i="25"/>
  <c r="B77" i="25"/>
  <c r="W77" i="25" s="1"/>
  <c r="V76" i="25"/>
  <c r="T76" i="25"/>
  <c r="S76" i="25"/>
  <c r="R76" i="25"/>
  <c r="Q76" i="25"/>
  <c r="B76" i="25"/>
  <c r="W76" i="25" s="1"/>
  <c r="V75" i="25"/>
  <c r="T75" i="25"/>
  <c r="S75" i="25"/>
  <c r="R75" i="25"/>
  <c r="Q75" i="25"/>
  <c r="B75" i="25"/>
  <c r="W75" i="25" s="1"/>
  <c r="V74" i="25"/>
  <c r="T74" i="25"/>
  <c r="S74" i="25"/>
  <c r="R74" i="25"/>
  <c r="Q74" i="25"/>
  <c r="B74" i="25"/>
  <c r="W74" i="25" s="1"/>
  <c r="V73" i="25"/>
  <c r="T73" i="25"/>
  <c r="S73" i="25"/>
  <c r="R73" i="25"/>
  <c r="Q73" i="25"/>
  <c r="B73" i="25"/>
  <c r="W73" i="25" s="1"/>
  <c r="V72" i="25"/>
  <c r="T72" i="25"/>
  <c r="S72" i="25"/>
  <c r="R72" i="25"/>
  <c r="Q72" i="25"/>
  <c r="B72" i="25"/>
  <c r="W72" i="25" s="1"/>
  <c r="V71" i="25"/>
  <c r="T71" i="25"/>
  <c r="S71" i="25"/>
  <c r="R71" i="25"/>
  <c r="Q71" i="25"/>
  <c r="B71" i="25"/>
  <c r="W71" i="25" s="1"/>
  <c r="V70" i="25"/>
  <c r="T70" i="25"/>
  <c r="S70" i="25"/>
  <c r="R70" i="25"/>
  <c r="Q70" i="25"/>
  <c r="B70" i="25"/>
  <c r="W70" i="25" s="1"/>
  <c r="V69" i="25"/>
  <c r="T69" i="25"/>
  <c r="S69" i="25"/>
  <c r="R69" i="25"/>
  <c r="Q69" i="25"/>
  <c r="B69" i="25"/>
  <c r="W69" i="25" s="1"/>
  <c r="V68" i="25"/>
  <c r="T68" i="25"/>
  <c r="S68" i="25"/>
  <c r="R68" i="25"/>
  <c r="Q68" i="25"/>
  <c r="B68" i="25"/>
  <c r="W68" i="25" s="1"/>
  <c r="V67" i="25"/>
  <c r="T67" i="25"/>
  <c r="S67" i="25"/>
  <c r="R67" i="25"/>
  <c r="Q67" i="25"/>
  <c r="B67" i="25"/>
  <c r="W67" i="25" s="1"/>
  <c r="V66" i="25"/>
  <c r="T66" i="25"/>
  <c r="S66" i="25"/>
  <c r="R66" i="25"/>
  <c r="Q66" i="25"/>
  <c r="B66" i="25"/>
  <c r="W66" i="25" s="1"/>
  <c r="V65" i="25"/>
  <c r="T65" i="25"/>
  <c r="S65" i="25"/>
  <c r="R65" i="25"/>
  <c r="Q65" i="25"/>
  <c r="B65" i="25"/>
  <c r="W65" i="25" s="1"/>
  <c r="V64" i="25"/>
  <c r="T64" i="25"/>
  <c r="S64" i="25"/>
  <c r="R64" i="25"/>
  <c r="Q64" i="25"/>
  <c r="B64" i="25"/>
  <c r="W64" i="25" s="1"/>
  <c r="V63" i="25"/>
  <c r="T63" i="25"/>
  <c r="S63" i="25"/>
  <c r="R63" i="25"/>
  <c r="Q63" i="25"/>
  <c r="B63" i="25"/>
  <c r="W63" i="25" s="1"/>
  <c r="V62" i="25"/>
  <c r="T62" i="25"/>
  <c r="S62" i="25"/>
  <c r="R62" i="25"/>
  <c r="Q62" i="25"/>
  <c r="B62" i="25"/>
  <c r="W62" i="25" s="1"/>
  <c r="V61" i="25"/>
  <c r="T61" i="25"/>
  <c r="S61" i="25"/>
  <c r="R61" i="25"/>
  <c r="Q61" i="25"/>
  <c r="B61" i="25"/>
  <c r="W61" i="25" s="1"/>
  <c r="V60" i="25"/>
  <c r="T60" i="25"/>
  <c r="S60" i="25"/>
  <c r="R60" i="25"/>
  <c r="Q60" i="25"/>
  <c r="B60" i="25"/>
  <c r="W60" i="25" s="1"/>
  <c r="V59" i="25"/>
  <c r="T59" i="25"/>
  <c r="S59" i="25"/>
  <c r="R59" i="25"/>
  <c r="Q59" i="25"/>
  <c r="B59" i="25"/>
  <c r="W59" i="25" s="1"/>
  <c r="V58" i="25"/>
  <c r="T58" i="25"/>
  <c r="S58" i="25"/>
  <c r="R58" i="25"/>
  <c r="Q58" i="25"/>
  <c r="B58" i="25"/>
  <c r="W58" i="25" s="1"/>
  <c r="V57" i="25"/>
  <c r="T57" i="25"/>
  <c r="S57" i="25"/>
  <c r="R57" i="25"/>
  <c r="Q57" i="25"/>
  <c r="B57" i="25"/>
  <c r="W57" i="25" s="1"/>
  <c r="V56" i="25"/>
  <c r="T56" i="25"/>
  <c r="S56" i="25"/>
  <c r="R56" i="25"/>
  <c r="Q56" i="25"/>
  <c r="B56" i="25"/>
  <c r="W56" i="25" s="1"/>
  <c r="V55" i="25"/>
  <c r="T55" i="25"/>
  <c r="S55" i="25"/>
  <c r="R55" i="25"/>
  <c r="Q55" i="25"/>
  <c r="B55" i="25"/>
  <c r="W55" i="25" s="1"/>
  <c r="V54" i="25"/>
  <c r="T54" i="25"/>
  <c r="S54" i="25"/>
  <c r="R54" i="25"/>
  <c r="Q54" i="25"/>
  <c r="B54" i="25"/>
  <c r="W54" i="25" s="1"/>
  <c r="V53" i="25"/>
  <c r="T53" i="25"/>
  <c r="S53" i="25"/>
  <c r="R53" i="25"/>
  <c r="Q53" i="25"/>
  <c r="B53" i="25"/>
  <c r="W53" i="25" s="1"/>
  <c r="V52" i="25"/>
  <c r="T52" i="25"/>
  <c r="S52" i="25"/>
  <c r="R52" i="25"/>
  <c r="Q52" i="25"/>
  <c r="B52" i="25"/>
  <c r="W52" i="25" s="1"/>
  <c r="V51" i="25"/>
  <c r="T51" i="25"/>
  <c r="S51" i="25"/>
  <c r="R51" i="25"/>
  <c r="Q51" i="25"/>
  <c r="B51" i="25"/>
  <c r="W51" i="25" s="1"/>
  <c r="V50" i="25"/>
  <c r="T50" i="25"/>
  <c r="S50" i="25"/>
  <c r="R50" i="25"/>
  <c r="Q50" i="25"/>
  <c r="B50" i="25"/>
  <c r="W50" i="25" s="1"/>
  <c r="V49" i="25"/>
  <c r="T49" i="25"/>
  <c r="S49" i="25"/>
  <c r="R49" i="25"/>
  <c r="Q49" i="25"/>
  <c r="U49" i="25" s="1"/>
  <c r="B49" i="25"/>
  <c r="W49" i="25" s="1"/>
  <c r="V48" i="25"/>
  <c r="T48" i="25"/>
  <c r="S48" i="25"/>
  <c r="R48" i="25"/>
  <c r="Q48" i="25"/>
  <c r="B48" i="25"/>
  <c r="W48" i="25" s="1"/>
  <c r="V47" i="25"/>
  <c r="T47" i="25"/>
  <c r="S47" i="25"/>
  <c r="R47" i="25"/>
  <c r="Q47" i="25"/>
  <c r="B47" i="25"/>
  <c r="W47" i="25" s="1"/>
  <c r="V46" i="25"/>
  <c r="T46" i="25"/>
  <c r="S46" i="25"/>
  <c r="R46" i="25"/>
  <c r="Q46" i="25"/>
  <c r="B46" i="25"/>
  <c r="W46" i="25" s="1"/>
  <c r="V45" i="25"/>
  <c r="T45" i="25"/>
  <c r="S45" i="25"/>
  <c r="R45" i="25"/>
  <c r="Q45" i="25"/>
  <c r="B45" i="25"/>
  <c r="W45" i="25" s="1"/>
  <c r="V44" i="25"/>
  <c r="T44" i="25"/>
  <c r="S44" i="25"/>
  <c r="R44" i="25"/>
  <c r="Q44" i="25"/>
  <c r="B44" i="25"/>
  <c r="W44" i="25" s="1"/>
  <c r="V43" i="25"/>
  <c r="T43" i="25"/>
  <c r="S43" i="25"/>
  <c r="R43" i="25"/>
  <c r="Q43" i="25"/>
  <c r="B43" i="25"/>
  <c r="W43" i="25" s="1"/>
  <c r="V42" i="25"/>
  <c r="T42" i="25"/>
  <c r="S42" i="25"/>
  <c r="R42" i="25"/>
  <c r="Q42" i="25"/>
  <c r="B42" i="25"/>
  <c r="W42" i="25" s="1"/>
  <c r="V41" i="25"/>
  <c r="T41" i="25"/>
  <c r="S41" i="25"/>
  <c r="R41" i="25"/>
  <c r="Q41" i="25"/>
  <c r="B41" i="25"/>
  <c r="W41" i="25" s="1"/>
  <c r="V40" i="25"/>
  <c r="T40" i="25"/>
  <c r="S40" i="25"/>
  <c r="R40" i="25"/>
  <c r="Q40" i="25"/>
  <c r="B40" i="25"/>
  <c r="W40" i="25" s="1"/>
  <c r="V39" i="25"/>
  <c r="T39" i="25"/>
  <c r="S39" i="25"/>
  <c r="R39" i="25"/>
  <c r="Q39" i="25"/>
  <c r="U39" i="25" s="1"/>
  <c r="B39" i="25"/>
  <c r="W39" i="25" s="1"/>
  <c r="V38" i="25"/>
  <c r="T38" i="25"/>
  <c r="S38" i="25"/>
  <c r="R38" i="25"/>
  <c r="Q38" i="25"/>
  <c r="B38" i="25"/>
  <c r="W38" i="25" s="1"/>
  <c r="V37" i="25"/>
  <c r="T37" i="25"/>
  <c r="S37" i="25"/>
  <c r="R37" i="25"/>
  <c r="Q37" i="25"/>
  <c r="B37" i="25"/>
  <c r="W37" i="25" s="1"/>
  <c r="V36" i="25"/>
  <c r="T36" i="25"/>
  <c r="S36" i="25"/>
  <c r="R36" i="25"/>
  <c r="Q36" i="25"/>
  <c r="B36" i="25"/>
  <c r="W36" i="25" s="1"/>
  <c r="V35" i="25"/>
  <c r="T35" i="25"/>
  <c r="S35" i="25"/>
  <c r="R35" i="25"/>
  <c r="Q35" i="25"/>
  <c r="B35" i="25"/>
  <c r="W35" i="25" s="1"/>
  <c r="V34" i="25"/>
  <c r="T34" i="25"/>
  <c r="S34" i="25"/>
  <c r="R34" i="25"/>
  <c r="Q34" i="25"/>
  <c r="B34" i="25"/>
  <c r="W34" i="25" s="1"/>
  <c r="V33" i="25"/>
  <c r="T33" i="25"/>
  <c r="S33" i="25"/>
  <c r="R33" i="25"/>
  <c r="Q33" i="25"/>
  <c r="B33" i="25"/>
  <c r="W33" i="25" s="1"/>
  <c r="V32" i="25"/>
  <c r="T32" i="25"/>
  <c r="S32" i="25"/>
  <c r="R32" i="25"/>
  <c r="Q32" i="25"/>
  <c r="B32" i="25"/>
  <c r="W32" i="25" s="1"/>
  <c r="V31" i="25"/>
  <c r="T31" i="25"/>
  <c r="S31" i="25"/>
  <c r="R31" i="25"/>
  <c r="Q31" i="25"/>
  <c r="B31" i="25"/>
  <c r="W31" i="25" s="1"/>
  <c r="V30" i="25"/>
  <c r="T30" i="25"/>
  <c r="S30" i="25"/>
  <c r="R30" i="25"/>
  <c r="Q30" i="25"/>
  <c r="B30" i="25"/>
  <c r="W30" i="25" s="1"/>
  <c r="V29" i="25"/>
  <c r="T29" i="25"/>
  <c r="S29" i="25"/>
  <c r="R29" i="25"/>
  <c r="Q29" i="25"/>
  <c r="B29" i="25"/>
  <c r="W29" i="25" s="1"/>
  <c r="V28" i="25"/>
  <c r="T28" i="25"/>
  <c r="S28" i="25"/>
  <c r="R28" i="25"/>
  <c r="Q28" i="25"/>
  <c r="B28" i="25"/>
  <c r="W28" i="25" s="1"/>
  <c r="V27" i="25"/>
  <c r="T27" i="25"/>
  <c r="S27" i="25"/>
  <c r="R27" i="25"/>
  <c r="Q27" i="25"/>
  <c r="B27" i="25"/>
  <c r="W27" i="25" s="1"/>
  <c r="V26" i="25"/>
  <c r="U23" i="25"/>
  <c r="B26" i="25"/>
  <c r="W26" i="25" s="1"/>
  <c r="I23" i="25"/>
  <c r="J23" i="25" s="1"/>
  <c r="G23" i="25"/>
  <c r="U144" i="25" l="1"/>
  <c r="U157" i="25"/>
  <c r="U158" i="25"/>
  <c r="U152" i="25"/>
  <c r="U140" i="25"/>
  <c r="U37" i="25"/>
  <c r="U159" i="25"/>
  <c r="U128" i="25"/>
  <c r="U154" i="25"/>
  <c r="U55" i="25"/>
  <c r="U156" i="25"/>
  <c r="U163" i="25"/>
  <c r="U153" i="25"/>
  <c r="U141" i="25"/>
  <c r="U155" i="25"/>
  <c r="U149" i="25"/>
  <c r="U109" i="25"/>
  <c r="U161" i="25"/>
  <c r="U62" i="25"/>
  <c r="U138" i="25"/>
  <c r="U150" i="25"/>
  <c r="U151" i="25"/>
  <c r="U135" i="25"/>
  <c r="U136" i="25"/>
  <c r="U34" i="25"/>
  <c r="U87" i="25"/>
  <c r="U63" i="25"/>
  <c r="U127" i="25"/>
  <c r="U142" i="25"/>
  <c r="U71" i="25"/>
  <c r="U108" i="25"/>
  <c r="U130" i="25"/>
  <c r="U114" i="25"/>
  <c r="U29" i="25"/>
  <c r="U45" i="25"/>
  <c r="U61" i="25"/>
  <c r="U31" i="25"/>
  <c r="U131" i="25"/>
  <c r="U35" i="25"/>
  <c r="U99" i="25"/>
  <c r="U75" i="25"/>
  <c r="U54" i="25"/>
  <c r="U41" i="25"/>
  <c r="U57" i="25"/>
  <c r="U107" i="25"/>
  <c r="U112" i="25"/>
  <c r="U123" i="25"/>
  <c r="U129" i="25"/>
  <c r="U92" i="25"/>
  <c r="U28" i="25"/>
  <c r="U51" i="25"/>
  <c r="U67" i="25"/>
  <c r="U103" i="25"/>
  <c r="U30" i="25"/>
  <c r="U88" i="25"/>
  <c r="U46" i="25"/>
  <c r="U83" i="25"/>
  <c r="U89" i="25"/>
  <c r="U94" i="25"/>
  <c r="U115" i="25"/>
  <c r="U119" i="25"/>
  <c r="U105" i="25"/>
  <c r="U47" i="25"/>
  <c r="U79" i="25"/>
  <c r="U50" i="25"/>
  <c r="U74" i="25"/>
  <c r="U90" i="25"/>
  <c r="U95" i="25"/>
  <c r="U111" i="25"/>
  <c r="U69" i="25"/>
  <c r="U106" i="25"/>
  <c r="U101" i="25"/>
  <c r="U27" i="25"/>
  <c r="U59" i="25"/>
  <c r="U43" i="25"/>
  <c r="U91" i="25"/>
  <c r="U124" i="25"/>
  <c r="U44" i="25"/>
  <c r="U125" i="25"/>
  <c r="U65" i="25"/>
  <c r="U85" i="25"/>
  <c r="U110" i="25"/>
  <c r="U84" i="25"/>
  <c r="U104" i="25"/>
  <c r="U81" i="25"/>
  <c r="U86" i="25"/>
  <c r="U121" i="25"/>
  <c r="U126" i="25"/>
  <c r="U40" i="25"/>
  <c r="U66" i="25"/>
  <c r="U132" i="25"/>
  <c r="U48" i="25"/>
  <c r="U56" i="25"/>
  <c r="U76" i="25"/>
  <c r="U116" i="25"/>
  <c r="U60" i="25"/>
  <c r="U36" i="25"/>
  <c r="U96" i="25"/>
  <c r="U64" i="25"/>
  <c r="U100" i="25"/>
  <c r="U82" i="25"/>
  <c r="U120" i="25"/>
  <c r="U77" i="25"/>
  <c r="U117" i="25"/>
  <c r="U122" i="25"/>
  <c r="U32" i="25"/>
  <c r="U42" i="25"/>
  <c r="U97" i="25"/>
  <c r="U102" i="25"/>
  <c r="U133" i="25"/>
  <c r="U139" i="25"/>
  <c r="U52" i="25"/>
  <c r="U72" i="25"/>
  <c r="U80" i="25"/>
  <c r="U68" i="25"/>
  <c r="U33" i="25"/>
  <c r="U38" i="25"/>
  <c r="U58" i="25"/>
  <c r="U78" i="25"/>
  <c r="U134" i="25"/>
  <c r="U70" i="25"/>
  <c r="U137" i="25"/>
  <c r="U53" i="25"/>
  <c r="U73" i="25"/>
  <c r="U93" i="25"/>
  <c r="U98" i="25"/>
  <c r="U113" i="25"/>
  <c r="U118" i="25"/>
  <c r="W385" i="24"/>
  <c r="V385" i="24"/>
  <c r="U385" i="24"/>
  <c r="T385" i="24"/>
  <c r="R385" i="24"/>
  <c r="Q385" i="24"/>
  <c r="B385" i="24"/>
  <c r="V384" i="24"/>
  <c r="U384" i="24"/>
  <c r="T384" i="24"/>
  <c r="R384" i="24"/>
  <c r="Q384" i="24"/>
  <c r="B384" i="24"/>
  <c r="W384" i="24" s="1"/>
  <c r="W383" i="24"/>
  <c r="V383" i="24"/>
  <c r="U383" i="24"/>
  <c r="T383" i="24"/>
  <c r="R383" i="24"/>
  <c r="Q383" i="24"/>
  <c r="B383" i="24"/>
  <c r="V382" i="24"/>
  <c r="U382" i="24"/>
  <c r="T382" i="24"/>
  <c r="R382" i="24"/>
  <c r="Q382" i="24"/>
  <c r="B382" i="24"/>
  <c r="W382" i="24" s="1"/>
  <c r="W381" i="24"/>
  <c r="V381" i="24"/>
  <c r="U381" i="24"/>
  <c r="T381" i="24"/>
  <c r="R381" i="24"/>
  <c r="Q381" i="24"/>
  <c r="B381" i="24"/>
  <c r="V380" i="24"/>
  <c r="U380" i="24"/>
  <c r="T380" i="24"/>
  <c r="R380" i="24"/>
  <c r="Q380" i="24"/>
  <c r="B380" i="24"/>
  <c r="W380" i="24" s="1"/>
  <c r="V379" i="24"/>
  <c r="U379" i="24"/>
  <c r="T379" i="24"/>
  <c r="R379" i="24"/>
  <c r="Q379" i="24"/>
  <c r="B379" i="24"/>
  <c r="W379" i="24" s="1"/>
  <c r="W378" i="24"/>
  <c r="V378" i="24"/>
  <c r="U378" i="24"/>
  <c r="T378" i="24"/>
  <c r="R378" i="24"/>
  <c r="Q378" i="24"/>
  <c r="B378" i="24"/>
  <c r="V377" i="24"/>
  <c r="U377" i="24"/>
  <c r="T377" i="24"/>
  <c r="R377" i="24"/>
  <c r="Q377" i="24"/>
  <c r="B377" i="24"/>
  <c r="W377" i="24" s="1"/>
  <c r="W376" i="24"/>
  <c r="V376" i="24"/>
  <c r="U376" i="24"/>
  <c r="T376" i="24"/>
  <c r="R376" i="24"/>
  <c r="Q376" i="24"/>
  <c r="B376" i="24"/>
  <c r="V375" i="24"/>
  <c r="U375" i="24"/>
  <c r="T375" i="24"/>
  <c r="R375" i="24"/>
  <c r="Q375" i="24"/>
  <c r="B375" i="24"/>
  <c r="W375" i="24" s="1"/>
  <c r="W374" i="24"/>
  <c r="V374" i="24"/>
  <c r="U374" i="24"/>
  <c r="T374" i="24"/>
  <c r="R374" i="24"/>
  <c r="Q374" i="24"/>
  <c r="B374" i="24"/>
  <c r="W373" i="24"/>
  <c r="V373" i="24"/>
  <c r="U373" i="24"/>
  <c r="T373" i="24"/>
  <c r="R373" i="24"/>
  <c r="Q373" i="24"/>
  <c r="B373" i="24"/>
  <c r="V372" i="24"/>
  <c r="U372" i="24"/>
  <c r="T372" i="24"/>
  <c r="R372" i="24"/>
  <c r="Q372" i="24"/>
  <c r="B372" i="24"/>
  <c r="W372" i="24" s="1"/>
  <c r="W371" i="24"/>
  <c r="V371" i="24"/>
  <c r="U371" i="24"/>
  <c r="T371" i="24"/>
  <c r="R371" i="24"/>
  <c r="Q371" i="24"/>
  <c r="B371" i="24"/>
  <c r="V370" i="24"/>
  <c r="U370" i="24"/>
  <c r="T370" i="24"/>
  <c r="R370" i="24"/>
  <c r="Q370" i="24"/>
  <c r="B370" i="24"/>
  <c r="W370" i="24" s="1"/>
  <c r="W369" i="24"/>
  <c r="V369" i="24"/>
  <c r="U369" i="24"/>
  <c r="T369" i="24"/>
  <c r="R369" i="24"/>
  <c r="Q369" i="24"/>
  <c r="B369" i="24"/>
  <c r="V368" i="24"/>
  <c r="U368" i="24"/>
  <c r="T368" i="24"/>
  <c r="R368" i="24"/>
  <c r="Q368" i="24"/>
  <c r="B368" i="24"/>
  <c r="W368" i="24" s="1"/>
  <c r="V367" i="24"/>
  <c r="U367" i="24"/>
  <c r="T367" i="24"/>
  <c r="R367" i="24"/>
  <c r="Q367" i="24"/>
  <c r="B367" i="24"/>
  <c r="W367" i="24" s="1"/>
  <c r="W366" i="24"/>
  <c r="V366" i="24"/>
  <c r="U366" i="24"/>
  <c r="T366" i="24"/>
  <c r="R366" i="24"/>
  <c r="Q366" i="24"/>
  <c r="B366" i="24"/>
  <c r="V365" i="24"/>
  <c r="U365" i="24"/>
  <c r="T365" i="24"/>
  <c r="R365" i="24"/>
  <c r="Q365" i="24"/>
  <c r="B365" i="24"/>
  <c r="W365" i="24" s="1"/>
  <c r="W364" i="24"/>
  <c r="V364" i="24"/>
  <c r="U364" i="24"/>
  <c r="T364" i="24"/>
  <c r="R364" i="24"/>
  <c r="Q364" i="24"/>
  <c r="B364" i="24"/>
  <c r="V363" i="24"/>
  <c r="U363" i="24"/>
  <c r="T363" i="24"/>
  <c r="R363" i="24"/>
  <c r="Q363" i="24"/>
  <c r="B363" i="24"/>
  <c r="W363" i="24" s="1"/>
  <c r="W362" i="24"/>
  <c r="V362" i="24"/>
  <c r="U362" i="24"/>
  <c r="T362" i="24"/>
  <c r="R362" i="24"/>
  <c r="Q362" i="24"/>
  <c r="B362" i="24"/>
  <c r="W361" i="24"/>
  <c r="V361" i="24"/>
  <c r="U361" i="24"/>
  <c r="T361" i="24"/>
  <c r="R361" i="24"/>
  <c r="Q361" i="24"/>
  <c r="B361" i="24"/>
  <c r="V360" i="24"/>
  <c r="U360" i="24"/>
  <c r="T360" i="24"/>
  <c r="R360" i="24"/>
  <c r="Q360" i="24"/>
  <c r="B360" i="24"/>
  <c r="W360" i="24" s="1"/>
  <c r="W359" i="24"/>
  <c r="V359" i="24"/>
  <c r="U359" i="24"/>
  <c r="T359" i="24"/>
  <c r="R359" i="24"/>
  <c r="Q359" i="24"/>
  <c r="B359" i="24"/>
  <c r="V358" i="24"/>
  <c r="U358" i="24"/>
  <c r="T358" i="24"/>
  <c r="R358" i="24"/>
  <c r="Q358" i="24"/>
  <c r="B358" i="24"/>
  <c r="W358" i="24" s="1"/>
  <c r="W357" i="24"/>
  <c r="V357" i="24"/>
  <c r="U357" i="24"/>
  <c r="T357" i="24"/>
  <c r="R357" i="24"/>
  <c r="Q357" i="24"/>
  <c r="B357" i="24"/>
  <c r="V356" i="24"/>
  <c r="U356" i="24"/>
  <c r="T356" i="24"/>
  <c r="R356" i="24"/>
  <c r="Q356" i="24"/>
  <c r="B356" i="24"/>
  <c r="W356" i="24" s="1"/>
  <c r="V355" i="24"/>
  <c r="U355" i="24"/>
  <c r="T355" i="24"/>
  <c r="R355" i="24"/>
  <c r="Q355" i="24"/>
  <c r="B355" i="24"/>
  <c r="W355" i="24" s="1"/>
  <c r="W354" i="24"/>
  <c r="V354" i="24"/>
  <c r="U354" i="24"/>
  <c r="T354" i="24"/>
  <c r="R354" i="24"/>
  <c r="Q354" i="24"/>
  <c r="B354" i="24"/>
  <c r="V353" i="24"/>
  <c r="U353" i="24"/>
  <c r="T353" i="24"/>
  <c r="R353" i="24"/>
  <c r="Q353" i="24"/>
  <c r="B353" i="24"/>
  <c r="W353" i="24" s="1"/>
  <c r="W352" i="24"/>
  <c r="V352" i="24"/>
  <c r="U352" i="24"/>
  <c r="T352" i="24"/>
  <c r="R352" i="24"/>
  <c r="Q352" i="24"/>
  <c r="B352" i="24"/>
  <c r="V351" i="24"/>
  <c r="U351" i="24"/>
  <c r="T351" i="24"/>
  <c r="R351" i="24"/>
  <c r="Q351" i="24"/>
  <c r="B351" i="24"/>
  <c r="W351" i="24" s="1"/>
  <c r="W350" i="24"/>
  <c r="V350" i="24"/>
  <c r="U350" i="24"/>
  <c r="T350" i="24"/>
  <c r="R350" i="24"/>
  <c r="Q350" i="24"/>
  <c r="B350" i="24"/>
  <c r="W349" i="24"/>
  <c r="V349" i="24"/>
  <c r="U349" i="24"/>
  <c r="T349" i="24"/>
  <c r="R349" i="24"/>
  <c r="Q349" i="24"/>
  <c r="B349" i="24"/>
  <c r="V348" i="24"/>
  <c r="U348" i="24"/>
  <c r="T348" i="24"/>
  <c r="R348" i="24"/>
  <c r="Q348" i="24"/>
  <c r="B348" i="24"/>
  <c r="W348" i="24" s="1"/>
  <c r="W347" i="24"/>
  <c r="V347" i="24"/>
  <c r="U347" i="24"/>
  <c r="T347" i="24"/>
  <c r="R347" i="24"/>
  <c r="Q347" i="24"/>
  <c r="B347" i="24"/>
  <c r="V346" i="24"/>
  <c r="U346" i="24"/>
  <c r="T346" i="24"/>
  <c r="R346" i="24"/>
  <c r="Q346" i="24"/>
  <c r="B346" i="24"/>
  <c r="W346" i="24" s="1"/>
  <c r="W345" i="24"/>
  <c r="V345" i="24"/>
  <c r="U345" i="24"/>
  <c r="T345" i="24"/>
  <c r="R345" i="24"/>
  <c r="Q345" i="24"/>
  <c r="B345" i="24"/>
  <c r="V344" i="24"/>
  <c r="U344" i="24"/>
  <c r="T344" i="24"/>
  <c r="R344" i="24"/>
  <c r="Q344" i="24"/>
  <c r="B344" i="24"/>
  <c r="W344" i="24" s="1"/>
  <c r="V343" i="24"/>
  <c r="U343" i="24"/>
  <c r="T343" i="24"/>
  <c r="R343" i="24"/>
  <c r="Q343" i="24"/>
  <c r="B343" i="24"/>
  <c r="W343" i="24" s="1"/>
  <c r="W342" i="24"/>
  <c r="V342" i="24"/>
  <c r="U342" i="24"/>
  <c r="T342" i="24"/>
  <c r="R342" i="24"/>
  <c r="Q342" i="24"/>
  <c r="B342" i="24"/>
  <c r="V341" i="24"/>
  <c r="U341" i="24"/>
  <c r="T341" i="24"/>
  <c r="R341" i="24"/>
  <c r="Q341" i="24"/>
  <c r="B341" i="24"/>
  <c r="W341" i="24" s="1"/>
  <c r="W340" i="24"/>
  <c r="V340" i="24"/>
  <c r="U340" i="24"/>
  <c r="T340" i="24"/>
  <c r="R340" i="24"/>
  <c r="Q340" i="24"/>
  <c r="B340" i="24"/>
  <c r="V339" i="24"/>
  <c r="U339" i="24"/>
  <c r="T339" i="24"/>
  <c r="R339" i="24"/>
  <c r="Q339" i="24"/>
  <c r="B339" i="24"/>
  <c r="W339" i="24" s="1"/>
  <c r="W338" i="24"/>
  <c r="V338" i="24"/>
  <c r="U338" i="24"/>
  <c r="T338" i="24"/>
  <c r="R338" i="24"/>
  <c r="Q338" i="24"/>
  <c r="B338" i="24"/>
  <c r="W337" i="24"/>
  <c r="V337" i="24"/>
  <c r="U337" i="24"/>
  <c r="T337" i="24"/>
  <c r="R337" i="24"/>
  <c r="Q337" i="24"/>
  <c r="B337" i="24"/>
  <c r="V336" i="24"/>
  <c r="U336" i="24"/>
  <c r="T336" i="24"/>
  <c r="R336" i="24"/>
  <c r="Q336" i="24"/>
  <c r="B336" i="24"/>
  <c r="W336" i="24" s="1"/>
  <c r="W335" i="24"/>
  <c r="V335" i="24"/>
  <c r="U335" i="24"/>
  <c r="T335" i="24"/>
  <c r="R335" i="24"/>
  <c r="Q335" i="24"/>
  <c r="B335" i="24"/>
  <c r="V334" i="24"/>
  <c r="U334" i="24"/>
  <c r="T334" i="24"/>
  <c r="R334" i="24"/>
  <c r="Q334" i="24"/>
  <c r="B334" i="24"/>
  <c r="W334" i="24" s="1"/>
  <c r="W333" i="24"/>
  <c r="V333" i="24"/>
  <c r="U333" i="24"/>
  <c r="T333" i="24"/>
  <c r="R333" i="24"/>
  <c r="Q333" i="24"/>
  <c r="B333" i="24"/>
  <c r="V332" i="24"/>
  <c r="U332" i="24"/>
  <c r="T332" i="24"/>
  <c r="R332" i="24"/>
  <c r="Q332" i="24"/>
  <c r="B332" i="24"/>
  <c r="W332" i="24" s="1"/>
  <c r="V331" i="24"/>
  <c r="U331" i="24"/>
  <c r="T331" i="24"/>
  <c r="R331" i="24"/>
  <c r="Q331" i="24"/>
  <c r="B331" i="24"/>
  <c r="W331" i="24" s="1"/>
  <c r="W330" i="24"/>
  <c r="V330" i="24"/>
  <c r="U330" i="24"/>
  <c r="T330" i="24"/>
  <c r="R330" i="24"/>
  <c r="Q330" i="24"/>
  <c r="B330" i="24"/>
  <c r="V329" i="24"/>
  <c r="U329" i="24"/>
  <c r="T329" i="24"/>
  <c r="R329" i="24"/>
  <c r="Q329" i="24"/>
  <c r="B329" i="24"/>
  <c r="W329" i="24" s="1"/>
  <c r="W328" i="24"/>
  <c r="V328" i="24"/>
  <c r="U328" i="24"/>
  <c r="T328" i="24"/>
  <c r="R328" i="24"/>
  <c r="Q328" i="24"/>
  <c r="B328" i="24"/>
  <c r="V327" i="24"/>
  <c r="U327" i="24"/>
  <c r="T327" i="24"/>
  <c r="R327" i="24"/>
  <c r="Q327" i="24"/>
  <c r="B327" i="24"/>
  <c r="W327" i="24" s="1"/>
  <c r="W326" i="24"/>
  <c r="V326" i="24"/>
  <c r="U326" i="24"/>
  <c r="T326" i="24"/>
  <c r="R326" i="24"/>
  <c r="Q326" i="24"/>
  <c r="B326" i="24"/>
  <c r="W325" i="24"/>
  <c r="V325" i="24"/>
  <c r="U325" i="24"/>
  <c r="T325" i="24"/>
  <c r="R325" i="24"/>
  <c r="Q325" i="24"/>
  <c r="B325" i="24"/>
  <c r="V324" i="24"/>
  <c r="U324" i="24"/>
  <c r="T324" i="24"/>
  <c r="R324" i="24"/>
  <c r="Q324" i="24"/>
  <c r="B324" i="24"/>
  <c r="W324" i="24" s="1"/>
  <c r="W323" i="24"/>
  <c r="V323" i="24"/>
  <c r="U323" i="24"/>
  <c r="T323" i="24"/>
  <c r="R323" i="24"/>
  <c r="Q323" i="24"/>
  <c r="B323" i="24"/>
  <c r="V322" i="24"/>
  <c r="U322" i="24"/>
  <c r="T322" i="24"/>
  <c r="R322" i="24"/>
  <c r="Q322" i="24"/>
  <c r="B322" i="24"/>
  <c r="W322" i="24" s="1"/>
  <c r="W321" i="24"/>
  <c r="V321" i="24"/>
  <c r="U321" i="24"/>
  <c r="T321" i="24"/>
  <c r="R321" i="24"/>
  <c r="Q321" i="24"/>
  <c r="B321" i="24"/>
  <c r="V320" i="24"/>
  <c r="U320" i="24"/>
  <c r="T320" i="24"/>
  <c r="R320" i="24"/>
  <c r="Q320" i="24"/>
  <c r="B320" i="24"/>
  <c r="W320" i="24" s="1"/>
  <c r="V319" i="24"/>
  <c r="U319" i="24"/>
  <c r="T319" i="24"/>
  <c r="R319" i="24"/>
  <c r="Q319" i="24"/>
  <c r="B319" i="24"/>
  <c r="W319" i="24" s="1"/>
  <c r="W318" i="24"/>
  <c r="V318" i="24"/>
  <c r="U318" i="24"/>
  <c r="T318" i="24"/>
  <c r="R318" i="24"/>
  <c r="Q318" i="24"/>
  <c r="B318" i="24"/>
  <c r="V317" i="24"/>
  <c r="U317" i="24"/>
  <c r="T317" i="24"/>
  <c r="R317" i="24"/>
  <c r="Q317" i="24"/>
  <c r="B317" i="24"/>
  <c r="W317" i="24" s="1"/>
  <c r="W316" i="24"/>
  <c r="V316" i="24"/>
  <c r="U316" i="24"/>
  <c r="T316" i="24"/>
  <c r="R316" i="24"/>
  <c r="Q316" i="24"/>
  <c r="B316" i="24"/>
  <c r="V315" i="24"/>
  <c r="U315" i="24"/>
  <c r="T315" i="24"/>
  <c r="R315" i="24"/>
  <c r="Q315" i="24"/>
  <c r="B315" i="24"/>
  <c r="W315" i="24" s="1"/>
  <c r="W314" i="24"/>
  <c r="V314" i="24"/>
  <c r="U314" i="24"/>
  <c r="T314" i="24"/>
  <c r="R314" i="24"/>
  <c r="Q314" i="24"/>
  <c r="B314" i="24"/>
  <c r="W313" i="24"/>
  <c r="V313" i="24"/>
  <c r="U313" i="24"/>
  <c r="T313" i="24"/>
  <c r="R313" i="24"/>
  <c r="Q313" i="24"/>
  <c r="B313" i="24"/>
  <c r="V312" i="24"/>
  <c r="U312" i="24"/>
  <c r="T312" i="24"/>
  <c r="R312" i="24"/>
  <c r="Q312" i="24"/>
  <c r="B312" i="24"/>
  <c r="W312" i="24" s="1"/>
  <c r="W311" i="24"/>
  <c r="V311" i="24"/>
  <c r="U311" i="24"/>
  <c r="T311" i="24"/>
  <c r="R311" i="24"/>
  <c r="Q311" i="24"/>
  <c r="B311" i="24"/>
  <c r="V310" i="24"/>
  <c r="U310" i="24"/>
  <c r="T310" i="24"/>
  <c r="R310" i="24"/>
  <c r="Q310" i="24"/>
  <c r="B310" i="24"/>
  <c r="W310" i="24" s="1"/>
  <c r="W309" i="24"/>
  <c r="V309" i="24"/>
  <c r="U309" i="24"/>
  <c r="T309" i="24"/>
  <c r="R309" i="24"/>
  <c r="Q309" i="24"/>
  <c r="B309" i="24"/>
  <c r="V308" i="24"/>
  <c r="U308" i="24"/>
  <c r="T308" i="24"/>
  <c r="R308" i="24"/>
  <c r="Q308" i="24"/>
  <c r="B308" i="24"/>
  <c r="W308" i="24" s="1"/>
  <c r="V307" i="24"/>
  <c r="U307" i="24"/>
  <c r="T307" i="24"/>
  <c r="R307" i="24"/>
  <c r="Q307" i="24"/>
  <c r="B307" i="24"/>
  <c r="W307" i="24" s="1"/>
  <c r="W306" i="24"/>
  <c r="V306" i="24"/>
  <c r="U306" i="24"/>
  <c r="T306" i="24"/>
  <c r="R306" i="24"/>
  <c r="Q306" i="24"/>
  <c r="B306" i="24"/>
  <c r="V305" i="24"/>
  <c r="U305" i="24"/>
  <c r="T305" i="24"/>
  <c r="R305" i="24"/>
  <c r="Q305" i="24"/>
  <c r="B305" i="24"/>
  <c r="W305" i="24" s="1"/>
  <c r="W304" i="24"/>
  <c r="V304" i="24"/>
  <c r="U304" i="24"/>
  <c r="T304" i="24"/>
  <c r="R304" i="24"/>
  <c r="Q304" i="24"/>
  <c r="B304" i="24"/>
  <c r="V303" i="24"/>
  <c r="U303" i="24"/>
  <c r="T303" i="24"/>
  <c r="R303" i="24"/>
  <c r="Q303" i="24"/>
  <c r="B303" i="24"/>
  <c r="W303" i="24" s="1"/>
  <c r="W302" i="24"/>
  <c r="V302" i="24"/>
  <c r="U302" i="24"/>
  <c r="T302" i="24"/>
  <c r="R302" i="24"/>
  <c r="Q302" i="24"/>
  <c r="B302" i="24"/>
  <c r="W301" i="24"/>
  <c r="V301" i="24"/>
  <c r="U301" i="24"/>
  <c r="T301" i="24"/>
  <c r="R301" i="24"/>
  <c r="Q301" i="24"/>
  <c r="B301" i="24"/>
  <c r="V300" i="24"/>
  <c r="U300" i="24"/>
  <c r="T300" i="24"/>
  <c r="R300" i="24"/>
  <c r="Q300" i="24"/>
  <c r="B300" i="24"/>
  <c r="W300" i="24" s="1"/>
  <c r="W299" i="24"/>
  <c r="V299" i="24"/>
  <c r="U299" i="24"/>
  <c r="T299" i="24"/>
  <c r="R299" i="24"/>
  <c r="Q299" i="24"/>
  <c r="B299" i="24"/>
  <c r="V298" i="24"/>
  <c r="U298" i="24"/>
  <c r="T298" i="24"/>
  <c r="R298" i="24"/>
  <c r="Q298" i="24"/>
  <c r="B298" i="24"/>
  <c r="W298" i="24" s="1"/>
  <c r="W297" i="24"/>
  <c r="V297" i="24"/>
  <c r="U297" i="24"/>
  <c r="T297" i="24"/>
  <c r="R297" i="24"/>
  <c r="Q297" i="24"/>
  <c r="B297" i="24"/>
  <c r="V296" i="24"/>
  <c r="U296" i="24"/>
  <c r="T296" i="24"/>
  <c r="R296" i="24"/>
  <c r="Q296" i="24"/>
  <c r="B296" i="24"/>
  <c r="W296" i="24" s="1"/>
  <c r="V295" i="24"/>
  <c r="U295" i="24"/>
  <c r="T295" i="24"/>
  <c r="R295" i="24"/>
  <c r="Q295" i="24"/>
  <c r="B295" i="24"/>
  <c r="W295" i="24" s="1"/>
  <c r="W294" i="24"/>
  <c r="V294" i="24"/>
  <c r="U294" i="24"/>
  <c r="T294" i="24"/>
  <c r="R294" i="24"/>
  <c r="Q294" i="24"/>
  <c r="B294" i="24"/>
  <c r="V293" i="24"/>
  <c r="U293" i="24"/>
  <c r="T293" i="24"/>
  <c r="R293" i="24"/>
  <c r="Q293" i="24"/>
  <c r="B293" i="24"/>
  <c r="W293" i="24" s="1"/>
  <c r="W292" i="24"/>
  <c r="V292" i="24"/>
  <c r="U292" i="24"/>
  <c r="T292" i="24"/>
  <c r="R292" i="24"/>
  <c r="Q292" i="24"/>
  <c r="B292" i="24"/>
  <c r="V291" i="24"/>
  <c r="U291" i="24"/>
  <c r="T291" i="24"/>
  <c r="R291" i="24"/>
  <c r="Q291" i="24"/>
  <c r="B291" i="24"/>
  <c r="W291" i="24" s="1"/>
  <c r="W290" i="24"/>
  <c r="V290" i="24"/>
  <c r="U290" i="24"/>
  <c r="T290" i="24"/>
  <c r="R290" i="24"/>
  <c r="Q290" i="24"/>
  <c r="B290" i="24"/>
  <c r="W289" i="24"/>
  <c r="V289" i="24"/>
  <c r="U289" i="24"/>
  <c r="T289" i="24"/>
  <c r="R289" i="24"/>
  <c r="Q289" i="24"/>
  <c r="B289" i="24"/>
  <c r="V288" i="24"/>
  <c r="U288" i="24"/>
  <c r="T288" i="24"/>
  <c r="R288" i="24"/>
  <c r="Q288" i="24"/>
  <c r="B288" i="24"/>
  <c r="W288" i="24" s="1"/>
  <c r="W287" i="24"/>
  <c r="V287" i="24"/>
  <c r="U287" i="24"/>
  <c r="T287" i="24"/>
  <c r="R287" i="24"/>
  <c r="Q287" i="24"/>
  <c r="B287" i="24"/>
  <c r="V286" i="24"/>
  <c r="U286" i="24"/>
  <c r="T286" i="24"/>
  <c r="R286" i="24"/>
  <c r="Q286" i="24"/>
  <c r="B286" i="24"/>
  <c r="W286" i="24" s="1"/>
  <c r="W285" i="24"/>
  <c r="V285" i="24"/>
  <c r="U285" i="24"/>
  <c r="T285" i="24"/>
  <c r="R285" i="24"/>
  <c r="Q285" i="24"/>
  <c r="B285" i="24"/>
  <c r="V284" i="24"/>
  <c r="U284" i="24"/>
  <c r="T284" i="24"/>
  <c r="R284" i="24"/>
  <c r="Q284" i="24"/>
  <c r="B284" i="24"/>
  <c r="W284" i="24" s="1"/>
  <c r="V283" i="24"/>
  <c r="U283" i="24"/>
  <c r="T283" i="24"/>
  <c r="R283" i="24"/>
  <c r="Q283" i="24"/>
  <c r="B283" i="24"/>
  <c r="W283" i="24" s="1"/>
  <c r="W282" i="24"/>
  <c r="V282" i="24"/>
  <c r="U282" i="24"/>
  <c r="T282" i="24"/>
  <c r="R282" i="24"/>
  <c r="Q282" i="24"/>
  <c r="B282" i="24"/>
  <c r="V281" i="24"/>
  <c r="U281" i="24"/>
  <c r="T281" i="24"/>
  <c r="R281" i="24"/>
  <c r="Q281" i="24"/>
  <c r="B281" i="24"/>
  <c r="W281" i="24" s="1"/>
  <c r="W280" i="24"/>
  <c r="V280" i="24"/>
  <c r="U280" i="24"/>
  <c r="T280" i="24"/>
  <c r="R280" i="24"/>
  <c r="Q280" i="24"/>
  <c r="B280" i="24"/>
  <c r="V279" i="24"/>
  <c r="U279" i="24"/>
  <c r="T279" i="24"/>
  <c r="R279" i="24"/>
  <c r="Q279" i="24"/>
  <c r="B279" i="24"/>
  <c r="W279" i="24" s="1"/>
  <c r="W278" i="24"/>
  <c r="V278" i="24"/>
  <c r="U278" i="24"/>
  <c r="T278" i="24"/>
  <c r="R278" i="24"/>
  <c r="Q278" i="24"/>
  <c r="B278" i="24"/>
  <c r="W277" i="24"/>
  <c r="V277" i="24"/>
  <c r="U277" i="24"/>
  <c r="T277" i="24"/>
  <c r="R277" i="24"/>
  <c r="Q277" i="24"/>
  <c r="B277" i="24"/>
  <c r="V276" i="24"/>
  <c r="U276" i="24"/>
  <c r="T276" i="24"/>
  <c r="R276" i="24"/>
  <c r="Q276" i="24"/>
  <c r="B276" i="24"/>
  <c r="W276" i="24" s="1"/>
  <c r="W275" i="24"/>
  <c r="V275" i="24"/>
  <c r="U275" i="24"/>
  <c r="T275" i="24"/>
  <c r="R275" i="24"/>
  <c r="Q275" i="24"/>
  <c r="B275" i="24"/>
  <c r="V274" i="24"/>
  <c r="U274" i="24"/>
  <c r="T274" i="24"/>
  <c r="R274" i="24"/>
  <c r="Q274" i="24"/>
  <c r="B274" i="24"/>
  <c r="W274" i="24" s="1"/>
  <c r="W273" i="24"/>
  <c r="V273" i="24"/>
  <c r="U273" i="24"/>
  <c r="T273" i="24"/>
  <c r="R273" i="24"/>
  <c r="Q273" i="24"/>
  <c r="B273" i="24"/>
  <c r="V272" i="24"/>
  <c r="U272" i="24"/>
  <c r="T272" i="24"/>
  <c r="R272" i="24"/>
  <c r="Q272" i="24"/>
  <c r="B272" i="24"/>
  <c r="W272" i="24" s="1"/>
  <c r="V271" i="24"/>
  <c r="U271" i="24"/>
  <c r="T271" i="24"/>
  <c r="R271" i="24"/>
  <c r="Q271" i="24"/>
  <c r="B271" i="24"/>
  <c r="W271" i="24" s="1"/>
  <c r="W270" i="24"/>
  <c r="V270" i="24"/>
  <c r="U270" i="24"/>
  <c r="T270" i="24"/>
  <c r="R270" i="24"/>
  <c r="Q270" i="24"/>
  <c r="B270" i="24"/>
  <c r="V269" i="24"/>
  <c r="U269" i="24"/>
  <c r="T269" i="24"/>
  <c r="R269" i="24"/>
  <c r="Q269" i="24"/>
  <c r="B269" i="24"/>
  <c r="W269" i="24" s="1"/>
  <c r="W268" i="24"/>
  <c r="V268" i="24"/>
  <c r="U268" i="24"/>
  <c r="T268" i="24"/>
  <c r="R268" i="24"/>
  <c r="Q268" i="24"/>
  <c r="B268" i="24"/>
  <c r="V267" i="24"/>
  <c r="U267" i="24"/>
  <c r="T267" i="24"/>
  <c r="R267" i="24"/>
  <c r="Q267" i="24"/>
  <c r="B267" i="24"/>
  <c r="W267" i="24" s="1"/>
  <c r="W266" i="24"/>
  <c r="V266" i="24"/>
  <c r="U266" i="24"/>
  <c r="T266" i="24"/>
  <c r="R266" i="24"/>
  <c r="Q266" i="24"/>
  <c r="B266" i="24"/>
  <c r="W265" i="24"/>
  <c r="V265" i="24"/>
  <c r="U265" i="24"/>
  <c r="T265" i="24"/>
  <c r="R265" i="24"/>
  <c r="Q265" i="24"/>
  <c r="B265" i="24"/>
  <c r="V264" i="24"/>
  <c r="U264" i="24"/>
  <c r="T264" i="24"/>
  <c r="R264" i="24"/>
  <c r="Q264" i="24"/>
  <c r="B264" i="24"/>
  <c r="W264" i="24" s="1"/>
  <c r="W263" i="24"/>
  <c r="V263" i="24"/>
  <c r="U263" i="24"/>
  <c r="T263" i="24"/>
  <c r="R263" i="24"/>
  <c r="Q263" i="24"/>
  <c r="B263" i="24"/>
  <c r="V262" i="24"/>
  <c r="U262" i="24"/>
  <c r="T262" i="24"/>
  <c r="R262" i="24"/>
  <c r="Q262" i="24"/>
  <c r="B262" i="24"/>
  <c r="W262" i="24" s="1"/>
  <c r="W261" i="24"/>
  <c r="V261" i="24"/>
  <c r="U261" i="24"/>
  <c r="T261" i="24"/>
  <c r="R261" i="24"/>
  <c r="Q261" i="24"/>
  <c r="B261" i="24"/>
  <c r="V260" i="24"/>
  <c r="U260" i="24"/>
  <c r="T260" i="24"/>
  <c r="R260" i="24"/>
  <c r="Q260" i="24"/>
  <c r="B260" i="24"/>
  <c r="W260" i="24" s="1"/>
  <c r="V259" i="24"/>
  <c r="U259" i="24"/>
  <c r="T259" i="24"/>
  <c r="R259" i="24"/>
  <c r="Q259" i="24"/>
  <c r="B259" i="24"/>
  <c r="W259" i="24" s="1"/>
  <c r="W258" i="24"/>
  <c r="V258" i="24"/>
  <c r="U258" i="24"/>
  <c r="T258" i="24"/>
  <c r="R258" i="24"/>
  <c r="Q258" i="24"/>
  <c r="B258" i="24"/>
  <c r="V257" i="24"/>
  <c r="U257" i="24"/>
  <c r="T257" i="24"/>
  <c r="R257" i="24"/>
  <c r="Q257" i="24"/>
  <c r="B257" i="24"/>
  <c r="W257" i="24" s="1"/>
  <c r="W256" i="24"/>
  <c r="V256" i="24"/>
  <c r="U256" i="24"/>
  <c r="T256" i="24"/>
  <c r="R256" i="24"/>
  <c r="Q256" i="24"/>
  <c r="B256" i="24"/>
  <c r="V255" i="24"/>
  <c r="U255" i="24"/>
  <c r="T255" i="24"/>
  <c r="R255" i="24"/>
  <c r="Q255" i="24"/>
  <c r="B255" i="24"/>
  <c r="W255" i="24" s="1"/>
  <c r="W254" i="24"/>
  <c r="V254" i="24"/>
  <c r="U254" i="24"/>
  <c r="T254" i="24"/>
  <c r="R254" i="24"/>
  <c r="Q254" i="24"/>
  <c r="B254" i="24"/>
  <c r="W253" i="24"/>
  <c r="V253" i="24"/>
  <c r="U253" i="24"/>
  <c r="T253" i="24"/>
  <c r="R253" i="24"/>
  <c r="Q253" i="24"/>
  <c r="B253" i="24"/>
  <c r="V252" i="24"/>
  <c r="U252" i="24"/>
  <c r="T252" i="24"/>
  <c r="R252" i="24"/>
  <c r="Q252" i="24"/>
  <c r="B252" i="24"/>
  <c r="W252" i="24" s="1"/>
  <c r="W251" i="24"/>
  <c r="V251" i="24"/>
  <c r="U251" i="24"/>
  <c r="T251" i="24"/>
  <c r="R251" i="24"/>
  <c r="Q251" i="24"/>
  <c r="B251" i="24"/>
  <c r="V250" i="24"/>
  <c r="U250" i="24"/>
  <c r="T250" i="24"/>
  <c r="R250" i="24"/>
  <c r="Q250" i="24"/>
  <c r="B250" i="24"/>
  <c r="W250" i="24" s="1"/>
  <c r="W249" i="24"/>
  <c r="V249" i="24"/>
  <c r="U249" i="24"/>
  <c r="T249" i="24"/>
  <c r="R249" i="24"/>
  <c r="Q249" i="24"/>
  <c r="B249" i="24"/>
  <c r="V248" i="24"/>
  <c r="U248" i="24"/>
  <c r="T248" i="24"/>
  <c r="R248" i="24"/>
  <c r="Q248" i="24"/>
  <c r="B248" i="24"/>
  <c r="W248" i="24" s="1"/>
  <c r="V247" i="24"/>
  <c r="U247" i="24"/>
  <c r="T247" i="24"/>
  <c r="R247" i="24"/>
  <c r="Q247" i="24"/>
  <c r="B247" i="24"/>
  <c r="W247" i="24" s="1"/>
  <c r="W246" i="24"/>
  <c r="V246" i="24"/>
  <c r="U246" i="24"/>
  <c r="T246" i="24"/>
  <c r="R246" i="24"/>
  <c r="Q246" i="24"/>
  <c r="B246" i="24"/>
  <c r="V245" i="24"/>
  <c r="U245" i="24"/>
  <c r="T245" i="24"/>
  <c r="R245" i="24"/>
  <c r="Q245" i="24"/>
  <c r="B245" i="24"/>
  <c r="W245" i="24" s="1"/>
  <c r="W244" i="24"/>
  <c r="V244" i="24"/>
  <c r="U244" i="24"/>
  <c r="T244" i="24"/>
  <c r="R244" i="24"/>
  <c r="Q244" i="24"/>
  <c r="B244" i="24"/>
  <c r="V243" i="24"/>
  <c r="U243" i="24"/>
  <c r="T243" i="24"/>
  <c r="R243" i="24"/>
  <c r="Q243" i="24"/>
  <c r="B243" i="24"/>
  <c r="W243" i="24" s="1"/>
  <c r="W242" i="24"/>
  <c r="V242" i="24"/>
  <c r="U242" i="24"/>
  <c r="T242" i="24"/>
  <c r="R242" i="24"/>
  <c r="Q242" i="24"/>
  <c r="B242" i="24"/>
  <c r="W241" i="24"/>
  <c r="V241" i="24"/>
  <c r="U241" i="24"/>
  <c r="T241" i="24"/>
  <c r="R241" i="24"/>
  <c r="Q241" i="24"/>
  <c r="B241" i="24"/>
  <c r="V240" i="24"/>
  <c r="U240" i="24"/>
  <c r="T240" i="24"/>
  <c r="R240" i="24"/>
  <c r="Q240" i="24"/>
  <c r="B240" i="24"/>
  <c r="W240" i="24" s="1"/>
  <c r="W239" i="24"/>
  <c r="V239" i="24"/>
  <c r="U239" i="24"/>
  <c r="T239" i="24"/>
  <c r="R239" i="24"/>
  <c r="Q239" i="24"/>
  <c r="B239" i="24"/>
  <c r="V238" i="24"/>
  <c r="U238" i="24"/>
  <c r="T238" i="24"/>
  <c r="R238" i="24"/>
  <c r="Q238" i="24"/>
  <c r="B238" i="24"/>
  <c r="W238" i="24" s="1"/>
  <c r="W237" i="24"/>
  <c r="V237" i="24"/>
  <c r="U237" i="24"/>
  <c r="T237" i="24"/>
  <c r="R237" i="24"/>
  <c r="Q237" i="24"/>
  <c r="B237" i="24"/>
  <c r="V236" i="24"/>
  <c r="U236" i="24"/>
  <c r="T236" i="24"/>
  <c r="R236" i="24"/>
  <c r="Q236" i="24"/>
  <c r="B236" i="24"/>
  <c r="W236" i="24" s="1"/>
  <c r="V235" i="24"/>
  <c r="U235" i="24"/>
  <c r="T235" i="24"/>
  <c r="R235" i="24"/>
  <c r="Q235" i="24"/>
  <c r="B235" i="24"/>
  <c r="W235" i="24" s="1"/>
  <c r="W234" i="24"/>
  <c r="V234" i="24"/>
  <c r="U234" i="24"/>
  <c r="T234" i="24"/>
  <c r="R234" i="24"/>
  <c r="Q234" i="24"/>
  <c r="B234" i="24"/>
  <c r="V233" i="24"/>
  <c r="U233" i="24"/>
  <c r="T233" i="24"/>
  <c r="R233" i="24"/>
  <c r="Q233" i="24"/>
  <c r="B233" i="24"/>
  <c r="W233" i="24" s="1"/>
  <c r="W232" i="24"/>
  <c r="V232" i="24"/>
  <c r="U232" i="24"/>
  <c r="T232" i="24"/>
  <c r="R232" i="24"/>
  <c r="Q232" i="24"/>
  <c r="B232" i="24"/>
  <c r="V231" i="24"/>
  <c r="U231" i="24"/>
  <c r="T231" i="24"/>
  <c r="R231" i="24"/>
  <c r="Q231" i="24"/>
  <c r="B231" i="24"/>
  <c r="W231" i="24" s="1"/>
  <c r="W230" i="24"/>
  <c r="V230" i="24"/>
  <c r="U230" i="24"/>
  <c r="T230" i="24"/>
  <c r="R230" i="24"/>
  <c r="Q230" i="24"/>
  <c r="B230" i="24"/>
  <c r="W229" i="24"/>
  <c r="V229" i="24"/>
  <c r="U229" i="24"/>
  <c r="T229" i="24"/>
  <c r="R229" i="24"/>
  <c r="Q229" i="24"/>
  <c r="B229" i="24"/>
  <c r="V228" i="24"/>
  <c r="U228" i="24"/>
  <c r="T228" i="24"/>
  <c r="R228" i="24"/>
  <c r="Q228" i="24"/>
  <c r="B228" i="24"/>
  <c r="W228" i="24" s="1"/>
  <c r="W227" i="24"/>
  <c r="V227" i="24"/>
  <c r="U227" i="24"/>
  <c r="T227" i="24"/>
  <c r="R227" i="24"/>
  <c r="Q227" i="24"/>
  <c r="B227" i="24"/>
  <c r="V226" i="24"/>
  <c r="U226" i="24"/>
  <c r="T226" i="24"/>
  <c r="R226" i="24"/>
  <c r="Q226" i="24"/>
  <c r="B226" i="24"/>
  <c r="W226" i="24" s="1"/>
  <c r="W225" i="24"/>
  <c r="V225" i="24"/>
  <c r="U225" i="24"/>
  <c r="T225" i="24"/>
  <c r="R225" i="24"/>
  <c r="Q225" i="24"/>
  <c r="B225" i="24"/>
  <c r="V224" i="24"/>
  <c r="U224" i="24"/>
  <c r="T224" i="24"/>
  <c r="R224" i="24"/>
  <c r="Q224" i="24"/>
  <c r="B224" i="24"/>
  <c r="W224" i="24" s="1"/>
  <c r="V223" i="24"/>
  <c r="U223" i="24"/>
  <c r="T223" i="24"/>
  <c r="R223" i="24"/>
  <c r="Q223" i="24"/>
  <c r="B223" i="24"/>
  <c r="W223" i="24" s="1"/>
  <c r="W222" i="24"/>
  <c r="V222" i="24"/>
  <c r="U222" i="24"/>
  <c r="T222" i="24"/>
  <c r="R222" i="24"/>
  <c r="Q222" i="24"/>
  <c r="B222" i="24"/>
  <c r="V221" i="24"/>
  <c r="U221" i="24"/>
  <c r="T221" i="24"/>
  <c r="R221" i="24"/>
  <c r="Q221" i="24"/>
  <c r="B221" i="24"/>
  <c r="W221" i="24" s="1"/>
  <c r="W220" i="24"/>
  <c r="V220" i="24"/>
  <c r="U220" i="24"/>
  <c r="T220" i="24"/>
  <c r="R220" i="24"/>
  <c r="Q220" i="24"/>
  <c r="B220" i="24"/>
  <c r="V219" i="24"/>
  <c r="U219" i="24"/>
  <c r="T219" i="24"/>
  <c r="R219" i="24"/>
  <c r="Q219" i="24"/>
  <c r="B219" i="24"/>
  <c r="W219" i="24" s="1"/>
  <c r="W218" i="24"/>
  <c r="V218" i="24"/>
  <c r="U218" i="24"/>
  <c r="T218" i="24"/>
  <c r="R218" i="24"/>
  <c r="Q218" i="24"/>
  <c r="B218" i="24"/>
  <c r="W217" i="24"/>
  <c r="V217" i="24"/>
  <c r="U217" i="24"/>
  <c r="T217" i="24"/>
  <c r="R217" i="24"/>
  <c r="Q217" i="24"/>
  <c r="B217" i="24"/>
  <c r="V216" i="24"/>
  <c r="U216" i="24"/>
  <c r="T216" i="24"/>
  <c r="R216" i="24"/>
  <c r="Q216" i="24"/>
  <c r="B216" i="24"/>
  <c r="W216" i="24" s="1"/>
  <c r="W215" i="24"/>
  <c r="V215" i="24"/>
  <c r="U215" i="24"/>
  <c r="T215" i="24"/>
  <c r="R215" i="24"/>
  <c r="Q215" i="24"/>
  <c r="B215" i="24"/>
  <c r="V214" i="24"/>
  <c r="U214" i="24"/>
  <c r="T214" i="24"/>
  <c r="R214" i="24"/>
  <c r="Q214" i="24"/>
  <c r="B214" i="24"/>
  <c r="W214" i="24" s="1"/>
  <c r="W213" i="24"/>
  <c r="V213" i="24"/>
  <c r="U213" i="24"/>
  <c r="T213" i="24"/>
  <c r="R213" i="24"/>
  <c r="Q213" i="24"/>
  <c r="B213" i="24"/>
  <c r="V212" i="24"/>
  <c r="U212" i="24"/>
  <c r="T212" i="24"/>
  <c r="R212" i="24"/>
  <c r="Q212" i="24"/>
  <c r="B212" i="24"/>
  <c r="W212" i="24" s="1"/>
  <c r="V211" i="24"/>
  <c r="U211" i="24"/>
  <c r="T211" i="24"/>
  <c r="R211" i="24"/>
  <c r="Q211" i="24"/>
  <c r="B211" i="24"/>
  <c r="W211" i="24" s="1"/>
  <c r="W210" i="24"/>
  <c r="V210" i="24"/>
  <c r="U210" i="24"/>
  <c r="T210" i="24"/>
  <c r="R210" i="24"/>
  <c r="Q210" i="24"/>
  <c r="B210" i="24"/>
  <c r="V209" i="24"/>
  <c r="U209" i="24"/>
  <c r="T209" i="24"/>
  <c r="R209" i="24"/>
  <c r="Q209" i="24"/>
  <c r="B209" i="24"/>
  <c r="W209" i="24" s="1"/>
  <c r="W208" i="24"/>
  <c r="V208" i="24"/>
  <c r="U208" i="24"/>
  <c r="T208" i="24"/>
  <c r="R208" i="24"/>
  <c r="Q208" i="24"/>
  <c r="B208" i="24"/>
  <c r="V207" i="24"/>
  <c r="U207" i="24"/>
  <c r="T207" i="24"/>
  <c r="R207" i="24"/>
  <c r="Q207" i="24"/>
  <c r="B207" i="24"/>
  <c r="W207" i="24" s="1"/>
  <c r="W206" i="24"/>
  <c r="V206" i="24"/>
  <c r="U206" i="24"/>
  <c r="T206" i="24"/>
  <c r="R206" i="24"/>
  <c r="Q206" i="24"/>
  <c r="B206" i="24"/>
  <c r="W205" i="24"/>
  <c r="V205" i="24"/>
  <c r="U205" i="24"/>
  <c r="T205" i="24"/>
  <c r="R205" i="24"/>
  <c r="Q205" i="24"/>
  <c r="B205" i="24"/>
  <c r="V204" i="24"/>
  <c r="U204" i="24"/>
  <c r="T204" i="24"/>
  <c r="R204" i="24"/>
  <c r="Q204" i="24"/>
  <c r="B204" i="24"/>
  <c r="W204" i="24" s="1"/>
  <c r="W203" i="24"/>
  <c r="V203" i="24"/>
  <c r="U203" i="24"/>
  <c r="T203" i="24"/>
  <c r="R203" i="24"/>
  <c r="Q203" i="24"/>
  <c r="B203" i="24"/>
  <c r="V202" i="24"/>
  <c r="U202" i="24"/>
  <c r="T202" i="24"/>
  <c r="R202" i="24"/>
  <c r="Q202" i="24"/>
  <c r="B202" i="24"/>
  <c r="W202" i="24" s="1"/>
  <c r="W201" i="24"/>
  <c r="V201" i="24"/>
  <c r="U201" i="24"/>
  <c r="T201" i="24"/>
  <c r="R201" i="24"/>
  <c r="Q201" i="24"/>
  <c r="B201" i="24"/>
  <c r="V200" i="24"/>
  <c r="U200" i="24"/>
  <c r="T200" i="24"/>
  <c r="R200" i="24"/>
  <c r="Q200" i="24"/>
  <c r="B200" i="24"/>
  <c r="W200" i="24" s="1"/>
  <c r="V199" i="24"/>
  <c r="U199" i="24"/>
  <c r="T199" i="24"/>
  <c r="R199" i="24"/>
  <c r="Q199" i="24"/>
  <c r="B199" i="24"/>
  <c r="W199" i="24" s="1"/>
  <c r="W198" i="24"/>
  <c r="V198" i="24"/>
  <c r="U198" i="24"/>
  <c r="T198" i="24"/>
  <c r="R198" i="24"/>
  <c r="Q198" i="24"/>
  <c r="B198" i="24"/>
  <c r="V197" i="24"/>
  <c r="T197" i="24"/>
  <c r="R197" i="24"/>
  <c r="Q197" i="24"/>
  <c r="U197" i="24" s="1"/>
  <c r="B197" i="24"/>
  <c r="W197" i="24" s="1"/>
  <c r="V196" i="24"/>
  <c r="T196" i="24"/>
  <c r="R196" i="24"/>
  <c r="Q196" i="24"/>
  <c r="U196" i="24" s="1"/>
  <c r="B196" i="24"/>
  <c r="W196" i="24" s="1"/>
  <c r="V195" i="24"/>
  <c r="T195" i="24"/>
  <c r="R195" i="24"/>
  <c r="Q195" i="24"/>
  <c r="B195" i="24"/>
  <c r="W195" i="24" s="1"/>
  <c r="V194" i="24"/>
  <c r="T194" i="24"/>
  <c r="R194" i="24"/>
  <c r="Q194" i="24"/>
  <c r="B194" i="24"/>
  <c r="W194" i="24" s="1"/>
  <c r="V193" i="24"/>
  <c r="T193" i="24"/>
  <c r="R193" i="24"/>
  <c r="Q193" i="24"/>
  <c r="B193" i="24"/>
  <c r="W193" i="24" s="1"/>
  <c r="V192" i="24"/>
  <c r="T192" i="24"/>
  <c r="R192" i="24"/>
  <c r="Q192" i="24"/>
  <c r="B192" i="24"/>
  <c r="W192" i="24" s="1"/>
  <c r="V191" i="24"/>
  <c r="T191" i="24"/>
  <c r="R191" i="24"/>
  <c r="Q191" i="24"/>
  <c r="B191" i="24"/>
  <c r="W191" i="24" s="1"/>
  <c r="V190" i="24"/>
  <c r="T190" i="24"/>
  <c r="R190" i="24"/>
  <c r="Q190" i="24"/>
  <c r="B190" i="24"/>
  <c r="W190" i="24" s="1"/>
  <c r="V189" i="24"/>
  <c r="T189" i="24"/>
  <c r="R189" i="24"/>
  <c r="Q189" i="24"/>
  <c r="B189" i="24"/>
  <c r="W189" i="24" s="1"/>
  <c r="V188" i="24"/>
  <c r="T188" i="24"/>
  <c r="R188" i="24"/>
  <c r="Q188" i="24"/>
  <c r="B188" i="24"/>
  <c r="W188" i="24" s="1"/>
  <c r="V187" i="24"/>
  <c r="T187" i="24"/>
  <c r="R187" i="24"/>
  <c r="Q187" i="24"/>
  <c r="U187" i="24" s="1"/>
  <c r="B187" i="24"/>
  <c r="W187" i="24" s="1"/>
  <c r="V186" i="24"/>
  <c r="T186" i="24"/>
  <c r="R186" i="24"/>
  <c r="Q186" i="24"/>
  <c r="B186" i="24"/>
  <c r="W186" i="24" s="1"/>
  <c r="V185" i="24"/>
  <c r="T185" i="24"/>
  <c r="R185" i="24"/>
  <c r="Q185" i="24"/>
  <c r="B185" i="24"/>
  <c r="W185" i="24" s="1"/>
  <c r="V184" i="24"/>
  <c r="T184" i="24"/>
  <c r="R184" i="24"/>
  <c r="Q184" i="24"/>
  <c r="B184" i="24"/>
  <c r="W184" i="24" s="1"/>
  <c r="V183" i="24"/>
  <c r="T183" i="24"/>
  <c r="R183" i="24"/>
  <c r="Q183" i="24"/>
  <c r="B183" i="24"/>
  <c r="W183" i="24" s="1"/>
  <c r="V182" i="24"/>
  <c r="T182" i="24"/>
  <c r="R182" i="24"/>
  <c r="Q182" i="24"/>
  <c r="B182" i="24"/>
  <c r="W182" i="24" s="1"/>
  <c r="V181" i="24"/>
  <c r="T181" i="24"/>
  <c r="R181" i="24"/>
  <c r="Q181" i="24"/>
  <c r="B181" i="24"/>
  <c r="W181" i="24" s="1"/>
  <c r="V180" i="24"/>
  <c r="T180" i="24"/>
  <c r="R180" i="24"/>
  <c r="Q180" i="24"/>
  <c r="U180" i="24" s="1"/>
  <c r="B180" i="24"/>
  <c r="W180" i="24" s="1"/>
  <c r="V179" i="24"/>
  <c r="T179" i="24"/>
  <c r="R179" i="24"/>
  <c r="Q179" i="24"/>
  <c r="B179" i="24"/>
  <c r="W179" i="24" s="1"/>
  <c r="V178" i="24"/>
  <c r="T178" i="24"/>
  <c r="R178" i="24"/>
  <c r="Q178" i="24"/>
  <c r="U178" i="24" s="1"/>
  <c r="B178" i="24"/>
  <c r="W178" i="24" s="1"/>
  <c r="V177" i="24"/>
  <c r="T177" i="24"/>
  <c r="R177" i="24"/>
  <c r="Q177" i="24"/>
  <c r="B177" i="24"/>
  <c r="W177" i="24" s="1"/>
  <c r="V176" i="24"/>
  <c r="T176" i="24"/>
  <c r="R176" i="24"/>
  <c r="Q176" i="24"/>
  <c r="U176" i="24" s="1"/>
  <c r="B176" i="24"/>
  <c r="W176" i="24" s="1"/>
  <c r="V175" i="24"/>
  <c r="T175" i="24"/>
  <c r="R175" i="24"/>
  <c r="Q175" i="24"/>
  <c r="B175" i="24"/>
  <c r="W175" i="24" s="1"/>
  <c r="V174" i="24"/>
  <c r="T174" i="24"/>
  <c r="R174" i="24"/>
  <c r="Q174" i="24"/>
  <c r="U174" i="24" s="1"/>
  <c r="B174" i="24"/>
  <c r="W174" i="24" s="1"/>
  <c r="V173" i="24"/>
  <c r="T173" i="24"/>
  <c r="R173" i="24"/>
  <c r="Q173" i="24"/>
  <c r="B173" i="24"/>
  <c r="W173" i="24" s="1"/>
  <c r="V172" i="24"/>
  <c r="T172" i="24"/>
  <c r="R172" i="24"/>
  <c r="Q172" i="24"/>
  <c r="B172" i="24"/>
  <c r="W172" i="24" s="1"/>
  <c r="V171" i="24"/>
  <c r="T171" i="24"/>
  <c r="R171" i="24"/>
  <c r="Q171" i="24"/>
  <c r="B171" i="24"/>
  <c r="W171" i="24" s="1"/>
  <c r="V170" i="24"/>
  <c r="T170" i="24"/>
  <c r="R170" i="24"/>
  <c r="Q170" i="24"/>
  <c r="B170" i="24"/>
  <c r="W170" i="24" s="1"/>
  <c r="V169" i="24"/>
  <c r="T169" i="24"/>
  <c r="R169" i="24"/>
  <c r="Q169" i="24"/>
  <c r="B169" i="24"/>
  <c r="W169" i="24" s="1"/>
  <c r="V168" i="24"/>
  <c r="T168" i="24"/>
  <c r="R168" i="24"/>
  <c r="Q168" i="24"/>
  <c r="U168" i="24" s="1"/>
  <c r="B168" i="24"/>
  <c r="W168" i="24" s="1"/>
  <c r="V167" i="24"/>
  <c r="T167" i="24"/>
  <c r="R167" i="24"/>
  <c r="Q167" i="24"/>
  <c r="U167" i="24" s="1"/>
  <c r="B167" i="24"/>
  <c r="W167" i="24" s="1"/>
  <c r="V166" i="24"/>
  <c r="T166" i="24"/>
  <c r="R166" i="24"/>
  <c r="Q166" i="24"/>
  <c r="B166" i="24"/>
  <c r="W166" i="24" s="1"/>
  <c r="V165" i="24"/>
  <c r="T165" i="24"/>
  <c r="U165" i="24" s="1"/>
  <c r="R165" i="24"/>
  <c r="Q165" i="24"/>
  <c r="B165" i="24"/>
  <c r="W165" i="24" s="1"/>
  <c r="V164" i="24"/>
  <c r="T164" i="24"/>
  <c r="R164" i="24"/>
  <c r="Q164" i="24"/>
  <c r="B164" i="24"/>
  <c r="W164" i="24" s="1"/>
  <c r="V163" i="24"/>
  <c r="T163" i="24"/>
  <c r="R163" i="24"/>
  <c r="Q163" i="24"/>
  <c r="B163" i="24"/>
  <c r="W163" i="24" s="1"/>
  <c r="V162" i="24"/>
  <c r="T162" i="24"/>
  <c r="R162" i="24"/>
  <c r="Q162" i="24"/>
  <c r="B162" i="24"/>
  <c r="W162" i="24" s="1"/>
  <c r="V161" i="24"/>
  <c r="T161" i="24"/>
  <c r="R161" i="24"/>
  <c r="Q161" i="24"/>
  <c r="U161" i="24" s="1"/>
  <c r="B161" i="24"/>
  <c r="W161" i="24" s="1"/>
  <c r="V160" i="24"/>
  <c r="T160" i="24"/>
  <c r="R160" i="24"/>
  <c r="Q160" i="24"/>
  <c r="B160" i="24"/>
  <c r="W160" i="24" s="1"/>
  <c r="V159" i="24"/>
  <c r="T159" i="24"/>
  <c r="R159" i="24"/>
  <c r="Q159" i="24"/>
  <c r="B159" i="24"/>
  <c r="W159" i="24" s="1"/>
  <c r="V158" i="24"/>
  <c r="T158" i="24"/>
  <c r="R158" i="24"/>
  <c r="Q158" i="24"/>
  <c r="B158" i="24"/>
  <c r="W158" i="24" s="1"/>
  <c r="V157" i="24"/>
  <c r="T157" i="24"/>
  <c r="R157" i="24"/>
  <c r="Q157" i="24"/>
  <c r="B157" i="24"/>
  <c r="W157" i="24" s="1"/>
  <c r="V156" i="24"/>
  <c r="T156" i="24"/>
  <c r="R156" i="24"/>
  <c r="Q156" i="24"/>
  <c r="B156" i="24"/>
  <c r="W156" i="24" s="1"/>
  <c r="V155" i="24"/>
  <c r="T155" i="24"/>
  <c r="R155" i="24"/>
  <c r="Q155" i="24"/>
  <c r="B155" i="24"/>
  <c r="W155" i="24" s="1"/>
  <c r="V154" i="24"/>
  <c r="T154" i="24"/>
  <c r="R154" i="24"/>
  <c r="Q154" i="24"/>
  <c r="B154" i="24"/>
  <c r="W154" i="24" s="1"/>
  <c r="V153" i="24"/>
  <c r="T153" i="24"/>
  <c r="R153" i="24"/>
  <c r="Q153" i="24"/>
  <c r="B153" i="24"/>
  <c r="W153" i="24" s="1"/>
  <c r="V152" i="24"/>
  <c r="T152" i="24"/>
  <c r="R152" i="24"/>
  <c r="Q152" i="24"/>
  <c r="B152" i="24"/>
  <c r="W152" i="24" s="1"/>
  <c r="V151" i="24"/>
  <c r="T151" i="24"/>
  <c r="R151" i="24"/>
  <c r="Q151" i="24"/>
  <c r="B151" i="24"/>
  <c r="W151" i="24" s="1"/>
  <c r="V150" i="24"/>
  <c r="T150" i="24"/>
  <c r="R150" i="24"/>
  <c r="Q150" i="24"/>
  <c r="U150" i="24" s="1"/>
  <c r="B150" i="24"/>
  <c r="W150" i="24" s="1"/>
  <c r="V149" i="24"/>
  <c r="T149" i="24"/>
  <c r="R149" i="24"/>
  <c r="Q149" i="24"/>
  <c r="B149" i="24"/>
  <c r="W149" i="24" s="1"/>
  <c r="V148" i="24"/>
  <c r="T148" i="24"/>
  <c r="R148" i="24"/>
  <c r="Q148" i="24"/>
  <c r="B148" i="24"/>
  <c r="W148" i="24" s="1"/>
  <c r="V147" i="24"/>
  <c r="T147" i="24"/>
  <c r="R147" i="24"/>
  <c r="Q147" i="24"/>
  <c r="B147" i="24"/>
  <c r="W147" i="24" s="1"/>
  <c r="V146" i="24"/>
  <c r="T146" i="24"/>
  <c r="R146" i="24"/>
  <c r="Q146" i="24"/>
  <c r="B146" i="24"/>
  <c r="W146" i="24" s="1"/>
  <c r="V145" i="24"/>
  <c r="T145" i="24"/>
  <c r="R145" i="24"/>
  <c r="Q145" i="24"/>
  <c r="U145" i="24" s="1"/>
  <c r="B145" i="24"/>
  <c r="W145" i="24" s="1"/>
  <c r="V144" i="24"/>
  <c r="T144" i="24"/>
  <c r="R144" i="24"/>
  <c r="Q144" i="24"/>
  <c r="B144" i="24"/>
  <c r="W144" i="24" s="1"/>
  <c r="V143" i="24"/>
  <c r="T143" i="24"/>
  <c r="R143" i="24"/>
  <c r="Q143" i="24"/>
  <c r="U143" i="24" s="1"/>
  <c r="B143" i="24"/>
  <c r="W143" i="24" s="1"/>
  <c r="V142" i="24"/>
  <c r="T142" i="24"/>
  <c r="R142" i="24"/>
  <c r="Q142" i="24"/>
  <c r="B142" i="24"/>
  <c r="W142" i="24" s="1"/>
  <c r="V141" i="24"/>
  <c r="T141" i="24"/>
  <c r="R141" i="24"/>
  <c r="Q141" i="24"/>
  <c r="B141" i="24"/>
  <c r="W141" i="24" s="1"/>
  <c r="V140" i="24"/>
  <c r="T140" i="24"/>
  <c r="R140" i="24"/>
  <c r="Q140" i="24"/>
  <c r="B140" i="24"/>
  <c r="W140" i="24" s="1"/>
  <c r="V139" i="24"/>
  <c r="T139" i="24"/>
  <c r="R139" i="24"/>
  <c r="Q139" i="24"/>
  <c r="B139" i="24"/>
  <c r="W139" i="24" s="1"/>
  <c r="V138" i="24"/>
  <c r="T138" i="24"/>
  <c r="R138" i="24"/>
  <c r="Q138" i="24"/>
  <c r="B138" i="24"/>
  <c r="W138" i="24" s="1"/>
  <c r="V137" i="24"/>
  <c r="T137" i="24"/>
  <c r="R137" i="24"/>
  <c r="Q137" i="24"/>
  <c r="B137" i="24"/>
  <c r="W137" i="24" s="1"/>
  <c r="V136" i="24"/>
  <c r="T136" i="24"/>
  <c r="R136" i="24"/>
  <c r="Q136" i="24"/>
  <c r="B136" i="24"/>
  <c r="W136" i="24" s="1"/>
  <c r="V135" i="24"/>
  <c r="T135" i="24"/>
  <c r="R135" i="24"/>
  <c r="Q135" i="24"/>
  <c r="B135" i="24"/>
  <c r="W135" i="24" s="1"/>
  <c r="V134" i="24"/>
  <c r="T134" i="24"/>
  <c r="R134" i="24"/>
  <c r="Q134" i="24"/>
  <c r="B134" i="24"/>
  <c r="W134" i="24" s="1"/>
  <c r="V133" i="24"/>
  <c r="T133" i="24"/>
  <c r="R133" i="24"/>
  <c r="Q133" i="24"/>
  <c r="U133" i="24" s="1"/>
  <c r="B133" i="24"/>
  <c r="W133" i="24" s="1"/>
  <c r="V132" i="24"/>
  <c r="T132" i="24"/>
  <c r="R132" i="24"/>
  <c r="Q132" i="24"/>
  <c r="B132" i="24"/>
  <c r="W132" i="24" s="1"/>
  <c r="V131" i="24"/>
  <c r="T131" i="24"/>
  <c r="R131" i="24"/>
  <c r="Q131" i="24"/>
  <c r="B131" i="24"/>
  <c r="W131" i="24" s="1"/>
  <c r="V130" i="24"/>
  <c r="T130" i="24"/>
  <c r="R130" i="24"/>
  <c r="Q130" i="24"/>
  <c r="B130" i="24"/>
  <c r="W130" i="24" s="1"/>
  <c r="V129" i="24"/>
  <c r="T129" i="24"/>
  <c r="R129" i="24"/>
  <c r="Q129" i="24"/>
  <c r="B129" i="24"/>
  <c r="W129" i="24" s="1"/>
  <c r="V128" i="24"/>
  <c r="T128" i="24"/>
  <c r="R128" i="24"/>
  <c r="Q128" i="24"/>
  <c r="U128" i="24" s="1"/>
  <c r="B128" i="24"/>
  <c r="W128" i="24" s="1"/>
  <c r="V127" i="24"/>
  <c r="T127" i="24"/>
  <c r="R127" i="24"/>
  <c r="Q127" i="24"/>
  <c r="B127" i="24"/>
  <c r="W127" i="24" s="1"/>
  <c r="V126" i="24"/>
  <c r="T126" i="24"/>
  <c r="S126" i="24"/>
  <c r="R126" i="24"/>
  <c r="Q126" i="24"/>
  <c r="B126" i="24"/>
  <c r="W126" i="24" s="1"/>
  <c r="V125" i="24"/>
  <c r="T125" i="24"/>
  <c r="S125" i="24"/>
  <c r="R125" i="24"/>
  <c r="Q125" i="24"/>
  <c r="B125" i="24"/>
  <c r="W125" i="24" s="1"/>
  <c r="V124" i="24"/>
  <c r="T124" i="24"/>
  <c r="S124" i="24"/>
  <c r="R124" i="24"/>
  <c r="Q124" i="24"/>
  <c r="B124" i="24"/>
  <c r="W124" i="24" s="1"/>
  <c r="V123" i="24"/>
  <c r="T123" i="24"/>
  <c r="S123" i="24"/>
  <c r="R123" i="24"/>
  <c r="Q123" i="24"/>
  <c r="B123" i="24"/>
  <c r="W123" i="24" s="1"/>
  <c r="V122" i="24"/>
  <c r="T122" i="24"/>
  <c r="S122" i="24"/>
  <c r="R122" i="24"/>
  <c r="Q122" i="24"/>
  <c r="B122" i="24"/>
  <c r="W122" i="24" s="1"/>
  <c r="V121" i="24"/>
  <c r="T121" i="24"/>
  <c r="S121" i="24"/>
  <c r="R121" i="24"/>
  <c r="Q121" i="24"/>
  <c r="B121" i="24"/>
  <c r="W121" i="24" s="1"/>
  <c r="V120" i="24"/>
  <c r="T120" i="24"/>
  <c r="S120" i="24"/>
  <c r="R120" i="24"/>
  <c r="Q120" i="24"/>
  <c r="B120" i="24"/>
  <c r="W120" i="24" s="1"/>
  <c r="V119" i="24"/>
  <c r="T119" i="24"/>
  <c r="S119" i="24"/>
  <c r="R119" i="24"/>
  <c r="Q119" i="24"/>
  <c r="B119" i="24"/>
  <c r="W119" i="24" s="1"/>
  <c r="V118" i="24"/>
  <c r="T118" i="24"/>
  <c r="S118" i="24"/>
  <c r="R118" i="24"/>
  <c r="Q118" i="24"/>
  <c r="B118" i="24"/>
  <c r="W118" i="24" s="1"/>
  <c r="V117" i="24"/>
  <c r="T117" i="24"/>
  <c r="S117" i="24"/>
  <c r="U117" i="24" s="1"/>
  <c r="R117" i="24"/>
  <c r="Q117" i="24"/>
  <c r="B117" i="24"/>
  <c r="W117" i="24" s="1"/>
  <c r="V116" i="24"/>
  <c r="T116" i="24"/>
  <c r="S116" i="24"/>
  <c r="R116" i="24"/>
  <c r="Q116" i="24"/>
  <c r="B116" i="24"/>
  <c r="W116" i="24" s="1"/>
  <c r="V115" i="24"/>
  <c r="T115" i="24"/>
  <c r="S115" i="24"/>
  <c r="R115" i="24"/>
  <c r="Q115" i="24"/>
  <c r="B115" i="24"/>
  <c r="W115" i="24" s="1"/>
  <c r="V114" i="24"/>
  <c r="T114" i="24"/>
  <c r="S114" i="24"/>
  <c r="R114" i="24"/>
  <c r="Q114" i="24"/>
  <c r="B114" i="24"/>
  <c r="W114" i="24" s="1"/>
  <c r="V113" i="24"/>
  <c r="T113" i="24"/>
  <c r="S113" i="24"/>
  <c r="R113" i="24"/>
  <c r="Q113" i="24"/>
  <c r="B113" i="24"/>
  <c r="W113" i="24" s="1"/>
  <c r="V112" i="24"/>
  <c r="T112" i="24"/>
  <c r="S112" i="24"/>
  <c r="R112" i="24"/>
  <c r="Q112" i="24"/>
  <c r="B112" i="24"/>
  <c r="W112" i="24" s="1"/>
  <c r="V111" i="24"/>
  <c r="T111" i="24"/>
  <c r="S111" i="24"/>
  <c r="R111" i="24"/>
  <c r="Q111" i="24"/>
  <c r="B111" i="24"/>
  <c r="W111" i="24" s="1"/>
  <c r="V110" i="24"/>
  <c r="T110" i="24"/>
  <c r="S110" i="24"/>
  <c r="R110" i="24"/>
  <c r="Q110" i="24"/>
  <c r="B110" i="24"/>
  <c r="W110" i="24" s="1"/>
  <c r="V109" i="24"/>
  <c r="T109" i="24"/>
  <c r="S109" i="24"/>
  <c r="R109" i="24"/>
  <c r="Q109" i="24"/>
  <c r="B109" i="24"/>
  <c r="W109" i="24" s="1"/>
  <c r="V108" i="24"/>
  <c r="T108" i="24"/>
  <c r="S108" i="24"/>
  <c r="R108" i="24"/>
  <c r="Q108" i="24"/>
  <c r="B108" i="24"/>
  <c r="W108" i="24" s="1"/>
  <c r="V107" i="24"/>
  <c r="T107" i="24"/>
  <c r="S107" i="24"/>
  <c r="R107" i="24"/>
  <c r="Q107" i="24"/>
  <c r="B107" i="24"/>
  <c r="W107" i="24" s="1"/>
  <c r="V106" i="24"/>
  <c r="T106" i="24"/>
  <c r="S106" i="24"/>
  <c r="R106" i="24"/>
  <c r="Q106" i="24"/>
  <c r="B106" i="24"/>
  <c r="W106" i="24" s="1"/>
  <c r="V105" i="24"/>
  <c r="T105" i="24"/>
  <c r="S105" i="24"/>
  <c r="R105" i="24"/>
  <c r="Q105" i="24"/>
  <c r="B105" i="24"/>
  <c r="W105" i="24" s="1"/>
  <c r="V104" i="24"/>
  <c r="T104" i="24"/>
  <c r="S104" i="24"/>
  <c r="R104" i="24"/>
  <c r="Q104" i="24"/>
  <c r="B104" i="24"/>
  <c r="W104" i="24" s="1"/>
  <c r="V103" i="24"/>
  <c r="T103" i="24"/>
  <c r="S103" i="24"/>
  <c r="R103" i="24"/>
  <c r="Q103" i="24"/>
  <c r="U103" i="24" s="1"/>
  <c r="B103" i="24"/>
  <c r="W103" i="24" s="1"/>
  <c r="V102" i="24"/>
  <c r="T102" i="24"/>
  <c r="S102" i="24"/>
  <c r="R102" i="24"/>
  <c r="Q102" i="24"/>
  <c r="B102" i="24"/>
  <c r="W102" i="24" s="1"/>
  <c r="V101" i="24"/>
  <c r="T101" i="24"/>
  <c r="S101" i="24"/>
  <c r="R101" i="24"/>
  <c r="Q101" i="24"/>
  <c r="B101" i="24"/>
  <c r="W101" i="24" s="1"/>
  <c r="V100" i="24"/>
  <c r="T100" i="24"/>
  <c r="S100" i="24"/>
  <c r="R100" i="24"/>
  <c r="Q100" i="24"/>
  <c r="B100" i="24"/>
  <c r="W100" i="24" s="1"/>
  <c r="V99" i="24"/>
  <c r="T99" i="24"/>
  <c r="S99" i="24"/>
  <c r="R99" i="24"/>
  <c r="Q99" i="24"/>
  <c r="B99" i="24"/>
  <c r="W99" i="24" s="1"/>
  <c r="V98" i="24"/>
  <c r="T98" i="24"/>
  <c r="S98" i="24"/>
  <c r="R98" i="24"/>
  <c r="Q98" i="24"/>
  <c r="B98" i="24"/>
  <c r="W98" i="24" s="1"/>
  <c r="V97" i="24"/>
  <c r="T97" i="24"/>
  <c r="S97" i="24"/>
  <c r="R97" i="24"/>
  <c r="Q97" i="24"/>
  <c r="B97" i="24"/>
  <c r="W97" i="24" s="1"/>
  <c r="V96" i="24"/>
  <c r="T96" i="24"/>
  <c r="S96" i="24"/>
  <c r="R96" i="24"/>
  <c r="Q96" i="24"/>
  <c r="B96" i="24"/>
  <c r="W96" i="24" s="1"/>
  <c r="V95" i="24"/>
  <c r="T95" i="24"/>
  <c r="S95" i="24"/>
  <c r="R95" i="24"/>
  <c r="Q95" i="24"/>
  <c r="B95" i="24"/>
  <c r="W95" i="24" s="1"/>
  <c r="V94" i="24"/>
  <c r="T94" i="24"/>
  <c r="S94" i="24"/>
  <c r="R94" i="24"/>
  <c r="Q94" i="24"/>
  <c r="B94" i="24"/>
  <c r="W94" i="24" s="1"/>
  <c r="V93" i="24"/>
  <c r="T93" i="24"/>
  <c r="S93" i="24"/>
  <c r="R93" i="24"/>
  <c r="Q93" i="24"/>
  <c r="B93" i="24"/>
  <c r="W93" i="24" s="1"/>
  <c r="V92" i="24"/>
  <c r="T92" i="24"/>
  <c r="S92" i="24"/>
  <c r="R92" i="24"/>
  <c r="Q92" i="24"/>
  <c r="B92" i="24"/>
  <c r="W92" i="24" s="1"/>
  <c r="V91" i="24"/>
  <c r="T91" i="24"/>
  <c r="S91" i="24"/>
  <c r="R91" i="24"/>
  <c r="Q91" i="24"/>
  <c r="B91" i="24"/>
  <c r="W91" i="24" s="1"/>
  <c r="V90" i="24"/>
  <c r="T90" i="24"/>
  <c r="S90" i="24"/>
  <c r="R90" i="24"/>
  <c r="Q90" i="24"/>
  <c r="B90" i="24"/>
  <c r="W90" i="24" s="1"/>
  <c r="V89" i="24"/>
  <c r="T89" i="24"/>
  <c r="S89" i="24"/>
  <c r="R89" i="24"/>
  <c r="Q89" i="24"/>
  <c r="B89" i="24"/>
  <c r="W89" i="24" s="1"/>
  <c r="V88" i="24"/>
  <c r="T88" i="24"/>
  <c r="S88" i="24"/>
  <c r="R88" i="24"/>
  <c r="Q88" i="24"/>
  <c r="B88" i="24"/>
  <c r="W88" i="24" s="1"/>
  <c r="V87" i="24"/>
  <c r="T87" i="24"/>
  <c r="S87" i="24"/>
  <c r="R87" i="24"/>
  <c r="Q87" i="24"/>
  <c r="B87" i="24"/>
  <c r="W87" i="24" s="1"/>
  <c r="V86" i="24"/>
  <c r="T86" i="24"/>
  <c r="S86" i="24"/>
  <c r="R86" i="24"/>
  <c r="Q86" i="24"/>
  <c r="B86" i="24"/>
  <c r="W86" i="24" s="1"/>
  <c r="V85" i="24"/>
  <c r="T85" i="24"/>
  <c r="S85" i="24"/>
  <c r="R85" i="24"/>
  <c r="Q85" i="24"/>
  <c r="B85" i="24"/>
  <c r="W85" i="24" s="1"/>
  <c r="V84" i="24"/>
  <c r="T84" i="24"/>
  <c r="S84" i="24"/>
  <c r="R84" i="24"/>
  <c r="Q84" i="24"/>
  <c r="B84" i="24"/>
  <c r="W84" i="24" s="1"/>
  <c r="V83" i="24"/>
  <c r="T83" i="24"/>
  <c r="S83" i="24"/>
  <c r="R83" i="24"/>
  <c r="Q83" i="24"/>
  <c r="B83" i="24"/>
  <c r="W83" i="24" s="1"/>
  <c r="V82" i="24"/>
  <c r="T82" i="24"/>
  <c r="S82" i="24"/>
  <c r="R82" i="24"/>
  <c r="Q82" i="24"/>
  <c r="B82" i="24"/>
  <c r="W82" i="24" s="1"/>
  <c r="V81" i="24"/>
  <c r="T81" i="24"/>
  <c r="S81" i="24"/>
  <c r="R81" i="24"/>
  <c r="Q81" i="24"/>
  <c r="B81" i="24"/>
  <c r="W81" i="24" s="1"/>
  <c r="V80" i="24"/>
  <c r="T80" i="24"/>
  <c r="S80" i="24"/>
  <c r="R80" i="24"/>
  <c r="Q80" i="24"/>
  <c r="B80" i="24"/>
  <c r="W80" i="24" s="1"/>
  <c r="V79" i="24"/>
  <c r="T79" i="24"/>
  <c r="S79" i="24"/>
  <c r="R79" i="24"/>
  <c r="Q79" i="24"/>
  <c r="B79" i="24"/>
  <c r="W79" i="24" s="1"/>
  <c r="V78" i="24"/>
  <c r="T78" i="24"/>
  <c r="S78" i="24"/>
  <c r="R78" i="24"/>
  <c r="Q78" i="24"/>
  <c r="B78" i="24"/>
  <c r="W78" i="24" s="1"/>
  <c r="V77" i="24"/>
  <c r="T77" i="24"/>
  <c r="S77" i="24"/>
  <c r="R77" i="24"/>
  <c r="Q77" i="24"/>
  <c r="B77" i="24"/>
  <c r="W77" i="24" s="1"/>
  <c r="V76" i="24"/>
  <c r="T76" i="24"/>
  <c r="S76" i="24"/>
  <c r="R76" i="24"/>
  <c r="Q76" i="24"/>
  <c r="B76" i="24"/>
  <c r="W76" i="24" s="1"/>
  <c r="V75" i="24"/>
  <c r="T75" i="24"/>
  <c r="S75" i="24"/>
  <c r="R75" i="24"/>
  <c r="Q75" i="24"/>
  <c r="B75" i="24"/>
  <c r="W75" i="24" s="1"/>
  <c r="V74" i="24"/>
  <c r="T74" i="24"/>
  <c r="S74" i="24"/>
  <c r="R74" i="24"/>
  <c r="Q74" i="24"/>
  <c r="B74" i="24"/>
  <c r="W74" i="24" s="1"/>
  <c r="V73" i="24"/>
  <c r="T73" i="24"/>
  <c r="S73" i="24"/>
  <c r="R73" i="24"/>
  <c r="Q73" i="24"/>
  <c r="B73" i="24"/>
  <c r="W73" i="24" s="1"/>
  <c r="V72" i="24"/>
  <c r="T72" i="24"/>
  <c r="S72" i="24"/>
  <c r="R72" i="24"/>
  <c r="Q72" i="24"/>
  <c r="B72" i="24"/>
  <c r="W72" i="24" s="1"/>
  <c r="V71" i="24"/>
  <c r="T71" i="24"/>
  <c r="S71" i="24"/>
  <c r="R71" i="24"/>
  <c r="Q71" i="24"/>
  <c r="B71" i="24"/>
  <c r="W71" i="24" s="1"/>
  <c r="V70" i="24"/>
  <c r="T70" i="24"/>
  <c r="S70" i="24"/>
  <c r="R70" i="24"/>
  <c r="Q70" i="24"/>
  <c r="B70" i="24"/>
  <c r="W70" i="24" s="1"/>
  <c r="V69" i="24"/>
  <c r="T69" i="24"/>
  <c r="S69" i="24"/>
  <c r="R69" i="24"/>
  <c r="Q69" i="24"/>
  <c r="B69" i="24"/>
  <c r="W69" i="24" s="1"/>
  <c r="V68" i="24"/>
  <c r="T68" i="24"/>
  <c r="S68" i="24"/>
  <c r="R68" i="24"/>
  <c r="Q68" i="24"/>
  <c r="B68" i="24"/>
  <c r="W68" i="24" s="1"/>
  <c r="V67" i="24"/>
  <c r="T67" i="24"/>
  <c r="S67" i="24"/>
  <c r="R67" i="24"/>
  <c r="Q67" i="24"/>
  <c r="B67" i="24"/>
  <c r="W67" i="24" s="1"/>
  <c r="V66" i="24"/>
  <c r="T66" i="24"/>
  <c r="S66" i="24"/>
  <c r="R66" i="24"/>
  <c r="Q66" i="24"/>
  <c r="B66" i="24"/>
  <c r="W66" i="24" s="1"/>
  <c r="V65" i="24"/>
  <c r="T65" i="24"/>
  <c r="S65" i="24"/>
  <c r="R65" i="24"/>
  <c r="Q65" i="24"/>
  <c r="B65" i="24"/>
  <c r="W65" i="24" s="1"/>
  <c r="V64" i="24"/>
  <c r="T64" i="24"/>
  <c r="S64" i="24"/>
  <c r="R64" i="24"/>
  <c r="Q64" i="24"/>
  <c r="B64" i="24"/>
  <c r="W64" i="24" s="1"/>
  <c r="V63" i="24"/>
  <c r="T63" i="24"/>
  <c r="S63" i="24"/>
  <c r="R63" i="24"/>
  <c r="Q63" i="24"/>
  <c r="B63" i="24"/>
  <c r="W63" i="24" s="1"/>
  <c r="V62" i="24"/>
  <c r="T62" i="24"/>
  <c r="S62" i="24"/>
  <c r="R62" i="24"/>
  <c r="Q62" i="24"/>
  <c r="B62" i="24"/>
  <c r="W62" i="24" s="1"/>
  <c r="V61" i="24"/>
  <c r="T61" i="24"/>
  <c r="S61" i="24"/>
  <c r="R61" i="24"/>
  <c r="Q61" i="24"/>
  <c r="B61" i="24"/>
  <c r="W61" i="24" s="1"/>
  <c r="V60" i="24"/>
  <c r="T60" i="24"/>
  <c r="S60" i="24"/>
  <c r="R60" i="24"/>
  <c r="Q60" i="24"/>
  <c r="B60" i="24"/>
  <c r="W60" i="24" s="1"/>
  <c r="V59" i="24"/>
  <c r="T59" i="24"/>
  <c r="S59" i="24"/>
  <c r="R59" i="24"/>
  <c r="Q59" i="24"/>
  <c r="B59" i="24"/>
  <c r="W59" i="24" s="1"/>
  <c r="V58" i="24"/>
  <c r="T58" i="24"/>
  <c r="S58" i="24"/>
  <c r="R58" i="24"/>
  <c r="Q58" i="24"/>
  <c r="B58" i="24"/>
  <c r="W58" i="24" s="1"/>
  <c r="V57" i="24"/>
  <c r="T57" i="24"/>
  <c r="S57" i="24"/>
  <c r="R57" i="24"/>
  <c r="Q57" i="24"/>
  <c r="B57" i="24"/>
  <c r="W57" i="24" s="1"/>
  <c r="V56" i="24"/>
  <c r="T56" i="24"/>
  <c r="S56" i="24"/>
  <c r="R56" i="24"/>
  <c r="Q56" i="24"/>
  <c r="B56" i="24"/>
  <c r="W56" i="24" s="1"/>
  <c r="V55" i="24"/>
  <c r="T55" i="24"/>
  <c r="S55" i="24"/>
  <c r="R55" i="24"/>
  <c r="Q55" i="24"/>
  <c r="B55" i="24"/>
  <c r="W55" i="24" s="1"/>
  <c r="V54" i="24"/>
  <c r="T54" i="24"/>
  <c r="S54" i="24"/>
  <c r="R54" i="24"/>
  <c r="Q54" i="24"/>
  <c r="B54" i="24"/>
  <c r="W54" i="24" s="1"/>
  <c r="V53" i="24"/>
  <c r="T53" i="24"/>
  <c r="S53" i="24"/>
  <c r="R53" i="24"/>
  <c r="Q53" i="24"/>
  <c r="B53" i="24"/>
  <c r="W53" i="24" s="1"/>
  <c r="V52" i="24"/>
  <c r="T52" i="24"/>
  <c r="S52" i="24"/>
  <c r="R52" i="24"/>
  <c r="Q52" i="24"/>
  <c r="B52" i="24"/>
  <c r="W52" i="24" s="1"/>
  <c r="V51" i="24"/>
  <c r="T51" i="24"/>
  <c r="S51" i="24"/>
  <c r="R51" i="24"/>
  <c r="Q51" i="24"/>
  <c r="B51" i="24"/>
  <c r="W51" i="24" s="1"/>
  <c r="V50" i="24"/>
  <c r="T50" i="24"/>
  <c r="S50" i="24"/>
  <c r="R50" i="24"/>
  <c r="Q50" i="24"/>
  <c r="B50" i="24"/>
  <c r="W50" i="24" s="1"/>
  <c r="V49" i="24"/>
  <c r="T49" i="24"/>
  <c r="S49" i="24"/>
  <c r="R49" i="24"/>
  <c r="Q49" i="24"/>
  <c r="B49" i="24"/>
  <c r="W49" i="24" s="1"/>
  <c r="V48" i="24"/>
  <c r="T48" i="24"/>
  <c r="S48" i="24"/>
  <c r="R48" i="24"/>
  <c r="Q48" i="24"/>
  <c r="B48" i="24"/>
  <c r="W48" i="24" s="1"/>
  <c r="V47" i="24"/>
  <c r="T47" i="24"/>
  <c r="S47" i="24"/>
  <c r="R47" i="24"/>
  <c r="Q47" i="24"/>
  <c r="B47" i="24"/>
  <c r="W47" i="24" s="1"/>
  <c r="V46" i="24"/>
  <c r="T46" i="24"/>
  <c r="S46" i="24"/>
  <c r="R46" i="24"/>
  <c r="Q46" i="24"/>
  <c r="B46" i="24"/>
  <c r="W46" i="24" s="1"/>
  <c r="V45" i="24"/>
  <c r="T45" i="24"/>
  <c r="S45" i="24"/>
  <c r="R45" i="24"/>
  <c r="Q45" i="24"/>
  <c r="B45" i="24"/>
  <c r="W45" i="24" s="1"/>
  <c r="V44" i="24"/>
  <c r="T44" i="24"/>
  <c r="S44" i="24"/>
  <c r="R44" i="24"/>
  <c r="Q44" i="24"/>
  <c r="B44" i="24"/>
  <c r="W44" i="24" s="1"/>
  <c r="V43" i="24"/>
  <c r="T43" i="24"/>
  <c r="S43" i="24"/>
  <c r="R43" i="24"/>
  <c r="Q43" i="24"/>
  <c r="B43" i="24"/>
  <c r="W43" i="24" s="1"/>
  <c r="V42" i="24"/>
  <c r="T42" i="24"/>
  <c r="S42" i="24"/>
  <c r="R42" i="24"/>
  <c r="Q42" i="24"/>
  <c r="B42" i="24"/>
  <c r="W42" i="24" s="1"/>
  <c r="V41" i="24"/>
  <c r="T41" i="24"/>
  <c r="S41" i="24"/>
  <c r="R41" i="24"/>
  <c r="Q41" i="24"/>
  <c r="B41" i="24"/>
  <c r="W41" i="24" s="1"/>
  <c r="V40" i="24"/>
  <c r="T40" i="24"/>
  <c r="S40" i="24"/>
  <c r="R40" i="24"/>
  <c r="Q40" i="24"/>
  <c r="B40" i="24"/>
  <c r="W40" i="24" s="1"/>
  <c r="V39" i="24"/>
  <c r="T39" i="24"/>
  <c r="S39" i="24"/>
  <c r="R39" i="24"/>
  <c r="Q39" i="24"/>
  <c r="B39" i="24"/>
  <c r="W39" i="24" s="1"/>
  <c r="V38" i="24"/>
  <c r="T38" i="24"/>
  <c r="S38" i="24"/>
  <c r="R38" i="24"/>
  <c r="Q38" i="24"/>
  <c r="B38" i="24"/>
  <c r="W38" i="24" s="1"/>
  <c r="V37" i="24"/>
  <c r="T37" i="24"/>
  <c r="S37" i="24"/>
  <c r="R37" i="24"/>
  <c r="Q37" i="24"/>
  <c r="B37" i="24"/>
  <c r="W37" i="24" s="1"/>
  <c r="V36" i="24"/>
  <c r="T36" i="24"/>
  <c r="S36" i="24"/>
  <c r="R36" i="24"/>
  <c r="Q36" i="24"/>
  <c r="B36" i="24"/>
  <c r="W36" i="24" s="1"/>
  <c r="V35" i="24"/>
  <c r="T35" i="24"/>
  <c r="S35" i="24"/>
  <c r="R35" i="24"/>
  <c r="Q35" i="24"/>
  <c r="B35" i="24"/>
  <c r="W35" i="24" s="1"/>
  <c r="V34" i="24"/>
  <c r="T34" i="24"/>
  <c r="S34" i="24"/>
  <c r="R34" i="24"/>
  <c r="Q34" i="24"/>
  <c r="B34" i="24"/>
  <c r="W34" i="24" s="1"/>
  <c r="V33" i="24"/>
  <c r="T33" i="24"/>
  <c r="S33" i="24"/>
  <c r="R33" i="24"/>
  <c r="Q33" i="24"/>
  <c r="B33" i="24"/>
  <c r="W33" i="24" s="1"/>
  <c r="V32" i="24"/>
  <c r="T32" i="24"/>
  <c r="S32" i="24"/>
  <c r="R32" i="24"/>
  <c r="Q32" i="24"/>
  <c r="B32" i="24"/>
  <c r="W32" i="24" s="1"/>
  <c r="V31" i="24"/>
  <c r="T31" i="24"/>
  <c r="S31" i="24"/>
  <c r="R31" i="24"/>
  <c r="Q31" i="24"/>
  <c r="B31" i="24"/>
  <c r="W31" i="24" s="1"/>
  <c r="V30" i="24"/>
  <c r="T30" i="24"/>
  <c r="S30" i="24"/>
  <c r="R30" i="24"/>
  <c r="Q30" i="24"/>
  <c r="B30" i="24"/>
  <c r="W30" i="24" s="1"/>
  <c r="V29" i="24"/>
  <c r="T29" i="24"/>
  <c r="S29" i="24"/>
  <c r="R29" i="24"/>
  <c r="Q29" i="24"/>
  <c r="B29" i="24"/>
  <c r="W29" i="24" s="1"/>
  <c r="V28" i="24"/>
  <c r="T28" i="24"/>
  <c r="S28" i="24"/>
  <c r="R28" i="24"/>
  <c r="Q28" i="24"/>
  <c r="B28" i="24"/>
  <c r="W28" i="24" s="1"/>
  <c r="V27" i="24"/>
  <c r="T27" i="24"/>
  <c r="S27" i="24"/>
  <c r="R27" i="24"/>
  <c r="Q27" i="24"/>
  <c r="B27" i="24"/>
  <c r="W27" i="24" s="1"/>
  <c r="V26" i="24"/>
  <c r="B26" i="24"/>
  <c r="W26" i="24" s="1"/>
  <c r="I23" i="24"/>
  <c r="J23" i="24" s="1"/>
  <c r="G23" i="24"/>
  <c r="V385" i="23"/>
  <c r="U385" i="23"/>
  <c r="T385" i="23"/>
  <c r="R385" i="23"/>
  <c r="Q385" i="23"/>
  <c r="B385" i="23"/>
  <c r="W385" i="23" s="1"/>
  <c r="V384" i="23"/>
  <c r="U384" i="23"/>
  <c r="T384" i="23"/>
  <c r="R384" i="23"/>
  <c r="Q384" i="23"/>
  <c r="B384" i="23"/>
  <c r="W384" i="23" s="1"/>
  <c r="V383" i="23"/>
  <c r="U383" i="23"/>
  <c r="T383" i="23"/>
  <c r="R383" i="23"/>
  <c r="Q383" i="23"/>
  <c r="B383" i="23"/>
  <c r="W383" i="23" s="1"/>
  <c r="V382" i="23"/>
  <c r="U382" i="23"/>
  <c r="T382" i="23"/>
  <c r="R382" i="23"/>
  <c r="Q382" i="23"/>
  <c r="B382" i="23"/>
  <c r="W382" i="23" s="1"/>
  <c r="W381" i="23"/>
  <c r="V381" i="23"/>
  <c r="U381" i="23"/>
  <c r="T381" i="23"/>
  <c r="R381" i="23"/>
  <c r="Q381" i="23"/>
  <c r="B381" i="23"/>
  <c r="W380" i="23"/>
  <c r="V380" i="23"/>
  <c r="U380" i="23"/>
  <c r="T380" i="23"/>
  <c r="R380" i="23"/>
  <c r="Q380" i="23"/>
  <c r="B380" i="23"/>
  <c r="W379" i="23"/>
  <c r="V379" i="23"/>
  <c r="U379" i="23"/>
  <c r="T379" i="23"/>
  <c r="R379" i="23"/>
  <c r="Q379" i="23"/>
  <c r="B379" i="23"/>
  <c r="W378" i="23"/>
  <c r="V378" i="23"/>
  <c r="U378" i="23"/>
  <c r="T378" i="23"/>
  <c r="R378" i="23"/>
  <c r="Q378" i="23"/>
  <c r="B378" i="23"/>
  <c r="W377" i="23"/>
  <c r="V377" i="23"/>
  <c r="U377" i="23"/>
  <c r="T377" i="23"/>
  <c r="R377" i="23"/>
  <c r="Q377" i="23"/>
  <c r="B377" i="23"/>
  <c r="W376" i="23"/>
  <c r="V376" i="23"/>
  <c r="U376" i="23"/>
  <c r="T376" i="23"/>
  <c r="R376" i="23"/>
  <c r="Q376" i="23"/>
  <c r="B376" i="23"/>
  <c r="V375" i="23"/>
  <c r="U375" i="23"/>
  <c r="T375" i="23"/>
  <c r="R375" i="23"/>
  <c r="Q375" i="23"/>
  <c r="B375" i="23"/>
  <c r="W375" i="23" s="1"/>
  <c r="V374" i="23"/>
  <c r="U374" i="23"/>
  <c r="T374" i="23"/>
  <c r="R374" i="23"/>
  <c r="Q374" i="23"/>
  <c r="B374" i="23"/>
  <c r="W374" i="23" s="1"/>
  <c r="V373" i="23"/>
  <c r="U373" i="23"/>
  <c r="T373" i="23"/>
  <c r="R373" i="23"/>
  <c r="Q373" i="23"/>
  <c r="B373" i="23"/>
  <c r="W373" i="23" s="1"/>
  <c r="V372" i="23"/>
  <c r="U372" i="23"/>
  <c r="T372" i="23"/>
  <c r="R372" i="23"/>
  <c r="Q372" i="23"/>
  <c r="B372" i="23"/>
  <c r="W372" i="23" s="1"/>
  <c r="V371" i="23"/>
  <c r="U371" i="23"/>
  <c r="T371" i="23"/>
  <c r="R371" i="23"/>
  <c r="Q371" i="23"/>
  <c r="B371" i="23"/>
  <c r="W371" i="23" s="1"/>
  <c r="V370" i="23"/>
  <c r="U370" i="23"/>
  <c r="T370" i="23"/>
  <c r="R370" i="23"/>
  <c r="Q370" i="23"/>
  <c r="B370" i="23"/>
  <c r="W370" i="23" s="1"/>
  <c r="W369" i="23"/>
  <c r="V369" i="23"/>
  <c r="U369" i="23"/>
  <c r="T369" i="23"/>
  <c r="R369" i="23"/>
  <c r="Q369" i="23"/>
  <c r="B369" i="23"/>
  <c r="W368" i="23"/>
  <c r="V368" i="23"/>
  <c r="U368" i="23"/>
  <c r="T368" i="23"/>
  <c r="R368" i="23"/>
  <c r="Q368" i="23"/>
  <c r="B368" i="23"/>
  <c r="W367" i="23"/>
  <c r="V367" i="23"/>
  <c r="U367" i="23"/>
  <c r="T367" i="23"/>
  <c r="R367" i="23"/>
  <c r="Q367" i="23"/>
  <c r="B367" i="23"/>
  <c r="W366" i="23"/>
  <c r="V366" i="23"/>
  <c r="U366" i="23"/>
  <c r="T366" i="23"/>
  <c r="R366" i="23"/>
  <c r="Q366" i="23"/>
  <c r="B366" i="23"/>
  <c r="W365" i="23"/>
  <c r="V365" i="23"/>
  <c r="U365" i="23"/>
  <c r="T365" i="23"/>
  <c r="R365" i="23"/>
  <c r="Q365" i="23"/>
  <c r="B365" i="23"/>
  <c r="W364" i="23"/>
  <c r="V364" i="23"/>
  <c r="U364" i="23"/>
  <c r="T364" i="23"/>
  <c r="R364" i="23"/>
  <c r="Q364" i="23"/>
  <c r="B364" i="23"/>
  <c r="V363" i="23"/>
  <c r="U363" i="23"/>
  <c r="T363" i="23"/>
  <c r="R363" i="23"/>
  <c r="Q363" i="23"/>
  <c r="B363" i="23"/>
  <c r="W363" i="23" s="1"/>
  <c r="V362" i="23"/>
  <c r="U362" i="23"/>
  <c r="T362" i="23"/>
  <c r="R362" i="23"/>
  <c r="Q362" i="23"/>
  <c r="B362" i="23"/>
  <c r="W362" i="23" s="1"/>
  <c r="V361" i="23"/>
  <c r="U361" i="23"/>
  <c r="T361" i="23"/>
  <c r="R361" i="23"/>
  <c r="Q361" i="23"/>
  <c r="B361" i="23"/>
  <c r="W361" i="23" s="1"/>
  <c r="V360" i="23"/>
  <c r="U360" i="23"/>
  <c r="T360" i="23"/>
  <c r="R360" i="23"/>
  <c r="Q360" i="23"/>
  <c r="B360" i="23"/>
  <c r="W360" i="23" s="1"/>
  <c r="V359" i="23"/>
  <c r="U359" i="23"/>
  <c r="T359" i="23"/>
  <c r="R359" i="23"/>
  <c r="Q359" i="23"/>
  <c r="B359" i="23"/>
  <c r="W359" i="23" s="1"/>
  <c r="V358" i="23"/>
  <c r="U358" i="23"/>
  <c r="T358" i="23"/>
  <c r="R358" i="23"/>
  <c r="Q358" i="23"/>
  <c r="B358" i="23"/>
  <c r="W358" i="23" s="1"/>
  <c r="W357" i="23"/>
  <c r="V357" i="23"/>
  <c r="U357" i="23"/>
  <c r="T357" i="23"/>
  <c r="R357" i="23"/>
  <c r="Q357" i="23"/>
  <c r="B357" i="23"/>
  <c r="W356" i="23"/>
  <c r="V356" i="23"/>
  <c r="U356" i="23"/>
  <c r="T356" i="23"/>
  <c r="R356" i="23"/>
  <c r="Q356" i="23"/>
  <c r="B356" i="23"/>
  <c r="W355" i="23"/>
  <c r="V355" i="23"/>
  <c r="U355" i="23"/>
  <c r="T355" i="23"/>
  <c r="R355" i="23"/>
  <c r="Q355" i="23"/>
  <c r="B355" i="23"/>
  <c r="W354" i="23"/>
  <c r="V354" i="23"/>
  <c r="U354" i="23"/>
  <c r="T354" i="23"/>
  <c r="R354" i="23"/>
  <c r="Q354" i="23"/>
  <c r="B354" i="23"/>
  <c r="W353" i="23"/>
  <c r="V353" i="23"/>
  <c r="U353" i="23"/>
  <c r="T353" i="23"/>
  <c r="R353" i="23"/>
  <c r="Q353" i="23"/>
  <c r="B353" i="23"/>
  <c r="W352" i="23"/>
  <c r="V352" i="23"/>
  <c r="U352" i="23"/>
  <c r="T352" i="23"/>
  <c r="R352" i="23"/>
  <c r="Q352" i="23"/>
  <c r="B352" i="23"/>
  <c r="V351" i="23"/>
  <c r="U351" i="23"/>
  <c r="T351" i="23"/>
  <c r="R351" i="23"/>
  <c r="Q351" i="23"/>
  <c r="B351" i="23"/>
  <c r="W351" i="23" s="1"/>
  <c r="V350" i="23"/>
  <c r="U350" i="23"/>
  <c r="T350" i="23"/>
  <c r="R350" i="23"/>
  <c r="Q350" i="23"/>
  <c r="B350" i="23"/>
  <c r="W350" i="23" s="1"/>
  <c r="V349" i="23"/>
  <c r="U349" i="23"/>
  <c r="T349" i="23"/>
  <c r="R349" i="23"/>
  <c r="Q349" i="23"/>
  <c r="B349" i="23"/>
  <c r="W349" i="23" s="1"/>
  <c r="V348" i="23"/>
  <c r="U348" i="23"/>
  <c r="T348" i="23"/>
  <c r="R348" i="23"/>
  <c r="Q348" i="23"/>
  <c r="B348" i="23"/>
  <c r="W348" i="23" s="1"/>
  <c r="V347" i="23"/>
  <c r="U347" i="23"/>
  <c r="T347" i="23"/>
  <c r="R347" i="23"/>
  <c r="Q347" i="23"/>
  <c r="B347" i="23"/>
  <c r="W347" i="23" s="1"/>
  <c r="V346" i="23"/>
  <c r="U346" i="23"/>
  <c r="T346" i="23"/>
  <c r="R346" i="23"/>
  <c r="Q346" i="23"/>
  <c r="B346" i="23"/>
  <c r="W346" i="23" s="1"/>
  <c r="W345" i="23"/>
  <c r="V345" i="23"/>
  <c r="U345" i="23"/>
  <c r="T345" i="23"/>
  <c r="R345" i="23"/>
  <c r="Q345" i="23"/>
  <c r="B345" i="23"/>
  <c r="W344" i="23"/>
  <c r="V344" i="23"/>
  <c r="U344" i="23"/>
  <c r="T344" i="23"/>
  <c r="R344" i="23"/>
  <c r="Q344" i="23"/>
  <c r="B344" i="23"/>
  <c r="W343" i="23"/>
  <c r="V343" i="23"/>
  <c r="U343" i="23"/>
  <c r="T343" i="23"/>
  <c r="R343" i="23"/>
  <c r="Q343" i="23"/>
  <c r="B343" i="23"/>
  <c r="W342" i="23"/>
  <c r="V342" i="23"/>
  <c r="U342" i="23"/>
  <c r="T342" i="23"/>
  <c r="R342" i="23"/>
  <c r="Q342" i="23"/>
  <c r="B342" i="23"/>
  <c r="W341" i="23"/>
  <c r="V341" i="23"/>
  <c r="U341" i="23"/>
  <c r="T341" i="23"/>
  <c r="R341" i="23"/>
  <c r="Q341" i="23"/>
  <c r="B341" i="23"/>
  <c r="W340" i="23"/>
  <c r="V340" i="23"/>
  <c r="U340" i="23"/>
  <c r="T340" i="23"/>
  <c r="R340" i="23"/>
  <c r="Q340" i="23"/>
  <c r="B340" i="23"/>
  <c r="V339" i="23"/>
  <c r="U339" i="23"/>
  <c r="T339" i="23"/>
  <c r="R339" i="23"/>
  <c r="Q339" i="23"/>
  <c r="B339" i="23"/>
  <c r="W339" i="23" s="1"/>
  <c r="V338" i="23"/>
  <c r="U338" i="23"/>
  <c r="T338" i="23"/>
  <c r="R338" i="23"/>
  <c r="Q338" i="23"/>
  <c r="B338" i="23"/>
  <c r="W338" i="23" s="1"/>
  <c r="V337" i="23"/>
  <c r="U337" i="23"/>
  <c r="T337" i="23"/>
  <c r="R337" i="23"/>
  <c r="Q337" i="23"/>
  <c r="B337" i="23"/>
  <c r="W337" i="23" s="1"/>
  <c r="V336" i="23"/>
  <c r="U336" i="23"/>
  <c r="T336" i="23"/>
  <c r="R336" i="23"/>
  <c r="Q336" i="23"/>
  <c r="B336" i="23"/>
  <c r="W336" i="23" s="1"/>
  <c r="V335" i="23"/>
  <c r="U335" i="23"/>
  <c r="T335" i="23"/>
  <c r="R335" i="23"/>
  <c r="Q335" i="23"/>
  <c r="B335" i="23"/>
  <c r="W335" i="23" s="1"/>
  <c r="V334" i="23"/>
  <c r="U334" i="23"/>
  <c r="T334" i="23"/>
  <c r="R334" i="23"/>
  <c r="Q334" i="23"/>
  <c r="B334" i="23"/>
  <c r="W334" i="23" s="1"/>
  <c r="W333" i="23"/>
  <c r="V333" i="23"/>
  <c r="U333" i="23"/>
  <c r="T333" i="23"/>
  <c r="R333" i="23"/>
  <c r="Q333" i="23"/>
  <c r="B333" i="23"/>
  <c r="W332" i="23"/>
  <c r="V332" i="23"/>
  <c r="U332" i="23"/>
  <c r="T332" i="23"/>
  <c r="R332" i="23"/>
  <c r="Q332" i="23"/>
  <c r="B332" i="23"/>
  <c r="W331" i="23"/>
  <c r="V331" i="23"/>
  <c r="U331" i="23"/>
  <c r="T331" i="23"/>
  <c r="R331" i="23"/>
  <c r="Q331" i="23"/>
  <c r="B331" i="23"/>
  <c r="W330" i="23"/>
  <c r="V330" i="23"/>
  <c r="U330" i="23"/>
  <c r="T330" i="23"/>
  <c r="R330" i="23"/>
  <c r="Q330" i="23"/>
  <c r="B330" i="23"/>
  <c r="W329" i="23"/>
  <c r="V329" i="23"/>
  <c r="U329" i="23"/>
  <c r="T329" i="23"/>
  <c r="R329" i="23"/>
  <c r="Q329" i="23"/>
  <c r="B329" i="23"/>
  <c r="W328" i="23"/>
  <c r="V328" i="23"/>
  <c r="U328" i="23"/>
  <c r="T328" i="23"/>
  <c r="R328" i="23"/>
  <c r="Q328" i="23"/>
  <c r="B328" i="23"/>
  <c r="V327" i="23"/>
  <c r="U327" i="23"/>
  <c r="T327" i="23"/>
  <c r="R327" i="23"/>
  <c r="Q327" i="23"/>
  <c r="B327" i="23"/>
  <c r="W327" i="23" s="1"/>
  <c r="V326" i="23"/>
  <c r="U326" i="23"/>
  <c r="T326" i="23"/>
  <c r="R326" i="23"/>
  <c r="Q326" i="23"/>
  <c r="B326" i="23"/>
  <c r="W326" i="23" s="1"/>
  <c r="V325" i="23"/>
  <c r="U325" i="23"/>
  <c r="T325" i="23"/>
  <c r="R325" i="23"/>
  <c r="Q325" i="23"/>
  <c r="B325" i="23"/>
  <c r="W325" i="23" s="1"/>
  <c r="V324" i="23"/>
  <c r="U324" i="23"/>
  <c r="T324" i="23"/>
  <c r="R324" i="23"/>
  <c r="Q324" i="23"/>
  <c r="B324" i="23"/>
  <c r="W324" i="23" s="1"/>
  <c r="V323" i="23"/>
  <c r="U323" i="23"/>
  <c r="T323" i="23"/>
  <c r="R323" i="23"/>
  <c r="Q323" i="23"/>
  <c r="B323" i="23"/>
  <c r="W323" i="23" s="1"/>
  <c r="V322" i="23"/>
  <c r="U322" i="23"/>
  <c r="T322" i="23"/>
  <c r="R322" i="23"/>
  <c r="Q322" i="23"/>
  <c r="B322" i="23"/>
  <c r="W322" i="23" s="1"/>
  <c r="W321" i="23"/>
  <c r="V321" i="23"/>
  <c r="U321" i="23"/>
  <c r="T321" i="23"/>
  <c r="R321" i="23"/>
  <c r="Q321" i="23"/>
  <c r="B321" i="23"/>
  <c r="W320" i="23"/>
  <c r="V320" i="23"/>
  <c r="U320" i="23"/>
  <c r="T320" i="23"/>
  <c r="R320" i="23"/>
  <c r="Q320" i="23"/>
  <c r="B320" i="23"/>
  <c r="W319" i="23"/>
  <c r="V319" i="23"/>
  <c r="U319" i="23"/>
  <c r="T319" i="23"/>
  <c r="R319" i="23"/>
  <c r="Q319" i="23"/>
  <c r="B319" i="23"/>
  <c r="W318" i="23"/>
  <c r="V318" i="23"/>
  <c r="U318" i="23"/>
  <c r="T318" i="23"/>
  <c r="R318" i="23"/>
  <c r="Q318" i="23"/>
  <c r="B318" i="23"/>
  <c r="W317" i="23"/>
  <c r="V317" i="23"/>
  <c r="U317" i="23"/>
  <c r="T317" i="23"/>
  <c r="R317" i="23"/>
  <c r="Q317" i="23"/>
  <c r="B317" i="23"/>
  <c r="W316" i="23"/>
  <c r="V316" i="23"/>
  <c r="U316" i="23"/>
  <c r="T316" i="23"/>
  <c r="R316" i="23"/>
  <c r="Q316" i="23"/>
  <c r="B316" i="23"/>
  <c r="V315" i="23"/>
  <c r="U315" i="23"/>
  <c r="T315" i="23"/>
  <c r="R315" i="23"/>
  <c r="Q315" i="23"/>
  <c r="B315" i="23"/>
  <c r="W315" i="23" s="1"/>
  <c r="V314" i="23"/>
  <c r="U314" i="23"/>
  <c r="T314" i="23"/>
  <c r="R314" i="23"/>
  <c r="Q314" i="23"/>
  <c r="B314" i="23"/>
  <c r="W314" i="23" s="1"/>
  <c r="V313" i="23"/>
  <c r="U313" i="23"/>
  <c r="T313" i="23"/>
  <c r="R313" i="23"/>
  <c r="Q313" i="23"/>
  <c r="B313" i="23"/>
  <c r="W313" i="23" s="1"/>
  <c r="V312" i="23"/>
  <c r="U312" i="23"/>
  <c r="T312" i="23"/>
  <c r="R312" i="23"/>
  <c r="Q312" i="23"/>
  <c r="B312" i="23"/>
  <c r="W312" i="23" s="1"/>
  <c r="V311" i="23"/>
  <c r="U311" i="23"/>
  <c r="T311" i="23"/>
  <c r="R311" i="23"/>
  <c r="Q311" i="23"/>
  <c r="B311" i="23"/>
  <c r="W311" i="23" s="1"/>
  <c r="V310" i="23"/>
  <c r="U310" i="23"/>
  <c r="T310" i="23"/>
  <c r="R310" i="23"/>
  <c r="Q310" i="23"/>
  <c r="B310" i="23"/>
  <c r="W310" i="23" s="1"/>
  <c r="W309" i="23"/>
  <c r="V309" i="23"/>
  <c r="U309" i="23"/>
  <c r="T309" i="23"/>
  <c r="R309" i="23"/>
  <c r="Q309" i="23"/>
  <c r="B309" i="23"/>
  <c r="W308" i="23"/>
  <c r="V308" i="23"/>
  <c r="U308" i="23"/>
  <c r="T308" i="23"/>
  <c r="R308" i="23"/>
  <c r="Q308" i="23"/>
  <c r="B308" i="23"/>
  <c r="W307" i="23"/>
  <c r="V307" i="23"/>
  <c r="U307" i="23"/>
  <c r="T307" i="23"/>
  <c r="R307" i="23"/>
  <c r="Q307" i="23"/>
  <c r="B307" i="23"/>
  <c r="W306" i="23"/>
  <c r="V306" i="23"/>
  <c r="U306" i="23"/>
  <c r="T306" i="23"/>
  <c r="R306" i="23"/>
  <c r="Q306" i="23"/>
  <c r="B306" i="23"/>
  <c r="W305" i="23"/>
  <c r="V305" i="23"/>
  <c r="U305" i="23"/>
  <c r="T305" i="23"/>
  <c r="R305" i="23"/>
  <c r="Q305" i="23"/>
  <c r="B305" i="23"/>
  <c r="W304" i="23"/>
  <c r="V304" i="23"/>
  <c r="U304" i="23"/>
  <c r="T304" i="23"/>
  <c r="R304" i="23"/>
  <c r="Q304" i="23"/>
  <c r="B304" i="23"/>
  <c r="V303" i="23"/>
  <c r="U303" i="23"/>
  <c r="T303" i="23"/>
  <c r="R303" i="23"/>
  <c r="Q303" i="23"/>
  <c r="B303" i="23"/>
  <c r="W303" i="23" s="1"/>
  <c r="V302" i="23"/>
  <c r="U302" i="23"/>
  <c r="T302" i="23"/>
  <c r="R302" i="23"/>
  <c r="Q302" i="23"/>
  <c r="B302" i="23"/>
  <c r="W302" i="23" s="1"/>
  <c r="V301" i="23"/>
  <c r="U301" i="23"/>
  <c r="T301" i="23"/>
  <c r="R301" i="23"/>
  <c r="Q301" i="23"/>
  <c r="B301" i="23"/>
  <c r="W301" i="23" s="1"/>
  <c r="V300" i="23"/>
  <c r="U300" i="23"/>
  <c r="T300" i="23"/>
  <c r="R300" i="23"/>
  <c r="Q300" i="23"/>
  <c r="B300" i="23"/>
  <c r="W300" i="23" s="1"/>
  <c r="V299" i="23"/>
  <c r="U299" i="23"/>
  <c r="T299" i="23"/>
  <c r="R299" i="23"/>
  <c r="Q299" i="23"/>
  <c r="B299" i="23"/>
  <c r="W299" i="23" s="1"/>
  <c r="V298" i="23"/>
  <c r="U298" i="23"/>
  <c r="T298" i="23"/>
  <c r="R298" i="23"/>
  <c r="Q298" i="23"/>
  <c r="B298" i="23"/>
  <c r="W298" i="23" s="1"/>
  <c r="W297" i="23"/>
  <c r="V297" i="23"/>
  <c r="U297" i="23"/>
  <c r="T297" i="23"/>
  <c r="R297" i="23"/>
  <c r="Q297" i="23"/>
  <c r="B297" i="23"/>
  <c r="W296" i="23"/>
  <c r="V296" i="23"/>
  <c r="U296" i="23"/>
  <c r="T296" i="23"/>
  <c r="R296" i="23"/>
  <c r="Q296" i="23"/>
  <c r="B296" i="23"/>
  <c r="W295" i="23"/>
  <c r="V295" i="23"/>
  <c r="U295" i="23"/>
  <c r="T295" i="23"/>
  <c r="R295" i="23"/>
  <c r="Q295" i="23"/>
  <c r="B295" i="23"/>
  <c r="W294" i="23"/>
  <c r="V294" i="23"/>
  <c r="U294" i="23"/>
  <c r="T294" i="23"/>
  <c r="R294" i="23"/>
  <c r="Q294" i="23"/>
  <c r="B294" i="23"/>
  <c r="W293" i="23"/>
  <c r="V293" i="23"/>
  <c r="U293" i="23"/>
  <c r="T293" i="23"/>
  <c r="R293" i="23"/>
  <c r="Q293" i="23"/>
  <c r="B293" i="23"/>
  <c r="W292" i="23"/>
  <c r="V292" i="23"/>
  <c r="U292" i="23"/>
  <c r="T292" i="23"/>
  <c r="R292" i="23"/>
  <c r="Q292" i="23"/>
  <c r="B292" i="23"/>
  <c r="V291" i="23"/>
  <c r="U291" i="23"/>
  <c r="T291" i="23"/>
  <c r="R291" i="23"/>
  <c r="Q291" i="23"/>
  <c r="B291" i="23"/>
  <c r="W291" i="23" s="1"/>
  <c r="V290" i="23"/>
  <c r="U290" i="23"/>
  <c r="T290" i="23"/>
  <c r="R290" i="23"/>
  <c r="Q290" i="23"/>
  <c r="B290" i="23"/>
  <c r="W290" i="23" s="1"/>
  <c r="V289" i="23"/>
  <c r="U289" i="23"/>
  <c r="T289" i="23"/>
  <c r="R289" i="23"/>
  <c r="Q289" i="23"/>
  <c r="B289" i="23"/>
  <c r="W289" i="23" s="1"/>
  <c r="V288" i="23"/>
  <c r="U288" i="23"/>
  <c r="T288" i="23"/>
  <c r="R288" i="23"/>
  <c r="Q288" i="23"/>
  <c r="B288" i="23"/>
  <c r="W288" i="23" s="1"/>
  <c r="V287" i="23"/>
  <c r="U287" i="23"/>
  <c r="T287" i="23"/>
  <c r="R287" i="23"/>
  <c r="Q287" i="23"/>
  <c r="B287" i="23"/>
  <c r="W287" i="23" s="1"/>
  <c r="V286" i="23"/>
  <c r="U286" i="23"/>
  <c r="T286" i="23"/>
  <c r="R286" i="23"/>
  <c r="Q286" i="23"/>
  <c r="B286" i="23"/>
  <c r="W286" i="23" s="1"/>
  <c r="W285" i="23"/>
  <c r="V285" i="23"/>
  <c r="U285" i="23"/>
  <c r="T285" i="23"/>
  <c r="R285" i="23"/>
  <c r="Q285" i="23"/>
  <c r="B285" i="23"/>
  <c r="W284" i="23"/>
  <c r="V284" i="23"/>
  <c r="U284" i="23"/>
  <c r="T284" i="23"/>
  <c r="R284" i="23"/>
  <c r="Q284" i="23"/>
  <c r="B284" i="23"/>
  <c r="W283" i="23"/>
  <c r="V283" i="23"/>
  <c r="U283" i="23"/>
  <c r="T283" i="23"/>
  <c r="R283" i="23"/>
  <c r="Q283" i="23"/>
  <c r="B283" i="23"/>
  <c r="W282" i="23"/>
  <c r="V282" i="23"/>
  <c r="U282" i="23"/>
  <c r="T282" i="23"/>
  <c r="R282" i="23"/>
  <c r="Q282" i="23"/>
  <c r="B282" i="23"/>
  <c r="W281" i="23"/>
  <c r="V281" i="23"/>
  <c r="U281" i="23"/>
  <c r="T281" i="23"/>
  <c r="R281" i="23"/>
  <c r="Q281" i="23"/>
  <c r="B281" i="23"/>
  <c r="W280" i="23"/>
  <c r="V280" i="23"/>
  <c r="U280" i="23"/>
  <c r="T280" i="23"/>
  <c r="R280" i="23"/>
  <c r="Q280" i="23"/>
  <c r="B280" i="23"/>
  <c r="V279" i="23"/>
  <c r="U279" i="23"/>
  <c r="T279" i="23"/>
  <c r="R279" i="23"/>
  <c r="Q279" i="23"/>
  <c r="B279" i="23"/>
  <c r="W279" i="23" s="1"/>
  <c r="V278" i="23"/>
  <c r="U278" i="23"/>
  <c r="T278" i="23"/>
  <c r="R278" i="23"/>
  <c r="Q278" i="23"/>
  <c r="B278" i="23"/>
  <c r="W278" i="23" s="1"/>
  <c r="V277" i="23"/>
  <c r="U277" i="23"/>
  <c r="T277" i="23"/>
  <c r="R277" i="23"/>
  <c r="Q277" i="23"/>
  <c r="B277" i="23"/>
  <c r="W277" i="23" s="1"/>
  <c r="V276" i="23"/>
  <c r="U276" i="23"/>
  <c r="T276" i="23"/>
  <c r="R276" i="23"/>
  <c r="Q276" i="23"/>
  <c r="B276" i="23"/>
  <c r="W276" i="23" s="1"/>
  <c r="V275" i="23"/>
  <c r="U275" i="23"/>
  <c r="T275" i="23"/>
  <c r="R275" i="23"/>
  <c r="Q275" i="23"/>
  <c r="B275" i="23"/>
  <c r="W275" i="23" s="1"/>
  <c r="V274" i="23"/>
  <c r="U274" i="23"/>
  <c r="T274" i="23"/>
  <c r="R274" i="23"/>
  <c r="Q274" i="23"/>
  <c r="B274" i="23"/>
  <c r="W274" i="23" s="1"/>
  <c r="W273" i="23"/>
  <c r="V273" i="23"/>
  <c r="U273" i="23"/>
  <c r="T273" i="23"/>
  <c r="R273" i="23"/>
  <c r="Q273" i="23"/>
  <c r="B273" i="23"/>
  <c r="W272" i="23"/>
  <c r="V272" i="23"/>
  <c r="U272" i="23"/>
  <c r="T272" i="23"/>
  <c r="R272" i="23"/>
  <c r="Q272" i="23"/>
  <c r="B272" i="23"/>
  <c r="W271" i="23"/>
  <c r="V271" i="23"/>
  <c r="U271" i="23"/>
  <c r="T271" i="23"/>
  <c r="R271" i="23"/>
  <c r="Q271" i="23"/>
  <c r="B271" i="23"/>
  <c r="W270" i="23"/>
  <c r="V270" i="23"/>
  <c r="U270" i="23"/>
  <c r="T270" i="23"/>
  <c r="R270" i="23"/>
  <c r="Q270" i="23"/>
  <c r="B270" i="23"/>
  <c r="W269" i="23"/>
  <c r="V269" i="23"/>
  <c r="U269" i="23"/>
  <c r="T269" i="23"/>
  <c r="R269" i="23"/>
  <c r="Q269" i="23"/>
  <c r="B269" i="23"/>
  <c r="W268" i="23"/>
  <c r="V268" i="23"/>
  <c r="U268" i="23"/>
  <c r="T268" i="23"/>
  <c r="R268" i="23"/>
  <c r="Q268" i="23"/>
  <c r="B268" i="23"/>
  <c r="V267" i="23"/>
  <c r="U267" i="23"/>
  <c r="T267" i="23"/>
  <c r="R267" i="23"/>
  <c r="Q267" i="23"/>
  <c r="B267" i="23"/>
  <c r="W267" i="23" s="1"/>
  <c r="V266" i="23"/>
  <c r="U266" i="23"/>
  <c r="T266" i="23"/>
  <c r="R266" i="23"/>
  <c r="Q266" i="23"/>
  <c r="B266" i="23"/>
  <c r="W266" i="23" s="1"/>
  <c r="V265" i="23"/>
  <c r="U265" i="23"/>
  <c r="T265" i="23"/>
  <c r="R265" i="23"/>
  <c r="Q265" i="23"/>
  <c r="B265" i="23"/>
  <c r="W265" i="23" s="1"/>
  <c r="V264" i="23"/>
  <c r="U264" i="23"/>
  <c r="T264" i="23"/>
  <c r="R264" i="23"/>
  <c r="Q264" i="23"/>
  <c r="B264" i="23"/>
  <c r="W264" i="23" s="1"/>
  <c r="V263" i="23"/>
  <c r="U263" i="23"/>
  <c r="T263" i="23"/>
  <c r="R263" i="23"/>
  <c r="Q263" i="23"/>
  <c r="B263" i="23"/>
  <c r="W263" i="23" s="1"/>
  <c r="V262" i="23"/>
  <c r="U262" i="23"/>
  <c r="T262" i="23"/>
  <c r="R262" i="23"/>
  <c r="Q262" i="23"/>
  <c r="B262" i="23"/>
  <c r="W262" i="23" s="1"/>
  <c r="W261" i="23"/>
  <c r="V261" i="23"/>
  <c r="U261" i="23"/>
  <c r="T261" i="23"/>
  <c r="R261" i="23"/>
  <c r="Q261" i="23"/>
  <c r="B261" i="23"/>
  <c r="W260" i="23"/>
  <c r="V260" i="23"/>
  <c r="U260" i="23"/>
  <c r="T260" i="23"/>
  <c r="R260" i="23"/>
  <c r="Q260" i="23"/>
  <c r="B260" i="23"/>
  <c r="W259" i="23"/>
  <c r="V259" i="23"/>
  <c r="U259" i="23"/>
  <c r="T259" i="23"/>
  <c r="R259" i="23"/>
  <c r="Q259" i="23"/>
  <c r="B259" i="23"/>
  <c r="W258" i="23"/>
  <c r="V258" i="23"/>
  <c r="U258" i="23"/>
  <c r="T258" i="23"/>
  <c r="R258" i="23"/>
  <c r="Q258" i="23"/>
  <c r="B258" i="23"/>
  <c r="W257" i="23"/>
  <c r="V257" i="23"/>
  <c r="U257" i="23"/>
  <c r="T257" i="23"/>
  <c r="R257" i="23"/>
  <c r="Q257" i="23"/>
  <c r="B257" i="23"/>
  <c r="W256" i="23"/>
  <c r="V256" i="23"/>
  <c r="U256" i="23"/>
  <c r="T256" i="23"/>
  <c r="R256" i="23"/>
  <c r="Q256" i="23"/>
  <c r="B256" i="23"/>
  <c r="V255" i="23"/>
  <c r="U255" i="23"/>
  <c r="T255" i="23"/>
  <c r="R255" i="23"/>
  <c r="Q255" i="23"/>
  <c r="B255" i="23"/>
  <c r="W255" i="23" s="1"/>
  <c r="V254" i="23"/>
  <c r="U254" i="23"/>
  <c r="T254" i="23"/>
  <c r="R254" i="23"/>
  <c r="Q254" i="23"/>
  <c r="B254" i="23"/>
  <c r="W254" i="23" s="1"/>
  <c r="V253" i="23"/>
  <c r="U253" i="23"/>
  <c r="T253" i="23"/>
  <c r="R253" i="23"/>
  <c r="Q253" i="23"/>
  <c r="B253" i="23"/>
  <c r="W253" i="23" s="1"/>
  <c r="V252" i="23"/>
  <c r="U252" i="23"/>
  <c r="T252" i="23"/>
  <c r="R252" i="23"/>
  <c r="Q252" i="23"/>
  <c r="B252" i="23"/>
  <c r="W252" i="23" s="1"/>
  <c r="V251" i="23"/>
  <c r="U251" i="23"/>
  <c r="T251" i="23"/>
  <c r="R251" i="23"/>
  <c r="Q251" i="23"/>
  <c r="B251" i="23"/>
  <c r="W251" i="23" s="1"/>
  <c r="V250" i="23"/>
  <c r="U250" i="23"/>
  <c r="T250" i="23"/>
  <c r="R250" i="23"/>
  <c r="Q250" i="23"/>
  <c r="B250" i="23"/>
  <c r="W250" i="23" s="1"/>
  <c r="W249" i="23"/>
  <c r="V249" i="23"/>
  <c r="U249" i="23"/>
  <c r="T249" i="23"/>
  <c r="R249" i="23"/>
  <c r="Q249" i="23"/>
  <c r="B249" i="23"/>
  <c r="W248" i="23"/>
  <c r="V248" i="23"/>
  <c r="U248" i="23"/>
  <c r="T248" i="23"/>
  <c r="R248" i="23"/>
  <c r="Q248" i="23"/>
  <c r="B248" i="23"/>
  <c r="W247" i="23"/>
  <c r="V247" i="23"/>
  <c r="U247" i="23"/>
  <c r="T247" i="23"/>
  <c r="R247" i="23"/>
  <c r="Q247" i="23"/>
  <c r="B247" i="23"/>
  <c r="W246" i="23"/>
  <c r="V246" i="23"/>
  <c r="U246" i="23"/>
  <c r="T246" i="23"/>
  <c r="R246" i="23"/>
  <c r="Q246" i="23"/>
  <c r="B246" i="23"/>
  <c r="W245" i="23"/>
  <c r="V245" i="23"/>
  <c r="U245" i="23"/>
  <c r="T245" i="23"/>
  <c r="R245" i="23"/>
  <c r="Q245" i="23"/>
  <c r="B245" i="23"/>
  <c r="W244" i="23"/>
  <c r="V244" i="23"/>
  <c r="U244" i="23"/>
  <c r="T244" i="23"/>
  <c r="R244" i="23"/>
  <c r="Q244" i="23"/>
  <c r="B244" i="23"/>
  <c r="V243" i="23"/>
  <c r="U243" i="23"/>
  <c r="T243" i="23"/>
  <c r="R243" i="23"/>
  <c r="Q243" i="23"/>
  <c r="B243" i="23"/>
  <c r="W243" i="23" s="1"/>
  <c r="V242" i="23"/>
  <c r="U242" i="23"/>
  <c r="T242" i="23"/>
  <c r="R242" i="23"/>
  <c r="Q242" i="23"/>
  <c r="B242" i="23"/>
  <c r="W242" i="23" s="1"/>
  <c r="V241" i="23"/>
  <c r="U241" i="23"/>
  <c r="T241" i="23"/>
  <c r="R241" i="23"/>
  <c r="Q241" i="23"/>
  <c r="B241" i="23"/>
  <c r="W241" i="23" s="1"/>
  <c r="V240" i="23"/>
  <c r="U240" i="23"/>
  <c r="T240" i="23"/>
  <c r="R240" i="23"/>
  <c r="Q240" i="23"/>
  <c r="B240" i="23"/>
  <c r="W240" i="23" s="1"/>
  <c r="V239" i="23"/>
  <c r="U239" i="23"/>
  <c r="T239" i="23"/>
  <c r="R239" i="23"/>
  <c r="Q239" i="23"/>
  <c r="B239" i="23"/>
  <c r="W239" i="23" s="1"/>
  <c r="V238" i="23"/>
  <c r="U238" i="23"/>
  <c r="T238" i="23"/>
  <c r="R238" i="23"/>
  <c r="Q238" i="23"/>
  <c r="B238" i="23"/>
  <c r="W238" i="23" s="1"/>
  <c r="W237" i="23"/>
  <c r="V237" i="23"/>
  <c r="U237" i="23"/>
  <c r="T237" i="23"/>
  <c r="R237" i="23"/>
  <c r="Q237" i="23"/>
  <c r="B237" i="23"/>
  <c r="W236" i="23"/>
  <c r="V236" i="23"/>
  <c r="U236" i="23"/>
  <c r="T236" i="23"/>
  <c r="R236" i="23"/>
  <c r="Q236" i="23"/>
  <c r="B236" i="23"/>
  <c r="W235" i="23"/>
  <c r="V235" i="23"/>
  <c r="U235" i="23"/>
  <c r="T235" i="23"/>
  <c r="R235" i="23"/>
  <c r="Q235" i="23"/>
  <c r="B235" i="23"/>
  <c r="W234" i="23"/>
  <c r="V234" i="23"/>
  <c r="U234" i="23"/>
  <c r="T234" i="23"/>
  <c r="R234" i="23"/>
  <c r="Q234" i="23"/>
  <c r="B234" i="23"/>
  <c r="W233" i="23"/>
  <c r="V233" i="23"/>
  <c r="U233" i="23"/>
  <c r="T233" i="23"/>
  <c r="R233" i="23"/>
  <c r="Q233" i="23"/>
  <c r="B233" i="23"/>
  <c r="W232" i="23"/>
  <c r="V232" i="23"/>
  <c r="U232" i="23"/>
  <c r="T232" i="23"/>
  <c r="R232" i="23"/>
  <c r="Q232" i="23"/>
  <c r="B232" i="23"/>
  <c r="V231" i="23"/>
  <c r="U231" i="23"/>
  <c r="T231" i="23"/>
  <c r="R231" i="23"/>
  <c r="Q231" i="23"/>
  <c r="B231" i="23"/>
  <c r="W231" i="23" s="1"/>
  <c r="V230" i="23"/>
  <c r="U230" i="23"/>
  <c r="T230" i="23"/>
  <c r="R230" i="23"/>
  <c r="Q230" i="23"/>
  <c r="B230" i="23"/>
  <c r="W230" i="23" s="1"/>
  <c r="V229" i="23"/>
  <c r="U229" i="23"/>
  <c r="T229" i="23"/>
  <c r="R229" i="23"/>
  <c r="Q229" i="23"/>
  <c r="B229" i="23"/>
  <c r="W229" i="23" s="1"/>
  <c r="V228" i="23"/>
  <c r="U228" i="23"/>
  <c r="T228" i="23"/>
  <c r="R228" i="23"/>
  <c r="Q228" i="23"/>
  <c r="B228" i="23"/>
  <c r="W228" i="23" s="1"/>
  <c r="V227" i="23"/>
  <c r="U227" i="23"/>
  <c r="T227" i="23"/>
  <c r="R227" i="23"/>
  <c r="Q227" i="23"/>
  <c r="B227" i="23"/>
  <c r="W227" i="23" s="1"/>
  <c r="V226" i="23"/>
  <c r="U226" i="23"/>
  <c r="T226" i="23"/>
  <c r="R226" i="23"/>
  <c r="Q226" i="23"/>
  <c r="B226" i="23"/>
  <c r="W226" i="23" s="1"/>
  <c r="W225" i="23"/>
  <c r="V225" i="23"/>
  <c r="U225" i="23"/>
  <c r="T225" i="23"/>
  <c r="R225" i="23"/>
  <c r="Q225" i="23"/>
  <c r="B225" i="23"/>
  <c r="W224" i="23"/>
  <c r="V224" i="23"/>
  <c r="U224" i="23"/>
  <c r="T224" i="23"/>
  <c r="R224" i="23"/>
  <c r="Q224" i="23"/>
  <c r="B224" i="23"/>
  <c r="W223" i="23"/>
  <c r="V223" i="23"/>
  <c r="U223" i="23"/>
  <c r="T223" i="23"/>
  <c r="R223" i="23"/>
  <c r="Q223" i="23"/>
  <c r="B223" i="23"/>
  <c r="W222" i="23"/>
  <c r="V222" i="23"/>
  <c r="U222" i="23"/>
  <c r="T222" i="23"/>
  <c r="R222" i="23"/>
  <c r="Q222" i="23"/>
  <c r="B222" i="23"/>
  <c r="W221" i="23"/>
  <c r="V221" i="23"/>
  <c r="U221" i="23"/>
  <c r="T221" i="23"/>
  <c r="R221" i="23"/>
  <c r="Q221" i="23"/>
  <c r="B221" i="23"/>
  <c r="W220" i="23"/>
  <c r="V220" i="23"/>
  <c r="U220" i="23"/>
  <c r="T220" i="23"/>
  <c r="R220" i="23"/>
  <c r="Q220" i="23"/>
  <c r="B220" i="23"/>
  <c r="V219" i="23"/>
  <c r="U219" i="23"/>
  <c r="T219" i="23"/>
  <c r="R219" i="23"/>
  <c r="Q219" i="23"/>
  <c r="B219" i="23"/>
  <c r="W219" i="23" s="1"/>
  <c r="V218" i="23"/>
  <c r="U218" i="23"/>
  <c r="T218" i="23"/>
  <c r="R218" i="23"/>
  <c r="Q218" i="23"/>
  <c r="B218" i="23"/>
  <c r="W218" i="23" s="1"/>
  <c r="V217" i="23"/>
  <c r="U217" i="23"/>
  <c r="T217" i="23"/>
  <c r="R217" i="23"/>
  <c r="Q217" i="23"/>
  <c r="B217" i="23"/>
  <c r="W217" i="23" s="1"/>
  <c r="V216" i="23"/>
  <c r="U216" i="23"/>
  <c r="T216" i="23"/>
  <c r="R216" i="23"/>
  <c r="Q216" i="23"/>
  <c r="B216" i="23"/>
  <c r="W216" i="23" s="1"/>
  <c r="V215" i="23"/>
  <c r="U215" i="23"/>
  <c r="T215" i="23"/>
  <c r="R215" i="23"/>
  <c r="Q215" i="23"/>
  <c r="B215" i="23"/>
  <c r="W215" i="23" s="1"/>
  <c r="V214" i="23"/>
  <c r="U214" i="23"/>
  <c r="T214" i="23"/>
  <c r="R214" i="23"/>
  <c r="Q214" i="23"/>
  <c r="B214" i="23"/>
  <c r="W214" i="23" s="1"/>
  <c r="W213" i="23"/>
  <c r="V213" i="23"/>
  <c r="U213" i="23"/>
  <c r="T213" i="23"/>
  <c r="R213" i="23"/>
  <c r="Q213" i="23"/>
  <c r="B213" i="23"/>
  <c r="W212" i="23"/>
  <c r="V212" i="23"/>
  <c r="U212" i="23"/>
  <c r="T212" i="23"/>
  <c r="R212" i="23"/>
  <c r="Q212" i="23"/>
  <c r="B212" i="23"/>
  <c r="W211" i="23"/>
  <c r="V211" i="23"/>
  <c r="U211" i="23"/>
  <c r="T211" i="23"/>
  <c r="R211" i="23"/>
  <c r="Q211" i="23"/>
  <c r="B211" i="23"/>
  <c r="W210" i="23"/>
  <c r="V210" i="23"/>
  <c r="U210" i="23"/>
  <c r="T210" i="23"/>
  <c r="R210" i="23"/>
  <c r="Q210" i="23"/>
  <c r="B210" i="23"/>
  <c r="W209" i="23"/>
  <c r="V209" i="23"/>
  <c r="U209" i="23"/>
  <c r="T209" i="23"/>
  <c r="R209" i="23"/>
  <c r="Q209" i="23"/>
  <c r="B209" i="23"/>
  <c r="W208" i="23"/>
  <c r="V208" i="23"/>
  <c r="U208" i="23"/>
  <c r="T208" i="23"/>
  <c r="R208" i="23"/>
  <c r="Q208" i="23"/>
  <c r="B208" i="23"/>
  <c r="V207" i="23"/>
  <c r="U207" i="23"/>
  <c r="T207" i="23"/>
  <c r="R207" i="23"/>
  <c r="Q207" i="23"/>
  <c r="B207" i="23"/>
  <c r="W207" i="23" s="1"/>
  <c r="V206" i="23"/>
  <c r="U206" i="23"/>
  <c r="T206" i="23"/>
  <c r="R206" i="23"/>
  <c r="Q206" i="23"/>
  <c r="B206" i="23"/>
  <c r="W206" i="23" s="1"/>
  <c r="V205" i="23"/>
  <c r="U205" i="23"/>
  <c r="T205" i="23"/>
  <c r="R205" i="23"/>
  <c r="Q205" i="23"/>
  <c r="B205" i="23"/>
  <c r="W205" i="23" s="1"/>
  <c r="V204" i="23"/>
  <c r="U204" i="23"/>
  <c r="T204" i="23"/>
  <c r="R204" i="23"/>
  <c r="Q204" i="23"/>
  <c r="B204" i="23"/>
  <c r="W204" i="23" s="1"/>
  <c r="V203" i="23"/>
  <c r="U203" i="23"/>
  <c r="T203" i="23"/>
  <c r="R203" i="23"/>
  <c r="Q203" i="23"/>
  <c r="B203" i="23"/>
  <c r="W203" i="23" s="1"/>
  <c r="V202" i="23"/>
  <c r="U202" i="23"/>
  <c r="T202" i="23"/>
  <c r="R202" i="23"/>
  <c r="Q202" i="23"/>
  <c r="B202" i="23"/>
  <c r="W202" i="23" s="1"/>
  <c r="W201" i="23"/>
  <c r="V201" i="23"/>
  <c r="U201" i="23"/>
  <c r="T201" i="23"/>
  <c r="R201" i="23"/>
  <c r="Q201" i="23"/>
  <c r="B201" i="23"/>
  <c r="W200" i="23"/>
  <c r="V200" i="23"/>
  <c r="U200" i="23"/>
  <c r="T200" i="23"/>
  <c r="R200" i="23"/>
  <c r="Q200" i="23"/>
  <c r="B200" i="23"/>
  <c r="W199" i="23"/>
  <c r="V199" i="23"/>
  <c r="U199" i="23"/>
  <c r="T199" i="23"/>
  <c r="R199" i="23"/>
  <c r="Q199" i="23"/>
  <c r="B199" i="23"/>
  <c r="W198" i="23"/>
  <c r="V198" i="23"/>
  <c r="U198" i="23"/>
  <c r="T198" i="23"/>
  <c r="R198" i="23"/>
  <c r="Q198" i="23"/>
  <c r="B198" i="23"/>
  <c r="W197" i="23"/>
  <c r="V197" i="23"/>
  <c r="U197" i="23"/>
  <c r="T197" i="23"/>
  <c r="R197" i="23"/>
  <c r="Q197" i="23"/>
  <c r="B197" i="23"/>
  <c r="W196" i="23"/>
  <c r="V196" i="23"/>
  <c r="U196" i="23"/>
  <c r="T196" i="23"/>
  <c r="R196" i="23"/>
  <c r="Q196" i="23"/>
  <c r="B196" i="23"/>
  <c r="V195" i="23"/>
  <c r="U195" i="23"/>
  <c r="T195" i="23"/>
  <c r="R195" i="23"/>
  <c r="Q195" i="23"/>
  <c r="B195" i="23"/>
  <c r="W195" i="23" s="1"/>
  <c r="V194" i="23"/>
  <c r="U194" i="23"/>
  <c r="T194" i="23"/>
  <c r="R194" i="23"/>
  <c r="Q194" i="23"/>
  <c r="B194" i="23"/>
  <c r="W194" i="23" s="1"/>
  <c r="V193" i="23"/>
  <c r="U193" i="23"/>
  <c r="T193" i="23"/>
  <c r="R193" i="23"/>
  <c r="Q193" i="23"/>
  <c r="B193" i="23"/>
  <c r="W193" i="23" s="1"/>
  <c r="V192" i="23"/>
  <c r="U192" i="23"/>
  <c r="T192" i="23"/>
  <c r="R192" i="23"/>
  <c r="Q192" i="23"/>
  <c r="B192" i="23"/>
  <c r="W192" i="23" s="1"/>
  <c r="V191" i="23"/>
  <c r="U191" i="23"/>
  <c r="T191" i="23"/>
  <c r="R191" i="23"/>
  <c r="Q191" i="23"/>
  <c r="B191" i="23"/>
  <c r="W191" i="23" s="1"/>
  <c r="V190" i="23"/>
  <c r="U190" i="23"/>
  <c r="T190" i="23"/>
  <c r="R190" i="23"/>
  <c r="Q190" i="23"/>
  <c r="B190" i="23"/>
  <c r="W190" i="23" s="1"/>
  <c r="W189" i="23"/>
  <c r="V189" i="23"/>
  <c r="U189" i="23"/>
  <c r="T189" i="23"/>
  <c r="R189" i="23"/>
  <c r="Q189" i="23"/>
  <c r="B189" i="23"/>
  <c r="W188" i="23"/>
  <c r="V188" i="23"/>
  <c r="U188" i="23"/>
  <c r="T188" i="23"/>
  <c r="R188" i="23"/>
  <c r="Q188" i="23"/>
  <c r="B188" i="23"/>
  <c r="W187" i="23"/>
  <c r="V187" i="23"/>
  <c r="U187" i="23"/>
  <c r="T187" i="23"/>
  <c r="R187" i="23"/>
  <c r="Q187" i="23"/>
  <c r="B187" i="23"/>
  <c r="W186" i="23"/>
  <c r="V186" i="23"/>
  <c r="U186" i="23"/>
  <c r="T186" i="23"/>
  <c r="R186" i="23"/>
  <c r="Q186" i="23"/>
  <c r="B186" i="23"/>
  <c r="W185" i="23"/>
  <c r="V185" i="23"/>
  <c r="U185" i="23"/>
  <c r="T185" i="23"/>
  <c r="R185" i="23"/>
  <c r="Q185" i="23"/>
  <c r="B185" i="23"/>
  <c r="W184" i="23"/>
  <c r="V184" i="23"/>
  <c r="U184" i="23"/>
  <c r="T184" i="23"/>
  <c r="R184" i="23"/>
  <c r="Q184" i="23"/>
  <c r="B184" i="23"/>
  <c r="V183" i="23"/>
  <c r="U183" i="23"/>
  <c r="T183" i="23"/>
  <c r="R183" i="23"/>
  <c r="Q183" i="23"/>
  <c r="B183" i="23"/>
  <c r="W183" i="23" s="1"/>
  <c r="V182" i="23"/>
  <c r="U182" i="23"/>
  <c r="T182" i="23"/>
  <c r="R182" i="23"/>
  <c r="Q182" i="23"/>
  <c r="B182" i="23"/>
  <c r="W182" i="23" s="1"/>
  <c r="V181" i="23"/>
  <c r="U181" i="23"/>
  <c r="T181" i="23"/>
  <c r="R181" i="23"/>
  <c r="Q181" i="23"/>
  <c r="B181" i="23"/>
  <c r="W181" i="23" s="1"/>
  <c r="V180" i="23"/>
  <c r="U180" i="23"/>
  <c r="T180" i="23"/>
  <c r="R180" i="23"/>
  <c r="Q180" i="23"/>
  <c r="B180" i="23"/>
  <c r="W180" i="23" s="1"/>
  <c r="V179" i="23"/>
  <c r="U179" i="23"/>
  <c r="T179" i="23"/>
  <c r="R179" i="23"/>
  <c r="Q179" i="23"/>
  <c r="B179" i="23"/>
  <c r="W179" i="23" s="1"/>
  <c r="V178" i="23"/>
  <c r="U178" i="23"/>
  <c r="T178" i="23"/>
  <c r="R178" i="23"/>
  <c r="Q178" i="23"/>
  <c r="B178" i="23"/>
  <c r="W178" i="23" s="1"/>
  <c r="W177" i="23"/>
  <c r="V177" i="23"/>
  <c r="U177" i="23"/>
  <c r="T177" i="23"/>
  <c r="R177" i="23"/>
  <c r="Q177" i="23"/>
  <c r="B177" i="23"/>
  <c r="W176" i="23"/>
  <c r="V176" i="23"/>
  <c r="U176" i="23"/>
  <c r="T176" i="23"/>
  <c r="R176" i="23"/>
  <c r="Q176" i="23"/>
  <c r="B176" i="23"/>
  <c r="W175" i="23"/>
  <c r="V175" i="23"/>
  <c r="U175" i="23"/>
  <c r="T175" i="23"/>
  <c r="R175" i="23"/>
  <c r="Q175" i="23"/>
  <c r="B175" i="23"/>
  <c r="W174" i="23"/>
  <c r="V174" i="23"/>
  <c r="U174" i="23"/>
  <c r="T174" i="23"/>
  <c r="R174" i="23"/>
  <c r="Q174" i="23"/>
  <c r="B174" i="23"/>
  <c r="W173" i="23"/>
  <c r="V173" i="23"/>
  <c r="U173" i="23"/>
  <c r="T173" i="23"/>
  <c r="R173" i="23"/>
  <c r="Q173" i="23"/>
  <c r="B173" i="23"/>
  <c r="W172" i="23"/>
  <c r="V172" i="23"/>
  <c r="U172" i="23"/>
  <c r="T172" i="23"/>
  <c r="R172" i="23"/>
  <c r="Q172" i="23"/>
  <c r="B172" i="23"/>
  <c r="V171" i="23"/>
  <c r="U171" i="23"/>
  <c r="T171" i="23"/>
  <c r="R171" i="23"/>
  <c r="Q171" i="23"/>
  <c r="B171" i="23"/>
  <c r="W171" i="23" s="1"/>
  <c r="V170" i="23"/>
  <c r="U170" i="23"/>
  <c r="T170" i="23"/>
  <c r="R170" i="23"/>
  <c r="Q170" i="23"/>
  <c r="B170" i="23"/>
  <c r="W170" i="23" s="1"/>
  <c r="V169" i="23"/>
  <c r="U169" i="23"/>
  <c r="T169" i="23"/>
  <c r="R169" i="23"/>
  <c r="Q169" i="23"/>
  <c r="B169" i="23"/>
  <c r="W169" i="23" s="1"/>
  <c r="V168" i="23"/>
  <c r="U168" i="23"/>
  <c r="T168" i="23"/>
  <c r="R168" i="23"/>
  <c r="Q168" i="23"/>
  <c r="B168" i="23"/>
  <c r="W168" i="23" s="1"/>
  <c r="V167" i="23"/>
  <c r="U167" i="23"/>
  <c r="T167" i="23"/>
  <c r="R167" i="23"/>
  <c r="Q167" i="23"/>
  <c r="B167" i="23"/>
  <c r="W167" i="23" s="1"/>
  <c r="V166" i="23"/>
  <c r="U166" i="23"/>
  <c r="T166" i="23"/>
  <c r="R166" i="23"/>
  <c r="Q166" i="23"/>
  <c r="B166" i="23"/>
  <c r="W166" i="23" s="1"/>
  <c r="W165" i="23"/>
  <c r="V165" i="23"/>
  <c r="U165" i="23"/>
  <c r="T165" i="23"/>
  <c r="R165" i="23"/>
  <c r="Q165" i="23"/>
  <c r="B165" i="23"/>
  <c r="V164" i="23"/>
  <c r="U164" i="23"/>
  <c r="T164" i="23"/>
  <c r="R164" i="23"/>
  <c r="Q164" i="23"/>
  <c r="B164" i="23"/>
  <c r="W164" i="23" s="1"/>
  <c r="W163" i="23"/>
  <c r="V163" i="23"/>
  <c r="U163" i="23"/>
  <c r="T163" i="23"/>
  <c r="R163" i="23"/>
  <c r="Q163" i="23"/>
  <c r="B163" i="23"/>
  <c r="W162" i="23"/>
  <c r="V162" i="23"/>
  <c r="U162" i="23"/>
  <c r="T162" i="23"/>
  <c r="R162" i="23"/>
  <c r="Q162" i="23"/>
  <c r="B162" i="23"/>
  <c r="W161" i="23"/>
  <c r="V161" i="23"/>
  <c r="U161" i="23"/>
  <c r="T161" i="23"/>
  <c r="R161" i="23"/>
  <c r="Q161" i="23"/>
  <c r="B161" i="23"/>
  <c r="W160" i="23"/>
  <c r="V160" i="23"/>
  <c r="U160" i="23"/>
  <c r="T160" i="23"/>
  <c r="R160" i="23"/>
  <c r="Q160" i="23"/>
  <c r="B160" i="23"/>
  <c r="V159" i="23"/>
  <c r="U159" i="23"/>
  <c r="T159" i="23"/>
  <c r="R159" i="23"/>
  <c r="Q159" i="23"/>
  <c r="B159" i="23"/>
  <c r="W159" i="23" s="1"/>
  <c r="V158" i="23"/>
  <c r="U158" i="23"/>
  <c r="T158" i="23"/>
  <c r="R158" i="23"/>
  <c r="Q158" i="23"/>
  <c r="B158" i="23"/>
  <c r="W158" i="23" s="1"/>
  <c r="V157" i="23"/>
  <c r="U157" i="23"/>
  <c r="T157" i="23"/>
  <c r="R157" i="23"/>
  <c r="Q157" i="23"/>
  <c r="B157" i="23"/>
  <c r="W157" i="23" s="1"/>
  <c r="V156" i="23"/>
  <c r="U156" i="23"/>
  <c r="T156" i="23"/>
  <c r="R156" i="23"/>
  <c r="Q156" i="23"/>
  <c r="B156" i="23"/>
  <c r="W156" i="23" s="1"/>
  <c r="V155" i="23"/>
  <c r="U155" i="23"/>
  <c r="T155" i="23"/>
  <c r="R155" i="23"/>
  <c r="Q155" i="23"/>
  <c r="B155" i="23"/>
  <c r="W155" i="23" s="1"/>
  <c r="V154" i="23"/>
  <c r="U154" i="23"/>
  <c r="T154" i="23"/>
  <c r="R154" i="23"/>
  <c r="Q154" i="23"/>
  <c r="B154" i="23"/>
  <c r="W154" i="23" s="1"/>
  <c r="W153" i="23"/>
  <c r="V153" i="23"/>
  <c r="U153" i="23"/>
  <c r="T153" i="23"/>
  <c r="R153" i="23"/>
  <c r="Q153" i="23"/>
  <c r="B153" i="23"/>
  <c r="V152" i="23"/>
  <c r="U152" i="23"/>
  <c r="T152" i="23"/>
  <c r="R152" i="23"/>
  <c r="Q152" i="23"/>
  <c r="B152" i="23"/>
  <c r="W152" i="23" s="1"/>
  <c r="W151" i="23"/>
  <c r="V151" i="23"/>
  <c r="U151" i="23"/>
  <c r="T151" i="23"/>
  <c r="R151" i="23"/>
  <c r="Q151" i="23"/>
  <c r="B151" i="23"/>
  <c r="W150" i="23"/>
  <c r="V150" i="23"/>
  <c r="U150" i="23"/>
  <c r="T150" i="23"/>
  <c r="R150" i="23"/>
  <c r="Q150" i="23"/>
  <c r="B150" i="23"/>
  <c r="W149" i="23"/>
  <c r="V149" i="23"/>
  <c r="U149" i="23"/>
  <c r="T149" i="23"/>
  <c r="R149" i="23"/>
  <c r="Q149" i="23"/>
  <c r="B149" i="23"/>
  <c r="W148" i="23"/>
  <c r="V148" i="23"/>
  <c r="U148" i="23"/>
  <c r="T148" i="23"/>
  <c r="R148" i="23"/>
  <c r="Q148" i="23"/>
  <c r="B148" i="23"/>
  <c r="V147" i="23"/>
  <c r="U147" i="23"/>
  <c r="T147" i="23"/>
  <c r="R147" i="23"/>
  <c r="Q147" i="23"/>
  <c r="B147" i="23"/>
  <c r="W147" i="23" s="1"/>
  <c r="W146" i="23"/>
  <c r="V146" i="23"/>
  <c r="U146" i="23"/>
  <c r="T146" i="23"/>
  <c r="R146" i="23"/>
  <c r="Q146" i="23"/>
  <c r="B146" i="23"/>
  <c r="V145" i="23"/>
  <c r="U145" i="23"/>
  <c r="T145" i="23"/>
  <c r="R145" i="23"/>
  <c r="Q145" i="23"/>
  <c r="B145" i="23"/>
  <c r="W145" i="23" s="1"/>
  <c r="V144" i="23"/>
  <c r="U144" i="23"/>
  <c r="T144" i="23"/>
  <c r="R144" i="23"/>
  <c r="Q144" i="23"/>
  <c r="B144" i="23"/>
  <c r="W144" i="23" s="1"/>
  <c r="V143" i="23"/>
  <c r="U143" i="23"/>
  <c r="T143" i="23"/>
  <c r="R143" i="23"/>
  <c r="Q143" i="23"/>
  <c r="B143" i="23"/>
  <c r="W143" i="23" s="1"/>
  <c r="V142" i="23"/>
  <c r="U142" i="23"/>
  <c r="T142" i="23"/>
  <c r="R142" i="23"/>
  <c r="Q142" i="23"/>
  <c r="B142" i="23"/>
  <c r="W142" i="23" s="1"/>
  <c r="W141" i="23"/>
  <c r="V141" i="23"/>
  <c r="U141" i="23"/>
  <c r="T141" i="23"/>
  <c r="R141" i="23"/>
  <c r="Q141" i="23"/>
  <c r="B141" i="23"/>
  <c r="V140" i="23"/>
  <c r="U140" i="23"/>
  <c r="T140" i="23"/>
  <c r="R140" i="23"/>
  <c r="Q140" i="23"/>
  <c r="B140" i="23"/>
  <c r="W140" i="23" s="1"/>
  <c r="W139" i="23"/>
  <c r="V139" i="23"/>
  <c r="U139" i="23"/>
  <c r="T139" i="23"/>
  <c r="R139" i="23"/>
  <c r="Q139" i="23"/>
  <c r="B139" i="23"/>
  <c r="W138" i="23"/>
  <c r="V138" i="23"/>
  <c r="U138" i="23"/>
  <c r="T138" i="23"/>
  <c r="R138" i="23"/>
  <c r="Q138" i="23"/>
  <c r="B138" i="23"/>
  <c r="W137" i="23"/>
  <c r="V137" i="23"/>
  <c r="U137" i="23"/>
  <c r="T137" i="23"/>
  <c r="R137" i="23"/>
  <c r="Q137" i="23"/>
  <c r="B137" i="23"/>
  <c r="W136" i="23"/>
  <c r="V136" i="23"/>
  <c r="U136" i="23"/>
  <c r="T136" i="23"/>
  <c r="R136" i="23"/>
  <c r="Q136" i="23"/>
  <c r="B136" i="23"/>
  <c r="V135" i="23"/>
  <c r="U135" i="23"/>
  <c r="T135" i="23"/>
  <c r="R135" i="23"/>
  <c r="Q135" i="23"/>
  <c r="B135" i="23"/>
  <c r="W135" i="23" s="1"/>
  <c r="W134" i="23"/>
  <c r="V134" i="23"/>
  <c r="U134" i="23"/>
  <c r="T134" i="23"/>
  <c r="R134" i="23"/>
  <c r="Q134" i="23"/>
  <c r="B134" i="23"/>
  <c r="V133" i="23"/>
  <c r="U133" i="23"/>
  <c r="T133" i="23"/>
  <c r="R133" i="23"/>
  <c r="Q133" i="23"/>
  <c r="B133" i="23"/>
  <c r="W133" i="23" s="1"/>
  <c r="V132" i="23"/>
  <c r="U132" i="23"/>
  <c r="T132" i="23"/>
  <c r="R132" i="23"/>
  <c r="Q132" i="23"/>
  <c r="B132" i="23"/>
  <c r="W132" i="23" s="1"/>
  <c r="V131" i="23"/>
  <c r="U131" i="23"/>
  <c r="T131" i="23"/>
  <c r="R131" i="23"/>
  <c r="Q131" i="23"/>
  <c r="B131" i="23"/>
  <c r="W131" i="23" s="1"/>
  <c r="V130" i="23"/>
  <c r="U130" i="23"/>
  <c r="T130" i="23"/>
  <c r="R130" i="23"/>
  <c r="Q130" i="23"/>
  <c r="B130" i="23"/>
  <c r="W130" i="23" s="1"/>
  <c r="W129" i="23"/>
  <c r="V129" i="23"/>
  <c r="U129" i="23"/>
  <c r="T129" i="23"/>
  <c r="R129" i="23"/>
  <c r="Q129" i="23"/>
  <c r="B129" i="23"/>
  <c r="V128" i="23"/>
  <c r="U128" i="23"/>
  <c r="T128" i="23"/>
  <c r="R128" i="23"/>
  <c r="Q128" i="23"/>
  <c r="B128" i="23"/>
  <c r="W128" i="23" s="1"/>
  <c r="W127" i="23"/>
  <c r="V127" i="23"/>
  <c r="U127" i="23"/>
  <c r="T127" i="23"/>
  <c r="R127" i="23"/>
  <c r="Q127" i="23"/>
  <c r="B127" i="23"/>
  <c r="W126" i="23"/>
  <c r="V126" i="23"/>
  <c r="U126" i="23"/>
  <c r="T126" i="23"/>
  <c r="S126" i="23"/>
  <c r="R126" i="23"/>
  <c r="Q126" i="23"/>
  <c r="B126" i="23"/>
  <c r="V125" i="23"/>
  <c r="U125" i="23"/>
  <c r="T125" i="23"/>
  <c r="S125" i="23"/>
  <c r="R125" i="23"/>
  <c r="Q125" i="23"/>
  <c r="B125" i="23"/>
  <c r="W125" i="23" s="1"/>
  <c r="W124" i="23"/>
  <c r="V124" i="23"/>
  <c r="U124" i="23"/>
  <c r="T124" i="23"/>
  <c r="S124" i="23"/>
  <c r="R124" i="23"/>
  <c r="Q124" i="23"/>
  <c r="B124" i="23"/>
  <c r="W123" i="23"/>
  <c r="V123" i="23"/>
  <c r="U123" i="23"/>
  <c r="T123" i="23"/>
  <c r="S123" i="23"/>
  <c r="R123" i="23"/>
  <c r="Q123" i="23"/>
  <c r="B123" i="23"/>
  <c r="V122" i="23"/>
  <c r="U122" i="23"/>
  <c r="T122" i="23"/>
  <c r="S122" i="23"/>
  <c r="R122" i="23"/>
  <c r="Q122" i="23"/>
  <c r="B122" i="23"/>
  <c r="W122" i="23" s="1"/>
  <c r="W121" i="23"/>
  <c r="V121" i="23"/>
  <c r="U121" i="23"/>
  <c r="T121" i="23"/>
  <c r="S121" i="23"/>
  <c r="R121" i="23"/>
  <c r="Q121" i="23"/>
  <c r="B121" i="23"/>
  <c r="W120" i="23"/>
  <c r="V120" i="23"/>
  <c r="U120" i="23"/>
  <c r="T120" i="23"/>
  <c r="S120" i="23"/>
  <c r="R120" i="23"/>
  <c r="Q120" i="23"/>
  <c r="B120" i="23"/>
  <c r="V119" i="23"/>
  <c r="U119" i="23"/>
  <c r="T119" i="23"/>
  <c r="S119" i="23"/>
  <c r="R119" i="23"/>
  <c r="Q119" i="23"/>
  <c r="B119" i="23"/>
  <c r="W119" i="23" s="1"/>
  <c r="W118" i="23"/>
  <c r="V118" i="23"/>
  <c r="U118" i="23"/>
  <c r="T118" i="23"/>
  <c r="S118" i="23"/>
  <c r="R118" i="23"/>
  <c r="Q118" i="23"/>
  <c r="B118" i="23"/>
  <c r="W117" i="23"/>
  <c r="V117" i="23"/>
  <c r="U117" i="23"/>
  <c r="T117" i="23"/>
  <c r="S117" i="23"/>
  <c r="R117" i="23"/>
  <c r="Q117" i="23"/>
  <c r="B117" i="23"/>
  <c r="V116" i="23"/>
  <c r="U116" i="23"/>
  <c r="T116" i="23"/>
  <c r="S116" i="23"/>
  <c r="R116" i="23"/>
  <c r="Q116" i="23"/>
  <c r="B116" i="23"/>
  <c r="W116" i="23" s="1"/>
  <c r="W115" i="23"/>
  <c r="V115" i="23"/>
  <c r="U115" i="23"/>
  <c r="T115" i="23"/>
  <c r="S115" i="23"/>
  <c r="R115" i="23"/>
  <c r="Q115" i="23"/>
  <c r="B115" i="23"/>
  <c r="W114" i="23"/>
  <c r="V114" i="23"/>
  <c r="U114" i="23"/>
  <c r="T114" i="23"/>
  <c r="S114" i="23"/>
  <c r="R114" i="23"/>
  <c r="Q114" i="23"/>
  <c r="B114" i="23"/>
  <c r="V113" i="23"/>
  <c r="U113" i="23"/>
  <c r="T113" i="23"/>
  <c r="S113" i="23"/>
  <c r="R113" i="23"/>
  <c r="Q113" i="23"/>
  <c r="B113" i="23"/>
  <c r="W113" i="23" s="1"/>
  <c r="W112" i="23"/>
  <c r="V112" i="23"/>
  <c r="U112" i="23"/>
  <c r="T112" i="23"/>
  <c r="S112" i="23"/>
  <c r="R112" i="23"/>
  <c r="Q112" i="23"/>
  <c r="B112" i="23"/>
  <c r="W111" i="23"/>
  <c r="V111" i="23"/>
  <c r="U111" i="23"/>
  <c r="T111" i="23"/>
  <c r="S111" i="23"/>
  <c r="R111" i="23"/>
  <c r="Q111" i="23"/>
  <c r="B111" i="23"/>
  <c r="V110" i="23"/>
  <c r="U110" i="23"/>
  <c r="T110" i="23"/>
  <c r="S110" i="23"/>
  <c r="R110" i="23"/>
  <c r="Q110" i="23"/>
  <c r="B110" i="23"/>
  <c r="W110" i="23" s="1"/>
  <c r="W109" i="23"/>
  <c r="V109" i="23"/>
  <c r="U109" i="23"/>
  <c r="T109" i="23"/>
  <c r="S109" i="23"/>
  <c r="R109" i="23"/>
  <c r="Q109" i="23"/>
  <c r="B109" i="23"/>
  <c r="W108" i="23"/>
  <c r="V108" i="23"/>
  <c r="U108" i="23"/>
  <c r="T108" i="23"/>
  <c r="S108" i="23"/>
  <c r="R108" i="23"/>
  <c r="Q108" i="23"/>
  <c r="B108" i="23"/>
  <c r="V107" i="23"/>
  <c r="U107" i="23"/>
  <c r="T107" i="23"/>
  <c r="S107" i="23"/>
  <c r="R107" i="23"/>
  <c r="Q107" i="23"/>
  <c r="B107" i="23"/>
  <c r="W107" i="23" s="1"/>
  <c r="V106" i="23"/>
  <c r="T106" i="23"/>
  <c r="S106" i="23"/>
  <c r="R106" i="23"/>
  <c r="Q106" i="23"/>
  <c r="U106" i="23" s="1"/>
  <c r="B106" i="23"/>
  <c r="W106" i="23" s="1"/>
  <c r="V105" i="23"/>
  <c r="T105" i="23"/>
  <c r="U105" i="23" s="1"/>
  <c r="S105" i="23"/>
  <c r="R105" i="23"/>
  <c r="Q105" i="23"/>
  <c r="B105" i="23"/>
  <c r="W105" i="23" s="1"/>
  <c r="V104" i="23"/>
  <c r="T104" i="23"/>
  <c r="S104" i="23"/>
  <c r="R104" i="23"/>
  <c r="Q104" i="23"/>
  <c r="U104" i="23" s="1"/>
  <c r="B104" i="23"/>
  <c r="W104" i="23" s="1"/>
  <c r="V103" i="23"/>
  <c r="T103" i="23"/>
  <c r="S103" i="23"/>
  <c r="R103" i="23"/>
  <c r="Q103" i="23"/>
  <c r="U103" i="23" s="1"/>
  <c r="B103" i="23"/>
  <c r="W103" i="23" s="1"/>
  <c r="W102" i="23"/>
  <c r="V102" i="23"/>
  <c r="T102" i="23"/>
  <c r="U102" i="23" s="1"/>
  <c r="S102" i="23"/>
  <c r="R102" i="23"/>
  <c r="Q102" i="23"/>
  <c r="B102" i="23"/>
  <c r="V101" i="23"/>
  <c r="T101" i="23"/>
  <c r="S101" i="23"/>
  <c r="R101" i="23"/>
  <c r="Q101" i="23"/>
  <c r="U101" i="23" s="1"/>
  <c r="B101" i="23"/>
  <c r="W101" i="23" s="1"/>
  <c r="V100" i="23"/>
  <c r="T100" i="23"/>
  <c r="S100" i="23"/>
  <c r="R100" i="23"/>
  <c r="Q100" i="23"/>
  <c r="U100" i="23" s="1"/>
  <c r="B100" i="23"/>
  <c r="W100" i="23" s="1"/>
  <c r="W99" i="23"/>
  <c r="V99" i="23"/>
  <c r="T99" i="23"/>
  <c r="U99" i="23" s="1"/>
  <c r="S99" i="23"/>
  <c r="R99" i="23"/>
  <c r="Q99" i="23"/>
  <c r="B99" i="23"/>
  <c r="V98" i="23"/>
  <c r="T98" i="23"/>
  <c r="S98" i="23"/>
  <c r="R98" i="23"/>
  <c r="Q98" i="23"/>
  <c r="U98" i="23" s="1"/>
  <c r="B98" i="23"/>
  <c r="W98" i="23" s="1"/>
  <c r="V97" i="23"/>
  <c r="T97" i="23"/>
  <c r="S97" i="23"/>
  <c r="R97" i="23"/>
  <c r="Q97" i="23"/>
  <c r="B97" i="23"/>
  <c r="W97" i="23" s="1"/>
  <c r="V96" i="23"/>
  <c r="T96" i="23"/>
  <c r="S96" i="23"/>
  <c r="R96" i="23"/>
  <c r="Q96" i="23"/>
  <c r="B96" i="23"/>
  <c r="W96" i="23" s="1"/>
  <c r="V95" i="23"/>
  <c r="T95" i="23"/>
  <c r="S95" i="23"/>
  <c r="R95" i="23"/>
  <c r="Q95" i="23"/>
  <c r="B95" i="23"/>
  <c r="W95" i="23" s="1"/>
  <c r="V94" i="23"/>
  <c r="T94" i="23"/>
  <c r="S94" i="23"/>
  <c r="R94" i="23"/>
  <c r="Q94" i="23"/>
  <c r="B94" i="23"/>
  <c r="W94" i="23" s="1"/>
  <c r="V93" i="23"/>
  <c r="T93" i="23"/>
  <c r="S93" i="23"/>
  <c r="R93" i="23"/>
  <c r="Q93" i="23"/>
  <c r="B93" i="23"/>
  <c r="W93" i="23" s="1"/>
  <c r="V92" i="23"/>
  <c r="T92" i="23"/>
  <c r="S92" i="23"/>
  <c r="R92" i="23"/>
  <c r="Q92" i="23"/>
  <c r="U92" i="23" s="1"/>
  <c r="B92" i="23"/>
  <c r="W92" i="23" s="1"/>
  <c r="V91" i="23"/>
  <c r="T91" i="23"/>
  <c r="S91" i="23"/>
  <c r="R91" i="23"/>
  <c r="Q91" i="23"/>
  <c r="B91" i="23"/>
  <c r="W91" i="23" s="1"/>
  <c r="V90" i="23"/>
  <c r="T90" i="23"/>
  <c r="S90" i="23"/>
  <c r="R90" i="23"/>
  <c r="Q90" i="23"/>
  <c r="B90" i="23"/>
  <c r="W90" i="23" s="1"/>
  <c r="V89" i="23"/>
  <c r="T89" i="23"/>
  <c r="S89" i="23"/>
  <c r="R89" i="23"/>
  <c r="Q89" i="23"/>
  <c r="B89" i="23"/>
  <c r="W89" i="23" s="1"/>
  <c r="V88" i="23"/>
  <c r="T88" i="23"/>
  <c r="S88" i="23"/>
  <c r="R88" i="23"/>
  <c r="Q88" i="23"/>
  <c r="B88" i="23"/>
  <c r="W88" i="23" s="1"/>
  <c r="V87" i="23"/>
  <c r="T87" i="23"/>
  <c r="S87" i="23"/>
  <c r="R87" i="23"/>
  <c r="Q87" i="23"/>
  <c r="B87" i="23"/>
  <c r="W87" i="23" s="1"/>
  <c r="V86" i="23"/>
  <c r="T86" i="23"/>
  <c r="S86" i="23"/>
  <c r="R86" i="23"/>
  <c r="Q86" i="23"/>
  <c r="B86" i="23"/>
  <c r="W86" i="23" s="1"/>
  <c r="V85" i="23"/>
  <c r="T85" i="23"/>
  <c r="S85" i="23"/>
  <c r="R85" i="23"/>
  <c r="Q85" i="23"/>
  <c r="B85" i="23"/>
  <c r="W85" i="23" s="1"/>
  <c r="V84" i="23"/>
  <c r="T84" i="23"/>
  <c r="S84" i="23"/>
  <c r="R84" i="23"/>
  <c r="Q84" i="23"/>
  <c r="B84" i="23"/>
  <c r="W84" i="23" s="1"/>
  <c r="V83" i="23"/>
  <c r="T83" i="23"/>
  <c r="S83" i="23"/>
  <c r="R83" i="23"/>
  <c r="Q83" i="23"/>
  <c r="B83" i="23"/>
  <c r="W83" i="23" s="1"/>
  <c r="V82" i="23"/>
  <c r="T82" i="23"/>
  <c r="S82" i="23"/>
  <c r="R82" i="23"/>
  <c r="Q82" i="23"/>
  <c r="B82" i="23"/>
  <c r="W82" i="23" s="1"/>
  <c r="V81" i="23"/>
  <c r="T81" i="23"/>
  <c r="S81" i="23"/>
  <c r="R81" i="23"/>
  <c r="Q81" i="23"/>
  <c r="B81" i="23"/>
  <c r="W81" i="23" s="1"/>
  <c r="V80" i="23"/>
  <c r="T80" i="23"/>
  <c r="S80" i="23"/>
  <c r="R80" i="23"/>
  <c r="Q80" i="23"/>
  <c r="B80" i="23"/>
  <c r="W80" i="23" s="1"/>
  <c r="V79" i="23"/>
  <c r="T79" i="23"/>
  <c r="S79" i="23"/>
  <c r="R79" i="23"/>
  <c r="Q79" i="23"/>
  <c r="B79" i="23"/>
  <c r="W79" i="23" s="1"/>
  <c r="V78" i="23"/>
  <c r="T78" i="23"/>
  <c r="S78" i="23"/>
  <c r="R78" i="23"/>
  <c r="Q78" i="23"/>
  <c r="B78" i="23"/>
  <c r="W78" i="23" s="1"/>
  <c r="V77" i="23"/>
  <c r="T77" i="23"/>
  <c r="S77" i="23"/>
  <c r="R77" i="23"/>
  <c r="Q77" i="23"/>
  <c r="B77" i="23"/>
  <c r="W77" i="23" s="1"/>
  <c r="V76" i="23"/>
  <c r="T76" i="23"/>
  <c r="S76" i="23"/>
  <c r="R76" i="23"/>
  <c r="Q76" i="23"/>
  <c r="B76" i="23"/>
  <c r="W76" i="23" s="1"/>
  <c r="W75" i="23"/>
  <c r="V75" i="23"/>
  <c r="T75" i="23"/>
  <c r="S75" i="23"/>
  <c r="R75" i="23"/>
  <c r="Q75" i="23"/>
  <c r="B75" i="23"/>
  <c r="V74" i="23"/>
  <c r="T74" i="23"/>
  <c r="S74" i="23"/>
  <c r="R74" i="23"/>
  <c r="Q74" i="23"/>
  <c r="B74" i="23"/>
  <c r="W74" i="23" s="1"/>
  <c r="V73" i="23"/>
  <c r="T73" i="23"/>
  <c r="S73" i="23"/>
  <c r="R73" i="23"/>
  <c r="Q73" i="23"/>
  <c r="B73" i="23"/>
  <c r="W73" i="23" s="1"/>
  <c r="V72" i="23"/>
  <c r="T72" i="23"/>
  <c r="S72" i="23"/>
  <c r="R72" i="23"/>
  <c r="Q72" i="23"/>
  <c r="B72" i="23"/>
  <c r="W72" i="23" s="1"/>
  <c r="V71" i="23"/>
  <c r="T71" i="23"/>
  <c r="S71" i="23"/>
  <c r="R71" i="23"/>
  <c r="Q71" i="23"/>
  <c r="B71" i="23"/>
  <c r="W71" i="23" s="1"/>
  <c r="V70" i="23"/>
  <c r="T70" i="23"/>
  <c r="S70" i="23"/>
  <c r="R70" i="23"/>
  <c r="Q70" i="23"/>
  <c r="B70" i="23"/>
  <c r="W70" i="23" s="1"/>
  <c r="V69" i="23"/>
  <c r="T69" i="23"/>
  <c r="S69" i="23"/>
  <c r="R69" i="23"/>
  <c r="Q69" i="23"/>
  <c r="B69" i="23"/>
  <c r="W69" i="23" s="1"/>
  <c r="V68" i="23"/>
  <c r="T68" i="23"/>
  <c r="S68" i="23"/>
  <c r="R68" i="23"/>
  <c r="Q68" i="23"/>
  <c r="B68" i="23"/>
  <c r="W68" i="23" s="1"/>
  <c r="V67" i="23"/>
  <c r="T67" i="23"/>
  <c r="S67" i="23"/>
  <c r="R67" i="23"/>
  <c r="Q67" i="23"/>
  <c r="B67" i="23"/>
  <c r="W67" i="23" s="1"/>
  <c r="V66" i="23"/>
  <c r="T66" i="23"/>
  <c r="S66" i="23"/>
  <c r="R66" i="23"/>
  <c r="Q66" i="23"/>
  <c r="B66" i="23"/>
  <c r="W66" i="23" s="1"/>
  <c r="V65" i="23"/>
  <c r="T65" i="23"/>
  <c r="S65" i="23"/>
  <c r="R65" i="23"/>
  <c r="Q65" i="23"/>
  <c r="B65" i="23"/>
  <c r="W65" i="23" s="1"/>
  <c r="V64" i="23"/>
  <c r="T64" i="23"/>
  <c r="S64" i="23"/>
  <c r="R64" i="23"/>
  <c r="Q64" i="23"/>
  <c r="B64" i="23"/>
  <c r="W64" i="23" s="1"/>
  <c r="V63" i="23"/>
  <c r="T63" i="23"/>
  <c r="S63" i="23"/>
  <c r="R63" i="23"/>
  <c r="Q63" i="23"/>
  <c r="B63" i="23"/>
  <c r="W63" i="23" s="1"/>
  <c r="V62" i="23"/>
  <c r="T62" i="23"/>
  <c r="S62" i="23"/>
  <c r="R62" i="23"/>
  <c r="Q62" i="23"/>
  <c r="B62" i="23"/>
  <c r="W62" i="23" s="1"/>
  <c r="V61" i="23"/>
  <c r="T61" i="23"/>
  <c r="S61" i="23"/>
  <c r="R61" i="23"/>
  <c r="Q61" i="23"/>
  <c r="B61" i="23"/>
  <c r="W61" i="23" s="1"/>
  <c r="V60" i="23"/>
  <c r="T60" i="23"/>
  <c r="S60" i="23"/>
  <c r="R60" i="23"/>
  <c r="Q60" i="23"/>
  <c r="B60" i="23"/>
  <c r="W60" i="23" s="1"/>
  <c r="V59" i="23"/>
  <c r="T59" i="23"/>
  <c r="S59" i="23"/>
  <c r="R59" i="23"/>
  <c r="Q59" i="23"/>
  <c r="B59" i="23"/>
  <c r="W59" i="23" s="1"/>
  <c r="V58" i="23"/>
  <c r="T58" i="23"/>
  <c r="S58" i="23"/>
  <c r="R58" i="23"/>
  <c r="Q58" i="23"/>
  <c r="B58" i="23"/>
  <c r="W58" i="23" s="1"/>
  <c r="V57" i="23"/>
  <c r="T57" i="23"/>
  <c r="S57" i="23"/>
  <c r="R57" i="23"/>
  <c r="Q57" i="23"/>
  <c r="B57" i="23"/>
  <c r="W57" i="23" s="1"/>
  <c r="V56" i="23"/>
  <c r="T56" i="23"/>
  <c r="S56" i="23"/>
  <c r="R56" i="23"/>
  <c r="Q56" i="23"/>
  <c r="B56" i="23"/>
  <c r="W56" i="23" s="1"/>
  <c r="V55" i="23"/>
  <c r="T55" i="23"/>
  <c r="S55" i="23"/>
  <c r="R55" i="23"/>
  <c r="Q55" i="23"/>
  <c r="B55" i="23"/>
  <c r="W55" i="23" s="1"/>
  <c r="V54" i="23"/>
  <c r="T54" i="23"/>
  <c r="S54" i="23"/>
  <c r="R54" i="23"/>
  <c r="Q54" i="23"/>
  <c r="B54" i="23"/>
  <c r="W54" i="23" s="1"/>
  <c r="V53" i="23"/>
  <c r="T53" i="23"/>
  <c r="S53" i="23"/>
  <c r="R53" i="23"/>
  <c r="Q53" i="23"/>
  <c r="B53" i="23"/>
  <c r="W53" i="23" s="1"/>
  <c r="V52" i="23"/>
  <c r="T52" i="23"/>
  <c r="S52" i="23"/>
  <c r="R52" i="23"/>
  <c r="Q52" i="23"/>
  <c r="B52" i="23"/>
  <c r="W52" i="23" s="1"/>
  <c r="V51" i="23"/>
  <c r="T51" i="23"/>
  <c r="S51" i="23"/>
  <c r="R51" i="23"/>
  <c r="Q51" i="23"/>
  <c r="B51" i="23"/>
  <c r="W51" i="23" s="1"/>
  <c r="V50" i="23"/>
  <c r="T50" i="23"/>
  <c r="S50" i="23"/>
  <c r="R50" i="23"/>
  <c r="Q50" i="23"/>
  <c r="B50" i="23"/>
  <c r="W50" i="23" s="1"/>
  <c r="V49" i="23"/>
  <c r="T49" i="23"/>
  <c r="S49" i="23"/>
  <c r="R49" i="23"/>
  <c r="Q49" i="23"/>
  <c r="B49" i="23"/>
  <c r="W49" i="23" s="1"/>
  <c r="V48" i="23"/>
  <c r="T48" i="23"/>
  <c r="S48" i="23"/>
  <c r="R48" i="23"/>
  <c r="Q48" i="23"/>
  <c r="B48" i="23"/>
  <c r="W48" i="23" s="1"/>
  <c r="V47" i="23"/>
  <c r="T47" i="23"/>
  <c r="S47" i="23"/>
  <c r="R47" i="23"/>
  <c r="Q47" i="23"/>
  <c r="B47" i="23"/>
  <c r="W47" i="23" s="1"/>
  <c r="V46" i="23"/>
  <c r="T46" i="23"/>
  <c r="S46" i="23"/>
  <c r="R46" i="23"/>
  <c r="Q46" i="23"/>
  <c r="B46" i="23"/>
  <c r="W46" i="23" s="1"/>
  <c r="V45" i="23"/>
  <c r="T45" i="23"/>
  <c r="S45" i="23"/>
  <c r="R45" i="23"/>
  <c r="Q45" i="23"/>
  <c r="B45" i="23"/>
  <c r="W45" i="23" s="1"/>
  <c r="V44" i="23"/>
  <c r="T44" i="23"/>
  <c r="S44" i="23"/>
  <c r="R44" i="23"/>
  <c r="Q44" i="23"/>
  <c r="U44" i="23" s="1"/>
  <c r="B44" i="23"/>
  <c r="W44" i="23" s="1"/>
  <c r="W43" i="23"/>
  <c r="V43" i="23"/>
  <c r="T43" i="23"/>
  <c r="S43" i="23"/>
  <c r="R43" i="23"/>
  <c r="Q43" i="23"/>
  <c r="B43" i="23"/>
  <c r="V42" i="23"/>
  <c r="T42" i="23"/>
  <c r="S42" i="23"/>
  <c r="R42" i="23"/>
  <c r="Q42" i="23"/>
  <c r="B42" i="23"/>
  <c r="W42" i="23" s="1"/>
  <c r="V41" i="23"/>
  <c r="T41" i="23"/>
  <c r="S41" i="23"/>
  <c r="R41" i="23"/>
  <c r="Q41" i="23"/>
  <c r="B41" i="23"/>
  <c r="W41" i="23" s="1"/>
  <c r="V40" i="23"/>
  <c r="T40" i="23"/>
  <c r="S40" i="23"/>
  <c r="R40" i="23"/>
  <c r="Q40" i="23"/>
  <c r="B40" i="23"/>
  <c r="W40" i="23" s="1"/>
  <c r="V39" i="23"/>
  <c r="T39" i="23"/>
  <c r="S39" i="23"/>
  <c r="R39" i="23"/>
  <c r="Q39" i="23"/>
  <c r="B39" i="23"/>
  <c r="W39" i="23" s="1"/>
  <c r="V38" i="23"/>
  <c r="T38" i="23"/>
  <c r="S38" i="23"/>
  <c r="R38" i="23"/>
  <c r="Q38" i="23"/>
  <c r="B38" i="23"/>
  <c r="W38" i="23" s="1"/>
  <c r="V37" i="23"/>
  <c r="T37" i="23"/>
  <c r="S37" i="23"/>
  <c r="R37" i="23"/>
  <c r="Q37" i="23"/>
  <c r="B37" i="23"/>
  <c r="W37" i="23" s="1"/>
  <c r="V36" i="23"/>
  <c r="T36" i="23"/>
  <c r="S36" i="23"/>
  <c r="R36" i="23"/>
  <c r="Q36" i="23"/>
  <c r="B36" i="23"/>
  <c r="W36" i="23" s="1"/>
  <c r="V35" i="23"/>
  <c r="T35" i="23"/>
  <c r="S35" i="23"/>
  <c r="R35" i="23"/>
  <c r="Q35" i="23"/>
  <c r="B35" i="23"/>
  <c r="W35" i="23" s="1"/>
  <c r="V34" i="23"/>
  <c r="T34" i="23"/>
  <c r="S34" i="23"/>
  <c r="R34" i="23"/>
  <c r="Q34" i="23"/>
  <c r="B34" i="23"/>
  <c r="W34" i="23" s="1"/>
  <c r="V33" i="23"/>
  <c r="T33" i="23"/>
  <c r="S33" i="23"/>
  <c r="R33" i="23"/>
  <c r="Q33" i="23"/>
  <c r="B33" i="23"/>
  <c r="W33" i="23" s="1"/>
  <c r="V32" i="23"/>
  <c r="T32" i="23"/>
  <c r="S32" i="23"/>
  <c r="R32" i="23"/>
  <c r="Q32" i="23"/>
  <c r="B32" i="23"/>
  <c r="W32" i="23" s="1"/>
  <c r="V31" i="23"/>
  <c r="T31" i="23"/>
  <c r="S31" i="23"/>
  <c r="R31" i="23"/>
  <c r="Q31" i="23"/>
  <c r="B31" i="23"/>
  <c r="W31" i="23" s="1"/>
  <c r="V30" i="23"/>
  <c r="T30" i="23"/>
  <c r="S30" i="23"/>
  <c r="R30" i="23"/>
  <c r="Q30" i="23"/>
  <c r="B30" i="23"/>
  <c r="W30" i="23" s="1"/>
  <c r="V29" i="23"/>
  <c r="T29" i="23"/>
  <c r="S29" i="23"/>
  <c r="R29" i="23"/>
  <c r="Q29" i="23"/>
  <c r="B29" i="23"/>
  <c r="W29" i="23" s="1"/>
  <c r="V28" i="23"/>
  <c r="T28" i="23"/>
  <c r="S28" i="23"/>
  <c r="R28" i="23"/>
  <c r="Q28" i="23"/>
  <c r="B28" i="23"/>
  <c r="W28" i="23" s="1"/>
  <c r="V27" i="23"/>
  <c r="T27" i="23"/>
  <c r="S27" i="23"/>
  <c r="R27" i="23"/>
  <c r="Q27" i="23"/>
  <c r="B27" i="23"/>
  <c r="W27" i="23" s="1"/>
  <c r="V26" i="23"/>
  <c r="U26" i="23"/>
  <c r="B26" i="23"/>
  <c r="W26" i="23" s="1"/>
  <c r="I23" i="23"/>
  <c r="J23" i="23" s="1"/>
  <c r="G23" i="23"/>
  <c r="O17" i="1"/>
  <c r="U49" i="24" l="1"/>
  <c r="U152" i="24"/>
  <c r="U37" i="24"/>
  <c r="U69" i="24"/>
  <c r="U91" i="24"/>
  <c r="U141" i="24"/>
  <c r="U186" i="24"/>
  <c r="U118" i="24"/>
  <c r="U154" i="24"/>
  <c r="U130" i="24"/>
  <c r="U45" i="24"/>
  <c r="U144" i="24"/>
  <c r="U163" i="24"/>
  <c r="U70" i="24"/>
  <c r="U105" i="24"/>
  <c r="U126" i="24"/>
  <c r="U139" i="24"/>
  <c r="U164" i="24"/>
  <c r="U84" i="24"/>
  <c r="U116" i="24"/>
  <c r="U121" i="24"/>
  <c r="U114" i="24"/>
  <c r="U82" i="24"/>
  <c r="U191" i="24"/>
  <c r="U40" i="24"/>
  <c r="U88" i="24"/>
  <c r="U104" i="24"/>
  <c r="U51" i="24"/>
  <c r="U149" i="24"/>
  <c r="U173" i="24"/>
  <c r="U30" i="24"/>
  <c r="U46" i="24"/>
  <c r="U115" i="24"/>
  <c r="U99" i="24"/>
  <c r="U138" i="24"/>
  <c r="U156" i="24"/>
  <c r="U36" i="24"/>
  <c r="U162" i="24"/>
  <c r="U63" i="24"/>
  <c r="U100" i="24"/>
  <c r="U48" i="24"/>
  <c r="U85" i="24"/>
  <c r="U182" i="24"/>
  <c r="U43" i="24"/>
  <c r="U112" i="24"/>
  <c r="U158" i="24"/>
  <c r="U134" i="24"/>
  <c r="U140" i="24"/>
  <c r="U189" i="24"/>
  <c r="U123" i="24"/>
  <c r="U147" i="24"/>
  <c r="U113" i="24"/>
  <c r="U177" i="24"/>
  <c r="U39" i="24"/>
  <c r="U108" i="24"/>
  <c r="U55" i="24"/>
  <c r="U129" i="24"/>
  <c r="U91" i="23"/>
  <c r="U46" i="23"/>
  <c r="U39" i="23"/>
  <c r="U49" i="23"/>
  <c r="U52" i="23"/>
  <c r="U31" i="23"/>
  <c r="U64" i="23"/>
  <c r="U57" i="24"/>
  <c r="U59" i="24"/>
  <c r="U101" i="24"/>
  <c r="U125" i="24"/>
  <c r="U136" i="24"/>
  <c r="U153" i="24"/>
  <c r="U169" i="24"/>
  <c r="U175" i="24"/>
  <c r="U193" i="24"/>
  <c r="U151" i="24"/>
  <c r="U27" i="24"/>
  <c r="U29" i="24"/>
  <c r="U61" i="24"/>
  <c r="U67" i="24"/>
  <c r="U107" i="24"/>
  <c r="U42" i="24"/>
  <c r="U98" i="24"/>
  <c r="U120" i="24"/>
  <c r="U127" i="24"/>
  <c r="U132" i="24"/>
  <c r="U172" i="24"/>
  <c r="U185" i="24"/>
  <c r="U31" i="24"/>
  <c r="U54" i="24"/>
  <c r="U73" i="24"/>
  <c r="U79" i="24"/>
  <c r="U81" i="24"/>
  <c r="U94" i="24"/>
  <c r="U109" i="24"/>
  <c r="U111" i="24"/>
  <c r="U194" i="24"/>
  <c r="U33" i="24"/>
  <c r="U52" i="24"/>
  <c r="U102" i="24"/>
  <c r="U122" i="24"/>
  <c r="U137" i="24"/>
  <c r="U148" i="24"/>
  <c r="U159" i="24"/>
  <c r="U170" i="24"/>
  <c r="U183" i="24"/>
  <c r="U58" i="24"/>
  <c r="U60" i="24"/>
  <c r="U62" i="24"/>
  <c r="U75" i="24"/>
  <c r="U87" i="24"/>
  <c r="U124" i="24"/>
  <c r="U146" i="24"/>
  <c r="U157" i="24"/>
  <c r="U181" i="24"/>
  <c r="U192" i="24"/>
  <c r="U64" i="24"/>
  <c r="U106" i="24"/>
  <c r="U135" i="24"/>
  <c r="U190" i="24"/>
  <c r="U66" i="24"/>
  <c r="U97" i="24"/>
  <c r="U142" i="24"/>
  <c r="U155" i="24"/>
  <c r="U166" i="24"/>
  <c r="U179" i="24"/>
  <c r="U195" i="24"/>
  <c r="U28" i="24"/>
  <c r="U34" i="24"/>
  <c r="U72" i="24"/>
  <c r="U76" i="24"/>
  <c r="U78" i="24"/>
  <c r="U110" i="24"/>
  <c r="U119" i="24"/>
  <c r="U131" i="24"/>
  <c r="U160" i="24"/>
  <c r="U171" i="24"/>
  <c r="U184" i="24"/>
  <c r="U188" i="24"/>
  <c r="U47" i="24"/>
  <c r="U80" i="24"/>
  <c r="U35" i="24"/>
  <c r="U68" i="24"/>
  <c r="U96" i="24"/>
  <c r="U56" i="24"/>
  <c r="U89" i="24"/>
  <c r="U44" i="24"/>
  <c r="U77" i="24"/>
  <c r="U32" i="24"/>
  <c r="U65" i="24"/>
  <c r="U53" i="24"/>
  <c r="U86" i="24"/>
  <c r="U95" i="24"/>
  <c r="U41" i="24"/>
  <c r="U74" i="24"/>
  <c r="U93" i="24"/>
  <c r="U50" i="24"/>
  <c r="U38" i="24"/>
  <c r="U83" i="24"/>
  <c r="U71" i="24"/>
  <c r="U90" i="24"/>
  <c r="U92" i="24"/>
  <c r="U40" i="23"/>
  <c r="U75" i="23"/>
  <c r="U81" i="23"/>
  <c r="U58" i="23"/>
  <c r="U74" i="23"/>
  <c r="U43" i="23"/>
  <c r="U37" i="23"/>
  <c r="U30" i="23"/>
  <c r="U45" i="23"/>
  <c r="U55" i="23"/>
  <c r="U78" i="23"/>
  <c r="U65" i="23"/>
  <c r="U57" i="23"/>
  <c r="U96" i="23"/>
  <c r="U28" i="23"/>
  <c r="U32" i="23"/>
  <c r="U34" i="23"/>
  <c r="U35" i="23"/>
  <c r="U42" i="23"/>
  <c r="U51" i="23"/>
  <c r="U53" i="23"/>
  <c r="U60" i="23"/>
  <c r="U68" i="23"/>
  <c r="U70" i="23"/>
  <c r="U95" i="23"/>
  <c r="U97" i="23"/>
  <c r="U76" i="23"/>
  <c r="U80" i="23"/>
  <c r="U93" i="23"/>
  <c r="U72" i="23"/>
  <c r="U82" i="23"/>
  <c r="U41" i="23"/>
  <c r="U48" i="23"/>
  <c r="U50" i="23"/>
  <c r="U59" i="23"/>
  <c r="U61" i="23"/>
  <c r="U86" i="23"/>
  <c r="U88" i="23"/>
  <c r="U87" i="23"/>
  <c r="U27" i="23"/>
  <c r="U63" i="23"/>
  <c r="U67" i="23"/>
  <c r="U71" i="23"/>
  <c r="U84" i="23"/>
  <c r="U94" i="23"/>
  <c r="U73" i="23"/>
  <c r="U90" i="23"/>
  <c r="U29" i="23"/>
  <c r="U36" i="23"/>
  <c r="U38" i="23"/>
  <c r="U47" i="23"/>
  <c r="U54" i="23"/>
  <c r="U69" i="23"/>
  <c r="U77" i="23"/>
  <c r="U79" i="23"/>
  <c r="U66" i="23"/>
  <c r="U56" i="23"/>
  <c r="U83" i="23"/>
  <c r="U33" i="23"/>
  <c r="U62" i="23"/>
  <c r="U85" i="23"/>
  <c r="U89" i="23"/>
  <c r="U8" i="1" l="1"/>
  <c r="T8" i="1"/>
  <c r="U7" i="1"/>
  <c r="T7" i="1"/>
  <c r="U6" i="1"/>
  <c r="U5" i="1"/>
  <c r="T5" i="1"/>
  <c r="U4" i="1"/>
  <c r="T4" i="1"/>
  <c r="V7" i="1"/>
  <c r="W7" i="1" s="1"/>
  <c r="T6" i="1"/>
  <c r="O13" i="1"/>
  <c r="N13" i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V6" i="1" l="1"/>
  <c r="W6" i="1" s="1"/>
  <c r="T9" i="1"/>
  <c r="X5" i="1" s="1"/>
  <c r="Z5" i="1" s="1"/>
  <c r="U9" i="1"/>
  <c r="V9" i="1" s="1"/>
  <c r="W9" i="1" s="1"/>
  <c r="V5" i="1"/>
  <c r="W5" i="1" s="1"/>
  <c r="V8" i="1"/>
  <c r="W8" i="1" s="1"/>
  <c r="V4" i="1"/>
  <c r="W4" i="1" s="1"/>
  <c r="P13" i="1"/>
  <c r="Q13" i="1" s="1"/>
  <c r="X7" i="1" l="1"/>
  <c r="Z7" i="1" s="1"/>
  <c r="X4" i="1"/>
  <c r="Z4" i="1" s="1"/>
  <c r="AA4" i="1" s="1"/>
  <c r="X8" i="1"/>
  <c r="Z8" i="1" s="1"/>
  <c r="AA8" i="1" s="1"/>
  <c r="X6" i="1"/>
  <c r="Z6" i="1" s="1"/>
  <c r="AA6" i="1" s="1"/>
  <c r="C47" i="1"/>
  <c r="C46" i="1"/>
  <c r="C45" i="1"/>
  <c r="C44" i="1"/>
  <c r="C43" i="1"/>
  <c r="C42" i="1"/>
  <c r="C41" i="1"/>
  <c r="C40" i="1"/>
  <c r="C39" i="1"/>
  <c r="C38" i="1"/>
  <c r="B3" i="1"/>
  <c r="B7" i="1" s="1"/>
  <c r="A8" i="1"/>
  <c r="AA7" i="1" l="1"/>
  <c r="AA5" i="1"/>
  <c r="B8" i="1"/>
  <c r="A9" i="1"/>
  <c r="A10" i="1" s="1"/>
  <c r="B10" i="1" s="1"/>
  <c r="A11" i="1"/>
  <c r="B9" i="1"/>
  <c r="B11" i="1" l="1"/>
  <c r="A12" i="1"/>
  <c r="B12" i="1" l="1"/>
  <c r="A13" i="1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3" i="20"/>
  <c r="G2" i="20"/>
  <c r="B13" i="1" l="1"/>
  <c r="A14" i="1"/>
  <c r="B14" i="1" l="1"/>
  <c r="A15" i="1"/>
  <c r="B15" i="1" l="1"/>
  <c r="A16" i="1"/>
  <c r="B16" i="1" l="1"/>
  <c r="A17" i="1"/>
  <c r="B17" i="1" l="1"/>
  <c r="A18" i="1"/>
  <c r="B18" i="1" l="1"/>
  <c r="A19" i="1"/>
  <c r="B19" i="1" l="1"/>
  <c r="A20" i="1"/>
  <c r="B20" i="1" l="1"/>
  <c r="A21" i="1"/>
  <c r="B21" i="1" l="1"/>
  <c r="A22" i="1"/>
  <c r="A23" i="1" l="1"/>
  <c r="B22" i="1"/>
  <c r="B23" i="1" l="1"/>
  <c r="A24" i="1"/>
  <c r="B24" i="1" l="1"/>
  <c r="A25" i="1"/>
  <c r="A26" i="1" l="1"/>
  <c r="B25" i="1"/>
  <c r="B26" i="1" l="1"/>
  <c r="A27" i="1"/>
  <c r="B27" i="1" l="1"/>
  <c r="A28" i="1"/>
  <c r="B28" i="1" l="1"/>
  <c r="A29" i="1"/>
  <c r="B29" i="1" l="1"/>
  <c r="A30" i="1"/>
  <c r="B30" i="1" l="1"/>
  <c r="A31" i="1"/>
  <c r="B31" i="1" l="1"/>
  <c r="A32" i="1"/>
  <c r="B32" i="1" l="1"/>
  <c r="A33" i="1"/>
  <c r="B33" i="1" l="1"/>
  <c r="A34" i="1"/>
  <c r="B34" i="1" l="1"/>
  <c r="A35" i="1"/>
  <c r="B35" i="1" l="1"/>
  <c r="A36" i="1"/>
  <c r="B36" i="1" l="1"/>
  <c r="A37" i="1"/>
  <c r="B37" i="1" l="1"/>
  <c r="C5" i="1" s="1"/>
  <c r="A38" i="1"/>
  <c r="C3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A39" i="1"/>
  <c r="A40" i="1" l="1"/>
  <c r="A41" i="1" l="1"/>
  <c r="A42" i="1" l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<sst xmlns="http://schemas.openxmlformats.org/spreadsheetml/2006/main" count="630" uniqueCount="87">
  <si>
    <t>Grupo</t>
  </si>
  <si>
    <t>Min</t>
  </si>
  <si>
    <t>Max</t>
  </si>
  <si>
    <t>Edad</t>
  </si>
  <si>
    <t>%</t>
  </si>
  <si>
    <t>Día</t>
  </si>
  <si>
    <t>Sanos</t>
  </si>
  <si>
    <t>Curados</t>
  </si>
  <si>
    <t>Muertos</t>
  </si>
  <si>
    <t>Distancia</t>
  </si>
  <si>
    <t>Encuentros</t>
  </si>
  <si>
    <t>Altas diarias</t>
  </si>
  <si>
    <t>DiasInfec</t>
  </si>
  <si>
    <t>R0</t>
  </si>
  <si>
    <t>Variaciones</t>
  </si>
  <si>
    <t>Cur</t>
  </si>
  <si>
    <t>Mtos</t>
  </si>
  <si>
    <t xml:space="preserve"> Desinmuniz </t>
  </si>
  <si>
    <t>Importados</t>
  </si>
  <si>
    <t>Afectados</t>
  </si>
  <si>
    <t>Calculado</t>
  </si>
  <si>
    <t>Spain</t>
  </si>
  <si>
    <t>date</t>
  </si>
  <si>
    <t>location</t>
  </si>
  <si>
    <t>new_cases</t>
  </si>
  <si>
    <t>new_deaths</t>
  </si>
  <si>
    <t>total_cases</t>
  </si>
  <si>
    <t>total_deaths</t>
  </si>
  <si>
    <t>Mtos/Afec.</t>
  </si>
  <si>
    <t>n</t>
  </si>
  <si>
    <t>a</t>
  </si>
  <si>
    <t>pot</t>
  </si>
  <si>
    <t>x</t>
  </si>
  <si>
    <t>yp</t>
  </si>
  <si>
    <t>suma Yp =</t>
  </si>
  <si>
    <t>Y</t>
  </si>
  <si>
    <t>Clusters</t>
  </si>
  <si>
    <t>Infectados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</si>
  <si>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</si>
  <si>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</si>
  <si>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</si>
  <si>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</si>
  <si>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</si>
  <si>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</si>
  <si>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</si>
  <si>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</si>
  <si>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y mas</t>
  </si>
  <si>
    <t>Total</t>
  </si>
  <si>
    <t>% Muerte</t>
  </si>
  <si>
    <t>% Curación</t>
  </si>
  <si>
    <t>Mas de 70</t>
  </si>
  <si>
    <t>20 a 59</t>
  </si>
  <si>
    <t>% Contagio</t>
  </si>
  <si>
    <t>% INE</t>
  </si>
  <si>
    <t>Factor</t>
  </si>
  <si>
    <t>Contagio/INE</t>
  </si>
  <si>
    <t>Base nene</t>
  </si>
  <si>
    <t>Des</t>
  </si>
  <si>
    <t>Inf</t>
  </si>
  <si>
    <t>Probabilidad base</t>
  </si>
  <si>
    <t>Días de infección</t>
  </si>
  <si>
    <t>Días</t>
  </si>
  <si>
    <t>Infectado</t>
  </si>
  <si>
    <t>Probabilidad</t>
  </si>
  <si>
    <t>clusters</t>
  </si>
  <si>
    <t>cluster</t>
  </si>
  <si>
    <t>nene</t>
  </si>
  <si>
    <t>menor</t>
  </si>
  <si>
    <t>adulto</t>
  </si>
  <si>
    <t>jubilado</t>
  </si>
  <si>
    <t>mayor</t>
  </si>
  <si>
    <t>(INE) %</t>
  </si>
  <si>
    <t>Contag</t>
  </si>
  <si>
    <t>Enfermo</t>
  </si>
  <si>
    <t>Individ</t>
  </si>
  <si>
    <t>N.Pasos</t>
  </si>
  <si>
    <t>Cura</t>
  </si>
  <si>
    <t>Base</t>
  </si>
  <si>
    <t>a los 30 días</t>
  </si>
  <si>
    <t>a los 40 días</t>
  </si>
  <si>
    <t>a los 50 días</t>
  </si>
  <si>
    <t>a los 20 días</t>
  </si>
  <si>
    <t>Porcentajes de población</t>
  </si>
  <si>
    <t>Altas</t>
  </si>
  <si>
    <t>diarias</t>
  </si>
  <si>
    <t>Medidas estrictas</t>
  </si>
  <si>
    <t>Medidas menos estrictas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</si>
</sst>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#,##0.0"/>
    <numFmt numFmtId="166" formatCode="0.000%"/>
    <numFmt numFmtId="167" formatCode="0.0%"/>
    <numFmt numFmtId="168" formatCode="0.0000"/>
    <numFmt numFmtId="169" formatCode="0.000000000"/>
    <numFmt numFmtId="170" formatCode="0.0000E+00"/>
    <numFmt numFmtId="171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1">
    <xf numFmtId="0" fontId="0" fillId="0" borderId="0" xfId="0"/>
    <xf numFmtId="3" fontId="0" fillId="0" borderId="0" xfId="0" applyNumberFormat="1"/>
    <xf numFmtId="0" fontId="0" fillId="0" borderId="0" xfId="0" quotePrefix="1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  <xf numFmtId="3" fontId="0" fillId="0" borderId="0" xfId="0" quotePrefix="1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1" fillId="0" borderId="1" xfId="0" applyNumberFormat="1" applyFont="1" applyBorder="1" applyAlignment="1">
      <alignment horizontal="center"/>
    </xf>
    <xf numFmtId="167" fontId="1" fillId="0" borderId="0" xfId="1" applyNumberFormat="1" applyFont="1" applyBorder="1" applyAlignment="1">
      <alignment horizontal="center"/>
    </xf>
    <xf numFmtId="3" fontId="1" fillId="0" borderId="0" xfId="0" quotePrefix="1" applyNumberFormat="1" applyFont="1"/>
    <xf numFmtId="168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168" fontId="1" fillId="0" borderId="1" xfId="0" applyNumberFormat="1" applyFont="1" applyBorder="1" applyAlignment="1">
      <alignment horizontal="center"/>
    </xf>
    <xf numFmtId="169" fontId="0" fillId="0" borderId="0" xfId="0" applyNumberFormat="1"/>
    <xf numFmtId="0" fontId="0" fillId="0" borderId="1" xfId="0" applyBorder="1"/>
    <xf numFmtId="168" fontId="0" fillId="0" borderId="1" xfId="0" applyNumberFormat="1" applyBorder="1"/>
    <xf numFmtId="170" fontId="0" fillId="0" borderId="0" xfId="0" applyNumberFormat="1"/>
    <xf numFmtId="170" fontId="0" fillId="0" borderId="1" xfId="0" applyNumberForma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10" fontId="0" fillId="0" borderId="1" xfId="1" applyNumberFormat="1" applyFont="1" applyBorder="1"/>
    <xf numFmtId="10" fontId="0" fillId="0" borderId="1" xfId="0" applyNumberFormat="1" applyBorder="1"/>
    <xf numFmtId="3" fontId="0" fillId="0" borderId="1" xfId="0" applyNumberFormat="1" applyBorder="1"/>
    <xf numFmtId="10" fontId="1" fillId="0" borderId="0" xfId="1" applyNumberFormat="1" applyFont="1"/>
    <xf numFmtId="167" fontId="0" fillId="0" borderId="0" xfId="1" applyNumberFormat="1" applyFont="1"/>
    <xf numFmtId="0" fontId="1" fillId="0" borderId="1" xfId="0" applyFont="1" applyFill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17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0" fontId="0" fillId="0" borderId="2" xfId="0" applyBorder="1"/>
    <xf numFmtId="167" fontId="1" fillId="0" borderId="2" xfId="1" applyNumberFormat="1" applyFont="1" applyBorder="1"/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3" fontId="18" fillId="0" borderId="0" xfId="0" quotePrefix="1" applyNumberFormat="1" applyFont="1"/>
    <xf numFmtId="2" fontId="19" fillId="0" borderId="1" xfId="0" applyNumberFormat="1" applyFont="1" applyBorder="1" applyAlignment="1">
      <alignment horizontal="center"/>
    </xf>
    <xf numFmtId="167" fontId="19" fillId="0" borderId="1" xfId="1" applyNumberFormat="1" applyFont="1" applyBorder="1" applyAlignment="1"/>
    <xf numFmtId="3" fontId="1" fillId="0" borderId="0" xfId="0" applyNumberFormat="1" applyFont="1" applyAlignment="1">
      <alignment horizontal="center"/>
    </xf>
    <xf numFmtId="3" fontId="14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3" borderId="0" xfId="0" applyFill="1" applyAlignment="1">
      <alignment horizontal="center"/>
    </xf>
    <xf numFmtId="0" fontId="20" fillId="34" borderId="0" xfId="0" applyFont="1" applyFill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7" fontId="19" fillId="0" borderId="1" xfId="1" applyNumberFormat="1" applyFont="1" applyBorder="1" applyAlignment="1">
      <alignment horizontal="center"/>
    </xf>
  </cellXfs>
  <cellStyles count="43">
    <cellStyle name="20% - Énfasis1" xfId="19" builtinId="30" customBuiltin="1"/>
    <cellStyle name="20% - Énfasis2" xfId="22" builtinId="34" customBuiltin="1"/>
    <cellStyle name="20% - Énfasis3" xfId="25" builtinId="38" customBuiltin="1"/>
    <cellStyle name="20% - Énfasis4" xfId="28" builtinId="42" customBuiltin="1"/>
    <cellStyle name="20% - Énfasis5" xfId="31" builtinId="46" customBuiltin="1"/>
    <cellStyle name="20% - Énfasis6" xfId="34" builtinId="50" customBuiltin="1"/>
    <cellStyle name="40% - Énfasis1" xfId="20" builtinId="31" customBuiltin="1"/>
    <cellStyle name="40% - Énfasis2" xfId="23" builtinId="35" customBuiltin="1"/>
    <cellStyle name="40% - Énfasis3" xfId="26" builtinId="39" customBuiltin="1"/>
    <cellStyle name="40% - Énfasis4" xfId="29" builtinId="43" customBuiltin="1"/>
    <cellStyle name="40% - Énfasis5" xfId="32" builtinId="47" customBuiltin="1"/>
    <cellStyle name="40% - Énfasis6" xfId="35" builtinId="51" customBuiltin="1"/>
    <cellStyle name="60% - Énfasis1 2" xfId="37" xr:uid="{E1C0368C-F0C9-4AE8-BFDE-43E33BCF9ED0}"/>
    <cellStyle name="60% - Énfasis2 2" xfId="38" xr:uid="{B73B52DC-568D-47D2-B9C2-3381C72FF2FA}"/>
    <cellStyle name="60% - Énfasis3 2" xfId="39" xr:uid="{1CDF9DF4-E8E9-4107-A6AA-A6F44A4B0A13}"/>
    <cellStyle name="60% - Énfasis4 2" xfId="40" xr:uid="{AC2DFEE0-8D6D-4B3F-9F64-9948C2795B15}"/>
    <cellStyle name="60% - Énfasis5 2" xfId="41" xr:uid="{AAF68F65-C58B-4920-A56D-EC7223F794C0}"/>
    <cellStyle name="60% - Énfasis6 2" xfId="42" xr:uid="{97A4D813-2F0A-401A-88C8-15E3339E696F}"/>
    <cellStyle name="Bueno" xfId="7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1" builtinId="33" customBuiltin="1"/>
    <cellStyle name="Énfasis3" xfId="24" builtinId="37" customBuiltin="1"/>
    <cellStyle name="Énfasis4" xfId="27" builtinId="41" customBuiltin="1"/>
    <cellStyle name="Énfasis5" xfId="30" builtinId="45" customBuiltin="1"/>
    <cellStyle name="Énfasis6" xfId="33" builtinId="49" customBuiltin="1"/>
    <cellStyle name="Entrada" xfId="9" builtinId="20" customBuiltin="1"/>
    <cellStyle name="Incorrecto" xfId="8" builtinId="27" customBuiltin="1"/>
    <cellStyle name="Neutral 2" xfId="36" xr:uid="{B83AE22B-6AEB-4373-AE7A-236A0E3F523C}"/>
    <cellStyle name="Normal" xfId="0" builtinId="0"/>
    <cellStyle name="Notas" xfId="15" builtinId="10" customBuiltin="1"/>
    <cellStyle name="Porcentaje" xfId="1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Parametros!$C$7:$C$47</c:f>
              <c:numCache>
                <c:formatCode>0.0000E+00</c:formatCode>
                <c:ptCount val="41"/>
                <c:pt idx="0">
                  <c:v>0</c:v>
                </c:pt>
                <c:pt idx="1">
                  <c:v>4.6248121170077469E-6</c:v>
                </c:pt>
                <c:pt idx="2">
                  <c:v>3.6998496936061976E-5</c:v>
                </c:pt>
                <c:pt idx="3">
                  <c:v>1.2486992715920916E-4</c:v>
                </c:pt>
                <c:pt idx="4">
                  <c:v>2.959879754884958E-4</c:v>
                </c:pt>
                <c:pt idx="5">
                  <c:v>5.7810151462596828E-4</c:v>
                </c:pt>
                <c:pt idx="6">
                  <c:v>9.989594172736733E-4</c:v>
                </c:pt>
                <c:pt idx="7">
                  <c:v>1.5863105561336572E-3</c:v>
                </c:pt>
                <c:pt idx="8">
                  <c:v>2.3679038039079664E-3</c:v>
                </c:pt>
                <c:pt idx="9">
                  <c:v>3.3714880332986474E-3</c:v>
                </c:pt>
                <c:pt idx="10">
                  <c:v>4.6248121170077462E-3</c:v>
                </c:pt>
                <c:pt idx="11">
                  <c:v>6.1556249277373108E-3</c:v>
                </c:pt>
                <c:pt idx="12">
                  <c:v>7.9916753381893864E-3</c:v>
                </c:pt>
                <c:pt idx="13">
                  <c:v>1.016071222106602E-2</c:v>
                </c:pt>
                <c:pt idx="14">
                  <c:v>1.2690484449069258E-2</c:v>
                </c:pt>
                <c:pt idx="15">
                  <c:v>1.5608740894901146E-2</c:v>
                </c:pt>
                <c:pt idx="16">
                  <c:v>1.8943230431263731E-2</c:v>
                </c:pt>
                <c:pt idx="17">
                  <c:v>2.272170193085906E-2</c:v>
                </c:pt>
                <c:pt idx="18">
                  <c:v>2.6971904266389179E-2</c:v>
                </c:pt>
                <c:pt idx="19">
                  <c:v>3.1721586310556139E-2</c:v>
                </c:pt>
                <c:pt idx="20">
                  <c:v>3.699849693606197E-2</c:v>
                </c:pt>
                <c:pt idx="21">
                  <c:v>4.2830385015608742E-2</c:v>
                </c:pt>
                <c:pt idx="22">
                  <c:v>4.9244999421898486E-2</c:v>
                </c:pt>
                <c:pt idx="23">
                  <c:v>5.6270089027633252E-2</c:v>
                </c:pt>
                <c:pt idx="24">
                  <c:v>6.3933402705515091E-2</c:v>
                </c:pt>
                <c:pt idx="25">
                  <c:v>7.2262689328246046E-2</c:v>
                </c:pt>
                <c:pt idx="26">
                  <c:v>8.1285697768528162E-2</c:v>
                </c:pt>
                <c:pt idx="27">
                  <c:v>9.1030176899063481E-2</c:v>
                </c:pt>
                <c:pt idx="28">
                  <c:v>0.10152387559255406</c:v>
                </c:pt>
                <c:pt idx="29">
                  <c:v>0.11279454272170193</c:v>
                </c:pt>
                <c:pt idx="30">
                  <c:v>0.12486992715920917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A-4122-8FFB-21B29350D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28776"/>
        <c:axId val="609426808"/>
      </c:scatterChart>
      <c:valAx>
        <c:axId val="60942877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9426808"/>
        <c:crosses val="autoZero"/>
        <c:crossBetween val="midCat"/>
      </c:valAx>
      <c:valAx>
        <c:axId val="60942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942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muertes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EvolOf!$F$2:$F$87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28</c:v>
                </c:pt>
                <c:pt idx="71">
                  <c:v>35</c:v>
                </c:pt>
                <c:pt idx="72">
                  <c:v>47</c:v>
                </c:pt>
                <c:pt idx="73">
                  <c:v>84</c:v>
                </c:pt>
                <c:pt idx="74">
                  <c:v>121</c:v>
                </c:pt>
                <c:pt idx="75">
                  <c:v>136</c:v>
                </c:pt>
                <c:pt idx="76">
                  <c:v>288</c:v>
                </c:pt>
                <c:pt idx="77">
                  <c:v>309</c:v>
                </c:pt>
                <c:pt idx="78">
                  <c:v>491</c:v>
                </c:pt>
                <c:pt idx="79">
                  <c:v>598</c:v>
                </c:pt>
                <c:pt idx="80">
                  <c:v>767</c:v>
                </c:pt>
                <c:pt idx="81">
                  <c:v>1002</c:v>
                </c:pt>
                <c:pt idx="82">
                  <c:v>1326</c:v>
                </c:pt>
                <c:pt idx="83">
                  <c:v>1720</c:v>
                </c:pt>
                <c:pt idx="84">
                  <c:v>2182</c:v>
                </c:pt>
                <c:pt idx="85">
                  <c:v>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1-42A5-9389-B74387A9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41216"/>
        <c:axId val="465940232"/>
      </c:scatterChart>
      <c:valAx>
        <c:axId val="46594121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5940232"/>
        <c:crosses val="autoZero"/>
        <c:crossBetween val="midCat"/>
      </c:valAx>
      <c:valAx>
        <c:axId val="4659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594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Afectados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EvolOf!$E$2:$E$87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7</c:v>
                </c:pt>
                <c:pt idx="58">
                  <c:v>12</c:v>
                </c:pt>
                <c:pt idx="59">
                  <c:v>25</c:v>
                </c:pt>
                <c:pt idx="60">
                  <c:v>34</c:v>
                </c:pt>
                <c:pt idx="61">
                  <c:v>66</c:v>
                </c:pt>
                <c:pt idx="62">
                  <c:v>83</c:v>
                </c:pt>
                <c:pt idx="63">
                  <c:v>114</c:v>
                </c:pt>
                <c:pt idx="64">
                  <c:v>151</c:v>
                </c:pt>
                <c:pt idx="65">
                  <c:v>200</c:v>
                </c:pt>
                <c:pt idx="66">
                  <c:v>261</c:v>
                </c:pt>
                <c:pt idx="67">
                  <c:v>374</c:v>
                </c:pt>
                <c:pt idx="68">
                  <c:v>430</c:v>
                </c:pt>
                <c:pt idx="69">
                  <c:v>589</c:v>
                </c:pt>
                <c:pt idx="70">
                  <c:v>1204</c:v>
                </c:pt>
                <c:pt idx="71">
                  <c:v>1639</c:v>
                </c:pt>
                <c:pt idx="72">
                  <c:v>2140</c:v>
                </c:pt>
                <c:pt idx="73">
                  <c:v>3004</c:v>
                </c:pt>
                <c:pt idx="74">
                  <c:v>4231</c:v>
                </c:pt>
                <c:pt idx="75">
                  <c:v>5753</c:v>
                </c:pt>
                <c:pt idx="76">
                  <c:v>7753</c:v>
                </c:pt>
                <c:pt idx="77">
                  <c:v>9191</c:v>
                </c:pt>
                <c:pt idx="78">
                  <c:v>11178</c:v>
                </c:pt>
                <c:pt idx="79">
                  <c:v>13716</c:v>
                </c:pt>
                <c:pt idx="80">
                  <c:v>17147</c:v>
                </c:pt>
                <c:pt idx="81">
                  <c:v>19980</c:v>
                </c:pt>
                <c:pt idx="82">
                  <c:v>24926</c:v>
                </c:pt>
                <c:pt idx="83">
                  <c:v>28572</c:v>
                </c:pt>
                <c:pt idx="84">
                  <c:v>33089</c:v>
                </c:pt>
                <c:pt idx="85">
                  <c:v>39673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3-4DA0-91A1-252A368F54B5}"/>
            </c:ext>
          </c:extLst>
        </c:ser>
        <c:ser>
          <c:idx val="1"/>
          <c:order val="1"/>
          <c:tx>
            <c:v>muertes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EvolOf!$F$2:$F$87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28</c:v>
                </c:pt>
                <c:pt idx="71">
                  <c:v>35</c:v>
                </c:pt>
                <c:pt idx="72">
                  <c:v>47</c:v>
                </c:pt>
                <c:pt idx="73">
                  <c:v>84</c:v>
                </c:pt>
                <c:pt idx="74">
                  <c:v>121</c:v>
                </c:pt>
                <c:pt idx="75">
                  <c:v>136</c:v>
                </c:pt>
                <c:pt idx="76">
                  <c:v>288</c:v>
                </c:pt>
                <c:pt idx="77">
                  <c:v>309</c:v>
                </c:pt>
                <c:pt idx="78">
                  <c:v>491</c:v>
                </c:pt>
                <c:pt idx="79">
                  <c:v>598</c:v>
                </c:pt>
                <c:pt idx="80">
                  <c:v>767</c:v>
                </c:pt>
                <c:pt idx="81">
                  <c:v>1002</c:v>
                </c:pt>
                <c:pt idx="82">
                  <c:v>1326</c:v>
                </c:pt>
                <c:pt idx="83">
                  <c:v>1720</c:v>
                </c:pt>
                <c:pt idx="84">
                  <c:v>2182</c:v>
                </c:pt>
                <c:pt idx="85">
                  <c:v>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3-4DA0-91A1-252A368F5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77224"/>
        <c:axId val="559477880"/>
      </c:scatterChart>
      <c:valAx>
        <c:axId val="559477224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880"/>
        <c:crosses val="autoZero"/>
        <c:crossBetween val="midCat"/>
      </c:valAx>
      <c:valAx>
        <c:axId val="55947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EvolOf!$G$2:$G$87</c:f>
              <c:numCache>
                <c:formatCode>0.000%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5.0000000000000001E-3</c:v>
                </c:pt>
                <c:pt idx="66">
                  <c:v>1.1494252873563218E-2</c:v>
                </c:pt>
                <c:pt idx="67">
                  <c:v>1.3368983957219251E-2</c:v>
                </c:pt>
                <c:pt idx="68">
                  <c:v>1.1627906976744186E-2</c:v>
                </c:pt>
                <c:pt idx="69">
                  <c:v>8.4889643463497456E-3</c:v>
                </c:pt>
                <c:pt idx="70">
                  <c:v>2.3255813953488372E-2</c:v>
                </c:pt>
                <c:pt idx="71">
                  <c:v>2.1354484441732765E-2</c:v>
                </c:pt>
                <c:pt idx="72">
                  <c:v>2.1962616822429906E-2</c:v>
                </c:pt>
                <c:pt idx="73">
                  <c:v>2.7962716378162451E-2</c:v>
                </c:pt>
                <c:pt idx="74">
                  <c:v>2.8598440085086267E-2</c:v>
                </c:pt>
                <c:pt idx="75">
                  <c:v>2.363984008343473E-2</c:v>
                </c:pt>
                <c:pt idx="76">
                  <c:v>3.714691087321037E-2</c:v>
                </c:pt>
                <c:pt idx="77">
                  <c:v>3.361984550103362E-2</c:v>
                </c:pt>
                <c:pt idx="78">
                  <c:v>4.3925568080157455E-2</c:v>
                </c:pt>
                <c:pt idx="79">
                  <c:v>4.3598716827063282E-2</c:v>
                </c:pt>
                <c:pt idx="80">
                  <c:v>4.4730856709628508E-2</c:v>
                </c:pt>
                <c:pt idx="81">
                  <c:v>5.0150150150150147E-2</c:v>
                </c:pt>
                <c:pt idx="82">
                  <c:v>5.3197464494904916E-2</c:v>
                </c:pt>
                <c:pt idx="83">
                  <c:v>6.0198796024079515E-2</c:v>
                </c:pt>
                <c:pt idx="84">
                  <c:v>6.5943364864456469E-2</c:v>
                </c:pt>
                <c:pt idx="85">
                  <c:v>6.7955536510977244E-2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A-4A1E-AF98-2C5D0FCEB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30528"/>
        <c:axId val="526132496"/>
      </c:scatterChart>
      <c:valAx>
        <c:axId val="52613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2496"/>
        <c:crosses val="autoZero"/>
        <c:crossBetween val="midCat"/>
      </c:valAx>
      <c:valAx>
        <c:axId val="52613249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Afectados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EvolOf!$E$2:$E$83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7</c:v>
                </c:pt>
                <c:pt idx="58">
                  <c:v>12</c:v>
                </c:pt>
                <c:pt idx="59">
                  <c:v>25</c:v>
                </c:pt>
                <c:pt idx="60">
                  <c:v>34</c:v>
                </c:pt>
                <c:pt idx="61">
                  <c:v>66</c:v>
                </c:pt>
                <c:pt idx="62">
                  <c:v>83</c:v>
                </c:pt>
                <c:pt idx="63">
                  <c:v>114</c:v>
                </c:pt>
                <c:pt idx="64">
                  <c:v>151</c:v>
                </c:pt>
                <c:pt idx="65">
                  <c:v>200</c:v>
                </c:pt>
                <c:pt idx="66">
                  <c:v>261</c:v>
                </c:pt>
                <c:pt idx="67">
                  <c:v>374</c:v>
                </c:pt>
                <c:pt idx="68">
                  <c:v>430</c:v>
                </c:pt>
                <c:pt idx="69">
                  <c:v>589</c:v>
                </c:pt>
                <c:pt idx="70">
                  <c:v>1204</c:v>
                </c:pt>
                <c:pt idx="71">
                  <c:v>1639</c:v>
                </c:pt>
                <c:pt idx="72">
                  <c:v>2140</c:v>
                </c:pt>
                <c:pt idx="73">
                  <c:v>3004</c:v>
                </c:pt>
                <c:pt idx="74">
                  <c:v>4231</c:v>
                </c:pt>
                <c:pt idx="75">
                  <c:v>5753</c:v>
                </c:pt>
                <c:pt idx="76">
                  <c:v>7753</c:v>
                </c:pt>
                <c:pt idx="77">
                  <c:v>9191</c:v>
                </c:pt>
                <c:pt idx="78">
                  <c:v>11178</c:v>
                </c:pt>
                <c:pt idx="79">
                  <c:v>13716</c:v>
                </c:pt>
                <c:pt idx="80">
                  <c:v>17147</c:v>
                </c:pt>
                <c:pt idx="81">
                  <c:v>19980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8-452D-BA4B-23F5ED734135}"/>
            </c:ext>
          </c:extLst>
        </c:ser>
        <c:ser>
          <c:idx val="1"/>
          <c:order val="1"/>
          <c:tx>
            <c:v>Nuertos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EvolOf!$F$2:$F$83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28</c:v>
                </c:pt>
                <c:pt idx="71">
                  <c:v>35</c:v>
                </c:pt>
                <c:pt idx="72">
                  <c:v>47</c:v>
                </c:pt>
                <c:pt idx="73">
                  <c:v>84</c:v>
                </c:pt>
                <c:pt idx="74">
                  <c:v>121</c:v>
                </c:pt>
                <c:pt idx="75">
                  <c:v>136</c:v>
                </c:pt>
                <c:pt idx="76">
                  <c:v>288</c:v>
                </c:pt>
                <c:pt idx="77">
                  <c:v>309</c:v>
                </c:pt>
                <c:pt idx="78">
                  <c:v>491</c:v>
                </c:pt>
                <c:pt idx="79">
                  <c:v>598</c:v>
                </c:pt>
                <c:pt idx="80">
                  <c:v>767</c:v>
                </c:pt>
                <c:pt idx="81">
                  <c:v>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8-452D-BA4B-23F5ED734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77224"/>
        <c:axId val="559477880"/>
      </c:scatterChart>
      <c:valAx>
        <c:axId val="55947722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880"/>
        <c:crosses val="autoZero"/>
        <c:crossBetween val="midCat"/>
      </c:valAx>
      <c:valAx>
        <c:axId val="55947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'20kAnt'!$W$26:$W$385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6.5372295221285213E-5</c:v>
                </c:pt>
                <c:pt idx="15">
                  <c:v>5.9541530217326585E-5</c:v>
                </c:pt>
                <c:pt idx="16">
                  <c:v>5.6220835441614665E-5</c:v>
                </c:pt>
                <c:pt idx="17">
                  <c:v>5.4048211004215763E-5</c:v>
                </c:pt>
                <c:pt idx="18">
                  <c:v>1.0545186122535063E-4</c:v>
                </c:pt>
                <c:pt idx="19">
                  <c:v>1.5569048731122528E-4</c:v>
                </c:pt>
                <c:pt idx="20">
                  <c:v>2.5677896466721448E-4</c:v>
                </c:pt>
                <c:pt idx="21">
                  <c:v>5.6076672104404563E-4</c:v>
                </c:pt>
                <c:pt idx="22">
                  <c:v>7.0986715343271476E-4</c:v>
                </c:pt>
                <c:pt idx="23">
                  <c:v>1.1123470522803114E-3</c:v>
                </c:pt>
                <c:pt idx="24">
                  <c:v>1.5624212489289855E-3</c:v>
                </c:pt>
                <c:pt idx="25">
                  <c:v>1.9120458891013384E-3</c:v>
                </c:pt>
                <c:pt idx="26">
                  <c:v>2.5129416494948987E-3</c:v>
                </c:pt>
                <c:pt idx="27">
                  <c:v>2.9128163921253516E-3</c:v>
                </c:pt>
                <c:pt idx="28">
                  <c:v>3.5626473982638368E-3</c:v>
                </c:pt>
                <c:pt idx="29">
                  <c:v>4.1612353354055949E-3</c:v>
                </c:pt>
                <c:pt idx="30">
                  <c:v>5.2109429802585433E-3</c:v>
                </c:pt>
                <c:pt idx="31">
                  <c:v>6.6122326303661777E-3</c:v>
                </c:pt>
                <c:pt idx="32">
                  <c:v>7.9623416295257644E-3</c:v>
                </c:pt>
                <c:pt idx="33">
                  <c:v>9.2138207310966443E-3</c:v>
                </c:pt>
                <c:pt idx="34">
                  <c:v>1.0064593660808172E-2</c:v>
                </c:pt>
                <c:pt idx="35">
                  <c:v>1.1313576291549859E-2</c:v>
                </c:pt>
                <c:pt idx="36">
                  <c:v>1.306175558002202E-2</c:v>
                </c:pt>
                <c:pt idx="37">
                  <c:v>1.4661729383506806E-2</c:v>
                </c:pt>
                <c:pt idx="38">
                  <c:v>1.716201340938657E-2</c:v>
                </c:pt>
                <c:pt idx="39">
                  <c:v>1.886320424297008E-2</c:v>
                </c:pt>
                <c:pt idx="40">
                  <c:v>2.1312787672603563E-2</c:v>
                </c:pt>
                <c:pt idx="41">
                  <c:v>2.4162081040520259E-2</c:v>
                </c:pt>
                <c:pt idx="42">
                  <c:v>2.6613306653326663E-2</c:v>
                </c:pt>
                <c:pt idx="43">
                  <c:v>2.9764882441220612E-2</c:v>
                </c:pt>
                <c:pt idx="44">
                  <c:v>3.2066033016508254E-2</c:v>
                </c:pt>
                <c:pt idx="45">
                  <c:v>3.4215396928617879E-2</c:v>
                </c:pt>
                <c:pt idx="46">
                  <c:v>3.5465959681856833E-2</c:v>
                </c:pt>
                <c:pt idx="47">
                  <c:v>3.6016207293281977E-2</c:v>
                </c:pt>
                <c:pt idx="48">
                  <c:v>3.6616477414836673E-2</c:v>
                </c:pt>
                <c:pt idx="49">
                  <c:v>3.6766544945225355E-2</c:v>
                </c:pt>
                <c:pt idx="50">
                  <c:v>3.6966634985743582E-2</c:v>
                </c:pt>
                <c:pt idx="51">
                  <c:v>3.6966634985743582E-2</c:v>
                </c:pt>
                <c:pt idx="52">
                  <c:v>3.7066680006002703E-2</c:v>
                </c:pt>
                <c:pt idx="53">
                  <c:v>3.7066680006002703E-2</c:v>
                </c:pt>
                <c:pt idx="54">
                  <c:v>3.7066680006002703E-2</c:v>
                </c:pt>
                <c:pt idx="55">
                  <c:v>3.7116702516132256E-2</c:v>
                </c:pt>
                <c:pt idx="56">
                  <c:v>3.7116702516132256E-2</c:v>
                </c:pt>
                <c:pt idx="57">
                  <c:v>3.7116702516132256E-2</c:v>
                </c:pt>
                <c:pt idx="58">
                  <c:v>3.7116702516132256E-2</c:v>
                </c:pt>
                <c:pt idx="59">
                  <c:v>3.7116702516132256E-2</c:v>
                </c:pt>
                <c:pt idx="60">
                  <c:v>3.7116702516132256E-2</c:v>
                </c:pt>
                <c:pt idx="61">
                  <c:v>3.7116702516132256E-2</c:v>
                </c:pt>
                <c:pt idx="62">
                  <c:v>3.7116702516132256E-2</c:v>
                </c:pt>
                <c:pt idx="63">
                  <c:v>3.7116702516132256E-2</c:v>
                </c:pt>
                <c:pt idx="64">
                  <c:v>3.7116702516132256E-2</c:v>
                </c:pt>
                <c:pt idx="65">
                  <c:v>3.7116702516132256E-2</c:v>
                </c:pt>
                <c:pt idx="66">
                  <c:v>3.7116702516132256E-2</c:v>
                </c:pt>
                <c:pt idx="67">
                  <c:v>3.7116702516132256E-2</c:v>
                </c:pt>
                <c:pt idx="68">
                  <c:v>3.7116702516132256E-2</c:v>
                </c:pt>
                <c:pt idx="69">
                  <c:v>3.7116702516132256E-2</c:v>
                </c:pt>
                <c:pt idx="70">
                  <c:v>3.7116702516132256E-2</c:v>
                </c:pt>
                <c:pt idx="71">
                  <c:v>3.7116702516132256E-2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8-406C-BA3D-4B18420CF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Movilidad reducida desde el día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'20km2'!$E$26:$E$385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5-4C2B-A717-71316BD99E25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'20km2'!$I$26:$I$385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5-4C2B-A717-71316BD99E25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'20km2'!$G$26:$G$385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25-4C2B-A717-71316BD99E25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'20km2'!$U$26:$U$385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25-4C2B-A717-71316BD99E25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'20km2'!$B$26:$B$385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25-4C2B-A717-71316BD99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'20km2'!$H$26:$H$385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6A25-4C2B-A717-71316BD99E25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EvolOf!$G$2:$G$83</c:f>
              <c:numCache>
                <c:formatCode>0.000%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5.0000000000000001E-3</c:v>
                </c:pt>
                <c:pt idx="66">
                  <c:v>1.1494252873563218E-2</c:v>
                </c:pt>
                <c:pt idx="67">
                  <c:v>1.3368983957219251E-2</c:v>
                </c:pt>
                <c:pt idx="68">
                  <c:v>1.1627906976744186E-2</c:v>
                </c:pt>
                <c:pt idx="69">
                  <c:v>8.4889643463497456E-3</c:v>
                </c:pt>
                <c:pt idx="70">
                  <c:v>2.3255813953488372E-2</c:v>
                </c:pt>
                <c:pt idx="71">
                  <c:v>2.1354484441732765E-2</c:v>
                </c:pt>
                <c:pt idx="72">
                  <c:v>2.1962616822429906E-2</c:v>
                </c:pt>
                <c:pt idx="73">
                  <c:v>2.7962716378162451E-2</c:v>
                </c:pt>
                <c:pt idx="74">
                  <c:v>2.8598440085086267E-2</c:v>
                </c:pt>
                <c:pt idx="75">
                  <c:v>2.363984008343473E-2</c:v>
                </c:pt>
                <c:pt idx="76">
                  <c:v>3.714691087321037E-2</c:v>
                </c:pt>
                <c:pt idx="77">
                  <c:v>3.361984550103362E-2</c:v>
                </c:pt>
                <c:pt idx="78">
                  <c:v>4.3925568080157455E-2</c:v>
                </c:pt>
                <c:pt idx="79">
                  <c:v>4.3598716827063282E-2</c:v>
                </c:pt>
                <c:pt idx="80">
                  <c:v>4.4730856709628508E-2</c:v>
                </c:pt>
                <c:pt idx="81">
                  <c:v>5.0150150150150147E-2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1F-4EB6-8C41-1C5859E1A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30528"/>
        <c:axId val="526132496"/>
      </c:scatterChart>
      <c:valAx>
        <c:axId val="526130528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2496"/>
        <c:crosses val="autoZero"/>
        <c:crossBetween val="midCat"/>
      </c:valAx>
      <c:valAx>
        <c:axId val="526132496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Simulación BASE sin restricciones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'20k'!$X$26:$X$385</c:f>
              <c:numCache>
                <c:formatCode>0.000%</c:formatCode>
                <c:ptCount val="360"/>
                <c:pt idx="0">
                  <c:v>2.0000000000000001E-4</c:v>
                </c:pt>
                <c:pt idx="1">
                  <c:v>2.0000000000000001E-4</c:v>
                </c:pt>
                <c:pt idx="2">
                  <c:v>2.5000000000000001E-4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3.5E-4</c:v>
                </c:pt>
                <c:pt idx="9">
                  <c:v>4.0000000000000002E-4</c:v>
                </c:pt>
                <c:pt idx="10">
                  <c:v>8.4999999999999995E-4</c:v>
                </c:pt>
                <c:pt idx="11">
                  <c:v>1.1000000000000001E-3</c:v>
                </c:pt>
                <c:pt idx="12">
                  <c:v>3.3999999999999998E-3</c:v>
                </c:pt>
                <c:pt idx="13">
                  <c:v>5.0499999999999998E-3</c:v>
                </c:pt>
                <c:pt idx="14">
                  <c:v>6.1999999999999998E-3</c:v>
                </c:pt>
                <c:pt idx="15">
                  <c:v>7.0499999999999998E-3</c:v>
                </c:pt>
                <c:pt idx="16">
                  <c:v>8.3499999999999998E-3</c:v>
                </c:pt>
                <c:pt idx="17">
                  <c:v>1.0999999999999999E-2</c:v>
                </c:pt>
                <c:pt idx="18">
                  <c:v>1.6549999999999999E-2</c:v>
                </c:pt>
                <c:pt idx="19">
                  <c:v>2.4549999999999999E-2</c:v>
                </c:pt>
                <c:pt idx="20">
                  <c:v>3.5200000000000002E-2</c:v>
                </c:pt>
                <c:pt idx="21">
                  <c:v>4.5749999999999999E-2</c:v>
                </c:pt>
                <c:pt idx="22">
                  <c:v>6.6000000000000003E-2</c:v>
                </c:pt>
                <c:pt idx="23">
                  <c:v>8.7300000000000003E-2</c:v>
                </c:pt>
                <c:pt idx="24">
                  <c:v>0.11765</c:v>
                </c:pt>
                <c:pt idx="25">
                  <c:v>0.156</c:v>
                </c:pt>
                <c:pt idx="26">
                  <c:v>0.18965000000000001</c:v>
                </c:pt>
                <c:pt idx="27">
                  <c:v>0.22695000000000001</c:v>
                </c:pt>
                <c:pt idx="28">
                  <c:v>0.2571</c:v>
                </c:pt>
                <c:pt idx="29">
                  <c:v>0.28599999999999998</c:v>
                </c:pt>
                <c:pt idx="30">
                  <c:v>0.31154999999999999</c:v>
                </c:pt>
                <c:pt idx="31">
                  <c:v>0.33534999999999998</c:v>
                </c:pt>
                <c:pt idx="32">
                  <c:v>0.36049999999999999</c:v>
                </c:pt>
                <c:pt idx="33">
                  <c:v>0.38585000000000003</c:v>
                </c:pt>
                <c:pt idx="34">
                  <c:v>0.41144999999999998</c:v>
                </c:pt>
                <c:pt idx="35">
                  <c:v>0.43675000000000003</c:v>
                </c:pt>
                <c:pt idx="36">
                  <c:v>0.46039999999999998</c:v>
                </c:pt>
                <c:pt idx="37">
                  <c:v>0.4834</c:v>
                </c:pt>
                <c:pt idx="38">
                  <c:v>0.50714999999999999</c:v>
                </c:pt>
                <c:pt idx="39">
                  <c:v>0.52844999999999998</c:v>
                </c:pt>
                <c:pt idx="40">
                  <c:v>0.54810000000000003</c:v>
                </c:pt>
                <c:pt idx="41">
                  <c:v>0.56815000000000004</c:v>
                </c:pt>
                <c:pt idx="42">
                  <c:v>0.58730000000000004</c:v>
                </c:pt>
                <c:pt idx="43">
                  <c:v>0.60545000000000004</c:v>
                </c:pt>
                <c:pt idx="44">
                  <c:v>0.62190000000000001</c:v>
                </c:pt>
                <c:pt idx="45">
                  <c:v>0.63885000000000003</c:v>
                </c:pt>
                <c:pt idx="46">
                  <c:v>0.65534999999999999</c:v>
                </c:pt>
                <c:pt idx="47">
                  <c:v>0.66979999999999995</c:v>
                </c:pt>
                <c:pt idx="48">
                  <c:v>0.68459999999999999</c:v>
                </c:pt>
                <c:pt idx="49">
                  <c:v>0.69855</c:v>
                </c:pt>
                <c:pt idx="50">
                  <c:v>0.71050000000000002</c:v>
                </c:pt>
                <c:pt idx="51">
                  <c:v>0.72145000000000004</c:v>
                </c:pt>
                <c:pt idx="52">
                  <c:v>0.73114999999999997</c:v>
                </c:pt>
                <c:pt idx="53">
                  <c:v>0.74029999999999996</c:v>
                </c:pt>
                <c:pt idx="54">
                  <c:v>0.74804999999999999</c:v>
                </c:pt>
                <c:pt idx="55">
                  <c:v>0.75690000000000002</c:v>
                </c:pt>
                <c:pt idx="56">
                  <c:v>0.76415</c:v>
                </c:pt>
                <c:pt idx="57">
                  <c:v>0.76985000000000003</c:v>
                </c:pt>
                <c:pt idx="58">
                  <c:v>0.77639999999999998</c:v>
                </c:pt>
                <c:pt idx="59">
                  <c:v>0.78180000000000005</c:v>
                </c:pt>
                <c:pt idx="60">
                  <c:v>0.78625</c:v>
                </c:pt>
                <c:pt idx="61">
                  <c:v>0.7913</c:v>
                </c:pt>
                <c:pt idx="62">
                  <c:v>0.79464999999999997</c:v>
                </c:pt>
                <c:pt idx="63">
                  <c:v>0.79859999999999998</c:v>
                </c:pt>
                <c:pt idx="64">
                  <c:v>0.80164999999999997</c:v>
                </c:pt>
                <c:pt idx="65">
                  <c:v>0.8044</c:v>
                </c:pt>
                <c:pt idx="66">
                  <c:v>0.80700000000000005</c:v>
                </c:pt>
                <c:pt idx="67">
                  <c:v>0.81025000000000003</c:v>
                </c:pt>
                <c:pt idx="68">
                  <c:v>0.8125</c:v>
                </c:pt>
                <c:pt idx="69">
                  <c:v>0.81494999999999995</c:v>
                </c:pt>
                <c:pt idx="70">
                  <c:v>0.81669999999999998</c:v>
                </c:pt>
                <c:pt idx="71">
                  <c:v>0.81874999999999998</c:v>
                </c:pt>
                <c:pt idx="72">
                  <c:v>0.82050000000000001</c:v>
                </c:pt>
                <c:pt idx="73">
                  <c:v>0.82240000000000002</c:v>
                </c:pt>
                <c:pt idx="74">
                  <c:v>0.82374999999999998</c:v>
                </c:pt>
                <c:pt idx="75">
                  <c:v>0.82474999999999998</c:v>
                </c:pt>
                <c:pt idx="76">
                  <c:v>0.82594999999999996</c:v>
                </c:pt>
                <c:pt idx="77">
                  <c:v>0.82694999999999996</c:v>
                </c:pt>
                <c:pt idx="78">
                  <c:v>0.82769999999999999</c:v>
                </c:pt>
                <c:pt idx="79">
                  <c:v>0.82850000000000001</c:v>
                </c:pt>
                <c:pt idx="80">
                  <c:v>0.82904999999999995</c:v>
                </c:pt>
                <c:pt idx="81">
                  <c:v>0.82994999999999997</c:v>
                </c:pt>
                <c:pt idx="82">
                  <c:v>0.83045000000000002</c:v>
                </c:pt>
                <c:pt idx="83">
                  <c:v>0.83079999999999998</c:v>
                </c:pt>
                <c:pt idx="84">
                  <c:v>0.83125000000000004</c:v>
                </c:pt>
                <c:pt idx="85">
                  <c:v>0.83179999999999998</c:v>
                </c:pt>
                <c:pt idx="86">
                  <c:v>0.83230000000000004</c:v>
                </c:pt>
                <c:pt idx="87">
                  <c:v>0.83279999999999998</c:v>
                </c:pt>
                <c:pt idx="88">
                  <c:v>0.83294999999999997</c:v>
                </c:pt>
                <c:pt idx="89">
                  <c:v>0.83340000000000003</c:v>
                </c:pt>
                <c:pt idx="90">
                  <c:v>0.83355000000000001</c:v>
                </c:pt>
                <c:pt idx="91">
                  <c:v>0.83374999999999999</c:v>
                </c:pt>
                <c:pt idx="92">
                  <c:v>0.83414999999999995</c:v>
                </c:pt>
                <c:pt idx="93">
                  <c:v>0.83445000000000003</c:v>
                </c:pt>
                <c:pt idx="94">
                  <c:v>0.83484999999999998</c:v>
                </c:pt>
                <c:pt idx="95">
                  <c:v>0.83504999999999996</c:v>
                </c:pt>
                <c:pt idx="96">
                  <c:v>0.83520000000000005</c:v>
                </c:pt>
                <c:pt idx="97">
                  <c:v>0.83535000000000004</c:v>
                </c:pt>
                <c:pt idx="98">
                  <c:v>0.83545000000000003</c:v>
                </c:pt>
                <c:pt idx="99">
                  <c:v>0.83555000000000001</c:v>
                </c:pt>
                <c:pt idx="100">
                  <c:v>0.83555000000000001</c:v>
                </c:pt>
                <c:pt idx="101">
                  <c:v>0.83579999999999999</c:v>
                </c:pt>
                <c:pt idx="102">
                  <c:v>0.83584999999999998</c:v>
                </c:pt>
                <c:pt idx="103">
                  <c:v>0.83599999999999997</c:v>
                </c:pt>
                <c:pt idx="104">
                  <c:v>0.83604999999999996</c:v>
                </c:pt>
                <c:pt idx="105">
                  <c:v>0.83614999999999995</c:v>
                </c:pt>
                <c:pt idx="106">
                  <c:v>0.83614999999999995</c:v>
                </c:pt>
                <c:pt idx="107">
                  <c:v>0.83614999999999995</c:v>
                </c:pt>
                <c:pt idx="108">
                  <c:v>0.83614999999999995</c:v>
                </c:pt>
                <c:pt idx="109">
                  <c:v>0.83630000000000004</c:v>
                </c:pt>
                <c:pt idx="110">
                  <c:v>0.83630000000000004</c:v>
                </c:pt>
                <c:pt idx="111">
                  <c:v>0.83630000000000004</c:v>
                </c:pt>
                <c:pt idx="112">
                  <c:v>0.83630000000000004</c:v>
                </c:pt>
                <c:pt idx="113">
                  <c:v>0.83640000000000003</c:v>
                </c:pt>
                <c:pt idx="114">
                  <c:v>0.83645000000000003</c:v>
                </c:pt>
                <c:pt idx="115">
                  <c:v>0.83645000000000003</c:v>
                </c:pt>
                <c:pt idx="116">
                  <c:v>0.83645000000000003</c:v>
                </c:pt>
                <c:pt idx="117">
                  <c:v>0.83645000000000003</c:v>
                </c:pt>
                <c:pt idx="118">
                  <c:v>0.83645000000000003</c:v>
                </c:pt>
                <c:pt idx="119">
                  <c:v>0.83645000000000003</c:v>
                </c:pt>
                <c:pt idx="120">
                  <c:v>0.83645000000000003</c:v>
                </c:pt>
                <c:pt idx="121">
                  <c:v>0.83645000000000003</c:v>
                </c:pt>
                <c:pt idx="122">
                  <c:v>0.83645000000000003</c:v>
                </c:pt>
                <c:pt idx="123">
                  <c:v>0.83645000000000003</c:v>
                </c:pt>
                <c:pt idx="124">
                  <c:v>0.83645000000000003</c:v>
                </c:pt>
                <c:pt idx="125">
                  <c:v>0.83645000000000003</c:v>
                </c:pt>
                <c:pt idx="126">
                  <c:v>0.83645000000000003</c:v>
                </c:pt>
                <c:pt idx="127">
                  <c:v>0.83645000000000003</c:v>
                </c:pt>
                <c:pt idx="128">
                  <c:v>0.83645000000000003</c:v>
                </c:pt>
                <c:pt idx="129">
                  <c:v>0.83645000000000003</c:v>
                </c:pt>
                <c:pt idx="130">
                  <c:v>0.83645000000000003</c:v>
                </c:pt>
                <c:pt idx="131">
                  <c:v>0.83645000000000003</c:v>
                </c:pt>
                <c:pt idx="132">
                  <c:v>0.83645000000000003</c:v>
                </c:pt>
                <c:pt idx="133">
                  <c:v>0.83645000000000003</c:v>
                </c:pt>
                <c:pt idx="134">
                  <c:v>0.83645000000000003</c:v>
                </c:pt>
                <c:pt idx="135">
                  <c:v>0.83645000000000003</c:v>
                </c:pt>
                <c:pt idx="136">
                  <c:v>0.83645000000000003</c:v>
                </c:pt>
                <c:pt idx="137">
                  <c:v>0.83645000000000003</c:v>
                </c:pt>
                <c:pt idx="138">
                  <c:v>0.83645000000000003</c:v>
                </c:pt>
                <c:pt idx="139">
                  <c:v>0.83645000000000003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8-4E3B-BD7B-3F738A544C32}"/>
            </c:ext>
          </c:extLst>
        </c:ser>
        <c:ser>
          <c:idx val="0"/>
          <c:order val="1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'20k'!$Y$26:$Y$385</c:f>
              <c:numCache>
                <c:formatCode>0.000%</c:formatCode>
                <c:ptCount val="360"/>
                <c:pt idx="0">
                  <c:v>2.0000000000000001E-4</c:v>
                </c:pt>
                <c:pt idx="1">
                  <c:v>2.0000000000000001E-4</c:v>
                </c:pt>
                <c:pt idx="2">
                  <c:v>2.5000000000000001E-4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3.5E-4</c:v>
                </c:pt>
                <c:pt idx="9">
                  <c:v>4.0000000000000002E-4</c:v>
                </c:pt>
                <c:pt idx="10">
                  <c:v>8.4999999999999995E-4</c:v>
                </c:pt>
                <c:pt idx="11">
                  <c:v>1.1000000000000001E-3</c:v>
                </c:pt>
                <c:pt idx="12">
                  <c:v>3.3999999999999998E-3</c:v>
                </c:pt>
                <c:pt idx="13">
                  <c:v>5.0499999999999998E-3</c:v>
                </c:pt>
                <c:pt idx="14">
                  <c:v>6.1999999999999998E-3</c:v>
                </c:pt>
                <c:pt idx="15">
                  <c:v>7.0499999999999998E-3</c:v>
                </c:pt>
                <c:pt idx="16">
                  <c:v>8.3000000000000001E-3</c:v>
                </c:pt>
                <c:pt idx="17">
                  <c:v>1.095E-2</c:v>
                </c:pt>
                <c:pt idx="18">
                  <c:v>1.6500000000000001E-2</c:v>
                </c:pt>
                <c:pt idx="19">
                  <c:v>2.4500000000000001E-2</c:v>
                </c:pt>
                <c:pt idx="20">
                  <c:v>3.5000000000000003E-2</c:v>
                </c:pt>
                <c:pt idx="21">
                  <c:v>4.5449999999999997E-2</c:v>
                </c:pt>
                <c:pt idx="22">
                  <c:v>6.5600000000000006E-2</c:v>
                </c:pt>
                <c:pt idx="23">
                  <c:v>8.6749999999999994E-2</c:v>
                </c:pt>
                <c:pt idx="24">
                  <c:v>0.11700000000000001</c:v>
                </c:pt>
                <c:pt idx="25">
                  <c:v>0.1552</c:v>
                </c:pt>
                <c:pt idx="26">
                  <c:v>0.1885</c:v>
                </c:pt>
                <c:pt idx="27">
                  <c:v>0.22550000000000001</c:v>
                </c:pt>
                <c:pt idx="28">
                  <c:v>0.25505</c:v>
                </c:pt>
                <c:pt idx="29">
                  <c:v>0.28270000000000001</c:v>
                </c:pt>
                <c:pt idx="30">
                  <c:v>0.30719999999999997</c:v>
                </c:pt>
                <c:pt idx="31">
                  <c:v>0.32934999999999998</c:v>
                </c:pt>
                <c:pt idx="32">
                  <c:v>0.35270000000000001</c:v>
                </c:pt>
                <c:pt idx="33">
                  <c:v>0.37545000000000001</c:v>
                </c:pt>
                <c:pt idx="34">
                  <c:v>0.39824999999999999</c:v>
                </c:pt>
                <c:pt idx="35">
                  <c:v>0.41970000000000002</c:v>
                </c:pt>
                <c:pt idx="36">
                  <c:v>0.43835000000000002</c:v>
                </c:pt>
                <c:pt idx="37">
                  <c:v>0.45745000000000002</c:v>
                </c:pt>
                <c:pt idx="38">
                  <c:v>0.4748</c:v>
                </c:pt>
                <c:pt idx="39">
                  <c:v>0.48770000000000002</c:v>
                </c:pt>
                <c:pt idx="40">
                  <c:v>0.49819999999999998</c:v>
                </c:pt>
                <c:pt idx="41">
                  <c:v>0.50795000000000001</c:v>
                </c:pt>
                <c:pt idx="42">
                  <c:v>0.51519999999999999</c:v>
                </c:pt>
                <c:pt idx="43">
                  <c:v>0.51749999999999996</c:v>
                </c:pt>
                <c:pt idx="44">
                  <c:v>0.51605000000000001</c:v>
                </c:pt>
                <c:pt idx="45">
                  <c:v>0.51349999999999996</c:v>
                </c:pt>
                <c:pt idx="46">
                  <c:v>0.50824999999999998</c:v>
                </c:pt>
                <c:pt idx="47">
                  <c:v>0.50144999999999995</c:v>
                </c:pt>
                <c:pt idx="48">
                  <c:v>0.49175000000000002</c:v>
                </c:pt>
                <c:pt idx="49">
                  <c:v>0.48004999999999998</c:v>
                </c:pt>
                <c:pt idx="50">
                  <c:v>0.46189999999999998</c:v>
                </c:pt>
                <c:pt idx="51">
                  <c:v>0.44135000000000002</c:v>
                </c:pt>
                <c:pt idx="52">
                  <c:v>0.42185</c:v>
                </c:pt>
                <c:pt idx="53">
                  <c:v>0.4017</c:v>
                </c:pt>
                <c:pt idx="54">
                  <c:v>0.38279999999999997</c:v>
                </c:pt>
                <c:pt idx="55">
                  <c:v>0.36604999999999999</c:v>
                </c:pt>
                <c:pt idx="56">
                  <c:v>0.3493</c:v>
                </c:pt>
                <c:pt idx="57">
                  <c:v>0.33134999999999998</c:v>
                </c:pt>
                <c:pt idx="58">
                  <c:v>0.31574999999999998</c:v>
                </c:pt>
                <c:pt idx="59">
                  <c:v>0.29885</c:v>
                </c:pt>
                <c:pt idx="60">
                  <c:v>0.28184999999999999</c:v>
                </c:pt>
                <c:pt idx="61">
                  <c:v>0.26590000000000003</c:v>
                </c:pt>
                <c:pt idx="62">
                  <c:v>0.25024999999999997</c:v>
                </c:pt>
                <c:pt idx="63">
                  <c:v>0.2351</c:v>
                </c:pt>
                <c:pt idx="64">
                  <c:v>0.21879999999999999</c:v>
                </c:pt>
                <c:pt idx="65">
                  <c:v>0.2031</c:v>
                </c:pt>
                <c:pt idx="66">
                  <c:v>0.1883</c:v>
                </c:pt>
                <c:pt idx="67">
                  <c:v>0.17605000000000001</c:v>
                </c:pt>
                <c:pt idx="68">
                  <c:v>0.16250000000000001</c:v>
                </c:pt>
                <c:pt idx="69">
                  <c:v>0.15</c:v>
                </c:pt>
                <c:pt idx="70">
                  <c:v>0.13805000000000001</c:v>
                </c:pt>
                <c:pt idx="71">
                  <c:v>0.12554999999999999</c:v>
                </c:pt>
                <c:pt idx="72">
                  <c:v>0.11534999999999999</c:v>
                </c:pt>
                <c:pt idx="73">
                  <c:v>0.10625</c:v>
                </c:pt>
                <c:pt idx="74">
                  <c:v>9.6100000000000005E-2</c:v>
                </c:pt>
                <c:pt idx="75">
                  <c:v>8.7599999999999997E-2</c:v>
                </c:pt>
                <c:pt idx="76">
                  <c:v>8.0049999999999996E-2</c:v>
                </c:pt>
                <c:pt idx="77">
                  <c:v>7.3349999999999999E-2</c:v>
                </c:pt>
                <c:pt idx="78">
                  <c:v>6.6750000000000004E-2</c:v>
                </c:pt>
                <c:pt idx="79">
                  <c:v>6.0600000000000001E-2</c:v>
                </c:pt>
                <c:pt idx="80">
                  <c:v>5.5500000000000001E-2</c:v>
                </c:pt>
                <c:pt idx="81">
                  <c:v>5.015E-2</c:v>
                </c:pt>
                <c:pt idx="82">
                  <c:v>4.5350000000000001E-2</c:v>
                </c:pt>
                <c:pt idx="83">
                  <c:v>4.1200000000000001E-2</c:v>
                </c:pt>
                <c:pt idx="84">
                  <c:v>3.7650000000000003E-2</c:v>
                </c:pt>
                <c:pt idx="85">
                  <c:v>3.4599999999999999E-2</c:v>
                </c:pt>
                <c:pt idx="86">
                  <c:v>3.1300000000000001E-2</c:v>
                </c:pt>
                <c:pt idx="87">
                  <c:v>2.86E-2</c:v>
                </c:pt>
                <c:pt idx="88">
                  <c:v>2.605E-2</c:v>
                </c:pt>
                <c:pt idx="89">
                  <c:v>2.3900000000000001E-2</c:v>
                </c:pt>
                <c:pt idx="90">
                  <c:v>2.18E-2</c:v>
                </c:pt>
                <c:pt idx="91">
                  <c:v>2.0150000000000001E-2</c:v>
                </c:pt>
                <c:pt idx="92">
                  <c:v>1.865E-2</c:v>
                </c:pt>
                <c:pt idx="93">
                  <c:v>1.6799999999999999E-2</c:v>
                </c:pt>
                <c:pt idx="94">
                  <c:v>1.5599999999999999E-2</c:v>
                </c:pt>
                <c:pt idx="95">
                  <c:v>1.3849999999999999E-2</c:v>
                </c:pt>
                <c:pt idx="96">
                  <c:v>1.2800000000000001E-2</c:v>
                </c:pt>
                <c:pt idx="97">
                  <c:v>1.18E-2</c:v>
                </c:pt>
                <c:pt idx="98">
                  <c:v>1.03E-2</c:v>
                </c:pt>
                <c:pt idx="99">
                  <c:v>9.3500000000000007E-3</c:v>
                </c:pt>
                <c:pt idx="100">
                  <c:v>8.1499999999999993E-3</c:v>
                </c:pt>
                <c:pt idx="101">
                  <c:v>7.3000000000000001E-3</c:v>
                </c:pt>
                <c:pt idx="102">
                  <c:v>6.6E-3</c:v>
                </c:pt>
                <c:pt idx="103">
                  <c:v>5.7999999999999996E-3</c:v>
                </c:pt>
                <c:pt idx="104">
                  <c:v>5.3499999999999997E-3</c:v>
                </c:pt>
                <c:pt idx="105">
                  <c:v>5.0499999999999998E-3</c:v>
                </c:pt>
                <c:pt idx="106">
                  <c:v>4.8500000000000001E-3</c:v>
                </c:pt>
                <c:pt idx="107">
                  <c:v>4.3499999999999997E-3</c:v>
                </c:pt>
                <c:pt idx="108">
                  <c:v>4.1000000000000003E-3</c:v>
                </c:pt>
                <c:pt idx="109">
                  <c:v>3.8999999999999998E-3</c:v>
                </c:pt>
                <c:pt idx="110">
                  <c:v>3.8E-3</c:v>
                </c:pt>
                <c:pt idx="111">
                  <c:v>3.15E-3</c:v>
                </c:pt>
                <c:pt idx="112">
                  <c:v>2.8E-3</c:v>
                </c:pt>
                <c:pt idx="113">
                  <c:v>2.5999999999999999E-3</c:v>
                </c:pt>
                <c:pt idx="114">
                  <c:v>2.4499999999999999E-3</c:v>
                </c:pt>
                <c:pt idx="115">
                  <c:v>1.9E-3</c:v>
                </c:pt>
                <c:pt idx="116">
                  <c:v>1.8500000000000001E-3</c:v>
                </c:pt>
                <c:pt idx="117">
                  <c:v>1.6000000000000001E-3</c:v>
                </c:pt>
                <c:pt idx="118">
                  <c:v>1.2999999999999999E-3</c:v>
                </c:pt>
                <c:pt idx="119">
                  <c:v>9.5E-4</c:v>
                </c:pt>
                <c:pt idx="120">
                  <c:v>8.4999999999999995E-4</c:v>
                </c:pt>
                <c:pt idx="121">
                  <c:v>8.0000000000000004E-4</c:v>
                </c:pt>
                <c:pt idx="122">
                  <c:v>6.9999999999999999E-4</c:v>
                </c:pt>
                <c:pt idx="123">
                  <c:v>6.4999999999999997E-4</c:v>
                </c:pt>
                <c:pt idx="124">
                  <c:v>5.5000000000000003E-4</c:v>
                </c:pt>
                <c:pt idx="125">
                  <c:v>5.0000000000000001E-4</c:v>
                </c:pt>
                <c:pt idx="126">
                  <c:v>5.0000000000000001E-4</c:v>
                </c:pt>
                <c:pt idx="127">
                  <c:v>3.5E-4</c:v>
                </c:pt>
                <c:pt idx="128">
                  <c:v>2.9999999999999997E-4</c:v>
                </c:pt>
                <c:pt idx="129">
                  <c:v>2.5000000000000001E-4</c:v>
                </c:pt>
                <c:pt idx="130">
                  <c:v>2.0000000000000001E-4</c:v>
                </c:pt>
                <c:pt idx="131">
                  <c:v>2.0000000000000001E-4</c:v>
                </c:pt>
                <c:pt idx="132">
                  <c:v>2.0000000000000001E-4</c:v>
                </c:pt>
                <c:pt idx="133">
                  <c:v>2.0000000000000001E-4</c:v>
                </c:pt>
                <c:pt idx="134">
                  <c:v>2.0000000000000001E-4</c:v>
                </c:pt>
                <c:pt idx="135">
                  <c:v>1.4999999999999999E-4</c:v>
                </c:pt>
                <c:pt idx="136">
                  <c:v>1.4999999999999999E-4</c:v>
                </c:pt>
                <c:pt idx="137">
                  <c:v>1.4999999999999999E-4</c:v>
                </c:pt>
                <c:pt idx="138">
                  <c:v>1E-4</c:v>
                </c:pt>
                <c:pt idx="139">
                  <c:v>0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F8-4E3B-BD7B-3F738A544C32}"/>
            </c:ext>
          </c:extLst>
        </c:ser>
        <c:ser>
          <c:idx val="3"/>
          <c:order val="2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'20k'!$AB$26:$AB$385</c:f>
              <c:numCache>
                <c:formatCode>0.000%</c:formatCode>
                <c:ptCount val="360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1.2999999999999999E-3</c:v>
                </c:pt>
                <c:pt idx="7">
                  <c:v>1.2999999999999999E-3</c:v>
                </c:pt>
                <c:pt idx="8">
                  <c:v>1.2999999999999999E-3</c:v>
                </c:pt>
                <c:pt idx="9">
                  <c:v>1.2999999999999999E-3</c:v>
                </c:pt>
                <c:pt idx="10">
                  <c:v>1.2999999999999999E-3</c:v>
                </c:pt>
                <c:pt idx="11">
                  <c:v>1.2999999999999999E-3</c:v>
                </c:pt>
                <c:pt idx="12">
                  <c:v>1.2999999999999999E-3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1.2999999999999999E-3</c:v>
                </c:pt>
                <c:pt idx="16">
                  <c:v>1.2999999999999999E-3</c:v>
                </c:pt>
                <c:pt idx="17">
                  <c:v>1.2999999999999999E-3</c:v>
                </c:pt>
                <c:pt idx="18">
                  <c:v>1.2999999999999999E-3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1.2999999999999999E-3</c:v>
                </c:pt>
                <c:pt idx="22">
                  <c:v>1.2999999999999999E-3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1.2999999999999999E-3</c:v>
                </c:pt>
                <c:pt idx="28">
                  <c:v>1.2999999999999999E-3</c:v>
                </c:pt>
                <c:pt idx="29">
                  <c:v>1.2999999999999999E-3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1.2999999999999999E-3</c:v>
                </c:pt>
                <c:pt idx="37">
                  <c:v>1.2999999999999999E-3</c:v>
                </c:pt>
                <c:pt idx="38">
                  <c:v>1.2999999999999999E-3</c:v>
                </c:pt>
                <c:pt idx="39">
                  <c:v>1.2999999999999999E-3</c:v>
                </c:pt>
                <c:pt idx="40">
                  <c:v>1.2999999999999999E-3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1.2999999999999999E-3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1.2999999999999999E-3</c:v>
                </c:pt>
                <c:pt idx="54">
                  <c:v>1.2999999999999999E-3</c:v>
                </c:pt>
                <c:pt idx="55">
                  <c:v>1.2999999999999999E-3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1.2999999999999999E-3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1.2999999999999999E-3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1.2999999999999999E-3</c:v>
                </c:pt>
                <c:pt idx="75">
                  <c:v>1.2999999999999999E-3</c:v>
                </c:pt>
                <c:pt idx="76">
                  <c:v>1.2999999999999999E-3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1.2999999999999999E-3</c:v>
                </c:pt>
                <c:pt idx="80">
                  <c:v>1.2999999999999999E-3</c:v>
                </c:pt>
                <c:pt idx="81">
                  <c:v>1.2999999999999999E-3</c:v>
                </c:pt>
                <c:pt idx="82">
                  <c:v>1.2999999999999999E-3</c:v>
                </c:pt>
                <c:pt idx="83">
                  <c:v>1.2999999999999999E-3</c:v>
                </c:pt>
                <c:pt idx="84">
                  <c:v>1.2999999999999999E-3</c:v>
                </c:pt>
                <c:pt idx="85">
                  <c:v>1.2999999999999999E-3</c:v>
                </c:pt>
                <c:pt idx="86">
                  <c:v>1.2999999999999999E-3</c:v>
                </c:pt>
                <c:pt idx="87">
                  <c:v>1.2999999999999999E-3</c:v>
                </c:pt>
                <c:pt idx="88">
                  <c:v>1.2999999999999999E-3</c:v>
                </c:pt>
                <c:pt idx="89">
                  <c:v>1.2999999999999999E-3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1.2999999999999999E-3</c:v>
                </c:pt>
                <c:pt idx="97">
                  <c:v>1.2999999999999999E-3</c:v>
                </c:pt>
                <c:pt idx="98">
                  <c:v>1.2999999999999999E-3</c:v>
                </c:pt>
                <c:pt idx="99">
                  <c:v>1.2999999999999999E-3</c:v>
                </c:pt>
                <c:pt idx="100">
                  <c:v>1.2999999999999999E-3</c:v>
                </c:pt>
                <c:pt idx="101">
                  <c:v>1.2999999999999999E-3</c:v>
                </c:pt>
                <c:pt idx="102">
                  <c:v>1.2999999999999999E-3</c:v>
                </c:pt>
                <c:pt idx="103">
                  <c:v>1.2999999999999999E-3</c:v>
                </c:pt>
                <c:pt idx="104">
                  <c:v>1.2999999999999999E-3</c:v>
                </c:pt>
                <c:pt idx="105">
                  <c:v>1.2999999999999999E-3</c:v>
                </c:pt>
                <c:pt idx="106">
                  <c:v>1.2999999999999999E-3</c:v>
                </c:pt>
                <c:pt idx="107">
                  <c:v>1.2999999999999999E-3</c:v>
                </c:pt>
                <c:pt idx="108">
                  <c:v>1.2999999999999999E-3</c:v>
                </c:pt>
                <c:pt idx="109">
                  <c:v>1.2999999999999999E-3</c:v>
                </c:pt>
                <c:pt idx="110">
                  <c:v>1.2999999999999999E-3</c:v>
                </c:pt>
                <c:pt idx="111">
                  <c:v>1.2999999999999999E-3</c:v>
                </c:pt>
                <c:pt idx="112">
                  <c:v>1.2999999999999999E-3</c:v>
                </c:pt>
                <c:pt idx="113">
                  <c:v>1.2999999999999999E-3</c:v>
                </c:pt>
                <c:pt idx="114">
                  <c:v>1.2999999999999999E-3</c:v>
                </c:pt>
                <c:pt idx="115">
                  <c:v>1.2999999999999999E-3</c:v>
                </c:pt>
                <c:pt idx="116">
                  <c:v>1.2999999999999999E-3</c:v>
                </c:pt>
                <c:pt idx="117">
                  <c:v>1.2999999999999999E-3</c:v>
                </c:pt>
                <c:pt idx="118">
                  <c:v>1.2999999999999999E-3</c:v>
                </c:pt>
                <c:pt idx="119">
                  <c:v>1.2999999999999999E-3</c:v>
                </c:pt>
                <c:pt idx="120">
                  <c:v>1.2999999999999999E-3</c:v>
                </c:pt>
                <c:pt idx="121">
                  <c:v>1.2999999999999999E-3</c:v>
                </c:pt>
                <c:pt idx="122">
                  <c:v>1.2999999999999999E-3</c:v>
                </c:pt>
                <c:pt idx="123">
                  <c:v>1.2999999999999999E-3</c:v>
                </c:pt>
                <c:pt idx="124">
                  <c:v>1.2999999999999999E-3</c:v>
                </c:pt>
                <c:pt idx="125">
                  <c:v>1.2999999999999999E-3</c:v>
                </c:pt>
                <c:pt idx="126">
                  <c:v>1.2999999999999999E-3</c:v>
                </c:pt>
                <c:pt idx="127">
                  <c:v>1.2999999999999999E-3</c:v>
                </c:pt>
                <c:pt idx="128">
                  <c:v>1.2999999999999999E-3</c:v>
                </c:pt>
                <c:pt idx="129">
                  <c:v>1.2999999999999999E-3</c:v>
                </c:pt>
                <c:pt idx="130">
                  <c:v>1.2999999999999999E-3</c:v>
                </c:pt>
                <c:pt idx="131">
                  <c:v>1.2999999999999999E-3</c:v>
                </c:pt>
                <c:pt idx="132">
                  <c:v>1.2999999999999999E-3</c:v>
                </c:pt>
                <c:pt idx="133">
                  <c:v>1.2999999999999999E-3</c:v>
                </c:pt>
                <c:pt idx="134">
                  <c:v>1.2999999999999999E-3</c:v>
                </c:pt>
                <c:pt idx="135">
                  <c:v>1.2999999999999999E-3</c:v>
                </c:pt>
                <c:pt idx="136">
                  <c:v>1.2999999999999999E-3</c:v>
                </c:pt>
                <c:pt idx="137">
                  <c:v>1.2999999999999999E-3</c:v>
                </c:pt>
                <c:pt idx="138">
                  <c:v>1.2999999999999999E-3</c:v>
                </c:pt>
                <c:pt idx="139">
                  <c:v>1.2999999999999999E-3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F8-4E3B-BD7B-3F738A544C32}"/>
            </c:ext>
          </c:extLst>
        </c:ser>
        <c:ser>
          <c:idx val="2"/>
          <c:order val="3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'20k'!$Z$26:$Z$385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5.0000000000000002E-5</c:v>
                </c:pt>
                <c:pt idx="17">
                  <c:v>5.0000000000000002E-5</c:v>
                </c:pt>
                <c:pt idx="18">
                  <c:v>5.0000000000000002E-5</c:v>
                </c:pt>
                <c:pt idx="19">
                  <c:v>5.0000000000000002E-5</c:v>
                </c:pt>
                <c:pt idx="20">
                  <c:v>2.0000000000000001E-4</c:v>
                </c:pt>
                <c:pt idx="21">
                  <c:v>2.5000000000000001E-4</c:v>
                </c:pt>
                <c:pt idx="22">
                  <c:v>3.5E-4</c:v>
                </c:pt>
                <c:pt idx="23">
                  <c:v>5.0000000000000001E-4</c:v>
                </c:pt>
                <c:pt idx="24">
                  <c:v>5.9999999999999995E-4</c:v>
                </c:pt>
                <c:pt idx="25">
                  <c:v>7.5000000000000002E-4</c:v>
                </c:pt>
                <c:pt idx="26">
                  <c:v>1.1000000000000001E-3</c:v>
                </c:pt>
                <c:pt idx="27">
                  <c:v>1.4E-3</c:v>
                </c:pt>
                <c:pt idx="28">
                  <c:v>2E-3</c:v>
                </c:pt>
                <c:pt idx="29">
                  <c:v>3.2000000000000002E-3</c:v>
                </c:pt>
                <c:pt idx="30">
                  <c:v>4.15E-3</c:v>
                </c:pt>
                <c:pt idx="31">
                  <c:v>5.7000000000000002E-3</c:v>
                </c:pt>
                <c:pt idx="32">
                  <c:v>7.45E-3</c:v>
                </c:pt>
                <c:pt idx="33">
                  <c:v>0.01</c:v>
                </c:pt>
                <c:pt idx="34">
                  <c:v>1.2749999999999999E-2</c:v>
                </c:pt>
                <c:pt idx="35">
                  <c:v>1.6549999999999999E-2</c:v>
                </c:pt>
                <c:pt idx="36">
                  <c:v>2.1399999999999999E-2</c:v>
                </c:pt>
                <c:pt idx="37">
                  <c:v>2.5100000000000001E-2</c:v>
                </c:pt>
                <c:pt idx="38">
                  <c:v>3.1350000000000003E-2</c:v>
                </c:pt>
                <c:pt idx="39">
                  <c:v>3.9350000000000003E-2</c:v>
                </c:pt>
                <c:pt idx="40">
                  <c:v>4.8050000000000002E-2</c:v>
                </c:pt>
                <c:pt idx="41">
                  <c:v>5.8000000000000003E-2</c:v>
                </c:pt>
                <c:pt idx="42">
                  <c:v>6.9000000000000006E-2</c:v>
                </c:pt>
                <c:pt idx="43">
                  <c:v>8.4349999999999994E-2</c:v>
                </c:pt>
                <c:pt idx="44">
                  <c:v>0.10185</c:v>
                </c:pt>
                <c:pt idx="45">
                  <c:v>0.12064999999999999</c:v>
                </c:pt>
                <c:pt idx="46">
                  <c:v>0.14119999999999999</c:v>
                </c:pt>
                <c:pt idx="47">
                  <c:v>0.16134999999999999</c:v>
                </c:pt>
                <c:pt idx="48">
                  <c:v>0.18459999999999999</c:v>
                </c:pt>
                <c:pt idx="49">
                  <c:v>0.20905000000000001</c:v>
                </c:pt>
                <c:pt idx="50">
                  <c:v>0.2379</c:v>
                </c:pt>
                <c:pt idx="51">
                  <c:v>0.2676</c:v>
                </c:pt>
                <c:pt idx="52">
                  <c:v>0.29580000000000001</c:v>
                </c:pt>
                <c:pt idx="53">
                  <c:v>0.32364999999999999</c:v>
                </c:pt>
                <c:pt idx="54">
                  <c:v>0.34925</c:v>
                </c:pt>
                <c:pt idx="55">
                  <c:v>0.37345</c:v>
                </c:pt>
                <c:pt idx="56">
                  <c:v>0.39595000000000002</c:v>
                </c:pt>
                <c:pt idx="57">
                  <c:v>0.41804999999999998</c:v>
                </c:pt>
                <c:pt idx="58">
                  <c:v>0.43874999999999997</c:v>
                </c:pt>
                <c:pt idx="59">
                  <c:v>0.46010000000000001</c:v>
                </c:pt>
                <c:pt idx="60">
                  <c:v>0.4803</c:v>
                </c:pt>
                <c:pt idx="61">
                  <c:v>0.50024999999999997</c:v>
                </c:pt>
                <c:pt idx="62">
                  <c:v>0.51834999999999998</c:v>
                </c:pt>
                <c:pt idx="63">
                  <c:v>0.53654999999999997</c:v>
                </c:pt>
                <c:pt idx="64">
                  <c:v>0.55520000000000003</c:v>
                </c:pt>
                <c:pt idx="65">
                  <c:v>0.57274999999999998</c:v>
                </c:pt>
                <c:pt idx="66">
                  <c:v>0.58889999999999998</c:v>
                </c:pt>
                <c:pt idx="67">
                  <c:v>0.60355000000000003</c:v>
                </c:pt>
                <c:pt idx="68">
                  <c:v>0.61880000000000002</c:v>
                </c:pt>
                <c:pt idx="69">
                  <c:v>0.63334999999999997</c:v>
                </c:pt>
                <c:pt idx="70">
                  <c:v>0.6462</c:v>
                </c:pt>
                <c:pt idx="71">
                  <c:v>0.65990000000000004</c:v>
                </c:pt>
                <c:pt idx="72">
                  <c:v>0.6714</c:v>
                </c:pt>
                <c:pt idx="73">
                  <c:v>0.68205000000000005</c:v>
                </c:pt>
                <c:pt idx="74">
                  <c:v>0.69320000000000004</c:v>
                </c:pt>
                <c:pt idx="75">
                  <c:v>0.70220000000000005</c:v>
                </c:pt>
                <c:pt idx="76">
                  <c:v>0.71074999999999999</c:v>
                </c:pt>
                <c:pt idx="77">
                  <c:v>0.71819999999999995</c:v>
                </c:pt>
                <c:pt idx="78">
                  <c:v>0.72540000000000004</c:v>
                </c:pt>
                <c:pt idx="79">
                  <c:v>0.73234999999999995</c:v>
                </c:pt>
                <c:pt idx="80">
                  <c:v>0.73794999999999999</c:v>
                </c:pt>
                <c:pt idx="81">
                  <c:v>0.74404999999999999</c:v>
                </c:pt>
                <c:pt idx="82">
                  <c:v>0.74919999999999998</c:v>
                </c:pt>
                <c:pt idx="83">
                  <c:v>0.75360000000000005</c:v>
                </c:pt>
                <c:pt idx="84">
                  <c:v>0.75739999999999996</c:v>
                </c:pt>
                <c:pt idx="85">
                  <c:v>0.76095000000000002</c:v>
                </c:pt>
                <c:pt idx="86">
                  <c:v>0.76470000000000005</c:v>
                </c:pt>
                <c:pt idx="87">
                  <c:v>0.76780000000000004</c:v>
                </c:pt>
                <c:pt idx="88">
                  <c:v>0.77049999999999996</c:v>
                </c:pt>
                <c:pt idx="89">
                  <c:v>0.77305000000000001</c:v>
                </c:pt>
                <c:pt idx="90">
                  <c:v>0.77529999999999999</c:v>
                </c:pt>
                <c:pt idx="91">
                  <c:v>0.77710000000000001</c:v>
                </c:pt>
                <c:pt idx="92">
                  <c:v>0.77890000000000004</c:v>
                </c:pt>
                <c:pt idx="93">
                  <c:v>0.78095000000000003</c:v>
                </c:pt>
                <c:pt idx="94">
                  <c:v>0.78254999999999997</c:v>
                </c:pt>
                <c:pt idx="95">
                  <c:v>0.78449999999999998</c:v>
                </c:pt>
                <c:pt idx="96">
                  <c:v>0.78564999999999996</c:v>
                </c:pt>
                <c:pt idx="97">
                  <c:v>0.78680000000000005</c:v>
                </c:pt>
                <c:pt idx="98">
                  <c:v>0.78825000000000001</c:v>
                </c:pt>
                <c:pt idx="99">
                  <c:v>0.7893</c:v>
                </c:pt>
                <c:pt idx="100">
                  <c:v>0.79049999999999998</c:v>
                </c:pt>
                <c:pt idx="101">
                  <c:v>0.79154999999999998</c:v>
                </c:pt>
                <c:pt idx="102">
                  <c:v>0.79225000000000001</c:v>
                </c:pt>
                <c:pt idx="103">
                  <c:v>0.79320000000000002</c:v>
                </c:pt>
                <c:pt idx="104">
                  <c:v>0.79369999999999996</c:v>
                </c:pt>
                <c:pt idx="105">
                  <c:v>0.79410000000000003</c:v>
                </c:pt>
                <c:pt idx="106">
                  <c:v>0.79430000000000001</c:v>
                </c:pt>
                <c:pt idx="107">
                  <c:v>0.79474999999999996</c:v>
                </c:pt>
                <c:pt idx="108">
                  <c:v>0.79500000000000004</c:v>
                </c:pt>
                <c:pt idx="109">
                  <c:v>0.79530000000000001</c:v>
                </c:pt>
                <c:pt idx="110">
                  <c:v>0.7954</c:v>
                </c:pt>
                <c:pt idx="111">
                  <c:v>0.79605000000000004</c:v>
                </c:pt>
                <c:pt idx="112">
                  <c:v>0.7964</c:v>
                </c:pt>
                <c:pt idx="113">
                  <c:v>0.79669999999999996</c:v>
                </c:pt>
                <c:pt idx="114">
                  <c:v>0.79690000000000005</c:v>
                </c:pt>
                <c:pt idx="115">
                  <c:v>0.79744999999999999</c:v>
                </c:pt>
                <c:pt idx="116">
                  <c:v>0.79749999999999999</c:v>
                </c:pt>
                <c:pt idx="117">
                  <c:v>0.79774999999999996</c:v>
                </c:pt>
                <c:pt idx="118">
                  <c:v>0.79800000000000004</c:v>
                </c:pt>
                <c:pt idx="119">
                  <c:v>0.79835</c:v>
                </c:pt>
                <c:pt idx="120">
                  <c:v>0.79844999999999999</c:v>
                </c:pt>
                <c:pt idx="121">
                  <c:v>0.79849999999999999</c:v>
                </c:pt>
                <c:pt idx="122">
                  <c:v>0.79859999999999998</c:v>
                </c:pt>
                <c:pt idx="123">
                  <c:v>0.79864999999999997</c:v>
                </c:pt>
                <c:pt idx="124">
                  <c:v>0.79874999999999996</c:v>
                </c:pt>
                <c:pt idx="125">
                  <c:v>0.79879999999999995</c:v>
                </c:pt>
                <c:pt idx="126">
                  <c:v>0.79879999999999995</c:v>
                </c:pt>
                <c:pt idx="127">
                  <c:v>0.79895000000000005</c:v>
                </c:pt>
                <c:pt idx="128">
                  <c:v>0.79900000000000004</c:v>
                </c:pt>
                <c:pt idx="129">
                  <c:v>0.79905000000000004</c:v>
                </c:pt>
                <c:pt idx="130">
                  <c:v>0.79910000000000003</c:v>
                </c:pt>
                <c:pt idx="131">
                  <c:v>0.79910000000000003</c:v>
                </c:pt>
                <c:pt idx="132">
                  <c:v>0.79910000000000003</c:v>
                </c:pt>
                <c:pt idx="133">
                  <c:v>0.79910000000000003</c:v>
                </c:pt>
                <c:pt idx="134">
                  <c:v>0.79910000000000003</c:v>
                </c:pt>
                <c:pt idx="135">
                  <c:v>0.79915000000000003</c:v>
                </c:pt>
                <c:pt idx="136">
                  <c:v>0.79915000000000003</c:v>
                </c:pt>
                <c:pt idx="137">
                  <c:v>0.79915000000000003</c:v>
                </c:pt>
                <c:pt idx="138">
                  <c:v>0.79920000000000002</c:v>
                </c:pt>
                <c:pt idx="139">
                  <c:v>0.79930000000000001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F8-4E3B-BD7B-3F738A544C32}"/>
            </c:ext>
          </c:extLst>
        </c:ser>
        <c:ser>
          <c:idx val="1"/>
          <c:order val="4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'20k'!$AA$26:$AA$385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5.0000000000000002E-5</c:v>
                </c:pt>
                <c:pt idx="22">
                  <c:v>5.0000000000000002E-5</c:v>
                </c:pt>
                <c:pt idx="23">
                  <c:v>5.0000000000000002E-5</c:v>
                </c:pt>
                <c:pt idx="24">
                  <c:v>5.0000000000000002E-5</c:v>
                </c:pt>
                <c:pt idx="25">
                  <c:v>5.0000000000000002E-5</c:v>
                </c:pt>
                <c:pt idx="26">
                  <c:v>5.0000000000000002E-5</c:v>
                </c:pt>
                <c:pt idx="27">
                  <c:v>5.0000000000000002E-5</c:v>
                </c:pt>
                <c:pt idx="28">
                  <c:v>5.0000000000000002E-5</c:v>
                </c:pt>
                <c:pt idx="29">
                  <c:v>1E-4</c:v>
                </c:pt>
                <c:pt idx="30">
                  <c:v>2.0000000000000001E-4</c:v>
                </c:pt>
                <c:pt idx="31">
                  <c:v>2.9999999999999997E-4</c:v>
                </c:pt>
                <c:pt idx="32">
                  <c:v>3.5E-4</c:v>
                </c:pt>
                <c:pt idx="33">
                  <c:v>4.0000000000000002E-4</c:v>
                </c:pt>
                <c:pt idx="34">
                  <c:v>4.4999999999999999E-4</c:v>
                </c:pt>
                <c:pt idx="35">
                  <c:v>5.0000000000000001E-4</c:v>
                </c:pt>
                <c:pt idx="36">
                  <c:v>6.4999999999999997E-4</c:v>
                </c:pt>
                <c:pt idx="37">
                  <c:v>8.4999999999999995E-4</c:v>
                </c:pt>
                <c:pt idx="38">
                  <c:v>1E-3</c:v>
                </c:pt>
                <c:pt idx="39">
                  <c:v>1.4E-3</c:v>
                </c:pt>
                <c:pt idx="40">
                  <c:v>1.8500000000000001E-3</c:v>
                </c:pt>
                <c:pt idx="41">
                  <c:v>2.2000000000000001E-3</c:v>
                </c:pt>
                <c:pt idx="42">
                  <c:v>3.0999999999999999E-3</c:v>
                </c:pt>
                <c:pt idx="43">
                  <c:v>3.5999999999999999E-3</c:v>
                </c:pt>
                <c:pt idx="44">
                  <c:v>4.0000000000000001E-3</c:v>
                </c:pt>
                <c:pt idx="45">
                  <c:v>4.7000000000000002E-3</c:v>
                </c:pt>
                <c:pt idx="46">
                  <c:v>5.8999999999999999E-3</c:v>
                </c:pt>
                <c:pt idx="47">
                  <c:v>7.0000000000000001E-3</c:v>
                </c:pt>
                <c:pt idx="48">
                  <c:v>8.2500000000000004E-3</c:v>
                </c:pt>
                <c:pt idx="49">
                  <c:v>9.4500000000000001E-3</c:v>
                </c:pt>
                <c:pt idx="50">
                  <c:v>1.0699999999999999E-2</c:v>
                </c:pt>
                <c:pt idx="51">
                  <c:v>1.2500000000000001E-2</c:v>
                </c:pt>
                <c:pt idx="52">
                  <c:v>1.35E-2</c:v>
                </c:pt>
                <c:pt idx="53">
                  <c:v>1.495E-2</c:v>
                </c:pt>
                <c:pt idx="54">
                  <c:v>1.6E-2</c:v>
                </c:pt>
                <c:pt idx="55">
                  <c:v>1.7399999999999999E-2</c:v>
                </c:pt>
                <c:pt idx="56">
                  <c:v>1.89E-2</c:v>
                </c:pt>
                <c:pt idx="57">
                  <c:v>2.0449999999999999E-2</c:v>
                </c:pt>
                <c:pt idx="58">
                  <c:v>2.1899999999999999E-2</c:v>
                </c:pt>
                <c:pt idx="59">
                  <c:v>2.2849999999999999E-2</c:v>
                </c:pt>
                <c:pt idx="60">
                  <c:v>2.41E-2</c:v>
                </c:pt>
                <c:pt idx="61">
                  <c:v>2.5149999999999999E-2</c:v>
                </c:pt>
                <c:pt idx="62">
                  <c:v>2.605E-2</c:v>
                </c:pt>
                <c:pt idx="63">
                  <c:v>2.6950000000000002E-2</c:v>
                </c:pt>
                <c:pt idx="64">
                  <c:v>2.7650000000000001E-2</c:v>
                </c:pt>
                <c:pt idx="65">
                  <c:v>2.8549999999999999E-2</c:v>
                </c:pt>
                <c:pt idx="66">
                  <c:v>2.98E-2</c:v>
                </c:pt>
                <c:pt idx="67">
                  <c:v>3.065E-2</c:v>
                </c:pt>
                <c:pt idx="68">
                  <c:v>3.1199999999999999E-2</c:v>
                </c:pt>
                <c:pt idx="69">
                  <c:v>3.1600000000000003E-2</c:v>
                </c:pt>
                <c:pt idx="70">
                  <c:v>3.245E-2</c:v>
                </c:pt>
                <c:pt idx="71">
                  <c:v>3.3300000000000003E-2</c:v>
                </c:pt>
                <c:pt idx="72">
                  <c:v>3.3750000000000002E-2</c:v>
                </c:pt>
                <c:pt idx="73">
                  <c:v>3.4099999999999998E-2</c:v>
                </c:pt>
                <c:pt idx="74">
                  <c:v>3.4450000000000001E-2</c:v>
                </c:pt>
                <c:pt idx="75">
                  <c:v>3.4950000000000002E-2</c:v>
                </c:pt>
                <c:pt idx="76">
                  <c:v>3.5150000000000001E-2</c:v>
                </c:pt>
                <c:pt idx="77">
                  <c:v>3.5400000000000001E-2</c:v>
                </c:pt>
                <c:pt idx="78">
                  <c:v>3.5549999999999998E-2</c:v>
                </c:pt>
                <c:pt idx="79">
                  <c:v>3.5549999999999998E-2</c:v>
                </c:pt>
                <c:pt idx="80">
                  <c:v>3.56E-2</c:v>
                </c:pt>
                <c:pt idx="81">
                  <c:v>3.5749999999999997E-2</c:v>
                </c:pt>
                <c:pt idx="82">
                  <c:v>3.5900000000000001E-2</c:v>
                </c:pt>
                <c:pt idx="83">
                  <c:v>3.5999999999999997E-2</c:v>
                </c:pt>
                <c:pt idx="84">
                  <c:v>3.6200000000000003E-2</c:v>
                </c:pt>
                <c:pt idx="85">
                  <c:v>3.6249999999999998E-2</c:v>
                </c:pt>
                <c:pt idx="86">
                  <c:v>3.6299999999999999E-2</c:v>
                </c:pt>
                <c:pt idx="87">
                  <c:v>3.6400000000000002E-2</c:v>
                </c:pt>
                <c:pt idx="88">
                  <c:v>3.6400000000000002E-2</c:v>
                </c:pt>
                <c:pt idx="89">
                  <c:v>3.6450000000000003E-2</c:v>
                </c:pt>
                <c:pt idx="90">
                  <c:v>3.6450000000000003E-2</c:v>
                </c:pt>
                <c:pt idx="91">
                  <c:v>3.6499999999999998E-2</c:v>
                </c:pt>
                <c:pt idx="92">
                  <c:v>3.6600000000000001E-2</c:v>
                </c:pt>
                <c:pt idx="93">
                  <c:v>3.6700000000000003E-2</c:v>
                </c:pt>
                <c:pt idx="94">
                  <c:v>3.6700000000000003E-2</c:v>
                </c:pt>
                <c:pt idx="95">
                  <c:v>3.6700000000000003E-2</c:v>
                </c:pt>
                <c:pt idx="96">
                  <c:v>3.6749999999999998E-2</c:v>
                </c:pt>
                <c:pt idx="97">
                  <c:v>3.6749999999999998E-2</c:v>
                </c:pt>
                <c:pt idx="98">
                  <c:v>3.6900000000000002E-2</c:v>
                </c:pt>
                <c:pt idx="99">
                  <c:v>3.6900000000000002E-2</c:v>
                </c:pt>
                <c:pt idx="100">
                  <c:v>3.6900000000000002E-2</c:v>
                </c:pt>
                <c:pt idx="101">
                  <c:v>3.6949999999999997E-2</c:v>
                </c:pt>
                <c:pt idx="102">
                  <c:v>3.6999999999999998E-2</c:v>
                </c:pt>
                <c:pt idx="103">
                  <c:v>3.6999999999999998E-2</c:v>
                </c:pt>
                <c:pt idx="104">
                  <c:v>3.6999999999999998E-2</c:v>
                </c:pt>
                <c:pt idx="105">
                  <c:v>3.6999999999999998E-2</c:v>
                </c:pt>
                <c:pt idx="106">
                  <c:v>3.6999999999999998E-2</c:v>
                </c:pt>
                <c:pt idx="107">
                  <c:v>3.705E-2</c:v>
                </c:pt>
                <c:pt idx="108">
                  <c:v>3.705E-2</c:v>
                </c:pt>
                <c:pt idx="109">
                  <c:v>3.7100000000000001E-2</c:v>
                </c:pt>
                <c:pt idx="110">
                  <c:v>3.7100000000000001E-2</c:v>
                </c:pt>
                <c:pt idx="111">
                  <c:v>3.7100000000000001E-2</c:v>
                </c:pt>
                <c:pt idx="112">
                  <c:v>3.7100000000000001E-2</c:v>
                </c:pt>
                <c:pt idx="113">
                  <c:v>3.7100000000000001E-2</c:v>
                </c:pt>
                <c:pt idx="114">
                  <c:v>3.7100000000000001E-2</c:v>
                </c:pt>
                <c:pt idx="115">
                  <c:v>3.7100000000000001E-2</c:v>
                </c:pt>
                <c:pt idx="116">
                  <c:v>3.7100000000000001E-2</c:v>
                </c:pt>
                <c:pt idx="117">
                  <c:v>3.7100000000000001E-2</c:v>
                </c:pt>
                <c:pt idx="118">
                  <c:v>3.7150000000000002E-2</c:v>
                </c:pt>
                <c:pt idx="119">
                  <c:v>3.7150000000000002E-2</c:v>
                </c:pt>
                <c:pt idx="120">
                  <c:v>3.7150000000000002E-2</c:v>
                </c:pt>
                <c:pt idx="121">
                  <c:v>3.7150000000000002E-2</c:v>
                </c:pt>
                <c:pt idx="122">
                  <c:v>3.7150000000000002E-2</c:v>
                </c:pt>
                <c:pt idx="123">
                  <c:v>3.7150000000000002E-2</c:v>
                </c:pt>
                <c:pt idx="124">
                  <c:v>3.7150000000000002E-2</c:v>
                </c:pt>
                <c:pt idx="125">
                  <c:v>3.7150000000000002E-2</c:v>
                </c:pt>
                <c:pt idx="126">
                  <c:v>3.7150000000000002E-2</c:v>
                </c:pt>
                <c:pt idx="127">
                  <c:v>3.7150000000000002E-2</c:v>
                </c:pt>
                <c:pt idx="128">
                  <c:v>3.7150000000000002E-2</c:v>
                </c:pt>
                <c:pt idx="129">
                  <c:v>3.7150000000000002E-2</c:v>
                </c:pt>
                <c:pt idx="130">
                  <c:v>3.7150000000000002E-2</c:v>
                </c:pt>
                <c:pt idx="131">
                  <c:v>3.7150000000000002E-2</c:v>
                </c:pt>
                <c:pt idx="132">
                  <c:v>3.7150000000000002E-2</c:v>
                </c:pt>
                <c:pt idx="133">
                  <c:v>3.7150000000000002E-2</c:v>
                </c:pt>
                <c:pt idx="134">
                  <c:v>3.7150000000000002E-2</c:v>
                </c:pt>
                <c:pt idx="135">
                  <c:v>3.7150000000000002E-2</c:v>
                </c:pt>
                <c:pt idx="136">
                  <c:v>3.7150000000000002E-2</c:v>
                </c:pt>
                <c:pt idx="137">
                  <c:v>3.7150000000000002E-2</c:v>
                </c:pt>
                <c:pt idx="138">
                  <c:v>3.7150000000000002E-2</c:v>
                </c:pt>
                <c:pt idx="139">
                  <c:v>3.7150000000000002E-2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F8-4E3B-BD7B-3F738A544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/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EvolOf!$G$2:$G$83</c:f>
              <c:numCache>
                <c:formatCode>0.000%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5.0000000000000001E-3</c:v>
                </c:pt>
                <c:pt idx="66">
                  <c:v>1.1494252873563218E-2</c:v>
                </c:pt>
                <c:pt idx="67">
                  <c:v>1.3368983957219251E-2</c:v>
                </c:pt>
                <c:pt idx="68">
                  <c:v>1.1627906976744186E-2</c:v>
                </c:pt>
                <c:pt idx="69">
                  <c:v>8.4889643463497456E-3</c:v>
                </c:pt>
                <c:pt idx="70">
                  <c:v>2.3255813953488372E-2</c:v>
                </c:pt>
                <c:pt idx="71">
                  <c:v>2.1354484441732765E-2</c:v>
                </c:pt>
                <c:pt idx="72">
                  <c:v>2.1962616822429906E-2</c:v>
                </c:pt>
                <c:pt idx="73">
                  <c:v>2.7962716378162451E-2</c:v>
                </c:pt>
                <c:pt idx="74">
                  <c:v>2.8598440085086267E-2</c:v>
                </c:pt>
                <c:pt idx="75">
                  <c:v>2.363984008343473E-2</c:v>
                </c:pt>
                <c:pt idx="76">
                  <c:v>3.714691087321037E-2</c:v>
                </c:pt>
                <c:pt idx="77">
                  <c:v>3.361984550103362E-2</c:v>
                </c:pt>
                <c:pt idx="78">
                  <c:v>4.3925568080157455E-2</c:v>
                </c:pt>
                <c:pt idx="79">
                  <c:v>4.3598716827063282E-2</c:v>
                </c:pt>
                <c:pt idx="80">
                  <c:v>4.4730856709628508E-2</c:v>
                </c:pt>
                <c:pt idx="81">
                  <c:v>5.0150150150150147E-2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0-4613-9B14-36427CCAF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30528"/>
        <c:axId val="526132496"/>
      </c:scatterChart>
      <c:valAx>
        <c:axId val="52613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2496"/>
        <c:crosses val="autoZero"/>
        <c:crossBetween val="midCat"/>
      </c:valAx>
      <c:valAx>
        <c:axId val="526132496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Contagiados (medidas estrictas pasados n días)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Restric!$I$27:$I$176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Restric!$K$27:$K$176</c:f>
              <c:numCache>
                <c:formatCode>0%</c:formatCode>
                <c:ptCount val="150"/>
                <c:pt idx="0">
                  <c:v>2.0000000000000001E-4</c:v>
                </c:pt>
                <c:pt idx="1">
                  <c:v>2.0000000000000001E-4</c:v>
                </c:pt>
                <c:pt idx="2">
                  <c:v>2.5000000000000001E-4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3.5E-4</c:v>
                </c:pt>
                <c:pt idx="9">
                  <c:v>4.0000000000000002E-4</c:v>
                </c:pt>
                <c:pt idx="10">
                  <c:v>8.4999999999999995E-4</c:v>
                </c:pt>
                <c:pt idx="11">
                  <c:v>1.1000000000000001E-3</c:v>
                </c:pt>
                <c:pt idx="12">
                  <c:v>3.3999999999999998E-3</c:v>
                </c:pt>
                <c:pt idx="13">
                  <c:v>5.0499999999999998E-3</c:v>
                </c:pt>
                <c:pt idx="14">
                  <c:v>6.1999999999999998E-3</c:v>
                </c:pt>
                <c:pt idx="15">
                  <c:v>7.0499999999999998E-3</c:v>
                </c:pt>
                <c:pt idx="16">
                  <c:v>8.3000000000000001E-3</c:v>
                </c:pt>
                <c:pt idx="17">
                  <c:v>1.095E-2</c:v>
                </c:pt>
                <c:pt idx="18">
                  <c:v>1.6500000000000001E-2</c:v>
                </c:pt>
                <c:pt idx="19">
                  <c:v>2.4500000000000001E-2</c:v>
                </c:pt>
                <c:pt idx="20">
                  <c:v>3.5000000000000003E-2</c:v>
                </c:pt>
                <c:pt idx="21">
                  <c:v>4.5449999999999997E-2</c:v>
                </c:pt>
                <c:pt idx="22">
                  <c:v>6.5600000000000006E-2</c:v>
                </c:pt>
                <c:pt idx="23">
                  <c:v>8.6749999999999994E-2</c:v>
                </c:pt>
                <c:pt idx="24">
                  <c:v>0.11700000000000001</c:v>
                </c:pt>
                <c:pt idx="25">
                  <c:v>0.1552</c:v>
                </c:pt>
                <c:pt idx="26">
                  <c:v>0.1885</c:v>
                </c:pt>
                <c:pt idx="27">
                  <c:v>0.22550000000000001</c:v>
                </c:pt>
                <c:pt idx="28">
                  <c:v>0.25505</c:v>
                </c:pt>
                <c:pt idx="29">
                  <c:v>0.28270000000000001</c:v>
                </c:pt>
                <c:pt idx="30">
                  <c:v>0.30719999999999997</c:v>
                </c:pt>
                <c:pt idx="31">
                  <c:v>0.32934999999999998</c:v>
                </c:pt>
                <c:pt idx="32">
                  <c:v>0.35270000000000001</c:v>
                </c:pt>
                <c:pt idx="33">
                  <c:v>0.37545000000000001</c:v>
                </c:pt>
                <c:pt idx="34">
                  <c:v>0.39824999999999999</c:v>
                </c:pt>
                <c:pt idx="35">
                  <c:v>0.41970000000000002</c:v>
                </c:pt>
                <c:pt idx="36">
                  <c:v>0.43835000000000002</c:v>
                </c:pt>
                <c:pt idx="37">
                  <c:v>0.45745000000000002</c:v>
                </c:pt>
                <c:pt idx="38">
                  <c:v>0.4748</c:v>
                </c:pt>
                <c:pt idx="39">
                  <c:v>0.48770000000000002</c:v>
                </c:pt>
                <c:pt idx="40">
                  <c:v>0.49819999999999998</c:v>
                </c:pt>
                <c:pt idx="41">
                  <c:v>0.50795000000000001</c:v>
                </c:pt>
                <c:pt idx="42">
                  <c:v>0.51519999999999999</c:v>
                </c:pt>
                <c:pt idx="43">
                  <c:v>0.51749999999999996</c:v>
                </c:pt>
                <c:pt idx="44">
                  <c:v>0.51605000000000001</c:v>
                </c:pt>
                <c:pt idx="45">
                  <c:v>0.51349999999999996</c:v>
                </c:pt>
                <c:pt idx="46">
                  <c:v>0.50824999999999998</c:v>
                </c:pt>
                <c:pt idx="47">
                  <c:v>0.50144999999999995</c:v>
                </c:pt>
                <c:pt idx="48">
                  <c:v>0.49175000000000002</c:v>
                </c:pt>
                <c:pt idx="49">
                  <c:v>0.48004999999999998</c:v>
                </c:pt>
                <c:pt idx="50">
                  <c:v>0.46189999999999998</c:v>
                </c:pt>
                <c:pt idx="51">
                  <c:v>0.44135000000000002</c:v>
                </c:pt>
                <c:pt idx="52">
                  <c:v>0.42185</c:v>
                </c:pt>
                <c:pt idx="53">
                  <c:v>0.4017</c:v>
                </c:pt>
                <c:pt idx="54">
                  <c:v>0.38279999999999997</c:v>
                </c:pt>
                <c:pt idx="55">
                  <c:v>0.36604999999999999</c:v>
                </c:pt>
                <c:pt idx="56">
                  <c:v>0.3493</c:v>
                </c:pt>
                <c:pt idx="57">
                  <c:v>0.33134999999999998</c:v>
                </c:pt>
                <c:pt idx="58">
                  <c:v>0.31574999999999998</c:v>
                </c:pt>
                <c:pt idx="59">
                  <c:v>0.29885</c:v>
                </c:pt>
                <c:pt idx="60">
                  <c:v>0.28184999999999999</c:v>
                </c:pt>
                <c:pt idx="61">
                  <c:v>0.26590000000000003</c:v>
                </c:pt>
                <c:pt idx="62">
                  <c:v>0.25024999999999997</c:v>
                </c:pt>
                <c:pt idx="63">
                  <c:v>0.2351</c:v>
                </c:pt>
                <c:pt idx="64">
                  <c:v>0.21879999999999999</c:v>
                </c:pt>
                <c:pt idx="65">
                  <c:v>0.2031</c:v>
                </c:pt>
                <c:pt idx="66">
                  <c:v>0.1883</c:v>
                </c:pt>
                <c:pt idx="67">
                  <c:v>0.17605000000000001</c:v>
                </c:pt>
                <c:pt idx="68">
                  <c:v>0.16250000000000001</c:v>
                </c:pt>
                <c:pt idx="69">
                  <c:v>0.15</c:v>
                </c:pt>
                <c:pt idx="70">
                  <c:v>0.13805000000000001</c:v>
                </c:pt>
                <c:pt idx="71">
                  <c:v>0.12554999999999999</c:v>
                </c:pt>
                <c:pt idx="72">
                  <c:v>0.11534999999999999</c:v>
                </c:pt>
                <c:pt idx="73">
                  <c:v>0.10625</c:v>
                </c:pt>
                <c:pt idx="74">
                  <c:v>9.6100000000000005E-2</c:v>
                </c:pt>
                <c:pt idx="75">
                  <c:v>8.7599999999999997E-2</c:v>
                </c:pt>
                <c:pt idx="76">
                  <c:v>8.0049999999999996E-2</c:v>
                </c:pt>
                <c:pt idx="77">
                  <c:v>7.3349999999999999E-2</c:v>
                </c:pt>
                <c:pt idx="78">
                  <c:v>6.6750000000000004E-2</c:v>
                </c:pt>
                <c:pt idx="79">
                  <c:v>6.0600000000000001E-2</c:v>
                </c:pt>
                <c:pt idx="80">
                  <c:v>5.5500000000000001E-2</c:v>
                </c:pt>
                <c:pt idx="81">
                  <c:v>5.015E-2</c:v>
                </c:pt>
                <c:pt idx="82">
                  <c:v>4.5350000000000001E-2</c:v>
                </c:pt>
                <c:pt idx="83">
                  <c:v>4.1200000000000001E-2</c:v>
                </c:pt>
                <c:pt idx="84">
                  <c:v>3.7650000000000003E-2</c:v>
                </c:pt>
                <c:pt idx="85">
                  <c:v>3.4599999999999999E-2</c:v>
                </c:pt>
                <c:pt idx="86">
                  <c:v>3.1300000000000001E-2</c:v>
                </c:pt>
                <c:pt idx="87">
                  <c:v>2.86E-2</c:v>
                </c:pt>
                <c:pt idx="88">
                  <c:v>2.605E-2</c:v>
                </c:pt>
                <c:pt idx="89">
                  <c:v>2.3900000000000001E-2</c:v>
                </c:pt>
                <c:pt idx="90">
                  <c:v>2.18E-2</c:v>
                </c:pt>
                <c:pt idx="91">
                  <c:v>2.0150000000000001E-2</c:v>
                </c:pt>
                <c:pt idx="92">
                  <c:v>1.865E-2</c:v>
                </c:pt>
                <c:pt idx="93">
                  <c:v>1.6799999999999999E-2</c:v>
                </c:pt>
                <c:pt idx="94">
                  <c:v>1.5599999999999999E-2</c:v>
                </c:pt>
                <c:pt idx="95">
                  <c:v>1.3849999999999999E-2</c:v>
                </c:pt>
                <c:pt idx="96">
                  <c:v>1.2800000000000001E-2</c:v>
                </c:pt>
                <c:pt idx="97">
                  <c:v>1.18E-2</c:v>
                </c:pt>
                <c:pt idx="98">
                  <c:v>1.03E-2</c:v>
                </c:pt>
                <c:pt idx="99">
                  <c:v>9.3500000000000007E-3</c:v>
                </c:pt>
                <c:pt idx="100">
                  <c:v>8.1499999999999993E-3</c:v>
                </c:pt>
                <c:pt idx="101">
                  <c:v>7.3000000000000001E-3</c:v>
                </c:pt>
                <c:pt idx="102">
                  <c:v>6.6E-3</c:v>
                </c:pt>
                <c:pt idx="103">
                  <c:v>5.7999999999999996E-3</c:v>
                </c:pt>
                <c:pt idx="104">
                  <c:v>5.3499999999999997E-3</c:v>
                </c:pt>
                <c:pt idx="105">
                  <c:v>5.0499999999999998E-3</c:v>
                </c:pt>
                <c:pt idx="106">
                  <c:v>4.8500000000000001E-3</c:v>
                </c:pt>
                <c:pt idx="107">
                  <c:v>4.3499999999999997E-3</c:v>
                </c:pt>
                <c:pt idx="108">
                  <c:v>4.1000000000000003E-3</c:v>
                </c:pt>
                <c:pt idx="109">
                  <c:v>3.8999999999999998E-3</c:v>
                </c:pt>
                <c:pt idx="110">
                  <c:v>3.8E-3</c:v>
                </c:pt>
                <c:pt idx="111">
                  <c:v>3.15E-3</c:v>
                </c:pt>
                <c:pt idx="112">
                  <c:v>2.8E-3</c:v>
                </c:pt>
                <c:pt idx="113">
                  <c:v>2.5999999999999999E-3</c:v>
                </c:pt>
                <c:pt idx="114">
                  <c:v>2.4499999999999999E-3</c:v>
                </c:pt>
                <c:pt idx="115">
                  <c:v>1.9E-3</c:v>
                </c:pt>
                <c:pt idx="116">
                  <c:v>1.8500000000000001E-3</c:v>
                </c:pt>
                <c:pt idx="117">
                  <c:v>1.6000000000000001E-3</c:v>
                </c:pt>
                <c:pt idx="118">
                  <c:v>1.2999999999999999E-3</c:v>
                </c:pt>
                <c:pt idx="119">
                  <c:v>9.5E-4</c:v>
                </c:pt>
                <c:pt idx="120">
                  <c:v>8.4999999999999995E-4</c:v>
                </c:pt>
                <c:pt idx="121">
                  <c:v>8.0000000000000004E-4</c:v>
                </c:pt>
                <c:pt idx="122">
                  <c:v>6.9999999999999999E-4</c:v>
                </c:pt>
                <c:pt idx="123">
                  <c:v>6.4999999999999997E-4</c:v>
                </c:pt>
                <c:pt idx="124">
                  <c:v>5.5000000000000003E-4</c:v>
                </c:pt>
                <c:pt idx="125">
                  <c:v>5.0000000000000001E-4</c:v>
                </c:pt>
                <c:pt idx="126">
                  <c:v>5.0000000000000001E-4</c:v>
                </c:pt>
                <c:pt idx="127">
                  <c:v>3.5E-4</c:v>
                </c:pt>
                <c:pt idx="128">
                  <c:v>2.9999999999999997E-4</c:v>
                </c:pt>
                <c:pt idx="129">
                  <c:v>2.5000000000000001E-4</c:v>
                </c:pt>
                <c:pt idx="130">
                  <c:v>2.0000000000000001E-4</c:v>
                </c:pt>
                <c:pt idx="131">
                  <c:v>2.0000000000000001E-4</c:v>
                </c:pt>
                <c:pt idx="132">
                  <c:v>2.0000000000000001E-4</c:v>
                </c:pt>
                <c:pt idx="133">
                  <c:v>2.0000000000000001E-4</c:v>
                </c:pt>
                <c:pt idx="134">
                  <c:v>2.0000000000000001E-4</c:v>
                </c:pt>
                <c:pt idx="135">
                  <c:v>1.4999999999999999E-4</c:v>
                </c:pt>
                <c:pt idx="136">
                  <c:v>1.4999999999999999E-4</c:v>
                </c:pt>
                <c:pt idx="137">
                  <c:v>1.4999999999999999E-4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4-4CBD-B313-52210A132A97}"/>
            </c:ext>
          </c:extLst>
        </c:ser>
        <c:ser>
          <c:idx val="2"/>
          <c:order val="2"/>
          <c:tx>
            <c:v>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Restric!$O$27:$O$176</c:f>
              <c:numCache>
                <c:formatCode>General</c:formatCode>
                <c:ptCount val="15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</c:numCache>
            </c:numRef>
          </c:xVal>
          <c:yVal>
            <c:numRef>
              <c:f>Restric!$Q$27:$Q$176</c:f>
              <c:numCache>
                <c:formatCode>0%</c:formatCode>
                <c:ptCount val="150"/>
                <c:pt idx="0">
                  <c:v>0.28904999999999997</c:v>
                </c:pt>
                <c:pt idx="1">
                  <c:v>0.29475000000000001</c:v>
                </c:pt>
                <c:pt idx="2">
                  <c:v>0.30125000000000002</c:v>
                </c:pt>
                <c:pt idx="3">
                  <c:v>0.30504999999999999</c:v>
                </c:pt>
                <c:pt idx="4">
                  <c:v>0.30969999999999998</c:v>
                </c:pt>
                <c:pt idx="5">
                  <c:v>0.31280000000000002</c:v>
                </c:pt>
                <c:pt idx="6">
                  <c:v>0.3135</c:v>
                </c:pt>
                <c:pt idx="7">
                  <c:v>0.31335000000000002</c:v>
                </c:pt>
                <c:pt idx="8">
                  <c:v>0.31225000000000003</c:v>
                </c:pt>
                <c:pt idx="9">
                  <c:v>0.31030000000000002</c:v>
                </c:pt>
                <c:pt idx="10">
                  <c:v>0.30695</c:v>
                </c:pt>
                <c:pt idx="11">
                  <c:v>0.30199999999999999</c:v>
                </c:pt>
                <c:pt idx="12">
                  <c:v>0.29454999999999998</c:v>
                </c:pt>
                <c:pt idx="13">
                  <c:v>0.2848</c:v>
                </c:pt>
                <c:pt idx="14">
                  <c:v>0.2742</c:v>
                </c:pt>
                <c:pt idx="15">
                  <c:v>0.2631</c:v>
                </c:pt>
                <c:pt idx="16">
                  <c:v>0.24965000000000001</c:v>
                </c:pt>
                <c:pt idx="17">
                  <c:v>0.23580000000000001</c:v>
                </c:pt>
                <c:pt idx="18">
                  <c:v>0.22025</c:v>
                </c:pt>
                <c:pt idx="19">
                  <c:v>0.20105000000000001</c:v>
                </c:pt>
                <c:pt idx="20">
                  <c:v>0.1807</c:v>
                </c:pt>
                <c:pt idx="21">
                  <c:v>0.16014999999999999</c:v>
                </c:pt>
                <c:pt idx="22">
                  <c:v>0.14135</c:v>
                </c:pt>
                <c:pt idx="23">
                  <c:v>0.1222</c:v>
                </c:pt>
                <c:pt idx="24">
                  <c:v>0.108</c:v>
                </c:pt>
                <c:pt idx="25">
                  <c:v>9.5750000000000002E-2</c:v>
                </c:pt>
                <c:pt idx="26">
                  <c:v>9.01E-2</c:v>
                </c:pt>
                <c:pt idx="27">
                  <c:v>8.3900000000000002E-2</c:v>
                </c:pt>
                <c:pt idx="28">
                  <c:v>7.9350000000000004E-2</c:v>
                </c:pt>
                <c:pt idx="29">
                  <c:v>7.4899999999999994E-2</c:v>
                </c:pt>
                <c:pt idx="30">
                  <c:v>6.9599999999999995E-2</c:v>
                </c:pt>
                <c:pt idx="31">
                  <c:v>6.5500000000000003E-2</c:v>
                </c:pt>
                <c:pt idx="32">
                  <c:v>6.1650000000000003E-2</c:v>
                </c:pt>
                <c:pt idx="33">
                  <c:v>5.8000000000000003E-2</c:v>
                </c:pt>
                <c:pt idx="34">
                  <c:v>5.3699999999999998E-2</c:v>
                </c:pt>
                <c:pt idx="35">
                  <c:v>4.9700000000000001E-2</c:v>
                </c:pt>
                <c:pt idx="36">
                  <c:v>4.6399999999999997E-2</c:v>
                </c:pt>
                <c:pt idx="37">
                  <c:v>4.3099999999999999E-2</c:v>
                </c:pt>
                <c:pt idx="38">
                  <c:v>3.9199999999999999E-2</c:v>
                </c:pt>
                <c:pt idx="39">
                  <c:v>3.6049999999999999E-2</c:v>
                </c:pt>
                <c:pt idx="40">
                  <c:v>3.2800000000000003E-2</c:v>
                </c:pt>
                <c:pt idx="41">
                  <c:v>2.9600000000000001E-2</c:v>
                </c:pt>
                <c:pt idx="42">
                  <c:v>2.6800000000000001E-2</c:v>
                </c:pt>
                <c:pt idx="43">
                  <c:v>2.35E-2</c:v>
                </c:pt>
                <c:pt idx="44">
                  <c:v>2.2200000000000001E-2</c:v>
                </c:pt>
                <c:pt idx="45">
                  <c:v>1.9650000000000001E-2</c:v>
                </c:pt>
                <c:pt idx="46">
                  <c:v>1.7850000000000001E-2</c:v>
                </c:pt>
                <c:pt idx="47">
                  <c:v>1.585E-2</c:v>
                </c:pt>
                <c:pt idx="48">
                  <c:v>1.4200000000000001E-2</c:v>
                </c:pt>
                <c:pt idx="49">
                  <c:v>1.29E-2</c:v>
                </c:pt>
                <c:pt idx="50">
                  <c:v>1.18E-2</c:v>
                </c:pt>
                <c:pt idx="51">
                  <c:v>1.065E-2</c:v>
                </c:pt>
                <c:pt idx="52">
                  <c:v>9.8499999999999994E-3</c:v>
                </c:pt>
                <c:pt idx="53">
                  <c:v>9.0500000000000008E-3</c:v>
                </c:pt>
                <c:pt idx="54">
                  <c:v>8.4499999999999992E-3</c:v>
                </c:pt>
                <c:pt idx="55">
                  <c:v>7.7000000000000002E-3</c:v>
                </c:pt>
                <c:pt idx="56">
                  <c:v>7.1500000000000001E-3</c:v>
                </c:pt>
                <c:pt idx="57">
                  <c:v>6.4999999999999997E-3</c:v>
                </c:pt>
                <c:pt idx="58">
                  <c:v>5.7000000000000002E-3</c:v>
                </c:pt>
                <c:pt idx="59">
                  <c:v>5.0000000000000001E-3</c:v>
                </c:pt>
                <c:pt idx="60">
                  <c:v>4.5500000000000002E-3</c:v>
                </c:pt>
                <c:pt idx="61">
                  <c:v>4.3499999999999997E-3</c:v>
                </c:pt>
                <c:pt idx="62">
                  <c:v>3.7499999999999999E-3</c:v>
                </c:pt>
                <c:pt idx="63">
                  <c:v>3.2499999999999999E-3</c:v>
                </c:pt>
                <c:pt idx="64">
                  <c:v>3.0000000000000001E-3</c:v>
                </c:pt>
                <c:pt idx="65">
                  <c:v>2.5500000000000002E-3</c:v>
                </c:pt>
                <c:pt idx="66">
                  <c:v>2.3500000000000001E-3</c:v>
                </c:pt>
                <c:pt idx="67">
                  <c:v>2.0500000000000002E-3</c:v>
                </c:pt>
                <c:pt idx="68">
                  <c:v>1.9E-3</c:v>
                </c:pt>
                <c:pt idx="69">
                  <c:v>1.8500000000000001E-3</c:v>
                </c:pt>
                <c:pt idx="70">
                  <c:v>1.5499999999999999E-3</c:v>
                </c:pt>
                <c:pt idx="71">
                  <c:v>1.4499999999999999E-3</c:v>
                </c:pt>
                <c:pt idx="72">
                  <c:v>1.4499999999999999E-3</c:v>
                </c:pt>
                <c:pt idx="73">
                  <c:v>1.4499999999999999E-3</c:v>
                </c:pt>
                <c:pt idx="74">
                  <c:v>1.4499999999999999E-3</c:v>
                </c:pt>
                <c:pt idx="75">
                  <c:v>1.25E-3</c:v>
                </c:pt>
                <c:pt idx="76">
                  <c:v>1.1999999999999999E-3</c:v>
                </c:pt>
                <c:pt idx="77">
                  <c:v>1.1000000000000001E-3</c:v>
                </c:pt>
                <c:pt idx="78">
                  <c:v>8.9999999999999998E-4</c:v>
                </c:pt>
                <c:pt idx="79">
                  <c:v>6.9999999999999999E-4</c:v>
                </c:pt>
                <c:pt idx="80">
                  <c:v>6.4999999999999997E-4</c:v>
                </c:pt>
                <c:pt idx="81">
                  <c:v>5.0000000000000001E-4</c:v>
                </c:pt>
                <c:pt idx="82">
                  <c:v>4.4999999999999999E-4</c:v>
                </c:pt>
                <c:pt idx="83">
                  <c:v>4.4999999999999999E-4</c:v>
                </c:pt>
                <c:pt idx="84">
                  <c:v>4.4999999999999999E-4</c:v>
                </c:pt>
                <c:pt idx="85">
                  <c:v>4.0000000000000002E-4</c:v>
                </c:pt>
                <c:pt idx="86">
                  <c:v>3.5E-4</c:v>
                </c:pt>
                <c:pt idx="87">
                  <c:v>2.9999999999999997E-4</c:v>
                </c:pt>
                <c:pt idx="88">
                  <c:v>2.9999999999999997E-4</c:v>
                </c:pt>
                <c:pt idx="89">
                  <c:v>2.5000000000000001E-4</c:v>
                </c:pt>
                <c:pt idx="90">
                  <c:v>2.0000000000000001E-4</c:v>
                </c:pt>
                <c:pt idx="91">
                  <c:v>1.4999999999999999E-4</c:v>
                </c:pt>
                <c:pt idx="92">
                  <c:v>1.4999999999999999E-4</c:v>
                </c:pt>
                <c:pt idx="93">
                  <c:v>1E-4</c:v>
                </c:pt>
                <c:pt idx="94">
                  <c:v>1E-4</c:v>
                </c:pt>
                <c:pt idx="95">
                  <c:v>5.0000000000000002E-5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D4-4CBD-B313-52210A132A97}"/>
            </c:ext>
          </c:extLst>
        </c:ser>
        <c:ser>
          <c:idx val="3"/>
          <c:order val="3"/>
          <c:tx>
            <c:v>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Restric!$R$27:$R$176</c:f>
              <c:numCache>
                <c:formatCode>General</c:formatCode>
                <c:ptCount val="150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67</c:v>
                </c:pt>
                <c:pt idx="27">
                  <c:v>68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79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  <c:pt idx="42">
                  <c:v>83</c:v>
                </c:pt>
                <c:pt idx="43">
                  <c:v>84</c:v>
                </c:pt>
                <c:pt idx="44">
                  <c:v>85</c:v>
                </c:pt>
                <c:pt idx="45">
                  <c:v>86</c:v>
                </c:pt>
                <c:pt idx="46">
                  <c:v>87</c:v>
                </c:pt>
                <c:pt idx="47">
                  <c:v>88</c:v>
                </c:pt>
                <c:pt idx="48">
                  <c:v>89</c:v>
                </c:pt>
                <c:pt idx="49">
                  <c:v>90</c:v>
                </c:pt>
                <c:pt idx="50">
                  <c:v>91</c:v>
                </c:pt>
                <c:pt idx="51">
                  <c:v>92</c:v>
                </c:pt>
                <c:pt idx="52">
                  <c:v>93</c:v>
                </c:pt>
                <c:pt idx="53">
                  <c:v>94</c:v>
                </c:pt>
                <c:pt idx="54">
                  <c:v>95</c:v>
                </c:pt>
                <c:pt idx="55">
                  <c:v>96</c:v>
                </c:pt>
                <c:pt idx="56">
                  <c:v>97</c:v>
                </c:pt>
                <c:pt idx="57">
                  <c:v>98</c:v>
                </c:pt>
                <c:pt idx="58">
                  <c:v>99</c:v>
                </c:pt>
                <c:pt idx="59">
                  <c:v>100</c:v>
                </c:pt>
                <c:pt idx="60">
                  <c:v>101</c:v>
                </c:pt>
                <c:pt idx="61">
                  <c:v>102</c:v>
                </c:pt>
                <c:pt idx="62">
                  <c:v>103</c:v>
                </c:pt>
                <c:pt idx="63">
                  <c:v>104</c:v>
                </c:pt>
                <c:pt idx="64">
                  <c:v>105</c:v>
                </c:pt>
                <c:pt idx="65">
                  <c:v>106</c:v>
                </c:pt>
                <c:pt idx="66">
                  <c:v>107</c:v>
                </c:pt>
                <c:pt idx="67">
                  <c:v>108</c:v>
                </c:pt>
                <c:pt idx="68">
                  <c:v>109</c:v>
                </c:pt>
                <c:pt idx="69">
                  <c:v>110</c:v>
                </c:pt>
                <c:pt idx="70">
                  <c:v>111</c:v>
                </c:pt>
                <c:pt idx="71">
                  <c:v>112</c:v>
                </c:pt>
                <c:pt idx="72">
                  <c:v>113</c:v>
                </c:pt>
                <c:pt idx="73">
                  <c:v>114</c:v>
                </c:pt>
                <c:pt idx="74">
                  <c:v>115</c:v>
                </c:pt>
                <c:pt idx="75">
                  <c:v>116</c:v>
                </c:pt>
                <c:pt idx="76">
                  <c:v>117</c:v>
                </c:pt>
                <c:pt idx="77">
                  <c:v>118</c:v>
                </c:pt>
                <c:pt idx="78">
                  <c:v>119</c:v>
                </c:pt>
                <c:pt idx="79">
                  <c:v>120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124</c:v>
                </c:pt>
                <c:pt idx="84">
                  <c:v>125</c:v>
                </c:pt>
                <c:pt idx="85">
                  <c:v>126</c:v>
                </c:pt>
                <c:pt idx="86">
                  <c:v>127</c:v>
                </c:pt>
                <c:pt idx="87">
                  <c:v>128</c:v>
                </c:pt>
                <c:pt idx="88">
                  <c:v>129</c:v>
                </c:pt>
                <c:pt idx="89">
                  <c:v>130</c:v>
                </c:pt>
                <c:pt idx="90">
                  <c:v>131</c:v>
                </c:pt>
                <c:pt idx="91">
                  <c:v>132</c:v>
                </c:pt>
                <c:pt idx="92">
                  <c:v>133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137</c:v>
                </c:pt>
                <c:pt idx="97">
                  <c:v>138</c:v>
                </c:pt>
                <c:pt idx="98">
                  <c:v>139</c:v>
                </c:pt>
                <c:pt idx="99">
                  <c:v>140</c:v>
                </c:pt>
                <c:pt idx="100">
                  <c:v>141</c:v>
                </c:pt>
                <c:pt idx="101">
                  <c:v>142</c:v>
                </c:pt>
                <c:pt idx="102">
                  <c:v>143</c:v>
                </c:pt>
                <c:pt idx="103">
                  <c:v>144</c:v>
                </c:pt>
                <c:pt idx="104">
                  <c:v>145</c:v>
                </c:pt>
                <c:pt idx="105">
                  <c:v>146</c:v>
                </c:pt>
                <c:pt idx="106">
                  <c:v>147</c:v>
                </c:pt>
                <c:pt idx="107">
                  <c:v>148</c:v>
                </c:pt>
                <c:pt idx="108">
                  <c:v>149</c:v>
                </c:pt>
                <c:pt idx="109">
                  <c:v>150</c:v>
                </c:pt>
                <c:pt idx="110">
                  <c:v>151</c:v>
                </c:pt>
                <c:pt idx="111">
                  <c:v>152</c:v>
                </c:pt>
                <c:pt idx="112">
                  <c:v>153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157</c:v>
                </c:pt>
                <c:pt idx="117">
                  <c:v>158</c:v>
                </c:pt>
                <c:pt idx="118">
                  <c:v>159</c:v>
                </c:pt>
                <c:pt idx="119">
                  <c:v>160</c:v>
                </c:pt>
                <c:pt idx="120">
                  <c:v>161</c:v>
                </c:pt>
                <c:pt idx="121">
                  <c:v>162</c:v>
                </c:pt>
                <c:pt idx="122">
                  <c:v>163</c:v>
                </c:pt>
                <c:pt idx="123">
                  <c:v>164</c:v>
                </c:pt>
                <c:pt idx="124">
                  <c:v>165</c:v>
                </c:pt>
                <c:pt idx="125">
                  <c:v>166</c:v>
                </c:pt>
                <c:pt idx="126">
                  <c:v>167</c:v>
                </c:pt>
                <c:pt idx="127">
                  <c:v>168</c:v>
                </c:pt>
                <c:pt idx="128">
                  <c:v>169</c:v>
                </c:pt>
                <c:pt idx="129">
                  <c:v>170</c:v>
                </c:pt>
                <c:pt idx="130">
                  <c:v>171</c:v>
                </c:pt>
                <c:pt idx="131">
                  <c:v>172</c:v>
                </c:pt>
                <c:pt idx="132">
                  <c:v>173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178</c:v>
                </c:pt>
                <c:pt idx="138">
                  <c:v>179</c:v>
                </c:pt>
                <c:pt idx="139">
                  <c:v>180</c:v>
                </c:pt>
                <c:pt idx="140">
                  <c:v>181</c:v>
                </c:pt>
                <c:pt idx="141">
                  <c:v>182</c:v>
                </c:pt>
                <c:pt idx="142">
                  <c:v>183</c:v>
                </c:pt>
                <c:pt idx="143">
                  <c:v>184</c:v>
                </c:pt>
                <c:pt idx="144">
                  <c:v>185</c:v>
                </c:pt>
                <c:pt idx="145">
                  <c:v>186</c:v>
                </c:pt>
                <c:pt idx="146">
                  <c:v>187</c:v>
                </c:pt>
                <c:pt idx="147">
                  <c:v>188</c:v>
                </c:pt>
                <c:pt idx="148">
                  <c:v>189</c:v>
                </c:pt>
                <c:pt idx="149">
                  <c:v>190</c:v>
                </c:pt>
              </c:numCache>
            </c:numRef>
          </c:xVal>
          <c:yVal>
            <c:numRef>
              <c:f>Restric!$T$27:$T$176</c:f>
              <c:numCache>
                <c:formatCode>0%</c:formatCode>
                <c:ptCount val="150"/>
                <c:pt idx="0">
                  <c:v>0.48299999999999998</c:v>
                </c:pt>
                <c:pt idx="1">
                  <c:v>0.47785</c:v>
                </c:pt>
                <c:pt idx="2">
                  <c:v>0.46994999999999998</c:v>
                </c:pt>
                <c:pt idx="3">
                  <c:v>0.46184999999999998</c:v>
                </c:pt>
                <c:pt idx="4">
                  <c:v>0.44979999999999998</c:v>
                </c:pt>
                <c:pt idx="5">
                  <c:v>0.43604999999999999</c:v>
                </c:pt>
                <c:pt idx="6">
                  <c:v>0.42085</c:v>
                </c:pt>
                <c:pt idx="7">
                  <c:v>0.40310000000000001</c:v>
                </c:pt>
                <c:pt idx="8">
                  <c:v>0.38069999999999998</c:v>
                </c:pt>
                <c:pt idx="9">
                  <c:v>0.35709999999999997</c:v>
                </c:pt>
                <c:pt idx="10">
                  <c:v>0.33289999999999997</c:v>
                </c:pt>
                <c:pt idx="11">
                  <c:v>0.30664999999999998</c:v>
                </c:pt>
                <c:pt idx="12">
                  <c:v>0.28405000000000002</c:v>
                </c:pt>
                <c:pt idx="13">
                  <c:v>0.25795000000000001</c:v>
                </c:pt>
                <c:pt idx="14">
                  <c:v>0.23649999999999999</c:v>
                </c:pt>
                <c:pt idx="15">
                  <c:v>0.21365000000000001</c:v>
                </c:pt>
                <c:pt idx="16">
                  <c:v>0.1923</c:v>
                </c:pt>
                <c:pt idx="17">
                  <c:v>0.1744</c:v>
                </c:pt>
                <c:pt idx="18">
                  <c:v>0.15645000000000001</c:v>
                </c:pt>
                <c:pt idx="19">
                  <c:v>0.13835</c:v>
                </c:pt>
                <c:pt idx="20">
                  <c:v>0.121</c:v>
                </c:pt>
                <c:pt idx="21">
                  <c:v>0.10664999999999999</c:v>
                </c:pt>
                <c:pt idx="22">
                  <c:v>9.3700000000000006E-2</c:v>
                </c:pt>
                <c:pt idx="23">
                  <c:v>8.0649999999999999E-2</c:v>
                </c:pt>
                <c:pt idx="24">
                  <c:v>6.8349999999999994E-2</c:v>
                </c:pt>
                <c:pt idx="25">
                  <c:v>5.74E-2</c:v>
                </c:pt>
                <c:pt idx="26">
                  <c:v>5.355E-2</c:v>
                </c:pt>
                <c:pt idx="27">
                  <c:v>4.9700000000000001E-2</c:v>
                </c:pt>
                <c:pt idx="28">
                  <c:v>4.5350000000000001E-2</c:v>
                </c:pt>
                <c:pt idx="29">
                  <c:v>4.2099999999999999E-2</c:v>
                </c:pt>
                <c:pt idx="30">
                  <c:v>3.9449999999999999E-2</c:v>
                </c:pt>
                <c:pt idx="31">
                  <c:v>3.6249999999999998E-2</c:v>
                </c:pt>
                <c:pt idx="32">
                  <c:v>3.32E-2</c:v>
                </c:pt>
                <c:pt idx="33">
                  <c:v>3.0450000000000001E-2</c:v>
                </c:pt>
                <c:pt idx="34">
                  <c:v>2.75E-2</c:v>
                </c:pt>
                <c:pt idx="35">
                  <c:v>2.4899999999999999E-2</c:v>
                </c:pt>
                <c:pt idx="36">
                  <c:v>2.2100000000000002E-2</c:v>
                </c:pt>
                <c:pt idx="37">
                  <c:v>1.9300000000000001E-2</c:v>
                </c:pt>
                <c:pt idx="38">
                  <c:v>1.685E-2</c:v>
                </c:pt>
                <c:pt idx="39">
                  <c:v>1.4749999999999999E-2</c:v>
                </c:pt>
                <c:pt idx="40">
                  <c:v>1.2699999999999999E-2</c:v>
                </c:pt>
                <c:pt idx="41">
                  <c:v>1.1350000000000001E-2</c:v>
                </c:pt>
                <c:pt idx="42">
                  <c:v>1.025E-2</c:v>
                </c:pt>
                <c:pt idx="43">
                  <c:v>8.6999999999999994E-3</c:v>
                </c:pt>
                <c:pt idx="44">
                  <c:v>7.6E-3</c:v>
                </c:pt>
                <c:pt idx="45">
                  <c:v>6.6E-3</c:v>
                </c:pt>
                <c:pt idx="46">
                  <c:v>6.0499999999999998E-3</c:v>
                </c:pt>
                <c:pt idx="47">
                  <c:v>5.3499999999999997E-3</c:v>
                </c:pt>
                <c:pt idx="48">
                  <c:v>4.7000000000000002E-3</c:v>
                </c:pt>
                <c:pt idx="49">
                  <c:v>3.8999999999999998E-3</c:v>
                </c:pt>
                <c:pt idx="50">
                  <c:v>3.5500000000000002E-3</c:v>
                </c:pt>
                <c:pt idx="51">
                  <c:v>3.3500000000000001E-3</c:v>
                </c:pt>
                <c:pt idx="52">
                  <c:v>2.8500000000000001E-3</c:v>
                </c:pt>
                <c:pt idx="53">
                  <c:v>2.5500000000000002E-3</c:v>
                </c:pt>
                <c:pt idx="54">
                  <c:v>2.4499999999999999E-3</c:v>
                </c:pt>
                <c:pt idx="55">
                  <c:v>2.15E-3</c:v>
                </c:pt>
                <c:pt idx="56">
                  <c:v>2.15E-3</c:v>
                </c:pt>
                <c:pt idx="57">
                  <c:v>1.9499999999999999E-3</c:v>
                </c:pt>
                <c:pt idx="58">
                  <c:v>1.65E-3</c:v>
                </c:pt>
                <c:pt idx="59">
                  <c:v>1.4499999999999999E-3</c:v>
                </c:pt>
                <c:pt idx="60">
                  <c:v>1.2999999999999999E-3</c:v>
                </c:pt>
                <c:pt idx="61">
                  <c:v>1.1000000000000001E-3</c:v>
                </c:pt>
                <c:pt idx="62">
                  <c:v>8.9999999999999998E-4</c:v>
                </c:pt>
                <c:pt idx="63">
                  <c:v>7.5000000000000002E-4</c:v>
                </c:pt>
                <c:pt idx="64">
                  <c:v>7.5000000000000002E-4</c:v>
                </c:pt>
                <c:pt idx="65">
                  <c:v>6.9999999999999999E-4</c:v>
                </c:pt>
                <c:pt idx="66">
                  <c:v>6.4999999999999997E-4</c:v>
                </c:pt>
                <c:pt idx="67">
                  <c:v>5.9999999999999995E-4</c:v>
                </c:pt>
                <c:pt idx="68">
                  <c:v>5.5000000000000003E-4</c:v>
                </c:pt>
                <c:pt idx="69">
                  <c:v>5.0000000000000001E-4</c:v>
                </c:pt>
                <c:pt idx="70">
                  <c:v>5.5000000000000003E-4</c:v>
                </c:pt>
                <c:pt idx="71">
                  <c:v>5.5000000000000003E-4</c:v>
                </c:pt>
                <c:pt idx="72">
                  <c:v>5.5000000000000003E-4</c:v>
                </c:pt>
                <c:pt idx="73">
                  <c:v>5.0000000000000001E-4</c:v>
                </c:pt>
                <c:pt idx="74">
                  <c:v>4.4999999999999999E-4</c:v>
                </c:pt>
                <c:pt idx="75">
                  <c:v>4.4999999999999999E-4</c:v>
                </c:pt>
                <c:pt idx="76">
                  <c:v>4.4999999999999999E-4</c:v>
                </c:pt>
                <c:pt idx="77">
                  <c:v>4.0000000000000002E-4</c:v>
                </c:pt>
                <c:pt idx="78">
                  <c:v>4.0000000000000002E-4</c:v>
                </c:pt>
                <c:pt idx="79">
                  <c:v>4.0000000000000002E-4</c:v>
                </c:pt>
                <c:pt idx="80">
                  <c:v>3.5E-4</c:v>
                </c:pt>
                <c:pt idx="81">
                  <c:v>2.9999999999999997E-4</c:v>
                </c:pt>
                <c:pt idx="82">
                  <c:v>2.5000000000000001E-4</c:v>
                </c:pt>
                <c:pt idx="83">
                  <c:v>2.5000000000000001E-4</c:v>
                </c:pt>
                <c:pt idx="84">
                  <c:v>1.4999999999999999E-4</c:v>
                </c:pt>
                <c:pt idx="85">
                  <c:v>1.4999999999999999E-4</c:v>
                </c:pt>
                <c:pt idx="86">
                  <c:v>1.4999999999999999E-4</c:v>
                </c:pt>
                <c:pt idx="87">
                  <c:v>1.4999999999999999E-4</c:v>
                </c:pt>
                <c:pt idx="88">
                  <c:v>1.4999999999999999E-4</c:v>
                </c:pt>
                <c:pt idx="89">
                  <c:v>1.4999999999999999E-4</c:v>
                </c:pt>
                <c:pt idx="90">
                  <c:v>1E-4</c:v>
                </c:pt>
                <c:pt idx="91">
                  <c:v>1E-4</c:v>
                </c:pt>
                <c:pt idx="92">
                  <c:v>1E-4</c:v>
                </c:pt>
                <c:pt idx="93">
                  <c:v>5.0000000000000002E-5</c:v>
                </c:pt>
                <c:pt idx="94">
                  <c:v>5.0000000000000002E-5</c:v>
                </c:pt>
                <c:pt idx="95">
                  <c:v>5.0000000000000002E-5</c:v>
                </c:pt>
                <c:pt idx="96">
                  <c:v>5.0000000000000002E-5</c:v>
                </c:pt>
                <c:pt idx="97">
                  <c:v>5.0000000000000002E-5</c:v>
                </c:pt>
                <c:pt idx="98">
                  <c:v>5.0000000000000002E-5</c:v>
                </c:pt>
                <c:pt idx="99">
                  <c:v>5.0000000000000002E-5</c:v>
                </c:pt>
                <c:pt idx="100">
                  <c:v>5.0000000000000002E-5</c:v>
                </c:pt>
                <c:pt idx="101">
                  <c:v>5.0000000000000002E-5</c:v>
                </c:pt>
                <c:pt idx="102">
                  <c:v>5.0000000000000002E-5</c:v>
                </c:pt>
                <c:pt idx="103">
                  <c:v>5.0000000000000002E-5</c:v>
                </c:pt>
                <c:pt idx="104">
                  <c:v>5.0000000000000002E-5</c:v>
                </c:pt>
                <c:pt idx="105">
                  <c:v>5.0000000000000002E-5</c:v>
                </c:pt>
                <c:pt idx="106">
                  <c:v>5.0000000000000002E-5</c:v>
                </c:pt>
                <c:pt idx="107">
                  <c:v>5.0000000000000002E-5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D4-4CBD-B313-52210A132A97}"/>
            </c:ext>
          </c:extLst>
        </c:ser>
        <c:ser>
          <c:idx val="4"/>
          <c:order val="4"/>
          <c:tx>
            <c:v>50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Restric!$U$27:$U$176</c:f>
              <c:numCache>
                <c:formatCode>General</c:formatCode>
                <c:ptCount val="1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</c:numCache>
            </c:numRef>
          </c:xVal>
          <c:yVal>
            <c:numRef>
              <c:f>Restric!$W$27:$W$176</c:f>
              <c:numCache>
                <c:formatCode>0%</c:formatCode>
                <c:ptCount val="150"/>
                <c:pt idx="0">
                  <c:v>0.45355000000000001</c:v>
                </c:pt>
                <c:pt idx="1">
                  <c:v>0.42554999999999998</c:v>
                </c:pt>
                <c:pt idx="2">
                  <c:v>0.3997</c:v>
                </c:pt>
                <c:pt idx="3">
                  <c:v>0.37395</c:v>
                </c:pt>
                <c:pt idx="4">
                  <c:v>0.3513</c:v>
                </c:pt>
                <c:pt idx="5">
                  <c:v>0.32824999999999999</c:v>
                </c:pt>
                <c:pt idx="6">
                  <c:v>0.307</c:v>
                </c:pt>
                <c:pt idx="7">
                  <c:v>0.28505000000000003</c:v>
                </c:pt>
                <c:pt idx="8">
                  <c:v>0.26305000000000001</c:v>
                </c:pt>
                <c:pt idx="9">
                  <c:v>0.2412</c:v>
                </c:pt>
                <c:pt idx="10">
                  <c:v>0.22159999999999999</c:v>
                </c:pt>
                <c:pt idx="11">
                  <c:v>0.20180000000000001</c:v>
                </c:pt>
                <c:pt idx="12">
                  <c:v>0.18275</c:v>
                </c:pt>
                <c:pt idx="13">
                  <c:v>0.16505</c:v>
                </c:pt>
                <c:pt idx="14">
                  <c:v>0.14704999999999999</c:v>
                </c:pt>
                <c:pt idx="15">
                  <c:v>0.13114999999999999</c:v>
                </c:pt>
                <c:pt idx="16">
                  <c:v>0.11475</c:v>
                </c:pt>
                <c:pt idx="17">
                  <c:v>9.9250000000000005E-2</c:v>
                </c:pt>
                <c:pt idx="18">
                  <c:v>8.7800000000000003E-2</c:v>
                </c:pt>
                <c:pt idx="19">
                  <c:v>7.6300000000000007E-2</c:v>
                </c:pt>
                <c:pt idx="20">
                  <c:v>6.5449999999999994E-2</c:v>
                </c:pt>
                <c:pt idx="21">
                  <c:v>5.4399999999999997E-2</c:v>
                </c:pt>
                <c:pt idx="22">
                  <c:v>4.5650000000000003E-2</c:v>
                </c:pt>
                <c:pt idx="23">
                  <c:v>3.8100000000000002E-2</c:v>
                </c:pt>
                <c:pt idx="24">
                  <c:v>3.1199999999999999E-2</c:v>
                </c:pt>
                <c:pt idx="25">
                  <c:v>2.5350000000000001E-2</c:v>
                </c:pt>
                <c:pt idx="26">
                  <c:v>2.2950000000000002E-2</c:v>
                </c:pt>
                <c:pt idx="27">
                  <c:v>2.0250000000000001E-2</c:v>
                </c:pt>
                <c:pt idx="28">
                  <c:v>1.865E-2</c:v>
                </c:pt>
                <c:pt idx="29">
                  <c:v>1.685E-2</c:v>
                </c:pt>
                <c:pt idx="30">
                  <c:v>1.485E-2</c:v>
                </c:pt>
                <c:pt idx="31">
                  <c:v>1.32E-2</c:v>
                </c:pt>
                <c:pt idx="32">
                  <c:v>1.1849999999999999E-2</c:v>
                </c:pt>
                <c:pt idx="33">
                  <c:v>1.04E-2</c:v>
                </c:pt>
                <c:pt idx="34">
                  <c:v>9.1500000000000001E-3</c:v>
                </c:pt>
                <c:pt idx="35">
                  <c:v>8.4499999999999992E-3</c:v>
                </c:pt>
                <c:pt idx="36">
                  <c:v>7.5500000000000003E-3</c:v>
                </c:pt>
                <c:pt idx="37">
                  <c:v>6.2500000000000003E-3</c:v>
                </c:pt>
                <c:pt idx="38">
                  <c:v>5.5500000000000002E-3</c:v>
                </c:pt>
                <c:pt idx="39">
                  <c:v>4.8500000000000001E-3</c:v>
                </c:pt>
                <c:pt idx="40">
                  <c:v>4.0499999999999998E-3</c:v>
                </c:pt>
                <c:pt idx="41">
                  <c:v>3.65E-3</c:v>
                </c:pt>
                <c:pt idx="42">
                  <c:v>3.2499999999999999E-3</c:v>
                </c:pt>
                <c:pt idx="43">
                  <c:v>2.8500000000000001E-3</c:v>
                </c:pt>
                <c:pt idx="44">
                  <c:v>2.3500000000000001E-3</c:v>
                </c:pt>
                <c:pt idx="45">
                  <c:v>1.9499999999999999E-3</c:v>
                </c:pt>
                <c:pt idx="46">
                  <c:v>1.8500000000000001E-3</c:v>
                </c:pt>
                <c:pt idx="47">
                  <c:v>1.4499999999999999E-3</c:v>
                </c:pt>
                <c:pt idx="48">
                  <c:v>1.4E-3</c:v>
                </c:pt>
                <c:pt idx="49">
                  <c:v>1.15E-3</c:v>
                </c:pt>
                <c:pt idx="50">
                  <c:v>1.0499999999999999E-3</c:v>
                </c:pt>
                <c:pt idx="51">
                  <c:v>8.0000000000000004E-4</c:v>
                </c:pt>
                <c:pt idx="52">
                  <c:v>7.5000000000000002E-4</c:v>
                </c:pt>
                <c:pt idx="53">
                  <c:v>6.4999999999999997E-4</c:v>
                </c:pt>
                <c:pt idx="54">
                  <c:v>5.0000000000000001E-4</c:v>
                </c:pt>
                <c:pt idx="55">
                  <c:v>3.5E-4</c:v>
                </c:pt>
                <c:pt idx="56">
                  <c:v>3.5E-4</c:v>
                </c:pt>
                <c:pt idx="57">
                  <c:v>3.5E-4</c:v>
                </c:pt>
                <c:pt idx="58">
                  <c:v>2.5000000000000001E-4</c:v>
                </c:pt>
                <c:pt idx="59">
                  <c:v>2.5000000000000001E-4</c:v>
                </c:pt>
                <c:pt idx="60">
                  <c:v>2.0000000000000001E-4</c:v>
                </c:pt>
                <c:pt idx="61">
                  <c:v>1.4999999999999999E-4</c:v>
                </c:pt>
                <c:pt idx="62">
                  <c:v>1.4999999999999999E-4</c:v>
                </c:pt>
                <c:pt idx="63">
                  <c:v>1.4999999999999999E-4</c:v>
                </c:pt>
                <c:pt idx="64">
                  <c:v>1.4999999999999999E-4</c:v>
                </c:pt>
                <c:pt idx="65">
                  <c:v>1E-4</c:v>
                </c:pt>
                <c:pt idx="66">
                  <c:v>1E-4</c:v>
                </c:pt>
                <c:pt idx="67">
                  <c:v>5.0000000000000002E-5</c:v>
                </c:pt>
                <c:pt idx="68">
                  <c:v>5.0000000000000002E-5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D4-4CBD-B313-52210A132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20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Restric!$L$27:$L$176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  <c:pt idx="47">
                        <c:v>68</c:v>
                      </c:pt>
                      <c:pt idx="48">
                        <c:v>69</c:v>
                      </c:pt>
                      <c:pt idx="49">
                        <c:v>70</c:v>
                      </c:pt>
                      <c:pt idx="50">
                        <c:v>71</c:v>
                      </c:pt>
                      <c:pt idx="51">
                        <c:v>72</c:v>
                      </c:pt>
                      <c:pt idx="52">
                        <c:v>73</c:v>
                      </c:pt>
                      <c:pt idx="53">
                        <c:v>74</c:v>
                      </c:pt>
                      <c:pt idx="54">
                        <c:v>75</c:v>
                      </c:pt>
                      <c:pt idx="55">
                        <c:v>76</c:v>
                      </c:pt>
                      <c:pt idx="56">
                        <c:v>77</c:v>
                      </c:pt>
                      <c:pt idx="57">
                        <c:v>78</c:v>
                      </c:pt>
                      <c:pt idx="58">
                        <c:v>79</c:v>
                      </c:pt>
                      <c:pt idx="59">
                        <c:v>80</c:v>
                      </c:pt>
                      <c:pt idx="60">
                        <c:v>81</c:v>
                      </c:pt>
                      <c:pt idx="61">
                        <c:v>82</c:v>
                      </c:pt>
                      <c:pt idx="62">
                        <c:v>83</c:v>
                      </c:pt>
                      <c:pt idx="63">
                        <c:v>84</c:v>
                      </c:pt>
                      <c:pt idx="64">
                        <c:v>85</c:v>
                      </c:pt>
                      <c:pt idx="65">
                        <c:v>86</c:v>
                      </c:pt>
                      <c:pt idx="66">
                        <c:v>87</c:v>
                      </c:pt>
                      <c:pt idx="67">
                        <c:v>88</c:v>
                      </c:pt>
                      <c:pt idx="68">
                        <c:v>89</c:v>
                      </c:pt>
                      <c:pt idx="69">
                        <c:v>90</c:v>
                      </c:pt>
                      <c:pt idx="70">
                        <c:v>91</c:v>
                      </c:pt>
                      <c:pt idx="71">
                        <c:v>92</c:v>
                      </c:pt>
                      <c:pt idx="72">
                        <c:v>93</c:v>
                      </c:pt>
                      <c:pt idx="73">
                        <c:v>94</c:v>
                      </c:pt>
                      <c:pt idx="74">
                        <c:v>95</c:v>
                      </c:pt>
                      <c:pt idx="75">
                        <c:v>96</c:v>
                      </c:pt>
                      <c:pt idx="76">
                        <c:v>97</c:v>
                      </c:pt>
                      <c:pt idx="77">
                        <c:v>98</c:v>
                      </c:pt>
                      <c:pt idx="78">
                        <c:v>99</c:v>
                      </c:pt>
                      <c:pt idx="79">
                        <c:v>100</c:v>
                      </c:pt>
                      <c:pt idx="80">
                        <c:v>101</c:v>
                      </c:pt>
                      <c:pt idx="81">
                        <c:v>102</c:v>
                      </c:pt>
                      <c:pt idx="82">
                        <c:v>103</c:v>
                      </c:pt>
                      <c:pt idx="83">
                        <c:v>104</c:v>
                      </c:pt>
                      <c:pt idx="84">
                        <c:v>105</c:v>
                      </c:pt>
                      <c:pt idx="85">
                        <c:v>106</c:v>
                      </c:pt>
                      <c:pt idx="86">
                        <c:v>107</c:v>
                      </c:pt>
                      <c:pt idx="87">
                        <c:v>108</c:v>
                      </c:pt>
                      <c:pt idx="88">
                        <c:v>109</c:v>
                      </c:pt>
                      <c:pt idx="89">
                        <c:v>110</c:v>
                      </c:pt>
                      <c:pt idx="90">
                        <c:v>111</c:v>
                      </c:pt>
                      <c:pt idx="91">
                        <c:v>112</c:v>
                      </c:pt>
                      <c:pt idx="92">
                        <c:v>113</c:v>
                      </c:pt>
                      <c:pt idx="93">
                        <c:v>114</c:v>
                      </c:pt>
                      <c:pt idx="94">
                        <c:v>115</c:v>
                      </c:pt>
                      <c:pt idx="95">
                        <c:v>116</c:v>
                      </c:pt>
                      <c:pt idx="96">
                        <c:v>117</c:v>
                      </c:pt>
                      <c:pt idx="97">
                        <c:v>118</c:v>
                      </c:pt>
                      <c:pt idx="98">
                        <c:v>119</c:v>
                      </c:pt>
                      <c:pt idx="99">
                        <c:v>120</c:v>
                      </c:pt>
                      <c:pt idx="100">
                        <c:v>121</c:v>
                      </c:pt>
                      <c:pt idx="101">
                        <c:v>122</c:v>
                      </c:pt>
                      <c:pt idx="102">
                        <c:v>123</c:v>
                      </c:pt>
                      <c:pt idx="103">
                        <c:v>124</c:v>
                      </c:pt>
                      <c:pt idx="104">
                        <c:v>125</c:v>
                      </c:pt>
                      <c:pt idx="105">
                        <c:v>126</c:v>
                      </c:pt>
                      <c:pt idx="106">
                        <c:v>127</c:v>
                      </c:pt>
                      <c:pt idx="107">
                        <c:v>128</c:v>
                      </c:pt>
                      <c:pt idx="108">
                        <c:v>129</c:v>
                      </c:pt>
                      <c:pt idx="109">
                        <c:v>130</c:v>
                      </c:pt>
                      <c:pt idx="110">
                        <c:v>131</c:v>
                      </c:pt>
                      <c:pt idx="111">
                        <c:v>132</c:v>
                      </c:pt>
                      <c:pt idx="112">
                        <c:v>133</c:v>
                      </c:pt>
                      <c:pt idx="113">
                        <c:v>134</c:v>
                      </c:pt>
                      <c:pt idx="114">
                        <c:v>135</c:v>
                      </c:pt>
                      <c:pt idx="115">
                        <c:v>136</c:v>
                      </c:pt>
                      <c:pt idx="116">
                        <c:v>137</c:v>
                      </c:pt>
                      <c:pt idx="117">
                        <c:v>138</c:v>
                      </c:pt>
                      <c:pt idx="118">
                        <c:v>139</c:v>
                      </c:pt>
                      <c:pt idx="119">
                        <c:v>140</c:v>
                      </c:pt>
                      <c:pt idx="120">
                        <c:v>141</c:v>
                      </c:pt>
                      <c:pt idx="121">
                        <c:v>142</c:v>
                      </c:pt>
                      <c:pt idx="122">
                        <c:v>143</c:v>
                      </c:pt>
                      <c:pt idx="123">
                        <c:v>144</c:v>
                      </c:pt>
                      <c:pt idx="124">
                        <c:v>145</c:v>
                      </c:pt>
                      <c:pt idx="125">
                        <c:v>146</c:v>
                      </c:pt>
                      <c:pt idx="126">
                        <c:v>147</c:v>
                      </c:pt>
                      <c:pt idx="127">
                        <c:v>148</c:v>
                      </c:pt>
                      <c:pt idx="128">
                        <c:v>149</c:v>
                      </c:pt>
                      <c:pt idx="129">
                        <c:v>150</c:v>
                      </c:pt>
                      <c:pt idx="130">
                        <c:v>151</c:v>
                      </c:pt>
                      <c:pt idx="131">
                        <c:v>152</c:v>
                      </c:pt>
                      <c:pt idx="132">
                        <c:v>153</c:v>
                      </c:pt>
                      <c:pt idx="133">
                        <c:v>154</c:v>
                      </c:pt>
                      <c:pt idx="134">
                        <c:v>155</c:v>
                      </c:pt>
                      <c:pt idx="135">
                        <c:v>156</c:v>
                      </c:pt>
                      <c:pt idx="136">
                        <c:v>157</c:v>
                      </c:pt>
                      <c:pt idx="137">
                        <c:v>158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162</c:v>
                      </c:pt>
                      <c:pt idx="142">
                        <c:v>163</c:v>
                      </c:pt>
                      <c:pt idx="143">
                        <c:v>164</c:v>
                      </c:pt>
                      <c:pt idx="144">
                        <c:v>165</c:v>
                      </c:pt>
                      <c:pt idx="145">
                        <c:v>166</c:v>
                      </c:pt>
                      <c:pt idx="146">
                        <c:v>167</c:v>
                      </c:pt>
                      <c:pt idx="147">
                        <c:v>168</c:v>
                      </c:pt>
                      <c:pt idx="148">
                        <c:v>169</c:v>
                      </c:pt>
                      <c:pt idx="149">
                        <c:v>170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Restric!$N$27:$N$176</c15:sqref>
                        </c15:formulaRef>
                      </c:ext>
                    </c:extLst>
                    <c:numCache>
                      <c:formatCode>0%</c:formatCode>
                      <c:ptCount val="150"/>
                      <c:pt idx="0">
                        <c:v>2.495E-2</c:v>
                      </c:pt>
                      <c:pt idx="1">
                        <c:v>2.5850000000000001E-2</c:v>
                      </c:pt>
                      <c:pt idx="2">
                        <c:v>2.6450000000000001E-2</c:v>
                      </c:pt>
                      <c:pt idx="3">
                        <c:v>2.75E-2</c:v>
                      </c:pt>
                      <c:pt idx="4">
                        <c:v>2.8299999999999999E-2</c:v>
                      </c:pt>
                      <c:pt idx="5">
                        <c:v>2.9000000000000001E-2</c:v>
                      </c:pt>
                      <c:pt idx="6">
                        <c:v>3.0550000000000001E-2</c:v>
                      </c:pt>
                      <c:pt idx="7">
                        <c:v>3.2050000000000002E-2</c:v>
                      </c:pt>
                      <c:pt idx="8">
                        <c:v>3.3700000000000001E-2</c:v>
                      </c:pt>
                      <c:pt idx="9">
                        <c:v>3.4700000000000002E-2</c:v>
                      </c:pt>
                      <c:pt idx="10">
                        <c:v>3.5400000000000001E-2</c:v>
                      </c:pt>
                      <c:pt idx="11">
                        <c:v>3.6600000000000001E-2</c:v>
                      </c:pt>
                      <c:pt idx="12">
                        <c:v>3.9350000000000003E-2</c:v>
                      </c:pt>
                      <c:pt idx="13">
                        <c:v>4.2000000000000003E-2</c:v>
                      </c:pt>
                      <c:pt idx="14">
                        <c:v>4.4150000000000002E-2</c:v>
                      </c:pt>
                      <c:pt idx="15">
                        <c:v>4.5100000000000001E-2</c:v>
                      </c:pt>
                      <c:pt idx="16">
                        <c:v>4.5100000000000001E-2</c:v>
                      </c:pt>
                      <c:pt idx="17">
                        <c:v>4.4600000000000001E-2</c:v>
                      </c:pt>
                      <c:pt idx="18">
                        <c:v>4.3499999999999997E-2</c:v>
                      </c:pt>
                      <c:pt idx="19">
                        <c:v>4.2900000000000001E-2</c:v>
                      </c:pt>
                      <c:pt idx="20">
                        <c:v>4.1849999999999998E-2</c:v>
                      </c:pt>
                      <c:pt idx="21">
                        <c:v>4.2849999999999999E-2</c:v>
                      </c:pt>
                      <c:pt idx="22">
                        <c:v>4.3400000000000001E-2</c:v>
                      </c:pt>
                      <c:pt idx="23">
                        <c:v>4.24E-2</c:v>
                      </c:pt>
                      <c:pt idx="24">
                        <c:v>4.0300000000000002E-2</c:v>
                      </c:pt>
                      <c:pt idx="25">
                        <c:v>3.805E-2</c:v>
                      </c:pt>
                      <c:pt idx="26">
                        <c:v>3.7699999999999997E-2</c:v>
                      </c:pt>
                      <c:pt idx="27">
                        <c:v>3.7650000000000003E-2</c:v>
                      </c:pt>
                      <c:pt idx="28">
                        <c:v>3.7400000000000003E-2</c:v>
                      </c:pt>
                      <c:pt idx="29">
                        <c:v>3.6999999999999998E-2</c:v>
                      </c:pt>
                      <c:pt idx="30">
                        <c:v>3.6749999999999998E-2</c:v>
                      </c:pt>
                      <c:pt idx="31">
                        <c:v>3.6749999999999998E-2</c:v>
                      </c:pt>
                      <c:pt idx="32">
                        <c:v>3.6249999999999998E-2</c:v>
                      </c:pt>
                      <c:pt idx="33">
                        <c:v>3.4549999999999997E-2</c:v>
                      </c:pt>
                      <c:pt idx="34">
                        <c:v>3.3649999999999999E-2</c:v>
                      </c:pt>
                      <c:pt idx="35">
                        <c:v>3.27E-2</c:v>
                      </c:pt>
                      <c:pt idx="36">
                        <c:v>3.1449999999999999E-2</c:v>
                      </c:pt>
                      <c:pt idx="37">
                        <c:v>3.0200000000000001E-2</c:v>
                      </c:pt>
                      <c:pt idx="38">
                        <c:v>2.9000000000000001E-2</c:v>
                      </c:pt>
                      <c:pt idx="39">
                        <c:v>2.8299999999999999E-2</c:v>
                      </c:pt>
                      <c:pt idx="40">
                        <c:v>2.8049999999999999E-2</c:v>
                      </c:pt>
                      <c:pt idx="41">
                        <c:v>2.7349999999999999E-2</c:v>
                      </c:pt>
                      <c:pt idx="42">
                        <c:v>2.9100000000000001E-2</c:v>
                      </c:pt>
                      <c:pt idx="43">
                        <c:v>3.0099999999999998E-2</c:v>
                      </c:pt>
                      <c:pt idx="44">
                        <c:v>2.9149999999999999E-2</c:v>
                      </c:pt>
                      <c:pt idx="45">
                        <c:v>2.7900000000000001E-2</c:v>
                      </c:pt>
                      <c:pt idx="46">
                        <c:v>2.725E-2</c:v>
                      </c:pt>
                      <c:pt idx="47">
                        <c:v>2.555E-2</c:v>
                      </c:pt>
                      <c:pt idx="48">
                        <c:v>2.4850000000000001E-2</c:v>
                      </c:pt>
                      <c:pt idx="49">
                        <c:v>2.4E-2</c:v>
                      </c:pt>
                      <c:pt idx="50">
                        <c:v>2.385E-2</c:v>
                      </c:pt>
                      <c:pt idx="51">
                        <c:v>2.3099999999999999E-2</c:v>
                      </c:pt>
                      <c:pt idx="52">
                        <c:v>2.2950000000000002E-2</c:v>
                      </c:pt>
                      <c:pt idx="53">
                        <c:v>2.2249999999999999E-2</c:v>
                      </c:pt>
                      <c:pt idx="54">
                        <c:v>2.145E-2</c:v>
                      </c:pt>
                      <c:pt idx="55">
                        <c:v>2.0650000000000002E-2</c:v>
                      </c:pt>
                      <c:pt idx="56">
                        <c:v>2.0500000000000001E-2</c:v>
                      </c:pt>
                      <c:pt idx="57">
                        <c:v>1.9599999999999999E-2</c:v>
                      </c:pt>
                      <c:pt idx="58">
                        <c:v>1.89E-2</c:v>
                      </c:pt>
                      <c:pt idx="59">
                        <c:v>1.805E-2</c:v>
                      </c:pt>
                      <c:pt idx="60">
                        <c:v>1.7299999999999999E-2</c:v>
                      </c:pt>
                      <c:pt idx="61">
                        <c:v>1.6299999999999999E-2</c:v>
                      </c:pt>
                      <c:pt idx="62">
                        <c:v>1.525E-2</c:v>
                      </c:pt>
                      <c:pt idx="63">
                        <c:v>1.43E-2</c:v>
                      </c:pt>
                      <c:pt idx="64">
                        <c:v>1.35E-2</c:v>
                      </c:pt>
                      <c:pt idx="65">
                        <c:v>1.255E-2</c:v>
                      </c:pt>
                      <c:pt idx="66">
                        <c:v>1.1650000000000001E-2</c:v>
                      </c:pt>
                      <c:pt idx="67">
                        <c:v>1.0999999999999999E-2</c:v>
                      </c:pt>
                      <c:pt idx="68">
                        <c:v>9.7999999999999997E-3</c:v>
                      </c:pt>
                      <c:pt idx="69">
                        <c:v>8.6999999999999994E-3</c:v>
                      </c:pt>
                      <c:pt idx="70">
                        <c:v>8.0499999999999999E-3</c:v>
                      </c:pt>
                      <c:pt idx="71">
                        <c:v>7.7999999999999996E-3</c:v>
                      </c:pt>
                      <c:pt idx="72">
                        <c:v>7.0499999999999998E-3</c:v>
                      </c:pt>
                      <c:pt idx="73">
                        <c:v>6.5500000000000003E-3</c:v>
                      </c:pt>
                      <c:pt idx="74">
                        <c:v>6.45E-3</c:v>
                      </c:pt>
                      <c:pt idx="75">
                        <c:v>6.0000000000000001E-3</c:v>
                      </c:pt>
                      <c:pt idx="76">
                        <c:v>5.9500000000000004E-3</c:v>
                      </c:pt>
                      <c:pt idx="77">
                        <c:v>5.6499999999999996E-3</c:v>
                      </c:pt>
                      <c:pt idx="78">
                        <c:v>5.3499999999999997E-3</c:v>
                      </c:pt>
                      <c:pt idx="79">
                        <c:v>5.1500000000000001E-3</c:v>
                      </c:pt>
                      <c:pt idx="80">
                        <c:v>4.8500000000000001E-3</c:v>
                      </c:pt>
                      <c:pt idx="81">
                        <c:v>4.5999999999999999E-3</c:v>
                      </c:pt>
                      <c:pt idx="82">
                        <c:v>4.3E-3</c:v>
                      </c:pt>
                      <c:pt idx="83">
                        <c:v>4.3499999999999997E-3</c:v>
                      </c:pt>
                      <c:pt idx="84">
                        <c:v>4.2500000000000003E-3</c:v>
                      </c:pt>
                      <c:pt idx="85">
                        <c:v>4.0000000000000001E-3</c:v>
                      </c:pt>
                      <c:pt idx="86">
                        <c:v>3.7499999999999999E-3</c:v>
                      </c:pt>
                      <c:pt idx="87">
                        <c:v>3.5999999999999999E-3</c:v>
                      </c:pt>
                      <c:pt idx="88">
                        <c:v>3.4499999999999999E-3</c:v>
                      </c:pt>
                      <c:pt idx="89">
                        <c:v>3.3E-3</c:v>
                      </c:pt>
                      <c:pt idx="90">
                        <c:v>3.2499999999999999E-3</c:v>
                      </c:pt>
                      <c:pt idx="91">
                        <c:v>3.0500000000000002E-3</c:v>
                      </c:pt>
                      <c:pt idx="92">
                        <c:v>2.8E-3</c:v>
                      </c:pt>
                      <c:pt idx="93">
                        <c:v>2.5000000000000001E-3</c:v>
                      </c:pt>
                      <c:pt idx="94">
                        <c:v>2.4499999999999999E-3</c:v>
                      </c:pt>
                      <c:pt idx="95">
                        <c:v>2.3500000000000001E-3</c:v>
                      </c:pt>
                      <c:pt idx="96">
                        <c:v>2.15E-3</c:v>
                      </c:pt>
                      <c:pt idx="97">
                        <c:v>2E-3</c:v>
                      </c:pt>
                      <c:pt idx="98">
                        <c:v>2E-3</c:v>
                      </c:pt>
                      <c:pt idx="99">
                        <c:v>1.9499999999999999E-3</c:v>
                      </c:pt>
                      <c:pt idx="100">
                        <c:v>1.75E-3</c:v>
                      </c:pt>
                      <c:pt idx="101">
                        <c:v>1.6000000000000001E-3</c:v>
                      </c:pt>
                      <c:pt idx="102">
                        <c:v>1.3500000000000001E-3</c:v>
                      </c:pt>
                      <c:pt idx="103">
                        <c:v>1.3500000000000001E-3</c:v>
                      </c:pt>
                      <c:pt idx="104">
                        <c:v>1.1999999999999999E-3</c:v>
                      </c:pt>
                      <c:pt idx="105">
                        <c:v>1.1000000000000001E-3</c:v>
                      </c:pt>
                      <c:pt idx="106">
                        <c:v>1E-3</c:v>
                      </c:pt>
                      <c:pt idx="107">
                        <c:v>8.9999999999999998E-4</c:v>
                      </c:pt>
                      <c:pt idx="108">
                        <c:v>8.4999999999999995E-4</c:v>
                      </c:pt>
                      <c:pt idx="109">
                        <c:v>8.0000000000000004E-4</c:v>
                      </c:pt>
                      <c:pt idx="110">
                        <c:v>6.4999999999999997E-4</c:v>
                      </c:pt>
                      <c:pt idx="111">
                        <c:v>6.4999999999999997E-4</c:v>
                      </c:pt>
                      <c:pt idx="112">
                        <c:v>5.9999999999999995E-4</c:v>
                      </c:pt>
                      <c:pt idx="113">
                        <c:v>4.4999999999999999E-4</c:v>
                      </c:pt>
                      <c:pt idx="114">
                        <c:v>5.0000000000000001E-4</c:v>
                      </c:pt>
                      <c:pt idx="115">
                        <c:v>3.5E-4</c:v>
                      </c:pt>
                      <c:pt idx="116">
                        <c:v>3.5E-4</c:v>
                      </c:pt>
                      <c:pt idx="117">
                        <c:v>2.9999999999999997E-4</c:v>
                      </c:pt>
                      <c:pt idx="118">
                        <c:v>2.9999999999999997E-4</c:v>
                      </c:pt>
                      <c:pt idx="119">
                        <c:v>2.9999999999999997E-4</c:v>
                      </c:pt>
                      <c:pt idx="120">
                        <c:v>2.5000000000000001E-4</c:v>
                      </c:pt>
                      <c:pt idx="121">
                        <c:v>2.5000000000000001E-4</c:v>
                      </c:pt>
                      <c:pt idx="122">
                        <c:v>2.5000000000000001E-4</c:v>
                      </c:pt>
                      <c:pt idx="123">
                        <c:v>2.5000000000000001E-4</c:v>
                      </c:pt>
                      <c:pt idx="124">
                        <c:v>2.0000000000000001E-4</c:v>
                      </c:pt>
                      <c:pt idx="125">
                        <c:v>2.0000000000000001E-4</c:v>
                      </c:pt>
                      <c:pt idx="126">
                        <c:v>2.0000000000000001E-4</c:v>
                      </c:pt>
                      <c:pt idx="127">
                        <c:v>2.0000000000000001E-4</c:v>
                      </c:pt>
                      <c:pt idx="128">
                        <c:v>2.0000000000000001E-4</c:v>
                      </c:pt>
                      <c:pt idx="129">
                        <c:v>1.4999999999999999E-4</c:v>
                      </c:pt>
                      <c:pt idx="130">
                        <c:v>1.4999999999999999E-4</c:v>
                      </c:pt>
                      <c:pt idx="131">
                        <c:v>1.4999999999999999E-4</c:v>
                      </c:pt>
                      <c:pt idx="132">
                        <c:v>1E-4</c:v>
                      </c:pt>
                      <c:pt idx="133">
                        <c:v>1E-4</c:v>
                      </c:pt>
                      <c:pt idx="134">
                        <c:v>1E-4</c:v>
                      </c:pt>
                      <c:pt idx="135">
                        <c:v>1E-4</c:v>
                      </c:pt>
                      <c:pt idx="136">
                        <c:v>5.0000000000000002E-5</c:v>
                      </c:pt>
                      <c:pt idx="137">
                        <c:v>5.0000000000000002E-5</c:v>
                      </c:pt>
                      <c:pt idx="138">
                        <c:v>5.0000000000000002E-5</c:v>
                      </c:pt>
                      <c:pt idx="139">
                        <c:v>5.0000000000000002E-5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9D4-4CBD-B313-52210A132A97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 de individuos respecto de la población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Contagiados (medidas menos estrictas pasados n días)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Restric!$I$27:$I$176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Restric!$K$27:$K$176</c:f>
              <c:numCache>
                <c:formatCode>0%</c:formatCode>
                <c:ptCount val="150"/>
                <c:pt idx="0">
                  <c:v>2.0000000000000001E-4</c:v>
                </c:pt>
                <c:pt idx="1">
                  <c:v>2.0000000000000001E-4</c:v>
                </c:pt>
                <c:pt idx="2">
                  <c:v>2.5000000000000001E-4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3.5E-4</c:v>
                </c:pt>
                <c:pt idx="9">
                  <c:v>4.0000000000000002E-4</c:v>
                </c:pt>
                <c:pt idx="10">
                  <c:v>8.4999999999999995E-4</c:v>
                </c:pt>
                <c:pt idx="11">
                  <c:v>1.1000000000000001E-3</c:v>
                </c:pt>
                <c:pt idx="12">
                  <c:v>3.3999999999999998E-3</c:v>
                </c:pt>
                <c:pt idx="13">
                  <c:v>5.0499999999999998E-3</c:v>
                </c:pt>
                <c:pt idx="14">
                  <c:v>6.1999999999999998E-3</c:v>
                </c:pt>
                <c:pt idx="15">
                  <c:v>7.0499999999999998E-3</c:v>
                </c:pt>
                <c:pt idx="16">
                  <c:v>8.3000000000000001E-3</c:v>
                </c:pt>
                <c:pt idx="17">
                  <c:v>1.095E-2</c:v>
                </c:pt>
                <c:pt idx="18">
                  <c:v>1.6500000000000001E-2</c:v>
                </c:pt>
                <c:pt idx="19">
                  <c:v>2.4500000000000001E-2</c:v>
                </c:pt>
                <c:pt idx="20">
                  <c:v>3.5000000000000003E-2</c:v>
                </c:pt>
                <c:pt idx="21">
                  <c:v>4.5449999999999997E-2</c:v>
                </c:pt>
                <c:pt idx="22">
                  <c:v>6.5600000000000006E-2</c:v>
                </c:pt>
                <c:pt idx="23">
                  <c:v>8.6749999999999994E-2</c:v>
                </c:pt>
                <c:pt idx="24">
                  <c:v>0.11700000000000001</c:v>
                </c:pt>
                <c:pt idx="25">
                  <c:v>0.1552</c:v>
                </c:pt>
                <c:pt idx="26">
                  <c:v>0.1885</c:v>
                </c:pt>
                <c:pt idx="27">
                  <c:v>0.22550000000000001</c:v>
                </c:pt>
                <c:pt idx="28">
                  <c:v>0.25505</c:v>
                </c:pt>
                <c:pt idx="29">
                  <c:v>0.28270000000000001</c:v>
                </c:pt>
                <c:pt idx="30">
                  <c:v>0.30719999999999997</c:v>
                </c:pt>
                <c:pt idx="31">
                  <c:v>0.32934999999999998</c:v>
                </c:pt>
                <c:pt idx="32">
                  <c:v>0.35270000000000001</c:v>
                </c:pt>
                <c:pt idx="33">
                  <c:v>0.37545000000000001</c:v>
                </c:pt>
                <c:pt idx="34">
                  <c:v>0.39824999999999999</c:v>
                </c:pt>
                <c:pt idx="35">
                  <c:v>0.41970000000000002</c:v>
                </c:pt>
                <c:pt idx="36">
                  <c:v>0.43835000000000002</c:v>
                </c:pt>
                <c:pt idx="37">
                  <c:v>0.45745000000000002</c:v>
                </c:pt>
                <c:pt idx="38">
                  <c:v>0.4748</c:v>
                </c:pt>
                <c:pt idx="39">
                  <c:v>0.48770000000000002</c:v>
                </c:pt>
                <c:pt idx="40">
                  <c:v>0.49819999999999998</c:v>
                </c:pt>
                <c:pt idx="41">
                  <c:v>0.50795000000000001</c:v>
                </c:pt>
                <c:pt idx="42">
                  <c:v>0.51519999999999999</c:v>
                </c:pt>
                <c:pt idx="43">
                  <c:v>0.51749999999999996</c:v>
                </c:pt>
                <c:pt idx="44">
                  <c:v>0.51605000000000001</c:v>
                </c:pt>
                <c:pt idx="45">
                  <c:v>0.51349999999999996</c:v>
                </c:pt>
                <c:pt idx="46">
                  <c:v>0.50824999999999998</c:v>
                </c:pt>
                <c:pt idx="47">
                  <c:v>0.50144999999999995</c:v>
                </c:pt>
                <c:pt idx="48">
                  <c:v>0.49175000000000002</c:v>
                </c:pt>
                <c:pt idx="49">
                  <c:v>0.48004999999999998</c:v>
                </c:pt>
                <c:pt idx="50">
                  <c:v>0.46189999999999998</c:v>
                </c:pt>
                <c:pt idx="51">
                  <c:v>0.44135000000000002</c:v>
                </c:pt>
                <c:pt idx="52">
                  <c:v>0.42185</c:v>
                </c:pt>
                <c:pt idx="53">
                  <c:v>0.4017</c:v>
                </c:pt>
                <c:pt idx="54">
                  <c:v>0.38279999999999997</c:v>
                </c:pt>
                <c:pt idx="55">
                  <c:v>0.36604999999999999</c:v>
                </c:pt>
                <c:pt idx="56">
                  <c:v>0.3493</c:v>
                </c:pt>
                <c:pt idx="57">
                  <c:v>0.33134999999999998</c:v>
                </c:pt>
                <c:pt idx="58">
                  <c:v>0.31574999999999998</c:v>
                </c:pt>
                <c:pt idx="59">
                  <c:v>0.29885</c:v>
                </c:pt>
                <c:pt idx="60">
                  <c:v>0.28184999999999999</c:v>
                </c:pt>
                <c:pt idx="61">
                  <c:v>0.26590000000000003</c:v>
                </c:pt>
                <c:pt idx="62">
                  <c:v>0.25024999999999997</c:v>
                </c:pt>
                <c:pt idx="63">
                  <c:v>0.2351</c:v>
                </c:pt>
                <c:pt idx="64">
                  <c:v>0.21879999999999999</c:v>
                </c:pt>
                <c:pt idx="65">
                  <c:v>0.2031</c:v>
                </c:pt>
                <c:pt idx="66">
                  <c:v>0.1883</c:v>
                </c:pt>
                <c:pt idx="67">
                  <c:v>0.17605000000000001</c:v>
                </c:pt>
                <c:pt idx="68">
                  <c:v>0.16250000000000001</c:v>
                </c:pt>
                <c:pt idx="69">
                  <c:v>0.15</c:v>
                </c:pt>
                <c:pt idx="70">
                  <c:v>0.13805000000000001</c:v>
                </c:pt>
                <c:pt idx="71">
                  <c:v>0.12554999999999999</c:v>
                </c:pt>
                <c:pt idx="72">
                  <c:v>0.11534999999999999</c:v>
                </c:pt>
                <c:pt idx="73">
                  <c:v>0.10625</c:v>
                </c:pt>
                <c:pt idx="74">
                  <c:v>9.6100000000000005E-2</c:v>
                </c:pt>
                <c:pt idx="75">
                  <c:v>8.7599999999999997E-2</c:v>
                </c:pt>
                <c:pt idx="76">
                  <c:v>8.0049999999999996E-2</c:v>
                </c:pt>
                <c:pt idx="77">
                  <c:v>7.3349999999999999E-2</c:v>
                </c:pt>
                <c:pt idx="78">
                  <c:v>6.6750000000000004E-2</c:v>
                </c:pt>
                <c:pt idx="79">
                  <c:v>6.0600000000000001E-2</c:v>
                </c:pt>
                <c:pt idx="80">
                  <c:v>5.5500000000000001E-2</c:v>
                </c:pt>
                <c:pt idx="81">
                  <c:v>5.015E-2</c:v>
                </c:pt>
                <c:pt idx="82">
                  <c:v>4.5350000000000001E-2</c:v>
                </c:pt>
                <c:pt idx="83">
                  <c:v>4.1200000000000001E-2</c:v>
                </c:pt>
                <c:pt idx="84">
                  <c:v>3.7650000000000003E-2</c:v>
                </c:pt>
                <c:pt idx="85">
                  <c:v>3.4599999999999999E-2</c:v>
                </c:pt>
                <c:pt idx="86">
                  <c:v>3.1300000000000001E-2</c:v>
                </c:pt>
                <c:pt idx="87">
                  <c:v>2.86E-2</c:v>
                </c:pt>
                <c:pt idx="88">
                  <c:v>2.605E-2</c:v>
                </c:pt>
                <c:pt idx="89">
                  <c:v>2.3900000000000001E-2</c:v>
                </c:pt>
                <c:pt idx="90">
                  <c:v>2.18E-2</c:v>
                </c:pt>
                <c:pt idx="91">
                  <c:v>2.0150000000000001E-2</c:v>
                </c:pt>
                <c:pt idx="92">
                  <c:v>1.865E-2</c:v>
                </c:pt>
                <c:pt idx="93">
                  <c:v>1.6799999999999999E-2</c:v>
                </c:pt>
                <c:pt idx="94">
                  <c:v>1.5599999999999999E-2</c:v>
                </c:pt>
                <c:pt idx="95">
                  <c:v>1.3849999999999999E-2</c:v>
                </c:pt>
                <c:pt idx="96">
                  <c:v>1.2800000000000001E-2</c:v>
                </c:pt>
                <c:pt idx="97">
                  <c:v>1.18E-2</c:v>
                </c:pt>
                <c:pt idx="98">
                  <c:v>1.03E-2</c:v>
                </c:pt>
                <c:pt idx="99">
                  <c:v>9.3500000000000007E-3</c:v>
                </c:pt>
                <c:pt idx="100">
                  <c:v>8.1499999999999993E-3</c:v>
                </c:pt>
                <c:pt idx="101">
                  <c:v>7.3000000000000001E-3</c:v>
                </c:pt>
                <c:pt idx="102">
                  <c:v>6.6E-3</c:v>
                </c:pt>
                <c:pt idx="103">
                  <c:v>5.7999999999999996E-3</c:v>
                </c:pt>
                <c:pt idx="104">
                  <c:v>5.3499999999999997E-3</c:v>
                </c:pt>
                <c:pt idx="105">
                  <c:v>5.0499999999999998E-3</c:v>
                </c:pt>
                <c:pt idx="106">
                  <c:v>4.8500000000000001E-3</c:v>
                </c:pt>
                <c:pt idx="107">
                  <c:v>4.3499999999999997E-3</c:v>
                </c:pt>
                <c:pt idx="108">
                  <c:v>4.1000000000000003E-3</c:v>
                </c:pt>
                <c:pt idx="109">
                  <c:v>3.8999999999999998E-3</c:v>
                </c:pt>
                <c:pt idx="110">
                  <c:v>3.8E-3</c:v>
                </c:pt>
                <c:pt idx="111">
                  <c:v>3.15E-3</c:v>
                </c:pt>
                <c:pt idx="112">
                  <c:v>2.8E-3</c:v>
                </c:pt>
                <c:pt idx="113">
                  <c:v>2.5999999999999999E-3</c:v>
                </c:pt>
                <c:pt idx="114">
                  <c:v>2.4499999999999999E-3</c:v>
                </c:pt>
                <c:pt idx="115">
                  <c:v>1.9E-3</c:v>
                </c:pt>
                <c:pt idx="116">
                  <c:v>1.8500000000000001E-3</c:v>
                </c:pt>
                <c:pt idx="117">
                  <c:v>1.6000000000000001E-3</c:v>
                </c:pt>
                <c:pt idx="118">
                  <c:v>1.2999999999999999E-3</c:v>
                </c:pt>
                <c:pt idx="119">
                  <c:v>9.5E-4</c:v>
                </c:pt>
                <c:pt idx="120">
                  <c:v>8.4999999999999995E-4</c:v>
                </c:pt>
                <c:pt idx="121">
                  <c:v>8.0000000000000004E-4</c:v>
                </c:pt>
                <c:pt idx="122">
                  <c:v>6.9999999999999999E-4</c:v>
                </c:pt>
                <c:pt idx="123">
                  <c:v>6.4999999999999997E-4</c:v>
                </c:pt>
                <c:pt idx="124">
                  <c:v>5.5000000000000003E-4</c:v>
                </c:pt>
                <c:pt idx="125">
                  <c:v>5.0000000000000001E-4</c:v>
                </c:pt>
                <c:pt idx="126">
                  <c:v>5.0000000000000001E-4</c:v>
                </c:pt>
                <c:pt idx="127">
                  <c:v>3.5E-4</c:v>
                </c:pt>
                <c:pt idx="128">
                  <c:v>2.9999999999999997E-4</c:v>
                </c:pt>
                <c:pt idx="129">
                  <c:v>2.5000000000000001E-4</c:v>
                </c:pt>
                <c:pt idx="130">
                  <c:v>2.0000000000000001E-4</c:v>
                </c:pt>
                <c:pt idx="131">
                  <c:v>2.0000000000000001E-4</c:v>
                </c:pt>
                <c:pt idx="132">
                  <c:v>2.0000000000000001E-4</c:v>
                </c:pt>
                <c:pt idx="133">
                  <c:v>2.0000000000000001E-4</c:v>
                </c:pt>
                <c:pt idx="134">
                  <c:v>2.0000000000000001E-4</c:v>
                </c:pt>
                <c:pt idx="135">
                  <c:v>1.4999999999999999E-4</c:v>
                </c:pt>
                <c:pt idx="136">
                  <c:v>1.4999999999999999E-4</c:v>
                </c:pt>
                <c:pt idx="137">
                  <c:v>1.4999999999999999E-4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A9-4216-9254-9F9271B546C1}"/>
            </c:ext>
          </c:extLst>
        </c:ser>
        <c:ser>
          <c:idx val="2"/>
          <c:order val="2"/>
          <c:tx>
            <c:v>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Restric!$AE$27:$AE$176</c:f>
              <c:numCache>
                <c:formatCode>General</c:formatCode>
                <c:ptCount val="15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</c:numCache>
            </c:numRef>
          </c:xVal>
          <c:yVal>
            <c:numRef>
              <c:f>Restric!$AG$27:$AG$176</c:f>
              <c:numCache>
                <c:formatCode>0%</c:formatCode>
                <c:ptCount val="150"/>
                <c:pt idx="0">
                  <c:v>0.29344999999999999</c:v>
                </c:pt>
                <c:pt idx="1">
                  <c:v>0.3049</c:v>
                </c:pt>
                <c:pt idx="2">
                  <c:v>0.31519999999999998</c:v>
                </c:pt>
                <c:pt idx="3">
                  <c:v>0.32665</c:v>
                </c:pt>
                <c:pt idx="4">
                  <c:v>0.33700000000000002</c:v>
                </c:pt>
                <c:pt idx="5">
                  <c:v>0.34584999999999999</c:v>
                </c:pt>
                <c:pt idx="6">
                  <c:v>0.35335</c:v>
                </c:pt>
                <c:pt idx="7">
                  <c:v>0.36225000000000002</c:v>
                </c:pt>
                <c:pt idx="8">
                  <c:v>0.36835000000000001</c:v>
                </c:pt>
                <c:pt idx="9">
                  <c:v>0.37574999999999997</c:v>
                </c:pt>
                <c:pt idx="10">
                  <c:v>0.38045000000000001</c:v>
                </c:pt>
                <c:pt idx="11">
                  <c:v>0.38345000000000001</c:v>
                </c:pt>
                <c:pt idx="12">
                  <c:v>0.38474999999999998</c:v>
                </c:pt>
                <c:pt idx="13">
                  <c:v>0.38555</c:v>
                </c:pt>
                <c:pt idx="14">
                  <c:v>0.38635000000000003</c:v>
                </c:pt>
                <c:pt idx="15">
                  <c:v>0.38690000000000002</c:v>
                </c:pt>
                <c:pt idx="16">
                  <c:v>0.38550000000000001</c:v>
                </c:pt>
                <c:pt idx="17">
                  <c:v>0.38264999999999999</c:v>
                </c:pt>
                <c:pt idx="18">
                  <c:v>0.37690000000000001</c:v>
                </c:pt>
                <c:pt idx="19">
                  <c:v>0.36840000000000001</c:v>
                </c:pt>
                <c:pt idx="20">
                  <c:v>0.35825000000000001</c:v>
                </c:pt>
                <c:pt idx="21">
                  <c:v>0.3473</c:v>
                </c:pt>
                <c:pt idx="22">
                  <c:v>0.33584999999999998</c:v>
                </c:pt>
                <c:pt idx="23">
                  <c:v>0.32124999999999998</c:v>
                </c:pt>
                <c:pt idx="24">
                  <c:v>0.30454999999999999</c:v>
                </c:pt>
                <c:pt idx="25">
                  <c:v>0.28725000000000001</c:v>
                </c:pt>
                <c:pt idx="26">
                  <c:v>0.26705000000000001</c:v>
                </c:pt>
                <c:pt idx="27">
                  <c:v>0.24979999999999999</c:v>
                </c:pt>
                <c:pt idx="28">
                  <c:v>0.23150000000000001</c:v>
                </c:pt>
                <c:pt idx="29">
                  <c:v>0.21679999999999999</c:v>
                </c:pt>
                <c:pt idx="30">
                  <c:v>0.20165</c:v>
                </c:pt>
                <c:pt idx="31">
                  <c:v>0.19455</c:v>
                </c:pt>
                <c:pt idx="32">
                  <c:v>0.18634999999999999</c:v>
                </c:pt>
                <c:pt idx="33">
                  <c:v>0.17865</c:v>
                </c:pt>
                <c:pt idx="34">
                  <c:v>0.1714</c:v>
                </c:pt>
                <c:pt idx="35">
                  <c:v>0.16339999999999999</c:v>
                </c:pt>
                <c:pt idx="36">
                  <c:v>0.15579999999999999</c:v>
                </c:pt>
                <c:pt idx="37">
                  <c:v>0.14899999999999999</c:v>
                </c:pt>
                <c:pt idx="38">
                  <c:v>0.14199999999999999</c:v>
                </c:pt>
                <c:pt idx="39">
                  <c:v>0.1353</c:v>
                </c:pt>
                <c:pt idx="40">
                  <c:v>0.12814999999999999</c:v>
                </c:pt>
                <c:pt idx="41">
                  <c:v>0.12145</c:v>
                </c:pt>
                <c:pt idx="42">
                  <c:v>0.11495</c:v>
                </c:pt>
                <c:pt idx="43">
                  <c:v>0.10865</c:v>
                </c:pt>
                <c:pt idx="44">
                  <c:v>0.10249999999999999</c:v>
                </c:pt>
                <c:pt idx="45">
                  <c:v>9.7000000000000003E-2</c:v>
                </c:pt>
                <c:pt idx="46">
                  <c:v>9.1550000000000006E-2</c:v>
                </c:pt>
                <c:pt idx="47">
                  <c:v>8.5599999999999996E-2</c:v>
                </c:pt>
                <c:pt idx="48">
                  <c:v>8.0799999999999997E-2</c:v>
                </c:pt>
                <c:pt idx="49">
                  <c:v>7.6200000000000004E-2</c:v>
                </c:pt>
                <c:pt idx="50">
                  <c:v>7.1099999999999997E-2</c:v>
                </c:pt>
                <c:pt idx="51">
                  <c:v>6.7000000000000004E-2</c:v>
                </c:pt>
                <c:pt idx="52">
                  <c:v>6.3149999999999998E-2</c:v>
                </c:pt>
                <c:pt idx="53">
                  <c:v>5.96E-2</c:v>
                </c:pt>
                <c:pt idx="54">
                  <c:v>5.6000000000000001E-2</c:v>
                </c:pt>
                <c:pt idx="55">
                  <c:v>5.2350000000000001E-2</c:v>
                </c:pt>
                <c:pt idx="56">
                  <c:v>4.9250000000000002E-2</c:v>
                </c:pt>
                <c:pt idx="57">
                  <c:v>4.6949999999999999E-2</c:v>
                </c:pt>
                <c:pt idx="58">
                  <c:v>4.41E-2</c:v>
                </c:pt>
                <c:pt idx="59">
                  <c:v>4.1250000000000002E-2</c:v>
                </c:pt>
                <c:pt idx="60">
                  <c:v>3.8800000000000001E-2</c:v>
                </c:pt>
                <c:pt idx="61">
                  <c:v>3.6700000000000003E-2</c:v>
                </c:pt>
                <c:pt idx="62">
                  <c:v>3.415E-2</c:v>
                </c:pt>
                <c:pt idx="63">
                  <c:v>3.2399999999999998E-2</c:v>
                </c:pt>
                <c:pt idx="64">
                  <c:v>3.0700000000000002E-2</c:v>
                </c:pt>
                <c:pt idx="65">
                  <c:v>2.92E-2</c:v>
                </c:pt>
                <c:pt idx="66">
                  <c:v>2.7400000000000001E-2</c:v>
                </c:pt>
                <c:pt idx="67">
                  <c:v>2.58E-2</c:v>
                </c:pt>
                <c:pt idx="68">
                  <c:v>2.41E-2</c:v>
                </c:pt>
                <c:pt idx="69">
                  <c:v>2.2599999999999999E-2</c:v>
                </c:pt>
                <c:pt idx="70">
                  <c:v>2.1149999999999999E-2</c:v>
                </c:pt>
                <c:pt idx="71">
                  <c:v>2.0299999999999999E-2</c:v>
                </c:pt>
                <c:pt idx="72">
                  <c:v>1.9349999999999999E-2</c:v>
                </c:pt>
                <c:pt idx="73">
                  <c:v>1.8149999999999999E-2</c:v>
                </c:pt>
                <c:pt idx="74">
                  <c:v>1.745E-2</c:v>
                </c:pt>
                <c:pt idx="75">
                  <c:v>1.635E-2</c:v>
                </c:pt>
                <c:pt idx="76">
                  <c:v>1.55E-2</c:v>
                </c:pt>
                <c:pt idx="77">
                  <c:v>1.4449999999999999E-2</c:v>
                </c:pt>
                <c:pt idx="78">
                  <c:v>1.3899999999999999E-2</c:v>
                </c:pt>
                <c:pt idx="79">
                  <c:v>1.2999999999999999E-2</c:v>
                </c:pt>
                <c:pt idx="80">
                  <c:v>1.2449999999999999E-2</c:v>
                </c:pt>
                <c:pt idx="81">
                  <c:v>1.17E-2</c:v>
                </c:pt>
                <c:pt idx="82">
                  <c:v>1.125E-2</c:v>
                </c:pt>
                <c:pt idx="83">
                  <c:v>1.085E-2</c:v>
                </c:pt>
                <c:pt idx="84">
                  <c:v>1.0149999999999999E-2</c:v>
                </c:pt>
                <c:pt idx="85">
                  <c:v>9.4500000000000001E-3</c:v>
                </c:pt>
                <c:pt idx="86">
                  <c:v>8.8500000000000002E-3</c:v>
                </c:pt>
                <c:pt idx="87">
                  <c:v>8.8500000000000002E-3</c:v>
                </c:pt>
                <c:pt idx="88">
                  <c:v>8.6999999999999994E-3</c:v>
                </c:pt>
                <c:pt idx="89">
                  <c:v>8.2000000000000007E-3</c:v>
                </c:pt>
                <c:pt idx="90">
                  <c:v>7.7999999999999996E-3</c:v>
                </c:pt>
                <c:pt idx="91">
                  <c:v>7.4999999999999997E-3</c:v>
                </c:pt>
                <c:pt idx="92">
                  <c:v>7.1999999999999998E-3</c:v>
                </c:pt>
                <c:pt idx="93">
                  <c:v>6.5500000000000003E-3</c:v>
                </c:pt>
                <c:pt idx="94">
                  <c:v>6.3E-3</c:v>
                </c:pt>
                <c:pt idx="95">
                  <c:v>5.7499999999999999E-3</c:v>
                </c:pt>
                <c:pt idx="96">
                  <c:v>5.4000000000000003E-3</c:v>
                </c:pt>
                <c:pt idx="97">
                  <c:v>5.3E-3</c:v>
                </c:pt>
                <c:pt idx="98">
                  <c:v>5.0499999999999998E-3</c:v>
                </c:pt>
                <c:pt idx="99">
                  <c:v>4.7999999999999996E-3</c:v>
                </c:pt>
                <c:pt idx="100">
                  <c:v>4.4000000000000003E-3</c:v>
                </c:pt>
                <c:pt idx="101">
                  <c:v>3.9500000000000004E-3</c:v>
                </c:pt>
                <c:pt idx="102">
                  <c:v>3.5999999999999999E-3</c:v>
                </c:pt>
                <c:pt idx="103">
                  <c:v>3.3500000000000001E-3</c:v>
                </c:pt>
                <c:pt idx="104">
                  <c:v>3.3E-3</c:v>
                </c:pt>
                <c:pt idx="105">
                  <c:v>3.15E-3</c:v>
                </c:pt>
                <c:pt idx="106">
                  <c:v>3.0500000000000002E-3</c:v>
                </c:pt>
                <c:pt idx="107">
                  <c:v>2.7000000000000001E-3</c:v>
                </c:pt>
                <c:pt idx="108">
                  <c:v>2.65E-3</c:v>
                </c:pt>
                <c:pt idx="109">
                  <c:v>2.5000000000000001E-3</c:v>
                </c:pt>
                <c:pt idx="110">
                  <c:v>2.3500000000000001E-3</c:v>
                </c:pt>
                <c:pt idx="111">
                  <c:v>2.0500000000000002E-3</c:v>
                </c:pt>
                <c:pt idx="112">
                  <c:v>1.8500000000000001E-3</c:v>
                </c:pt>
                <c:pt idx="113">
                  <c:v>1.75E-3</c:v>
                </c:pt>
                <c:pt idx="114">
                  <c:v>1.6999999999999999E-3</c:v>
                </c:pt>
                <c:pt idx="115">
                  <c:v>1.65E-3</c:v>
                </c:pt>
                <c:pt idx="116">
                  <c:v>1.6000000000000001E-3</c:v>
                </c:pt>
                <c:pt idx="117">
                  <c:v>1.5499999999999999E-3</c:v>
                </c:pt>
                <c:pt idx="118">
                  <c:v>1.4E-3</c:v>
                </c:pt>
                <c:pt idx="119">
                  <c:v>1.1999999999999999E-3</c:v>
                </c:pt>
                <c:pt idx="120">
                  <c:v>1.1000000000000001E-3</c:v>
                </c:pt>
                <c:pt idx="121">
                  <c:v>1.0499999999999999E-3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8.9999999999999998E-4</c:v>
                </c:pt>
                <c:pt idx="129">
                  <c:v>8.9999999999999998E-4</c:v>
                </c:pt>
                <c:pt idx="130">
                  <c:v>8.9999999999999998E-4</c:v>
                </c:pt>
                <c:pt idx="131">
                  <c:v>7.5000000000000002E-4</c:v>
                </c:pt>
                <c:pt idx="132">
                  <c:v>7.5000000000000002E-4</c:v>
                </c:pt>
                <c:pt idx="133">
                  <c:v>7.5000000000000002E-4</c:v>
                </c:pt>
                <c:pt idx="134">
                  <c:v>6.4999999999999997E-4</c:v>
                </c:pt>
                <c:pt idx="135">
                  <c:v>6.9999999999999999E-4</c:v>
                </c:pt>
                <c:pt idx="136">
                  <c:v>6.9999999999999999E-4</c:v>
                </c:pt>
                <c:pt idx="137">
                  <c:v>6.4999999999999997E-4</c:v>
                </c:pt>
                <c:pt idx="138">
                  <c:v>6.4999999999999997E-4</c:v>
                </c:pt>
                <c:pt idx="139">
                  <c:v>5.5000000000000003E-4</c:v>
                </c:pt>
                <c:pt idx="140">
                  <c:v>4.4999999999999999E-4</c:v>
                </c:pt>
                <c:pt idx="141">
                  <c:v>4.4999999999999999E-4</c:v>
                </c:pt>
                <c:pt idx="142">
                  <c:v>4.4999999999999999E-4</c:v>
                </c:pt>
                <c:pt idx="143">
                  <c:v>4.0000000000000002E-4</c:v>
                </c:pt>
                <c:pt idx="144">
                  <c:v>4.0000000000000002E-4</c:v>
                </c:pt>
                <c:pt idx="145">
                  <c:v>4.0000000000000002E-4</c:v>
                </c:pt>
                <c:pt idx="146">
                  <c:v>4.0000000000000002E-4</c:v>
                </c:pt>
                <c:pt idx="147">
                  <c:v>2.9999999999999997E-4</c:v>
                </c:pt>
                <c:pt idx="148">
                  <c:v>2.5000000000000001E-4</c:v>
                </c:pt>
                <c:pt idx="149">
                  <c:v>2.5000000000000001E-4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A9-4216-9254-9F9271B546C1}"/>
            </c:ext>
          </c:extLst>
        </c:ser>
        <c:ser>
          <c:idx val="3"/>
          <c:order val="3"/>
          <c:tx>
            <c:v>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Restric!$AH$27:$AH$176</c:f>
              <c:numCache>
                <c:formatCode>General</c:formatCode>
                <c:ptCount val="150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67</c:v>
                </c:pt>
                <c:pt idx="27">
                  <c:v>68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79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  <c:pt idx="42">
                  <c:v>83</c:v>
                </c:pt>
                <c:pt idx="43">
                  <c:v>84</c:v>
                </c:pt>
                <c:pt idx="44">
                  <c:v>85</c:v>
                </c:pt>
                <c:pt idx="45">
                  <c:v>86</c:v>
                </c:pt>
                <c:pt idx="46">
                  <c:v>87</c:v>
                </c:pt>
                <c:pt idx="47">
                  <c:v>88</c:v>
                </c:pt>
                <c:pt idx="48">
                  <c:v>89</c:v>
                </c:pt>
                <c:pt idx="49">
                  <c:v>90</c:v>
                </c:pt>
                <c:pt idx="50">
                  <c:v>91</c:v>
                </c:pt>
                <c:pt idx="51">
                  <c:v>92</c:v>
                </c:pt>
                <c:pt idx="52">
                  <c:v>93</c:v>
                </c:pt>
                <c:pt idx="53">
                  <c:v>94</c:v>
                </c:pt>
                <c:pt idx="54">
                  <c:v>95</c:v>
                </c:pt>
                <c:pt idx="55">
                  <c:v>96</c:v>
                </c:pt>
                <c:pt idx="56">
                  <c:v>97</c:v>
                </c:pt>
                <c:pt idx="57">
                  <c:v>98</c:v>
                </c:pt>
                <c:pt idx="58">
                  <c:v>99</c:v>
                </c:pt>
                <c:pt idx="59">
                  <c:v>100</c:v>
                </c:pt>
                <c:pt idx="60">
                  <c:v>101</c:v>
                </c:pt>
                <c:pt idx="61">
                  <c:v>102</c:v>
                </c:pt>
                <c:pt idx="62">
                  <c:v>103</c:v>
                </c:pt>
                <c:pt idx="63">
                  <c:v>104</c:v>
                </c:pt>
                <c:pt idx="64">
                  <c:v>105</c:v>
                </c:pt>
                <c:pt idx="65">
                  <c:v>106</c:v>
                </c:pt>
                <c:pt idx="66">
                  <c:v>107</c:v>
                </c:pt>
                <c:pt idx="67">
                  <c:v>108</c:v>
                </c:pt>
                <c:pt idx="68">
                  <c:v>109</c:v>
                </c:pt>
                <c:pt idx="69">
                  <c:v>110</c:v>
                </c:pt>
                <c:pt idx="70">
                  <c:v>111</c:v>
                </c:pt>
                <c:pt idx="71">
                  <c:v>112</c:v>
                </c:pt>
                <c:pt idx="72">
                  <c:v>113</c:v>
                </c:pt>
                <c:pt idx="73">
                  <c:v>114</c:v>
                </c:pt>
                <c:pt idx="74">
                  <c:v>115</c:v>
                </c:pt>
                <c:pt idx="75">
                  <c:v>116</c:v>
                </c:pt>
                <c:pt idx="76">
                  <c:v>117</c:v>
                </c:pt>
                <c:pt idx="77">
                  <c:v>118</c:v>
                </c:pt>
                <c:pt idx="78">
                  <c:v>119</c:v>
                </c:pt>
                <c:pt idx="79">
                  <c:v>120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124</c:v>
                </c:pt>
                <c:pt idx="84">
                  <c:v>125</c:v>
                </c:pt>
                <c:pt idx="85">
                  <c:v>126</c:v>
                </c:pt>
                <c:pt idx="86">
                  <c:v>127</c:v>
                </c:pt>
                <c:pt idx="87">
                  <c:v>128</c:v>
                </c:pt>
                <c:pt idx="88">
                  <c:v>129</c:v>
                </c:pt>
                <c:pt idx="89">
                  <c:v>130</c:v>
                </c:pt>
                <c:pt idx="90">
                  <c:v>131</c:v>
                </c:pt>
                <c:pt idx="91">
                  <c:v>132</c:v>
                </c:pt>
                <c:pt idx="92">
                  <c:v>133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137</c:v>
                </c:pt>
                <c:pt idx="97">
                  <c:v>138</c:v>
                </c:pt>
                <c:pt idx="98">
                  <c:v>139</c:v>
                </c:pt>
                <c:pt idx="99">
                  <c:v>140</c:v>
                </c:pt>
                <c:pt idx="100">
                  <c:v>141</c:v>
                </c:pt>
                <c:pt idx="101">
                  <c:v>142</c:v>
                </c:pt>
                <c:pt idx="102">
                  <c:v>143</c:v>
                </c:pt>
                <c:pt idx="103">
                  <c:v>144</c:v>
                </c:pt>
                <c:pt idx="104">
                  <c:v>145</c:v>
                </c:pt>
                <c:pt idx="105">
                  <c:v>146</c:v>
                </c:pt>
                <c:pt idx="106">
                  <c:v>147</c:v>
                </c:pt>
                <c:pt idx="107">
                  <c:v>148</c:v>
                </c:pt>
                <c:pt idx="108">
                  <c:v>149</c:v>
                </c:pt>
                <c:pt idx="109">
                  <c:v>150</c:v>
                </c:pt>
                <c:pt idx="110">
                  <c:v>151</c:v>
                </c:pt>
                <c:pt idx="111">
                  <c:v>152</c:v>
                </c:pt>
                <c:pt idx="112">
                  <c:v>153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157</c:v>
                </c:pt>
                <c:pt idx="117">
                  <c:v>158</c:v>
                </c:pt>
                <c:pt idx="118">
                  <c:v>159</c:v>
                </c:pt>
                <c:pt idx="119">
                  <c:v>160</c:v>
                </c:pt>
                <c:pt idx="120">
                  <c:v>161</c:v>
                </c:pt>
                <c:pt idx="121">
                  <c:v>162</c:v>
                </c:pt>
                <c:pt idx="122">
                  <c:v>163</c:v>
                </c:pt>
                <c:pt idx="123">
                  <c:v>164</c:v>
                </c:pt>
                <c:pt idx="124">
                  <c:v>165</c:v>
                </c:pt>
                <c:pt idx="125">
                  <c:v>166</c:v>
                </c:pt>
                <c:pt idx="126">
                  <c:v>167</c:v>
                </c:pt>
                <c:pt idx="127">
                  <c:v>168</c:v>
                </c:pt>
                <c:pt idx="128">
                  <c:v>169</c:v>
                </c:pt>
                <c:pt idx="129">
                  <c:v>170</c:v>
                </c:pt>
                <c:pt idx="130">
                  <c:v>171</c:v>
                </c:pt>
                <c:pt idx="131">
                  <c:v>172</c:v>
                </c:pt>
                <c:pt idx="132">
                  <c:v>173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178</c:v>
                </c:pt>
                <c:pt idx="138">
                  <c:v>179</c:v>
                </c:pt>
                <c:pt idx="139">
                  <c:v>180</c:v>
                </c:pt>
                <c:pt idx="140">
                  <c:v>181</c:v>
                </c:pt>
                <c:pt idx="141">
                  <c:v>182</c:v>
                </c:pt>
                <c:pt idx="142">
                  <c:v>183</c:v>
                </c:pt>
                <c:pt idx="143">
                  <c:v>184</c:v>
                </c:pt>
                <c:pt idx="144">
                  <c:v>185</c:v>
                </c:pt>
                <c:pt idx="145">
                  <c:v>186</c:v>
                </c:pt>
                <c:pt idx="146">
                  <c:v>187</c:v>
                </c:pt>
                <c:pt idx="147">
                  <c:v>188</c:v>
                </c:pt>
                <c:pt idx="148">
                  <c:v>189</c:v>
                </c:pt>
                <c:pt idx="149">
                  <c:v>190</c:v>
                </c:pt>
              </c:numCache>
            </c:numRef>
          </c:xVal>
          <c:yVal>
            <c:numRef>
              <c:f>Restric!$AJ$27:$AJ$176</c:f>
              <c:numCache>
                <c:formatCode>0%</c:formatCode>
                <c:ptCount val="150"/>
                <c:pt idx="0">
                  <c:v>0.48299999999999998</c:v>
                </c:pt>
                <c:pt idx="1">
                  <c:v>0.47785</c:v>
                </c:pt>
                <c:pt idx="2">
                  <c:v>0.46994999999999998</c:v>
                </c:pt>
                <c:pt idx="3">
                  <c:v>0.46184999999999998</c:v>
                </c:pt>
                <c:pt idx="4">
                  <c:v>0.44979999999999998</c:v>
                </c:pt>
                <c:pt idx="5">
                  <c:v>0.43604999999999999</c:v>
                </c:pt>
                <c:pt idx="6">
                  <c:v>0.42085</c:v>
                </c:pt>
                <c:pt idx="7">
                  <c:v>0.40310000000000001</c:v>
                </c:pt>
                <c:pt idx="8">
                  <c:v>0.38069999999999998</c:v>
                </c:pt>
                <c:pt idx="9">
                  <c:v>0.35709999999999997</c:v>
                </c:pt>
                <c:pt idx="10">
                  <c:v>0.33289999999999997</c:v>
                </c:pt>
                <c:pt idx="11">
                  <c:v>0.30664999999999998</c:v>
                </c:pt>
                <c:pt idx="12">
                  <c:v>0.28405000000000002</c:v>
                </c:pt>
                <c:pt idx="13">
                  <c:v>0.25795000000000001</c:v>
                </c:pt>
                <c:pt idx="14">
                  <c:v>0.23649999999999999</c:v>
                </c:pt>
                <c:pt idx="15">
                  <c:v>0.21365000000000001</c:v>
                </c:pt>
                <c:pt idx="16">
                  <c:v>0.1923</c:v>
                </c:pt>
                <c:pt idx="17">
                  <c:v>0.1744</c:v>
                </c:pt>
                <c:pt idx="18">
                  <c:v>0.15645000000000001</c:v>
                </c:pt>
                <c:pt idx="19">
                  <c:v>0.13835</c:v>
                </c:pt>
                <c:pt idx="20">
                  <c:v>0.121</c:v>
                </c:pt>
                <c:pt idx="21">
                  <c:v>0.10664999999999999</c:v>
                </c:pt>
                <c:pt idx="22">
                  <c:v>9.3700000000000006E-2</c:v>
                </c:pt>
                <c:pt idx="23">
                  <c:v>8.0649999999999999E-2</c:v>
                </c:pt>
                <c:pt idx="24">
                  <c:v>6.8349999999999994E-2</c:v>
                </c:pt>
                <c:pt idx="25">
                  <c:v>5.74E-2</c:v>
                </c:pt>
                <c:pt idx="26">
                  <c:v>5.355E-2</c:v>
                </c:pt>
                <c:pt idx="27">
                  <c:v>4.9700000000000001E-2</c:v>
                </c:pt>
                <c:pt idx="28">
                  <c:v>4.5350000000000001E-2</c:v>
                </c:pt>
                <c:pt idx="29">
                  <c:v>4.2099999999999999E-2</c:v>
                </c:pt>
                <c:pt idx="30">
                  <c:v>3.9449999999999999E-2</c:v>
                </c:pt>
                <c:pt idx="31">
                  <c:v>3.6249999999999998E-2</c:v>
                </c:pt>
                <c:pt idx="32">
                  <c:v>3.32E-2</c:v>
                </c:pt>
                <c:pt idx="33">
                  <c:v>3.0450000000000001E-2</c:v>
                </c:pt>
                <c:pt idx="34">
                  <c:v>2.75E-2</c:v>
                </c:pt>
                <c:pt idx="35">
                  <c:v>2.4899999999999999E-2</c:v>
                </c:pt>
                <c:pt idx="36">
                  <c:v>2.2100000000000002E-2</c:v>
                </c:pt>
                <c:pt idx="37">
                  <c:v>1.9300000000000001E-2</c:v>
                </c:pt>
                <c:pt idx="38">
                  <c:v>1.685E-2</c:v>
                </c:pt>
                <c:pt idx="39">
                  <c:v>1.4749999999999999E-2</c:v>
                </c:pt>
                <c:pt idx="40">
                  <c:v>1.2699999999999999E-2</c:v>
                </c:pt>
                <c:pt idx="41">
                  <c:v>1.1350000000000001E-2</c:v>
                </c:pt>
                <c:pt idx="42">
                  <c:v>1.025E-2</c:v>
                </c:pt>
                <c:pt idx="43">
                  <c:v>8.6999999999999994E-3</c:v>
                </c:pt>
                <c:pt idx="44">
                  <c:v>7.6E-3</c:v>
                </c:pt>
                <c:pt idx="45">
                  <c:v>6.6E-3</c:v>
                </c:pt>
                <c:pt idx="46">
                  <c:v>6.0499999999999998E-3</c:v>
                </c:pt>
                <c:pt idx="47">
                  <c:v>5.3499999999999997E-3</c:v>
                </c:pt>
                <c:pt idx="48">
                  <c:v>4.7000000000000002E-3</c:v>
                </c:pt>
                <c:pt idx="49">
                  <c:v>3.8999999999999998E-3</c:v>
                </c:pt>
                <c:pt idx="50">
                  <c:v>3.5500000000000002E-3</c:v>
                </c:pt>
                <c:pt idx="51">
                  <c:v>3.3500000000000001E-3</c:v>
                </c:pt>
                <c:pt idx="52">
                  <c:v>2.8500000000000001E-3</c:v>
                </c:pt>
                <c:pt idx="53">
                  <c:v>2.5500000000000002E-3</c:v>
                </c:pt>
                <c:pt idx="54">
                  <c:v>2.4499999999999999E-3</c:v>
                </c:pt>
                <c:pt idx="55">
                  <c:v>2.15E-3</c:v>
                </c:pt>
                <c:pt idx="56">
                  <c:v>2.15E-3</c:v>
                </c:pt>
                <c:pt idx="57">
                  <c:v>1.9499999999999999E-3</c:v>
                </c:pt>
                <c:pt idx="58">
                  <c:v>1.65E-3</c:v>
                </c:pt>
                <c:pt idx="59">
                  <c:v>1.4499999999999999E-3</c:v>
                </c:pt>
                <c:pt idx="60">
                  <c:v>1.2999999999999999E-3</c:v>
                </c:pt>
                <c:pt idx="61">
                  <c:v>1.1000000000000001E-3</c:v>
                </c:pt>
                <c:pt idx="62">
                  <c:v>8.9999999999999998E-4</c:v>
                </c:pt>
                <c:pt idx="63">
                  <c:v>7.5000000000000002E-4</c:v>
                </c:pt>
                <c:pt idx="64">
                  <c:v>7.5000000000000002E-4</c:v>
                </c:pt>
                <c:pt idx="65">
                  <c:v>6.9999999999999999E-4</c:v>
                </c:pt>
                <c:pt idx="66">
                  <c:v>6.4999999999999997E-4</c:v>
                </c:pt>
                <c:pt idx="67">
                  <c:v>5.9999999999999995E-4</c:v>
                </c:pt>
                <c:pt idx="68">
                  <c:v>5.5000000000000003E-4</c:v>
                </c:pt>
                <c:pt idx="69">
                  <c:v>5.0000000000000001E-4</c:v>
                </c:pt>
                <c:pt idx="70">
                  <c:v>5.5000000000000003E-4</c:v>
                </c:pt>
                <c:pt idx="71">
                  <c:v>5.5000000000000003E-4</c:v>
                </c:pt>
                <c:pt idx="72">
                  <c:v>5.5000000000000003E-4</c:v>
                </c:pt>
                <c:pt idx="73">
                  <c:v>5.0000000000000001E-4</c:v>
                </c:pt>
                <c:pt idx="74">
                  <c:v>4.4999999999999999E-4</c:v>
                </c:pt>
                <c:pt idx="75">
                  <c:v>4.4999999999999999E-4</c:v>
                </c:pt>
                <c:pt idx="76">
                  <c:v>4.4999999999999999E-4</c:v>
                </c:pt>
                <c:pt idx="77">
                  <c:v>4.0000000000000002E-4</c:v>
                </c:pt>
                <c:pt idx="78">
                  <c:v>4.0000000000000002E-4</c:v>
                </c:pt>
                <c:pt idx="79">
                  <c:v>4.0000000000000002E-4</c:v>
                </c:pt>
                <c:pt idx="80">
                  <c:v>3.5E-4</c:v>
                </c:pt>
                <c:pt idx="81">
                  <c:v>2.9999999999999997E-4</c:v>
                </c:pt>
                <c:pt idx="82">
                  <c:v>2.5000000000000001E-4</c:v>
                </c:pt>
                <c:pt idx="83">
                  <c:v>2.5000000000000001E-4</c:v>
                </c:pt>
                <c:pt idx="84">
                  <c:v>1.4999999999999999E-4</c:v>
                </c:pt>
                <c:pt idx="85">
                  <c:v>1.4999999999999999E-4</c:v>
                </c:pt>
                <c:pt idx="86">
                  <c:v>1.4999999999999999E-4</c:v>
                </c:pt>
                <c:pt idx="87">
                  <c:v>1.4999999999999999E-4</c:v>
                </c:pt>
                <c:pt idx="88">
                  <c:v>1.4999999999999999E-4</c:v>
                </c:pt>
                <c:pt idx="89">
                  <c:v>1.4999999999999999E-4</c:v>
                </c:pt>
                <c:pt idx="90">
                  <c:v>1E-4</c:v>
                </c:pt>
                <c:pt idx="91">
                  <c:v>1E-4</c:v>
                </c:pt>
                <c:pt idx="92">
                  <c:v>1E-4</c:v>
                </c:pt>
                <c:pt idx="93">
                  <c:v>5.0000000000000002E-5</c:v>
                </c:pt>
                <c:pt idx="94">
                  <c:v>5.0000000000000002E-5</c:v>
                </c:pt>
                <c:pt idx="95">
                  <c:v>5.0000000000000002E-5</c:v>
                </c:pt>
                <c:pt idx="96">
                  <c:v>5.0000000000000002E-5</c:v>
                </c:pt>
                <c:pt idx="97">
                  <c:v>5.0000000000000002E-5</c:v>
                </c:pt>
                <c:pt idx="98">
                  <c:v>5.0000000000000002E-5</c:v>
                </c:pt>
                <c:pt idx="99">
                  <c:v>5.0000000000000002E-5</c:v>
                </c:pt>
                <c:pt idx="100">
                  <c:v>5.0000000000000002E-5</c:v>
                </c:pt>
                <c:pt idx="101">
                  <c:v>5.0000000000000002E-5</c:v>
                </c:pt>
                <c:pt idx="102">
                  <c:v>5.0000000000000002E-5</c:v>
                </c:pt>
                <c:pt idx="103">
                  <c:v>5.0000000000000002E-5</c:v>
                </c:pt>
                <c:pt idx="104">
                  <c:v>5.0000000000000002E-5</c:v>
                </c:pt>
                <c:pt idx="105">
                  <c:v>5.0000000000000002E-5</c:v>
                </c:pt>
                <c:pt idx="106">
                  <c:v>5.0000000000000002E-5</c:v>
                </c:pt>
                <c:pt idx="107">
                  <c:v>5.0000000000000002E-5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A9-4216-9254-9F9271B546C1}"/>
            </c:ext>
          </c:extLst>
        </c:ser>
        <c:ser>
          <c:idx val="4"/>
          <c:order val="4"/>
          <c:tx>
            <c:v>50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Restric!$AK$27:$AK$176</c:f>
              <c:numCache>
                <c:formatCode>General</c:formatCode>
                <c:ptCount val="1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</c:numCache>
            </c:numRef>
          </c:xVal>
          <c:yVal>
            <c:numRef>
              <c:f>Restric!$AM$27:$AM$176</c:f>
              <c:numCache>
                <c:formatCode>0%</c:formatCode>
                <c:ptCount val="150"/>
                <c:pt idx="0">
                  <c:v>0.47504999999999997</c:v>
                </c:pt>
                <c:pt idx="1">
                  <c:v>0.46810000000000002</c:v>
                </c:pt>
                <c:pt idx="2">
                  <c:v>0.46115</c:v>
                </c:pt>
                <c:pt idx="3">
                  <c:v>0.45255000000000001</c:v>
                </c:pt>
                <c:pt idx="4">
                  <c:v>0.44159999999999999</c:v>
                </c:pt>
                <c:pt idx="5">
                  <c:v>0.42614999999999997</c:v>
                </c:pt>
                <c:pt idx="6">
                  <c:v>0.40534999999999999</c:v>
                </c:pt>
                <c:pt idx="7">
                  <c:v>0.38585000000000003</c:v>
                </c:pt>
                <c:pt idx="8">
                  <c:v>0.36720000000000003</c:v>
                </c:pt>
                <c:pt idx="9">
                  <c:v>0.34770000000000001</c:v>
                </c:pt>
                <c:pt idx="10">
                  <c:v>0.33019999999999999</c:v>
                </c:pt>
                <c:pt idx="11">
                  <c:v>0.3115</c:v>
                </c:pt>
                <c:pt idx="12">
                  <c:v>0.29239999999999999</c:v>
                </c:pt>
                <c:pt idx="13">
                  <c:v>0.27474999999999999</c:v>
                </c:pt>
                <c:pt idx="14">
                  <c:v>0.25735000000000002</c:v>
                </c:pt>
                <c:pt idx="15">
                  <c:v>0.24049999999999999</c:v>
                </c:pt>
                <c:pt idx="16">
                  <c:v>0.22170000000000001</c:v>
                </c:pt>
                <c:pt idx="17">
                  <c:v>0.20424999999999999</c:v>
                </c:pt>
                <c:pt idx="18">
                  <c:v>0.18675</c:v>
                </c:pt>
                <c:pt idx="19">
                  <c:v>0.17085</c:v>
                </c:pt>
                <c:pt idx="20">
                  <c:v>0.156</c:v>
                </c:pt>
                <c:pt idx="21">
                  <c:v>0.14299999999999999</c:v>
                </c:pt>
                <c:pt idx="22">
                  <c:v>0.13025</c:v>
                </c:pt>
                <c:pt idx="23">
                  <c:v>0.11745</c:v>
                </c:pt>
                <c:pt idx="24">
                  <c:v>0.10465000000000001</c:v>
                </c:pt>
                <c:pt idx="25">
                  <c:v>9.2999999999999999E-2</c:v>
                </c:pt>
                <c:pt idx="26">
                  <c:v>8.2949999999999996E-2</c:v>
                </c:pt>
                <c:pt idx="27">
                  <c:v>7.4249999999999997E-2</c:v>
                </c:pt>
                <c:pt idx="28">
                  <c:v>6.6799999999999998E-2</c:v>
                </c:pt>
                <c:pt idx="29">
                  <c:v>5.8900000000000001E-2</c:v>
                </c:pt>
                <c:pt idx="30">
                  <c:v>5.16E-2</c:v>
                </c:pt>
                <c:pt idx="31">
                  <c:v>4.8349999999999997E-2</c:v>
                </c:pt>
                <c:pt idx="32">
                  <c:v>4.505E-2</c:v>
                </c:pt>
                <c:pt idx="33">
                  <c:v>4.0500000000000001E-2</c:v>
                </c:pt>
                <c:pt idx="34">
                  <c:v>3.73E-2</c:v>
                </c:pt>
                <c:pt idx="35">
                  <c:v>3.5000000000000003E-2</c:v>
                </c:pt>
                <c:pt idx="36">
                  <c:v>3.3000000000000002E-2</c:v>
                </c:pt>
                <c:pt idx="37">
                  <c:v>3.0700000000000002E-2</c:v>
                </c:pt>
                <c:pt idx="38">
                  <c:v>2.7949999999999999E-2</c:v>
                </c:pt>
                <c:pt idx="39">
                  <c:v>2.5950000000000001E-2</c:v>
                </c:pt>
                <c:pt idx="40">
                  <c:v>2.445E-2</c:v>
                </c:pt>
                <c:pt idx="41">
                  <c:v>2.2800000000000001E-2</c:v>
                </c:pt>
                <c:pt idx="42">
                  <c:v>2.0650000000000002E-2</c:v>
                </c:pt>
                <c:pt idx="43">
                  <c:v>1.8749999999999999E-2</c:v>
                </c:pt>
                <c:pt idx="44">
                  <c:v>1.7100000000000001E-2</c:v>
                </c:pt>
                <c:pt idx="45">
                  <c:v>1.5900000000000001E-2</c:v>
                </c:pt>
                <c:pt idx="46">
                  <c:v>1.41E-2</c:v>
                </c:pt>
                <c:pt idx="47">
                  <c:v>1.26E-2</c:v>
                </c:pt>
                <c:pt idx="48">
                  <c:v>1.1900000000000001E-2</c:v>
                </c:pt>
                <c:pt idx="49">
                  <c:v>1.11E-2</c:v>
                </c:pt>
                <c:pt idx="50">
                  <c:v>1.0149999999999999E-2</c:v>
                </c:pt>
                <c:pt idx="51">
                  <c:v>9.6500000000000006E-3</c:v>
                </c:pt>
                <c:pt idx="52">
                  <c:v>8.2500000000000004E-3</c:v>
                </c:pt>
                <c:pt idx="53">
                  <c:v>7.4000000000000003E-3</c:v>
                </c:pt>
                <c:pt idx="54">
                  <c:v>7.1500000000000001E-3</c:v>
                </c:pt>
                <c:pt idx="55">
                  <c:v>6.9499999999999996E-3</c:v>
                </c:pt>
                <c:pt idx="56">
                  <c:v>6.1999999999999998E-3</c:v>
                </c:pt>
                <c:pt idx="57">
                  <c:v>5.6499999999999996E-3</c:v>
                </c:pt>
                <c:pt idx="58">
                  <c:v>5.2500000000000003E-3</c:v>
                </c:pt>
                <c:pt idx="59">
                  <c:v>4.7000000000000002E-3</c:v>
                </c:pt>
                <c:pt idx="60">
                  <c:v>4.1999999999999997E-3</c:v>
                </c:pt>
                <c:pt idx="61">
                  <c:v>3.8500000000000001E-3</c:v>
                </c:pt>
                <c:pt idx="62">
                  <c:v>3.5500000000000002E-3</c:v>
                </c:pt>
                <c:pt idx="63">
                  <c:v>3.3999999999999998E-3</c:v>
                </c:pt>
                <c:pt idx="64">
                  <c:v>3.3E-3</c:v>
                </c:pt>
                <c:pt idx="65">
                  <c:v>2.8999999999999998E-3</c:v>
                </c:pt>
                <c:pt idx="66">
                  <c:v>2.5999999999999999E-3</c:v>
                </c:pt>
                <c:pt idx="67">
                  <c:v>2.3500000000000001E-3</c:v>
                </c:pt>
                <c:pt idx="68">
                  <c:v>2.2499999999999998E-3</c:v>
                </c:pt>
                <c:pt idx="69">
                  <c:v>1.8500000000000001E-3</c:v>
                </c:pt>
                <c:pt idx="70">
                  <c:v>1.6999999999999999E-3</c:v>
                </c:pt>
                <c:pt idx="71">
                  <c:v>1.5499999999999999E-3</c:v>
                </c:pt>
                <c:pt idx="72">
                  <c:v>1.4499999999999999E-3</c:v>
                </c:pt>
                <c:pt idx="73">
                  <c:v>1.1999999999999999E-3</c:v>
                </c:pt>
                <c:pt idx="74">
                  <c:v>1.15E-3</c:v>
                </c:pt>
                <c:pt idx="75">
                  <c:v>1.15E-3</c:v>
                </c:pt>
                <c:pt idx="76">
                  <c:v>1E-3</c:v>
                </c:pt>
                <c:pt idx="77">
                  <c:v>1E-3</c:v>
                </c:pt>
                <c:pt idx="78">
                  <c:v>8.9999999999999998E-4</c:v>
                </c:pt>
                <c:pt idx="79">
                  <c:v>8.4999999999999995E-4</c:v>
                </c:pt>
                <c:pt idx="80">
                  <c:v>8.4999999999999995E-4</c:v>
                </c:pt>
                <c:pt idx="81">
                  <c:v>6.9999999999999999E-4</c:v>
                </c:pt>
                <c:pt idx="82">
                  <c:v>5.0000000000000001E-4</c:v>
                </c:pt>
                <c:pt idx="83">
                  <c:v>4.0000000000000002E-4</c:v>
                </c:pt>
                <c:pt idx="84">
                  <c:v>4.0000000000000002E-4</c:v>
                </c:pt>
                <c:pt idx="85">
                  <c:v>2.9999999999999997E-4</c:v>
                </c:pt>
                <c:pt idx="86">
                  <c:v>1.4999999999999999E-4</c:v>
                </c:pt>
                <c:pt idx="87">
                  <c:v>1.4999999999999999E-4</c:v>
                </c:pt>
                <c:pt idx="88">
                  <c:v>1E-4</c:v>
                </c:pt>
                <c:pt idx="89">
                  <c:v>1E-4</c:v>
                </c:pt>
                <c:pt idx="90">
                  <c:v>1E-4</c:v>
                </c:pt>
                <c:pt idx="91">
                  <c:v>5.0000000000000002E-5</c:v>
                </c:pt>
                <c:pt idx="92">
                  <c:v>5.0000000000000002E-5</c:v>
                </c:pt>
                <c:pt idx="93">
                  <c:v>5.0000000000000002E-5</c:v>
                </c:pt>
                <c:pt idx="94">
                  <c:v>5.0000000000000002E-5</c:v>
                </c:pt>
                <c:pt idx="95">
                  <c:v>5.0000000000000002E-5</c:v>
                </c:pt>
                <c:pt idx="96">
                  <c:v>5.0000000000000002E-5</c:v>
                </c:pt>
                <c:pt idx="97">
                  <c:v>5.0000000000000002E-5</c:v>
                </c:pt>
                <c:pt idx="98">
                  <c:v>5.0000000000000002E-5</c:v>
                </c:pt>
                <c:pt idx="99">
                  <c:v>5.0000000000000002E-5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A9-4216-9254-9F9271B54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20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Restric!$AB$27:$AB$176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  <c:pt idx="47">
                        <c:v>68</c:v>
                      </c:pt>
                      <c:pt idx="48">
                        <c:v>69</c:v>
                      </c:pt>
                      <c:pt idx="49">
                        <c:v>70</c:v>
                      </c:pt>
                      <c:pt idx="50">
                        <c:v>71</c:v>
                      </c:pt>
                      <c:pt idx="51">
                        <c:v>72</c:v>
                      </c:pt>
                      <c:pt idx="52">
                        <c:v>73</c:v>
                      </c:pt>
                      <c:pt idx="53">
                        <c:v>74</c:v>
                      </c:pt>
                      <c:pt idx="54">
                        <c:v>75</c:v>
                      </c:pt>
                      <c:pt idx="55">
                        <c:v>76</c:v>
                      </c:pt>
                      <c:pt idx="56">
                        <c:v>77</c:v>
                      </c:pt>
                      <c:pt idx="57">
                        <c:v>78</c:v>
                      </c:pt>
                      <c:pt idx="58">
                        <c:v>79</c:v>
                      </c:pt>
                      <c:pt idx="59">
                        <c:v>80</c:v>
                      </c:pt>
                      <c:pt idx="60">
                        <c:v>81</c:v>
                      </c:pt>
                      <c:pt idx="61">
                        <c:v>82</c:v>
                      </c:pt>
                      <c:pt idx="62">
                        <c:v>83</c:v>
                      </c:pt>
                      <c:pt idx="63">
                        <c:v>84</c:v>
                      </c:pt>
                      <c:pt idx="64">
                        <c:v>85</c:v>
                      </c:pt>
                      <c:pt idx="65">
                        <c:v>86</c:v>
                      </c:pt>
                      <c:pt idx="66">
                        <c:v>87</c:v>
                      </c:pt>
                      <c:pt idx="67">
                        <c:v>88</c:v>
                      </c:pt>
                      <c:pt idx="68">
                        <c:v>89</c:v>
                      </c:pt>
                      <c:pt idx="69">
                        <c:v>90</c:v>
                      </c:pt>
                      <c:pt idx="70">
                        <c:v>91</c:v>
                      </c:pt>
                      <c:pt idx="71">
                        <c:v>92</c:v>
                      </c:pt>
                      <c:pt idx="72">
                        <c:v>93</c:v>
                      </c:pt>
                      <c:pt idx="73">
                        <c:v>94</c:v>
                      </c:pt>
                      <c:pt idx="74">
                        <c:v>95</c:v>
                      </c:pt>
                      <c:pt idx="75">
                        <c:v>96</c:v>
                      </c:pt>
                      <c:pt idx="76">
                        <c:v>97</c:v>
                      </c:pt>
                      <c:pt idx="77">
                        <c:v>98</c:v>
                      </c:pt>
                      <c:pt idx="78">
                        <c:v>99</c:v>
                      </c:pt>
                      <c:pt idx="79">
                        <c:v>100</c:v>
                      </c:pt>
                      <c:pt idx="80">
                        <c:v>101</c:v>
                      </c:pt>
                      <c:pt idx="81">
                        <c:v>102</c:v>
                      </c:pt>
                      <c:pt idx="82">
                        <c:v>103</c:v>
                      </c:pt>
                      <c:pt idx="83">
                        <c:v>104</c:v>
                      </c:pt>
                      <c:pt idx="84">
                        <c:v>105</c:v>
                      </c:pt>
                      <c:pt idx="85">
                        <c:v>106</c:v>
                      </c:pt>
                      <c:pt idx="86">
                        <c:v>107</c:v>
                      </c:pt>
                      <c:pt idx="87">
                        <c:v>108</c:v>
                      </c:pt>
                      <c:pt idx="88">
                        <c:v>109</c:v>
                      </c:pt>
                      <c:pt idx="89">
                        <c:v>110</c:v>
                      </c:pt>
                      <c:pt idx="90">
                        <c:v>111</c:v>
                      </c:pt>
                      <c:pt idx="91">
                        <c:v>112</c:v>
                      </c:pt>
                      <c:pt idx="92">
                        <c:v>113</c:v>
                      </c:pt>
                      <c:pt idx="93">
                        <c:v>114</c:v>
                      </c:pt>
                      <c:pt idx="94">
                        <c:v>115</c:v>
                      </c:pt>
                      <c:pt idx="95">
                        <c:v>116</c:v>
                      </c:pt>
                      <c:pt idx="96">
                        <c:v>117</c:v>
                      </c:pt>
                      <c:pt idx="97">
                        <c:v>118</c:v>
                      </c:pt>
                      <c:pt idx="98">
                        <c:v>119</c:v>
                      </c:pt>
                      <c:pt idx="99">
                        <c:v>120</c:v>
                      </c:pt>
                      <c:pt idx="100">
                        <c:v>121</c:v>
                      </c:pt>
                      <c:pt idx="101">
                        <c:v>122</c:v>
                      </c:pt>
                      <c:pt idx="102">
                        <c:v>123</c:v>
                      </c:pt>
                      <c:pt idx="103">
                        <c:v>124</c:v>
                      </c:pt>
                      <c:pt idx="104">
                        <c:v>125</c:v>
                      </c:pt>
                      <c:pt idx="105">
                        <c:v>126</c:v>
                      </c:pt>
                      <c:pt idx="106">
                        <c:v>127</c:v>
                      </c:pt>
                      <c:pt idx="107">
                        <c:v>128</c:v>
                      </c:pt>
                      <c:pt idx="108">
                        <c:v>129</c:v>
                      </c:pt>
                      <c:pt idx="109">
                        <c:v>130</c:v>
                      </c:pt>
                      <c:pt idx="110">
                        <c:v>131</c:v>
                      </c:pt>
                      <c:pt idx="111">
                        <c:v>132</c:v>
                      </c:pt>
                      <c:pt idx="112">
                        <c:v>133</c:v>
                      </c:pt>
                      <c:pt idx="113">
                        <c:v>134</c:v>
                      </c:pt>
                      <c:pt idx="114">
                        <c:v>135</c:v>
                      </c:pt>
                      <c:pt idx="115">
                        <c:v>136</c:v>
                      </c:pt>
                      <c:pt idx="116">
                        <c:v>137</c:v>
                      </c:pt>
                      <c:pt idx="117">
                        <c:v>138</c:v>
                      </c:pt>
                      <c:pt idx="118">
                        <c:v>139</c:v>
                      </c:pt>
                      <c:pt idx="119">
                        <c:v>140</c:v>
                      </c:pt>
                      <c:pt idx="120">
                        <c:v>141</c:v>
                      </c:pt>
                      <c:pt idx="121">
                        <c:v>142</c:v>
                      </c:pt>
                      <c:pt idx="122">
                        <c:v>143</c:v>
                      </c:pt>
                      <c:pt idx="123">
                        <c:v>144</c:v>
                      </c:pt>
                      <c:pt idx="124">
                        <c:v>145</c:v>
                      </c:pt>
                      <c:pt idx="125">
                        <c:v>146</c:v>
                      </c:pt>
                      <c:pt idx="126">
                        <c:v>147</c:v>
                      </c:pt>
                      <c:pt idx="127">
                        <c:v>148</c:v>
                      </c:pt>
                      <c:pt idx="128">
                        <c:v>149</c:v>
                      </c:pt>
                      <c:pt idx="129">
                        <c:v>150</c:v>
                      </c:pt>
                      <c:pt idx="130">
                        <c:v>151</c:v>
                      </c:pt>
                      <c:pt idx="131">
                        <c:v>152</c:v>
                      </c:pt>
                      <c:pt idx="132">
                        <c:v>153</c:v>
                      </c:pt>
                      <c:pt idx="133">
                        <c:v>154</c:v>
                      </c:pt>
                      <c:pt idx="134">
                        <c:v>155</c:v>
                      </c:pt>
                      <c:pt idx="135">
                        <c:v>156</c:v>
                      </c:pt>
                      <c:pt idx="136">
                        <c:v>157</c:v>
                      </c:pt>
                      <c:pt idx="137">
                        <c:v>158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162</c:v>
                      </c:pt>
                      <c:pt idx="142">
                        <c:v>163</c:v>
                      </c:pt>
                      <c:pt idx="143">
                        <c:v>164</c:v>
                      </c:pt>
                      <c:pt idx="144">
                        <c:v>165</c:v>
                      </c:pt>
                      <c:pt idx="145">
                        <c:v>166</c:v>
                      </c:pt>
                      <c:pt idx="146">
                        <c:v>167</c:v>
                      </c:pt>
                      <c:pt idx="147">
                        <c:v>168</c:v>
                      </c:pt>
                      <c:pt idx="148">
                        <c:v>169</c:v>
                      </c:pt>
                      <c:pt idx="149">
                        <c:v>170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Restric!$AD$27:$AD$176</c15:sqref>
                        </c15:formulaRef>
                      </c:ext>
                    </c:extLst>
                    <c:numCache>
                      <c:formatCode>0%</c:formatCode>
                      <c:ptCount val="150"/>
                      <c:pt idx="0">
                        <c:v>2.0000000000000001E-4</c:v>
                      </c:pt>
                      <c:pt idx="1">
                        <c:v>2.0000000000000001E-4</c:v>
                      </c:pt>
                      <c:pt idx="2">
                        <c:v>2.0000000000000001E-4</c:v>
                      </c:pt>
                      <c:pt idx="3">
                        <c:v>2.0000000000000001E-4</c:v>
                      </c:pt>
                      <c:pt idx="4">
                        <c:v>2.0000000000000001E-4</c:v>
                      </c:pt>
                      <c:pt idx="5">
                        <c:v>2.0000000000000001E-4</c:v>
                      </c:pt>
                      <c:pt idx="6">
                        <c:v>2.0000000000000001E-4</c:v>
                      </c:pt>
                      <c:pt idx="7">
                        <c:v>2.5000000000000001E-4</c:v>
                      </c:pt>
                      <c:pt idx="8">
                        <c:v>2.9999999999999997E-4</c:v>
                      </c:pt>
                      <c:pt idx="9">
                        <c:v>3.5E-4</c:v>
                      </c:pt>
                      <c:pt idx="10">
                        <c:v>3.5E-4</c:v>
                      </c:pt>
                      <c:pt idx="11">
                        <c:v>3.5E-4</c:v>
                      </c:pt>
                      <c:pt idx="12">
                        <c:v>3.5E-4</c:v>
                      </c:pt>
                      <c:pt idx="13">
                        <c:v>3.5E-4</c:v>
                      </c:pt>
                      <c:pt idx="14">
                        <c:v>3.5E-4</c:v>
                      </c:pt>
                      <c:pt idx="15">
                        <c:v>4.4999999999999999E-4</c:v>
                      </c:pt>
                      <c:pt idx="16">
                        <c:v>5.0000000000000001E-4</c:v>
                      </c:pt>
                      <c:pt idx="17">
                        <c:v>5.0000000000000001E-4</c:v>
                      </c:pt>
                      <c:pt idx="18">
                        <c:v>5.0000000000000001E-4</c:v>
                      </c:pt>
                      <c:pt idx="19">
                        <c:v>5.5000000000000003E-4</c:v>
                      </c:pt>
                      <c:pt idx="20">
                        <c:v>5.5000000000000003E-4</c:v>
                      </c:pt>
                      <c:pt idx="21">
                        <c:v>5.5000000000000003E-4</c:v>
                      </c:pt>
                      <c:pt idx="22">
                        <c:v>5.5000000000000003E-4</c:v>
                      </c:pt>
                      <c:pt idx="23">
                        <c:v>5.0000000000000001E-4</c:v>
                      </c:pt>
                      <c:pt idx="24">
                        <c:v>5.5000000000000003E-4</c:v>
                      </c:pt>
                      <c:pt idx="25">
                        <c:v>5.0000000000000001E-4</c:v>
                      </c:pt>
                      <c:pt idx="26">
                        <c:v>5.0000000000000001E-4</c:v>
                      </c:pt>
                      <c:pt idx="27">
                        <c:v>5.5000000000000003E-4</c:v>
                      </c:pt>
                      <c:pt idx="28">
                        <c:v>5.9999999999999995E-4</c:v>
                      </c:pt>
                      <c:pt idx="29">
                        <c:v>5.5000000000000003E-4</c:v>
                      </c:pt>
                      <c:pt idx="30">
                        <c:v>5.9999999999999995E-4</c:v>
                      </c:pt>
                      <c:pt idx="31">
                        <c:v>5.5000000000000003E-4</c:v>
                      </c:pt>
                      <c:pt idx="32">
                        <c:v>5.9999999999999995E-4</c:v>
                      </c:pt>
                      <c:pt idx="33">
                        <c:v>6.4999999999999997E-4</c:v>
                      </c:pt>
                      <c:pt idx="34">
                        <c:v>6.9999999999999999E-4</c:v>
                      </c:pt>
                      <c:pt idx="35">
                        <c:v>7.5000000000000002E-4</c:v>
                      </c:pt>
                      <c:pt idx="36">
                        <c:v>7.5000000000000002E-4</c:v>
                      </c:pt>
                      <c:pt idx="37">
                        <c:v>8.0000000000000004E-4</c:v>
                      </c:pt>
                      <c:pt idx="38">
                        <c:v>8.0000000000000004E-4</c:v>
                      </c:pt>
                      <c:pt idx="39">
                        <c:v>8.0000000000000004E-4</c:v>
                      </c:pt>
                      <c:pt idx="40">
                        <c:v>7.5000000000000002E-4</c:v>
                      </c:pt>
                      <c:pt idx="41">
                        <c:v>7.5000000000000002E-4</c:v>
                      </c:pt>
                      <c:pt idx="42">
                        <c:v>8.0000000000000004E-4</c:v>
                      </c:pt>
                      <c:pt idx="43">
                        <c:v>8.4999999999999995E-4</c:v>
                      </c:pt>
                      <c:pt idx="44">
                        <c:v>8.0000000000000004E-4</c:v>
                      </c:pt>
                      <c:pt idx="45">
                        <c:v>8.0000000000000004E-4</c:v>
                      </c:pt>
                      <c:pt idx="46">
                        <c:v>7.5000000000000002E-4</c:v>
                      </c:pt>
                      <c:pt idx="47">
                        <c:v>6.9999999999999999E-4</c:v>
                      </c:pt>
                      <c:pt idx="48">
                        <c:v>8.0000000000000004E-4</c:v>
                      </c:pt>
                      <c:pt idx="49">
                        <c:v>7.5000000000000002E-4</c:v>
                      </c:pt>
                      <c:pt idx="50">
                        <c:v>1.1000000000000001E-3</c:v>
                      </c:pt>
                      <c:pt idx="51">
                        <c:v>1.3500000000000001E-3</c:v>
                      </c:pt>
                      <c:pt idx="52">
                        <c:v>3.3500000000000001E-3</c:v>
                      </c:pt>
                      <c:pt idx="53">
                        <c:v>4.8999999999999998E-3</c:v>
                      </c:pt>
                      <c:pt idx="54">
                        <c:v>5.8500000000000002E-3</c:v>
                      </c:pt>
                      <c:pt idx="55">
                        <c:v>6.1500000000000001E-3</c:v>
                      </c:pt>
                      <c:pt idx="56">
                        <c:v>6.7999999999999996E-3</c:v>
                      </c:pt>
                      <c:pt idx="57">
                        <c:v>7.1500000000000001E-3</c:v>
                      </c:pt>
                      <c:pt idx="58">
                        <c:v>8.0999999999999996E-3</c:v>
                      </c:pt>
                      <c:pt idx="59">
                        <c:v>9.2999999999999992E-3</c:v>
                      </c:pt>
                      <c:pt idx="60">
                        <c:v>1.23E-2</c:v>
                      </c:pt>
                      <c:pt idx="61">
                        <c:v>1.495E-2</c:v>
                      </c:pt>
                      <c:pt idx="62">
                        <c:v>1.6449999999999999E-2</c:v>
                      </c:pt>
                      <c:pt idx="63">
                        <c:v>1.755E-2</c:v>
                      </c:pt>
                      <c:pt idx="64">
                        <c:v>1.865E-2</c:v>
                      </c:pt>
                      <c:pt idx="65">
                        <c:v>2.1299999999999999E-2</c:v>
                      </c:pt>
                      <c:pt idx="66">
                        <c:v>2.665E-2</c:v>
                      </c:pt>
                      <c:pt idx="67">
                        <c:v>3.0700000000000002E-2</c:v>
                      </c:pt>
                      <c:pt idx="68">
                        <c:v>3.5999999999999997E-2</c:v>
                      </c:pt>
                      <c:pt idx="69">
                        <c:v>3.8800000000000001E-2</c:v>
                      </c:pt>
                      <c:pt idx="70">
                        <c:v>4.2750000000000003E-2</c:v>
                      </c:pt>
                      <c:pt idx="71">
                        <c:v>4.6050000000000001E-2</c:v>
                      </c:pt>
                      <c:pt idx="72">
                        <c:v>5.1450000000000003E-2</c:v>
                      </c:pt>
                      <c:pt idx="73">
                        <c:v>5.4850000000000003E-2</c:v>
                      </c:pt>
                      <c:pt idx="74">
                        <c:v>6.5549999999999997E-2</c:v>
                      </c:pt>
                      <c:pt idx="75">
                        <c:v>7.3849999999999999E-2</c:v>
                      </c:pt>
                      <c:pt idx="76">
                        <c:v>8.14E-2</c:v>
                      </c:pt>
                      <c:pt idx="77">
                        <c:v>8.6900000000000005E-2</c:v>
                      </c:pt>
                      <c:pt idx="78">
                        <c:v>9.2200000000000004E-2</c:v>
                      </c:pt>
                      <c:pt idx="79">
                        <c:v>9.6449999999999994E-2</c:v>
                      </c:pt>
                      <c:pt idx="80">
                        <c:v>0.10034999999999999</c:v>
                      </c:pt>
                      <c:pt idx="81">
                        <c:v>0.10385</c:v>
                      </c:pt>
                      <c:pt idx="82">
                        <c:v>0.10920000000000001</c:v>
                      </c:pt>
                      <c:pt idx="83">
                        <c:v>0.1148</c:v>
                      </c:pt>
                      <c:pt idx="84">
                        <c:v>0.1196</c:v>
                      </c:pt>
                      <c:pt idx="85">
                        <c:v>0.12225</c:v>
                      </c:pt>
                      <c:pt idx="86">
                        <c:v>0.125</c:v>
                      </c:pt>
                      <c:pt idx="87">
                        <c:v>0.128</c:v>
                      </c:pt>
                      <c:pt idx="88">
                        <c:v>0.13134999999999999</c:v>
                      </c:pt>
                      <c:pt idx="89">
                        <c:v>0.13519999999999999</c:v>
                      </c:pt>
                      <c:pt idx="90">
                        <c:v>0.14025000000000001</c:v>
                      </c:pt>
                      <c:pt idx="91">
                        <c:v>0.14194999999999999</c:v>
                      </c:pt>
                      <c:pt idx="92">
                        <c:v>0.14465</c:v>
                      </c:pt>
                      <c:pt idx="93">
                        <c:v>0.14630000000000001</c:v>
                      </c:pt>
                      <c:pt idx="94">
                        <c:v>0.1479</c:v>
                      </c:pt>
                      <c:pt idx="95">
                        <c:v>0.14954999999999999</c:v>
                      </c:pt>
                      <c:pt idx="96">
                        <c:v>0.14924999999999999</c:v>
                      </c:pt>
                      <c:pt idx="97">
                        <c:v>0.1477</c:v>
                      </c:pt>
                      <c:pt idx="98">
                        <c:v>0.1472</c:v>
                      </c:pt>
                      <c:pt idx="99">
                        <c:v>0.14695</c:v>
                      </c:pt>
                      <c:pt idx="100">
                        <c:v>0.14565</c:v>
                      </c:pt>
                      <c:pt idx="101">
                        <c:v>0.14545</c:v>
                      </c:pt>
                      <c:pt idx="102">
                        <c:v>0.14460000000000001</c:v>
                      </c:pt>
                      <c:pt idx="103">
                        <c:v>0.1419</c:v>
                      </c:pt>
                      <c:pt idx="104">
                        <c:v>0.14115</c:v>
                      </c:pt>
                      <c:pt idx="105">
                        <c:v>0.13785</c:v>
                      </c:pt>
                      <c:pt idx="106">
                        <c:v>0.13539999999999999</c:v>
                      </c:pt>
                      <c:pt idx="107">
                        <c:v>0.13189999999999999</c:v>
                      </c:pt>
                      <c:pt idx="108">
                        <c:v>0.12995000000000001</c:v>
                      </c:pt>
                      <c:pt idx="109">
                        <c:v>0.1283</c:v>
                      </c:pt>
                      <c:pt idx="110">
                        <c:v>0.1265</c:v>
                      </c:pt>
                      <c:pt idx="111">
                        <c:v>0.12385</c:v>
                      </c:pt>
                      <c:pt idx="112">
                        <c:v>0.12189999999999999</c:v>
                      </c:pt>
                      <c:pt idx="113">
                        <c:v>0.11935</c:v>
                      </c:pt>
                      <c:pt idx="114">
                        <c:v>0.11575000000000001</c:v>
                      </c:pt>
                      <c:pt idx="115">
                        <c:v>0.11434999999999999</c:v>
                      </c:pt>
                      <c:pt idx="116">
                        <c:v>0.1125</c:v>
                      </c:pt>
                      <c:pt idx="117">
                        <c:v>0.11025</c:v>
                      </c:pt>
                      <c:pt idx="118">
                        <c:v>0.10835</c:v>
                      </c:pt>
                      <c:pt idx="119">
                        <c:v>0.10614999999999999</c:v>
                      </c:pt>
                      <c:pt idx="120">
                        <c:v>0.10390000000000001</c:v>
                      </c:pt>
                      <c:pt idx="121">
                        <c:v>0.1014</c:v>
                      </c:pt>
                      <c:pt idx="122">
                        <c:v>9.7750000000000004E-2</c:v>
                      </c:pt>
                      <c:pt idx="123">
                        <c:v>9.5149999999999998E-2</c:v>
                      </c:pt>
                      <c:pt idx="124">
                        <c:v>9.2499999999999999E-2</c:v>
                      </c:pt>
                      <c:pt idx="125">
                        <c:v>9.0050000000000005E-2</c:v>
                      </c:pt>
                      <c:pt idx="126">
                        <c:v>8.6449999999999999E-2</c:v>
                      </c:pt>
                      <c:pt idx="127">
                        <c:v>8.4949999999999998E-2</c:v>
                      </c:pt>
                      <c:pt idx="128">
                        <c:v>8.3299999999999999E-2</c:v>
                      </c:pt>
                      <c:pt idx="129">
                        <c:v>8.1100000000000005E-2</c:v>
                      </c:pt>
                      <c:pt idx="130">
                        <c:v>7.8950000000000006E-2</c:v>
                      </c:pt>
                      <c:pt idx="131">
                        <c:v>7.6899999999999996E-2</c:v>
                      </c:pt>
                      <c:pt idx="132">
                        <c:v>7.5649999999999995E-2</c:v>
                      </c:pt>
                      <c:pt idx="133">
                        <c:v>7.3599999999999999E-2</c:v>
                      </c:pt>
                      <c:pt idx="134">
                        <c:v>7.0699999999999999E-2</c:v>
                      </c:pt>
                      <c:pt idx="135">
                        <c:v>6.9800000000000001E-2</c:v>
                      </c:pt>
                      <c:pt idx="136">
                        <c:v>6.7400000000000002E-2</c:v>
                      </c:pt>
                      <c:pt idx="137">
                        <c:v>6.5299999999999997E-2</c:v>
                      </c:pt>
                      <c:pt idx="138">
                        <c:v>6.3299999999999995E-2</c:v>
                      </c:pt>
                      <c:pt idx="139">
                        <c:v>6.13E-2</c:v>
                      </c:pt>
                      <c:pt idx="140">
                        <c:v>6.0049999999999999E-2</c:v>
                      </c:pt>
                      <c:pt idx="141">
                        <c:v>5.8200000000000002E-2</c:v>
                      </c:pt>
                      <c:pt idx="142">
                        <c:v>5.7000000000000002E-2</c:v>
                      </c:pt>
                      <c:pt idx="143">
                        <c:v>5.5849999999999997E-2</c:v>
                      </c:pt>
                      <c:pt idx="144">
                        <c:v>5.4449999999999998E-2</c:v>
                      </c:pt>
                      <c:pt idx="145">
                        <c:v>5.2949999999999997E-2</c:v>
                      </c:pt>
                      <c:pt idx="146">
                        <c:v>5.0799999999999998E-2</c:v>
                      </c:pt>
                      <c:pt idx="147">
                        <c:v>4.8599999999999997E-2</c:v>
                      </c:pt>
                      <c:pt idx="148">
                        <c:v>4.6899999999999997E-2</c:v>
                      </c:pt>
                      <c:pt idx="149">
                        <c:v>4.5400000000000003E-2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CA9-4216-9254-9F9271B546C1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 de individuos respecto de la población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Afectados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EvolOf!$E$2:$E$87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7</c:v>
                </c:pt>
                <c:pt idx="58">
                  <c:v>12</c:v>
                </c:pt>
                <c:pt idx="59">
                  <c:v>25</c:v>
                </c:pt>
                <c:pt idx="60">
                  <c:v>34</c:v>
                </c:pt>
                <c:pt idx="61">
                  <c:v>66</c:v>
                </c:pt>
                <c:pt idx="62">
                  <c:v>83</c:v>
                </c:pt>
                <c:pt idx="63">
                  <c:v>114</c:v>
                </c:pt>
                <c:pt idx="64">
                  <c:v>151</c:v>
                </c:pt>
                <c:pt idx="65">
                  <c:v>200</c:v>
                </c:pt>
                <c:pt idx="66">
                  <c:v>261</c:v>
                </c:pt>
                <c:pt idx="67">
                  <c:v>374</c:v>
                </c:pt>
                <c:pt idx="68">
                  <c:v>430</c:v>
                </c:pt>
                <c:pt idx="69">
                  <c:v>589</c:v>
                </c:pt>
                <c:pt idx="70">
                  <c:v>1204</c:v>
                </c:pt>
                <c:pt idx="71">
                  <c:v>1639</c:v>
                </c:pt>
                <c:pt idx="72">
                  <c:v>2140</c:v>
                </c:pt>
                <c:pt idx="73">
                  <c:v>3004</c:v>
                </c:pt>
                <c:pt idx="74">
                  <c:v>4231</c:v>
                </c:pt>
                <c:pt idx="75">
                  <c:v>5753</c:v>
                </c:pt>
                <c:pt idx="76">
                  <c:v>7753</c:v>
                </c:pt>
                <c:pt idx="77">
                  <c:v>9191</c:v>
                </c:pt>
                <c:pt idx="78">
                  <c:v>11178</c:v>
                </c:pt>
                <c:pt idx="79">
                  <c:v>13716</c:v>
                </c:pt>
                <c:pt idx="80">
                  <c:v>17147</c:v>
                </c:pt>
                <c:pt idx="81">
                  <c:v>19980</c:v>
                </c:pt>
                <c:pt idx="82">
                  <c:v>24926</c:v>
                </c:pt>
                <c:pt idx="83">
                  <c:v>28572</c:v>
                </c:pt>
                <c:pt idx="84">
                  <c:v>33089</c:v>
                </c:pt>
                <c:pt idx="85">
                  <c:v>39673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D-4A79-BC22-37DA7152B2AE}"/>
            </c:ext>
          </c:extLst>
        </c:ser>
        <c:ser>
          <c:idx val="1"/>
          <c:order val="1"/>
          <c:tx>
            <c:v>muertes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EvolOf!$F$2:$F$87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28</c:v>
                </c:pt>
                <c:pt idx="71">
                  <c:v>35</c:v>
                </c:pt>
                <c:pt idx="72">
                  <c:v>47</c:v>
                </c:pt>
                <c:pt idx="73">
                  <c:v>84</c:v>
                </c:pt>
                <c:pt idx="74">
                  <c:v>121</c:v>
                </c:pt>
                <c:pt idx="75">
                  <c:v>136</c:v>
                </c:pt>
                <c:pt idx="76">
                  <c:v>288</c:v>
                </c:pt>
                <c:pt idx="77">
                  <c:v>309</c:v>
                </c:pt>
                <c:pt idx="78">
                  <c:v>491</c:v>
                </c:pt>
                <c:pt idx="79">
                  <c:v>598</c:v>
                </c:pt>
                <c:pt idx="80">
                  <c:v>767</c:v>
                </c:pt>
                <c:pt idx="81">
                  <c:v>1002</c:v>
                </c:pt>
                <c:pt idx="82">
                  <c:v>1326</c:v>
                </c:pt>
                <c:pt idx="83">
                  <c:v>1720</c:v>
                </c:pt>
                <c:pt idx="84">
                  <c:v>2182</c:v>
                </c:pt>
                <c:pt idx="85">
                  <c:v>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D-4A79-BC22-37DA7152B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77224"/>
        <c:axId val="559477880"/>
      </c:scatterChart>
      <c:valAx>
        <c:axId val="55947722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880"/>
        <c:crosses val="autoZero"/>
        <c:crossBetween val="midCat"/>
      </c:valAx>
      <c:valAx>
        <c:axId val="55947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EvolOf!$G$2:$G$83</c:f>
              <c:numCache>
                <c:formatCode>0.000%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5.0000000000000001E-3</c:v>
                </c:pt>
                <c:pt idx="66">
                  <c:v>1.1494252873563218E-2</c:v>
                </c:pt>
                <c:pt idx="67">
                  <c:v>1.3368983957219251E-2</c:v>
                </c:pt>
                <c:pt idx="68">
                  <c:v>1.1627906976744186E-2</c:v>
                </c:pt>
                <c:pt idx="69">
                  <c:v>8.4889643463497456E-3</c:v>
                </c:pt>
                <c:pt idx="70">
                  <c:v>2.3255813953488372E-2</c:v>
                </c:pt>
                <c:pt idx="71">
                  <c:v>2.1354484441732765E-2</c:v>
                </c:pt>
                <c:pt idx="72">
                  <c:v>2.1962616822429906E-2</c:v>
                </c:pt>
                <c:pt idx="73">
                  <c:v>2.7962716378162451E-2</c:v>
                </c:pt>
                <c:pt idx="74">
                  <c:v>2.8598440085086267E-2</c:v>
                </c:pt>
                <c:pt idx="75">
                  <c:v>2.363984008343473E-2</c:v>
                </c:pt>
                <c:pt idx="76">
                  <c:v>3.714691087321037E-2</c:v>
                </c:pt>
                <c:pt idx="77">
                  <c:v>3.361984550103362E-2</c:v>
                </c:pt>
                <c:pt idx="78">
                  <c:v>4.3925568080157455E-2</c:v>
                </c:pt>
                <c:pt idx="79">
                  <c:v>4.3598716827063282E-2</c:v>
                </c:pt>
                <c:pt idx="80">
                  <c:v>4.4730856709628508E-2</c:v>
                </c:pt>
                <c:pt idx="81">
                  <c:v>5.0150150150150147E-2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5-4371-AAD6-37B5D1DE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30528"/>
        <c:axId val="526132496"/>
      </c:scatterChart>
      <c:valAx>
        <c:axId val="526130528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2496"/>
        <c:crosses val="autoZero"/>
        <c:crossBetween val="midCat"/>
      </c:valAx>
      <c:valAx>
        <c:axId val="526132496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Nuevos contagiados (medidas estrictas pasados n días)</a:t>
            </a:r>
          </a:p>
        </c:rich>
      </c:tx>
      <c:layout>
        <c:manualLayout>
          <c:xMode val="edge"/>
          <c:yMode val="edge"/>
          <c:x val="0.2263888494082644"/>
          <c:y val="9.05797101449275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ContDiarios!$I$28:$I$177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</c:numCache>
            </c:numRef>
          </c:xVal>
          <c:yVal>
            <c:numRef>
              <c:f>ContDiarios!$K$28:$K$177</c:f>
              <c:numCache>
                <c:formatCode>0%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5.0000000000000002E-5</c:v>
                </c:pt>
                <c:pt idx="3">
                  <c:v>0</c:v>
                </c:pt>
                <c:pt idx="4">
                  <c:v>5.0000000000000002E-5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5.0000000000000002E-5</c:v>
                </c:pt>
                <c:pt idx="9">
                  <c:v>5.0000000000000002E-5</c:v>
                </c:pt>
                <c:pt idx="10">
                  <c:v>4.4999999999999999E-4</c:v>
                </c:pt>
                <c:pt idx="11">
                  <c:v>2.5000000000000001E-4</c:v>
                </c:pt>
                <c:pt idx="12">
                  <c:v>2.3E-3</c:v>
                </c:pt>
                <c:pt idx="13">
                  <c:v>1.65E-3</c:v>
                </c:pt>
                <c:pt idx="14">
                  <c:v>1.15E-3</c:v>
                </c:pt>
                <c:pt idx="15">
                  <c:v>8.4999999999999995E-4</c:v>
                </c:pt>
                <c:pt idx="16">
                  <c:v>1.2999999999999999E-3</c:v>
                </c:pt>
                <c:pt idx="17">
                  <c:v>2.65E-3</c:v>
                </c:pt>
                <c:pt idx="18">
                  <c:v>5.5500000000000002E-3</c:v>
                </c:pt>
                <c:pt idx="19">
                  <c:v>8.0000000000000002E-3</c:v>
                </c:pt>
                <c:pt idx="20">
                  <c:v>1.065E-2</c:v>
                </c:pt>
                <c:pt idx="21">
                  <c:v>1.055E-2</c:v>
                </c:pt>
                <c:pt idx="22">
                  <c:v>2.0250000000000001E-2</c:v>
                </c:pt>
                <c:pt idx="23">
                  <c:v>2.1299999999999999E-2</c:v>
                </c:pt>
                <c:pt idx="24">
                  <c:v>3.0349999999999999E-2</c:v>
                </c:pt>
                <c:pt idx="25">
                  <c:v>3.8350000000000002E-2</c:v>
                </c:pt>
                <c:pt idx="26">
                  <c:v>3.3649999999999999E-2</c:v>
                </c:pt>
                <c:pt idx="27">
                  <c:v>3.73E-2</c:v>
                </c:pt>
                <c:pt idx="28">
                  <c:v>3.015E-2</c:v>
                </c:pt>
                <c:pt idx="29">
                  <c:v>2.8899999999999999E-2</c:v>
                </c:pt>
                <c:pt idx="30">
                  <c:v>2.555E-2</c:v>
                </c:pt>
                <c:pt idx="31">
                  <c:v>2.3800000000000002E-2</c:v>
                </c:pt>
                <c:pt idx="32">
                  <c:v>2.5149999999999999E-2</c:v>
                </c:pt>
                <c:pt idx="33">
                  <c:v>2.5350000000000001E-2</c:v>
                </c:pt>
                <c:pt idx="34">
                  <c:v>2.5600000000000001E-2</c:v>
                </c:pt>
                <c:pt idx="35">
                  <c:v>2.53E-2</c:v>
                </c:pt>
                <c:pt idx="36">
                  <c:v>2.3650000000000001E-2</c:v>
                </c:pt>
                <c:pt idx="37">
                  <c:v>2.3E-2</c:v>
                </c:pt>
                <c:pt idx="38">
                  <c:v>2.375E-2</c:v>
                </c:pt>
                <c:pt idx="39">
                  <c:v>2.1299999999999999E-2</c:v>
                </c:pt>
                <c:pt idx="40">
                  <c:v>1.9650000000000001E-2</c:v>
                </c:pt>
                <c:pt idx="41">
                  <c:v>2.0049999999999998E-2</c:v>
                </c:pt>
                <c:pt idx="42">
                  <c:v>1.915E-2</c:v>
                </c:pt>
                <c:pt idx="43">
                  <c:v>1.8149999999999999E-2</c:v>
                </c:pt>
                <c:pt idx="44">
                  <c:v>1.6449999999999999E-2</c:v>
                </c:pt>
                <c:pt idx="45">
                  <c:v>1.695E-2</c:v>
                </c:pt>
                <c:pt idx="46">
                  <c:v>1.6500000000000001E-2</c:v>
                </c:pt>
                <c:pt idx="47">
                  <c:v>1.4449999999999999E-2</c:v>
                </c:pt>
                <c:pt idx="48">
                  <c:v>1.4800000000000001E-2</c:v>
                </c:pt>
                <c:pt idx="49">
                  <c:v>1.3950000000000001E-2</c:v>
                </c:pt>
                <c:pt idx="50">
                  <c:v>1.1950000000000001E-2</c:v>
                </c:pt>
                <c:pt idx="51">
                  <c:v>1.095E-2</c:v>
                </c:pt>
                <c:pt idx="52">
                  <c:v>9.7000000000000003E-3</c:v>
                </c:pt>
                <c:pt idx="53">
                  <c:v>9.1500000000000001E-3</c:v>
                </c:pt>
                <c:pt idx="54">
                  <c:v>7.7499999999999999E-3</c:v>
                </c:pt>
                <c:pt idx="55">
                  <c:v>8.8500000000000002E-3</c:v>
                </c:pt>
                <c:pt idx="56">
                  <c:v>7.2500000000000004E-3</c:v>
                </c:pt>
                <c:pt idx="57">
                  <c:v>5.7000000000000002E-3</c:v>
                </c:pt>
                <c:pt idx="58">
                  <c:v>6.5500000000000003E-3</c:v>
                </c:pt>
                <c:pt idx="59">
                  <c:v>5.4000000000000003E-3</c:v>
                </c:pt>
                <c:pt idx="60">
                  <c:v>4.45E-3</c:v>
                </c:pt>
                <c:pt idx="61">
                  <c:v>5.0499999999999998E-3</c:v>
                </c:pt>
                <c:pt idx="62">
                  <c:v>3.3500000000000001E-3</c:v>
                </c:pt>
                <c:pt idx="63">
                  <c:v>3.9500000000000004E-3</c:v>
                </c:pt>
                <c:pt idx="64">
                  <c:v>3.0500000000000002E-3</c:v>
                </c:pt>
                <c:pt idx="65">
                  <c:v>2.7499999999999998E-3</c:v>
                </c:pt>
                <c:pt idx="66">
                  <c:v>2.5999999999999999E-3</c:v>
                </c:pt>
                <c:pt idx="67">
                  <c:v>3.2499999999999999E-3</c:v>
                </c:pt>
                <c:pt idx="68">
                  <c:v>2.2499999999999998E-3</c:v>
                </c:pt>
                <c:pt idx="69">
                  <c:v>2.4499999999999999E-3</c:v>
                </c:pt>
                <c:pt idx="70">
                  <c:v>1.75E-3</c:v>
                </c:pt>
                <c:pt idx="71">
                  <c:v>2.0500000000000002E-3</c:v>
                </c:pt>
                <c:pt idx="72">
                  <c:v>1.75E-3</c:v>
                </c:pt>
                <c:pt idx="73">
                  <c:v>1.9E-3</c:v>
                </c:pt>
                <c:pt idx="74">
                  <c:v>1.3500000000000001E-3</c:v>
                </c:pt>
                <c:pt idx="75">
                  <c:v>1E-3</c:v>
                </c:pt>
                <c:pt idx="76">
                  <c:v>1.1999999999999999E-3</c:v>
                </c:pt>
                <c:pt idx="77">
                  <c:v>1E-3</c:v>
                </c:pt>
                <c:pt idx="78">
                  <c:v>7.5000000000000002E-4</c:v>
                </c:pt>
                <c:pt idx="79">
                  <c:v>8.0000000000000004E-4</c:v>
                </c:pt>
                <c:pt idx="80">
                  <c:v>5.5000000000000003E-4</c:v>
                </c:pt>
                <c:pt idx="81">
                  <c:v>8.9999999999999998E-4</c:v>
                </c:pt>
                <c:pt idx="82">
                  <c:v>5.0000000000000001E-4</c:v>
                </c:pt>
                <c:pt idx="83">
                  <c:v>3.5E-4</c:v>
                </c:pt>
                <c:pt idx="84">
                  <c:v>4.4999999999999999E-4</c:v>
                </c:pt>
                <c:pt idx="85">
                  <c:v>5.5000000000000003E-4</c:v>
                </c:pt>
                <c:pt idx="86">
                  <c:v>5.0000000000000001E-4</c:v>
                </c:pt>
                <c:pt idx="87">
                  <c:v>5.0000000000000001E-4</c:v>
                </c:pt>
                <c:pt idx="88">
                  <c:v>1.4999999999999999E-4</c:v>
                </c:pt>
                <c:pt idx="89">
                  <c:v>4.4999999999999999E-4</c:v>
                </c:pt>
                <c:pt idx="90">
                  <c:v>1.4999999999999999E-4</c:v>
                </c:pt>
                <c:pt idx="91">
                  <c:v>2.0000000000000001E-4</c:v>
                </c:pt>
                <c:pt idx="92">
                  <c:v>4.0000000000000002E-4</c:v>
                </c:pt>
                <c:pt idx="93">
                  <c:v>2.9999999999999997E-4</c:v>
                </c:pt>
                <c:pt idx="94">
                  <c:v>4.0000000000000002E-4</c:v>
                </c:pt>
                <c:pt idx="95">
                  <c:v>2.0000000000000001E-4</c:v>
                </c:pt>
                <c:pt idx="96">
                  <c:v>1.4999999999999999E-4</c:v>
                </c:pt>
                <c:pt idx="97">
                  <c:v>1.4999999999999999E-4</c:v>
                </c:pt>
                <c:pt idx="98">
                  <c:v>1E-4</c:v>
                </c:pt>
                <c:pt idx="99">
                  <c:v>1E-4</c:v>
                </c:pt>
                <c:pt idx="100">
                  <c:v>0</c:v>
                </c:pt>
                <c:pt idx="101">
                  <c:v>2.5000000000000001E-4</c:v>
                </c:pt>
                <c:pt idx="102">
                  <c:v>5.0000000000000002E-5</c:v>
                </c:pt>
                <c:pt idx="103">
                  <c:v>1.4999999999999999E-4</c:v>
                </c:pt>
                <c:pt idx="104">
                  <c:v>5.0000000000000002E-5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1.4999999999999999E-4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5.0000000000000002E-5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2-4393-96A7-CBF3FFD646FE}"/>
            </c:ext>
          </c:extLst>
        </c:ser>
        <c:ser>
          <c:idx val="2"/>
          <c:order val="2"/>
          <c:tx>
            <c:v>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ContDiarios!$O$28:$O$177</c:f>
              <c:numCache>
                <c:formatCode>General</c:formatCode>
                <c:ptCount val="15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</c:numCache>
            </c:numRef>
          </c:xVal>
          <c:yVal>
            <c:numRef>
              <c:f>ContDiarios!$Q$28:$Q$177</c:f>
              <c:numCache>
                <c:formatCode>0%</c:formatCode>
                <c:ptCount val="150"/>
                <c:pt idx="0">
                  <c:v>7.0499999999999998E-3</c:v>
                </c:pt>
                <c:pt idx="1">
                  <c:v>7.0499999999999998E-3</c:v>
                </c:pt>
                <c:pt idx="2">
                  <c:v>8.0999999999999996E-3</c:v>
                </c:pt>
                <c:pt idx="3">
                  <c:v>6.0000000000000001E-3</c:v>
                </c:pt>
                <c:pt idx="4">
                  <c:v>7.1000000000000004E-3</c:v>
                </c:pt>
                <c:pt idx="5">
                  <c:v>6.6499999999999997E-3</c:v>
                </c:pt>
                <c:pt idx="6">
                  <c:v>5.7499999999999999E-3</c:v>
                </c:pt>
                <c:pt idx="7">
                  <c:v>5.7000000000000002E-3</c:v>
                </c:pt>
                <c:pt idx="8">
                  <c:v>6.0000000000000001E-3</c:v>
                </c:pt>
                <c:pt idx="9">
                  <c:v>5.4999999999999997E-3</c:v>
                </c:pt>
                <c:pt idx="10">
                  <c:v>6.0499999999999998E-3</c:v>
                </c:pt>
                <c:pt idx="11">
                  <c:v>5.2500000000000003E-3</c:v>
                </c:pt>
                <c:pt idx="12">
                  <c:v>4.8500000000000001E-3</c:v>
                </c:pt>
                <c:pt idx="13">
                  <c:v>4.45E-3</c:v>
                </c:pt>
                <c:pt idx="14">
                  <c:v>4.15E-3</c:v>
                </c:pt>
                <c:pt idx="15">
                  <c:v>5.1999999999999998E-3</c:v>
                </c:pt>
                <c:pt idx="16">
                  <c:v>4.6499999999999996E-3</c:v>
                </c:pt>
                <c:pt idx="17">
                  <c:v>4.45E-3</c:v>
                </c:pt>
                <c:pt idx="18">
                  <c:v>3.3500000000000001E-3</c:v>
                </c:pt>
                <c:pt idx="19">
                  <c:v>3.5999999999999999E-3</c:v>
                </c:pt>
                <c:pt idx="20">
                  <c:v>2.7499999999999998E-3</c:v>
                </c:pt>
                <c:pt idx="21">
                  <c:v>2.5999999999999999E-3</c:v>
                </c:pt>
                <c:pt idx="22">
                  <c:v>2.3999999999999998E-3</c:v>
                </c:pt>
                <c:pt idx="23">
                  <c:v>1.75E-3</c:v>
                </c:pt>
                <c:pt idx="24">
                  <c:v>2.0999999999999999E-3</c:v>
                </c:pt>
                <c:pt idx="25">
                  <c:v>1.5499999999999999E-3</c:v>
                </c:pt>
                <c:pt idx="26">
                  <c:v>1.5E-3</c:v>
                </c:pt>
                <c:pt idx="27">
                  <c:v>6.4999999999999997E-4</c:v>
                </c:pt>
                <c:pt idx="28">
                  <c:v>1.25E-3</c:v>
                </c:pt>
                <c:pt idx="29">
                  <c:v>1.0499999999999999E-3</c:v>
                </c:pt>
                <c:pt idx="30">
                  <c:v>8.0000000000000004E-4</c:v>
                </c:pt>
                <c:pt idx="31">
                  <c:v>9.5E-4</c:v>
                </c:pt>
                <c:pt idx="32">
                  <c:v>8.9999999999999998E-4</c:v>
                </c:pt>
                <c:pt idx="33">
                  <c:v>1.15E-3</c:v>
                </c:pt>
                <c:pt idx="34">
                  <c:v>7.5000000000000002E-4</c:v>
                </c:pt>
                <c:pt idx="35">
                  <c:v>6.4999999999999997E-4</c:v>
                </c:pt>
                <c:pt idx="36">
                  <c:v>9.5E-4</c:v>
                </c:pt>
                <c:pt idx="37">
                  <c:v>4.4999999999999999E-4</c:v>
                </c:pt>
                <c:pt idx="38">
                  <c:v>6.9999999999999999E-4</c:v>
                </c:pt>
                <c:pt idx="39">
                  <c:v>7.5000000000000002E-4</c:v>
                </c:pt>
                <c:pt idx="40">
                  <c:v>2.0000000000000001E-4</c:v>
                </c:pt>
                <c:pt idx="41">
                  <c:v>4.4999999999999999E-4</c:v>
                </c:pt>
                <c:pt idx="42">
                  <c:v>2.9999999999999997E-4</c:v>
                </c:pt>
                <c:pt idx="43">
                  <c:v>1E-4</c:v>
                </c:pt>
                <c:pt idx="44">
                  <c:v>5.9999999999999995E-4</c:v>
                </c:pt>
                <c:pt idx="45">
                  <c:v>2.5000000000000001E-4</c:v>
                </c:pt>
                <c:pt idx="46">
                  <c:v>1E-4</c:v>
                </c:pt>
                <c:pt idx="47">
                  <c:v>5.0000000000000002E-5</c:v>
                </c:pt>
                <c:pt idx="48">
                  <c:v>5.0000000000000002E-5</c:v>
                </c:pt>
                <c:pt idx="49">
                  <c:v>2.5000000000000001E-4</c:v>
                </c:pt>
                <c:pt idx="50">
                  <c:v>1.4999999999999999E-4</c:v>
                </c:pt>
                <c:pt idx="51">
                  <c:v>2.0000000000000001E-4</c:v>
                </c:pt>
                <c:pt idx="52">
                  <c:v>2.9999999999999997E-4</c:v>
                </c:pt>
                <c:pt idx="53">
                  <c:v>5.0000000000000002E-5</c:v>
                </c:pt>
                <c:pt idx="54">
                  <c:v>1.4999999999999999E-4</c:v>
                </c:pt>
                <c:pt idx="55">
                  <c:v>1E-4</c:v>
                </c:pt>
                <c:pt idx="56">
                  <c:v>0</c:v>
                </c:pt>
                <c:pt idx="57">
                  <c:v>5.0000000000000002E-5</c:v>
                </c:pt>
                <c:pt idx="58">
                  <c:v>0</c:v>
                </c:pt>
                <c:pt idx="59">
                  <c:v>0</c:v>
                </c:pt>
                <c:pt idx="60">
                  <c:v>1.4999999999999999E-4</c:v>
                </c:pt>
                <c:pt idx="61">
                  <c:v>5.0000000000000002E-5</c:v>
                </c:pt>
                <c:pt idx="62">
                  <c:v>0</c:v>
                </c:pt>
                <c:pt idx="63">
                  <c:v>5.0000000000000002E-5</c:v>
                </c:pt>
                <c:pt idx="64">
                  <c:v>1E-4</c:v>
                </c:pt>
                <c:pt idx="65">
                  <c:v>1E-4</c:v>
                </c:pt>
                <c:pt idx="66">
                  <c:v>0</c:v>
                </c:pt>
                <c:pt idx="67">
                  <c:v>5.0000000000000002E-5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5.0000000000000002E-5</c:v>
                </c:pt>
                <c:pt idx="72">
                  <c:v>0</c:v>
                </c:pt>
                <c:pt idx="73">
                  <c:v>0</c:v>
                </c:pt>
                <c:pt idx="74">
                  <c:v>5.0000000000000002E-5</c:v>
                </c:pt>
                <c:pt idx="75">
                  <c:v>0</c:v>
                </c:pt>
                <c:pt idx="76">
                  <c:v>5.0000000000000002E-5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2-4393-96A7-CBF3FFD646FE}"/>
            </c:ext>
          </c:extLst>
        </c:ser>
        <c:ser>
          <c:idx val="3"/>
          <c:order val="3"/>
          <c:tx>
            <c:v>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ContDiarios!$R$28:$R$177</c:f>
              <c:numCache>
                <c:formatCode>General</c:formatCode>
                <c:ptCount val="150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67</c:v>
                </c:pt>
                <c:pt idx="27">
                  <c:v>68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79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  <c:pt idx="42">
                  <c:v>83</c:v>
                </c:pt>
                <c:pt idx="43">
                  <c:v>84</c:v>
                </c:pt>
                <c:pt idx="44">
                  <c:v>85</c:v>
                </c:pt>
                <c:pt idx="45">
                  <c:v>86</c:v>
                </c:pt>
                <c:pt idx="46">
                  <c:v>87</c:v>
                </c:pt>
                <c:pt idx="47">
                  <c:v>88</c:v>
                </c:pt>
                <c:pt idx="48">
                  <c:v>89</c:v>
                </c:pt>
                <c:pt idx="49">
                  <c:v>90</c:v>
                </c:pt>
                <c:pt idx="50">
                  <c:v>91</c:v>
                </c:pt>
                <c:pt idx="51">
                  <c:v>92</c:v>
                </c:pt>
                <c:pt idx="52">
                  <c:v>93</c:v>
                </c:pt>
                <c:pt idx="53">
                  <c:v>94</c:v>
                </c:pt>
                <c:pt idx="54">
                  <c:v>95</c:v>
                </c:pt>
                <c:pt idx="55">
                  <c:v>96</c:v>
                </c:pt>
                <c:pt idx="56">
                  <c:v>97</c:v>
                </c:pt>
                <c:pt idx="57">
                  <c:v>98</c:v>
                </c:pt>
                <c:pt idx="58">
                  <c:v>99</c:v>
                </c:pt>
                <c:pt idx="59">
                  <c:v>100</c:v>
                </c:pt>
                <c:pt idx="60">
                  <c:v>101</c:v>
                </c:pt>
                <c:pt idx="61">
                  <c:v>102</c:v>
                </c:pt>
                <c:pt idx="62">
                  <c:v>103</c:v>
                </c:pt>
                <c:pt idx="63">
                  <c:v>104</c:v>
                </c:pt>
                <c:pt idx="64">
                  <c:v>105</c:v>
                </c:pt>
                <c:pt idx="65">
                  <c:v>106</c:v>
                </c:pt>
                <c:pt idx="66">
                  <c:v>107</c:v>
                </c:pt>
                <c:pt idx="67">
                  <c:v>108</c:v>
                </c:pt>
                <c:pt idx="68">
                  <c:v>109</c:v>
                </c:pt>
                <c:pt idx="69">
                  <c:v>110</c:v>
                </c:pt>
                <c:pt idx="70">
                  <c:v>111</c:v>
                </c:pt>
                <c:pt idx="71">
                  <c:v>112</c:v>
                </c:pt>
                <c:pt idx="72">
                  <c:v>113</c:v>
                </c:pt>
                <c:pt idx="73">
                  <c:v>114</c:v>
                </c:pt>
                <c:pt idx="74">
                  <c:v>115</c:v>
                </c:pt>
                <c:pt idx="75">
                  <c:v>116</c:v>
                </c:pt>
                <c:pt idx="76">
                  <c:v>117</c:v>
                </c:pt>
                <c:pt idx="77">
                  <c:v>118</c:v>
                </c:pt>
                <c:pt idx="78">
                  <c:v>119</c:v>
                </c:pt>
                <c:pt idx="79">
                  <c:v>120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124</c:v>
                </c:pt>
                <c:pt idx="84">
                  <c:v>125</c:v>
                </c:pt>
                <c:pt idx="85">
                  <c:v>126</c:v>
                </c:pt>
                <c:pt idx="86">
                  <c:v>127</c:v>
                </c:pt>
                <c:pt idx="87">
                  <c:v>128</c:v>
                </c:pt>
                <c:pt idx="88">
                  <c:v>129</c:v>
                </c:pt>
                <c:pt idx="89">
                  <c:v>130</c:v>
                </c:pt>
                <c:pt idx="90">
                  <c:v>131</c:v>
                </c:pt>
                <c:pt idx="91">
                  <c:v>132</c:v>
                </c:pt>
                <c:pt idx="92">
                  <c:v>133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137</c:v>
                </c:pt>
                <c:pt idx="97">
                  <c:v>138</c:v>
                </c:pt>
                <c:pt idx="98">
                  <c:v>139</c:v>
                </c:pt>
                <c:pt idx="99">
                  <c:v>140</c:v>
                </c:pt>
                <c:pt idx="100">
                  <c:v>141</c:v>
                </c:pt>
                <c:pt idx="101">
                  <c:v>142</c:v>
                </c:pt>
                <c:pt idx="102">
                  <c:v>143</c:v>
                </c:pt>
                <c:pt idx="103">
                  <c:v>144</c:v>
                </c:pt>
                <c:pt idx="104">
                  <c:v>145</c:v>
                </c:pt>
                <c:pt idx="105">
                  <c:v>146</c:v>
                </c:pt>
                <c:pt idx="106">
                  <c:v>147</c:v>
                </c:pt>
                <c:pt idx="107">
                  <c:v>148</c:v>
                </c:pt>
                <c:pt idx="108">
                  <c:v>149</c:v>
                </c:pt>
              </c:numCache>
            </c:numRef>
          </c:xVal>
          <c:yVal>
            <c:numRef>
              <c:f>ContDiarios!$T$28:$T$177</c:f>
              <c:numCache>
                <c:formatCode>0%</c:formatCode>
                <c:ptCount val="150"/>
                <c:pt idx="0">
                  <c:v>5.6499999999999996E-3</c:v>
                </c:pt>
                <c:pt idx="1">
                  <c:v>5.6499999999999996E-3</c:v>
                </c:pt>
                <c:pt idx="2">
                  <c:v>5.1000000000000004E-3</c:v>
                </c:pt>
                <c:pt idx="3">
                  <c:v>6.0499999999999998E-3</c:v>
                </c:pt>
                <c:pt idx="4">
                  <c:v>4.8500000000000001E-3</c:v>
                </c:pt>
                <c:pt idx="5">
                  <c:v>4.7000000000000002E-3</c:v>
                </c:pt>
                <c:pt idx="6">
                  <c:v>4.1999999999999997E-3</c:v>
                </c:pt>
                <c:pt idx="7">
                  <c:v>4.0000000000000001E-3</c:v>
                </c:pt>
                <c:pt idx="8">
                  <c:v>4.3499999999999997E-3</c:v>
                </c:pt>
                <c:pt idx="9">
                  <c:v>3.8500000000000001E-3</c:v>
                </c:pt>
                <c:pt idx="10">
                  <c:v>3.9500000000000004E-3</c:v>
                </c:pt>
                <c:pt idx="11">
                  <c:v>3.5000000000000001E-3</c:v>
                </c:pt>
                <c:pt idx="12">
                  <c:v>3.5999999999999999E-3</c:v>
                </c:pt>
                <c:pt idx="13">
                  <c:v>3.0500000000000002E-3</c:v>
                </c:pt>
                <c:pt idx="14">
                  <c:v>3.0500000000000002E-3</c:v>
                </c:pt>
                <c:pt idx="15">
                  <c:v>2.5000000000000001E-3</c:v>
                </c:pt>
                <c:pt idx="16">
                  <c:v>1.6999999999999999E-3</c:v>
                </c:pt>
                <c:pt idx="17">
                  <c:v>2.3999999999999998E-3</c:v>
                </c:pt>
                <c:pt idx="18">
                  <c:v>1.4E-3</c:v>
                </c:pt>
                <c:pt idx="19">
                  <c:v>1.5499999999999999E-3</c:v>
                </c:pt>
                <c:pt idx="20">
                  <c:v>1.25E-3</c:v>
                </c:pt>
                <c:pt idx="21">
                  <c:v>1.3500000000000001E-3</c:v>
                </c:pt>
                <c:pt idx="22">
                  <c:v>1.1000000000000001E-3</c:v>
                </c:pt>
                <c:pt idx="23">
                  <c:v>1.15E-3</c:v>
                </c:pt>
                <c:pt idx="24">
                  <c:v>5.9999999999999995E-4</c:v>
                </c:pt>
                <c:pt idx="25">
                  <c:v>3.5E-4</c:v>
                </c:pt>
                <c:pt idx="26">
                  <c:v>6.4999999999999997E-4</c:v>
                </c:pt>
                <c:pt idx="27">
                  <c:v>4.0000000000000002E-4</c:v>
                </c:pt>
                <c:pt idx="28">
                  <c:v>2.5000000000000001E-4</c:v>
                </c:pt>
                <c:pt idx="29">
                  <c:v>5.0000000000000001E-4</c:v>
                </c:pt>
                <c:pt idx="30">
                  <c:v>2.0000000000000001E-4</c:v>
                </c:pt>
                <c:pt idx="31">
                  <c:v>2.9999999999999997E-4</c:v>
                </c:pt>
                <c:pt idx="32">
                  <c:v>4.4999999999999999E-4</c:v>
                </c:pt>
                <c:pt idx="33">
                  <c:v>4.4999999999999999E-4</c:v>
                </c:pt>
                <c:pt idx="34">
                  <c:v>1E-4</c:v>
                </c:pt>
                <c:pt idx="35">
                  <c:v>3.5E-4</c:v>
                </c:pt>
                <c:pt idx="36">
                  <c:v>2.0000000000000001E-4</c:v>
                </c:pt>
                <c:pt idx="37">
                  <c:v>1E-4</c:v>
                </c:pt>
                <c:pt idx="38">
                  <c:v>1.4999999999999999E-4</c:v>
                </c:pt>
                <c:pt idx="39">
                  <c:v>5.0000000000000002E-5</c:v>
                </c:pt>
                <c:pt idx="40">
                  <c:v>1.4999999999999999E-4</c:v>
                </c:pt>
                <c:pt idx="41">
                  <c:v>2.0000000000000001E-4</c:v>
                </c:pt>
                <c:pt idx="42">
                  <c:v>2.0000000000000001E-4</c:v>
                </c:pt>
                <c:pt idx="43">
                  <c:v>5.0000000000000002E-5</c:v>
                </c:pt>
                <c:pt idx="44">
                  <c:v>0</c:v>
                </c:pt>
                <c:pt idx="45">
                  <c:v>5.0000000000000002E-5</c:v>
                </c:pt>
                <c:pt idx="46">
                  <c:v>5.0000000000000002E-5</c:v>
                </c:pt>
                <c:pt idx="47">
                  <c:v>0</c:v>
                </c:pt>
                <c:pt idx="48">
                  <c:v>5.0000000000000002E-5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5.0000000000000002E-5</c:v>
                </c:pt>
                <c:pt idx="54">
                  <c:v>5.0000000000000002E-5</c:v>
                </c:pt>
                <c:pt idx="55">
                  <c:v>0</c:v>
                </c:pt>
                <c:pt idx="56">
                  <c:v>1.4999999999999999E-4</c:v>
                </c:pt>
                <c:pt idx="57">
                  <c:v>5.0000000000000002E-5</c:v>
                </c:pt>
                <c:pt idx="58">
                  <c:v>5.0000000000000002E-5</c:v>
                </c:pt>
                <c:pt idx="59">
                  <c:v>0</c:v>
                </c:pt>
                <c:pt idx="60">
                  <c:v>1E-4</c:v>
                </c:pt>
                <c:pt idx="61">
                  <c:v>5.0000000000000002E-5</c:v>
                </c:pt>
                <c:pt idx="62">
                  <c:v>0</c:v>
                </c:pt>
                <c:pt idx="63">
                  <c:v>0</c:v>
                </c:pt>
                <c:pt idx="64">
                  <c:v>5.0000000000000002E-5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5.0000000000000002E-5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5.0000000000000002E-5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B2-4393-96A7-CBF3FFD646FE}"/>
            </c:ext>
          </c:extLst>
        </c:ser>
        <c:ser>
          <c:idx val="4"/>
          <c:order val="4"/>
          <c:tx>
            <c:v>50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ContDiarios!$U$28:$U$177</c:f>
              <c:numCache>
                <c:formatCode>General</c:formatCode>
                <c:ptCount val="1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</c:numCache>
            </c:numRef>
          </c:xVal>
          <c:yVal>
            <c:numRef>
              <c:f>ContDiarios!$W$28:$W$177</c:f>
              <c:numCache>
                <c:formatCode>0%</c:formatCode>
                <c:ptCount val="150"/>
                <c:pt idx="0">
                  <c:v>3.3500000000000001E-3</c:v>
                </c:pt>
                <c:pt idx="1">
                  <c:v>3.3500000000000001E-3</c:v>
                </c:pt>
                <c:pt idx="2">
                  <c:v>3.0999999999999999E-3</c:v>
                </c:pt>
                <c:pt idx="3">
                  <c:v>3.3E-3</c:v>
                </c:pt>
                <c:pt idx="4">
                  <c:v>2.0999999999999999E-3</c:v>
                </c:pt>
                <c:pt idx="5">
                  <c:v>2E-3</c:v>
                </c:pt>
                <c:pt idx="6">
                  <c:v>2.0500000000000002E-3</c:v>
                </c:pt>
                <c:pt idx="7">
                  <c:v>2E-3</c:v>
                </c:pt>
                <c:pt idx="8">
                  <c:v>1.4499999999999999E-3</c:v>
                </c:pt>
                <c:pt idx="9">
                  <c:v>1.4499999999999999E-3</c:v>
                </c:pt>
                <c:pt idx="10">
                  <c:v>2E-3</c:v>
                </c:pt>
                <c:pt idx="11">
                  <c:v>1.5499999999999999E-3</c:v>
                </c:pt>
                <c:pt idx="12">
                  <c:v>8.4999999999999995E-4</c:v>
                </c:pt>
                <c:pt idx="13">
                  <c:v>9.5E-4</c:v>
                </c:pt>
                <c:pt idx="14">
                  <c:v>1.2999999999999999E-3</c:v>
                </c:pt>
                <c:pt idx="15">
                  <c:v>4.4999999999999999E-4</c:v>
                </c:pt>
                <c:pt idx="16">
                  <c:v>4.4999999999999999E-4</c:v>
                </c:pt>
                <c:pt idx="17">
                  <c:v>7.5000000000000002E-4</c:v>
                </c:pt>
                <c:pt idx="18">
                  <c:v>8.9999999999999998E-4</c:v>
                </c:pt>
                <c:pt idx="19">
                  <c:v>8.0000000000000004E-4</c:v>
                </c:pt>
                <c:pt idx="20">
                  <c:v>2.9999999999999997E-4</c:v>
                </c:pt>
                <c:pt idx="21">
                  <c:v>4.0000000000000002E-4</c:v>
                </c:pt>
                <c:pt idx="22">
                  <c:v>2.9999999999999997E-4</c:v>
                </c:pt>
                <c:pt idx="23">
                  <c:v>2.9999999999999997E-4</c:v>
                </c:pt>
                <c:pt idx="24">
                  <c:v>3.5E-4</c:v>
                </c:pt>
                <c:pt idx="25">
                  <c:v>3.5E-4</c:v>
                </c:pt>
                <c:pt idx="26">
                  <c:v>1.4999999999999999E-4</c:v>
                </c:pt>
                <c:pt idx="27">
                  <c:v>2.0000000000000001E-4</c:v>
                </c:pt>
                <c:pt idx="28">
                  <c:v>2.5000000000000001E-4</c:v>
                </c:pt>
                <c:pt idx="29">
                  <c:v>2.0000000000000001E-4</c:v>
                </c:pt>
                <c:pt idx="30">
                  <c:v>0</c:v>
                </c:pt>
                <c:pt idx="31">
                  <c:v>1.4999999999999999E-4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5.0000000000000002E-5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5.0000000000000002E-5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5.0000000000000002E-5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B2-4393-96A7-CBF3FFD64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20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ContDiarios!$L$28:$L$177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  <c:pt idx="47">
                        <c:v>68</c:v>
                      </c:pt>
                      <c:pt idx="48">
                        <c:v>69</c:v>
                      </c:pt>
                      <c:pt idx="49">
                        <c:v>70</c:v>
                      </c:pt>
                      <c:pt idx="50">
                        <c:v>71</c:v>
                      </c:pt>
                      <c:pt idx="51">
                        <c:v>72</c:v>
                      </c:pt>
                      <c:pt idx="52">
                        <c:v>73</c:v>
                      </c:pt>
                      <c:pt idx="53">
                        <c:v>74</c:v>
                      </c:pt>
                      <c:pt idx="54">
                        <c:v>75</c:v>
                      </c:pt>
                      <c:pt idx="55">
                        <c:v>76</c:v>
                      </c:pt>
                      <c:pt idx="56">
                        <c:v>77</c:v>
                      </c:pt>
                      <c:pt idx="57">
                        <c:v>78</c:v>
                      </c:pt>
                      <c:pt idx="58">
                        <c:v>79</c:v>
                      </c:pt>
                      <c:pt idx="59">
                        <c:v>80</c:v>
                      </c:pt>
                      <c:pt idx="60">
                        <c:v>81</c:v>
                      </c:pt>
                      <c:pt idx="61">
                        <c:v>82</c:v>
                      </c:pt>
                      <c:pt idx="62">
                        <c:v>83</c:v>
                      </c:pt>
                      <c:pt idx="63">
                        <c:v>84</c:v>
                      </c:pt>
                      <c:pt idx="64">
                        <c:v>85</c:v>
                      </c:pt>
                      <c:pt idx="65">
                        <c:v>86</c:v>
                      </c:pt>
                      <c:pt idx="66">
                        <c:v>87</c:v>
                      </c:pt>
                      <c:pt idx="67">
                        <c:v>88</c:v>
                      </c:pt>
                      <c:pt idx="68">
                        <c:v>89</c:v>
                      </c:pt>
                      <c:pt idx="69">
                        <c:v>90</c:v>
                      </c:pt>
                      <c:pt idx="70">
                        <c:v>91</c:v>
                      </c:pt>
                      <c:pt idx="71">
                        <c:v>92</c:v>
                      </c:pt>
                      <c:pt idx="72">
                        <c:v>93</c:v>
                      </c:pt>
                      <c:pt idx="73">
                        <c:v>94</c:v>
                      </c:pt>
                      <c:pt idx="74">
                        <c:v>95</c:v>
                      </c:pt>
                      <c:pt idx="75">
                        <c:v>96</c:v>
                      </c:pt>
                      <c:pt idx="76">
                        <c:v>97</c:v>
                      </c:pt>
                      <c:pt idx="77">
                        <c:v>98</c:v>
                      </c:pt>
                      <c:pt idx="78">
                        <c:v>99</c:v>
                      </c:pt>
                      <c:pt idx="79">
                        <c:v>100</c:v>
                      </c:pt>
                      <c:pt idx="80">
                        <c:v>101</c:v>
                      </c:pt>
                      <c:pt idx="81">
                        <c:v>102</c:v>
                      </c:pt>
                      <c:pt idx="82">
                        <c:v>103</c:v>
                      </c:pt>
                      <c:pt idx="83">
                        <c:v>104</c:v>
                      </c:pt>
                      <c:pt idx="84">
                        <c:v>105</c:v>
                      </c:pt>
                      <c:pt idx="85">
                        <c:v>106</c:v>
                      </c:pt>
                      <c:pt idx="86">
                        <c:v>107</c:v>
                      </c:pt>
                      <c:pt idx="87">
                        <c:v>108</c:v>
                      </c:pt>
                      <c:pt idx="88">
                        <c:v>109</c:v>
                      </c:pt>
                      <c:pt idx="89">
                        <c:v>110</c:v>
                      </c:pt>
                      <c:pt idx="90">
                        <c:v>111</c:v>
                      </c:pt>
                      <c:pt idx="91">
                        <c:v>112</c:v>
                      </c:pt>
                      <c:pt idx="92">
                        <c:v>113</c:v>
                      </c:pt>
                      <c:pt idx="93">
                        <c:v>114</c:v>
                      </c:pt>
                      <c:pt idx="94">
                        <c:v>115</c:v>
                      </c:pt>
                      <c:pt idx="95">
                        <c:v>116</c:v>
                      </c:pt>
                      <c:pt idx="96">
                        <c:v>117</c:v>
                      </c:pt>
                      <c:pt idx="97">
                        <c:v>118</c:v>
                      </c:pt>
                      <c:pt idx="98">
                        <c:v>119</c:v>
                      </c:pt>
                      <c:pt idx="99">
                        <c:v>120</c:v>
                      </c:pt>
                      <c:pt idx="100">
                        <c:v>121</c:v>
                      </c:pt>
                      <c:pt idx="101">
                        <c:v>122</c:v>
                      </c:pt>
                      <c:pt idx="102">
                        <c:v>123</c:v>
                      </c:pt>
                      <c:pt idx="103">
                        <c:v>124</c:v>
                      </c:pt>
                      <c:pt idx="104">
                        <c:v>125</c:v>
                      </c:pt>
                      <c:pt idx="105">
                        <c:v>126</c:v>
                      </c:pt>
                      <c:pt idx="106">
                        <c:v>127</c:v>
                      </c:pt>
                      <c:pt idx="107">
                        <c:v>128</c:v>
                      </c:pt>
                      <c:pt idx="108">
                        <c:v>129</c:v>
                      </c:pt>
                      <c:pt idx="109">
                        <c:v>130</c:v>
                      </c:pt>
                      <c:pt idx="110">
                        <c:v>131</c:v>
                      </c:pt>
                      <c:pt idx="111">
                        <c:v>132</c:v>
                      </c:pt>
                      <c:pt idx="112">
                        <c:v>133</c:v>
                      </c:pt>
                      <c:pt idx="113">
                        <c:v>134</c:v>
                      </c:pt>
                      <c:pt idx="114">
                        <c:v>135</c:v>
                      </c:pt>
                      <c:pt idx="115">
                        <c:v>136</c:v>
                      </c:pt>
                      <c:pt idx="116">
                        <c:v>137</c:v>
                      </c:pt>
                      <c:pt idx="117">
                        <c:v>138</c:v>
                      </c:pt>
                      <c:pt idx="118">
                        <c:v>139</c:v>
                      </c:pt>
                      <c:pt idx="119">
                        <c:v>140</c:v>
                      </c:pt>
                      <c:pt idx="120">
                        <c:v>141</c:v>
                      </c:pt>
                      <c:pt idx="121">
                        <c:v>142</c:v>
                      </c:pt>
                      <c:pt idx="122">
                        <c:v>143</c:v>
                      </c:pt>
                      <c:pt idx="123">
                        <c:v>144</c:v>
                      </c:pt>
                      <c:pt idx="124">
                        <c:v>145</c:v>
                      </c:pt>
                      <c:pt idx="125">
                        <c:v>146</c:v>
                      </c:pt>
                      <c:pt idx="126">
                        <c:v>147</c:v>
                      </c:pt>
                      <c:pt idx="127">
                        <c:v>148</c:v>
                      </c:pt>
                      <c:pt idx="128">
                        <c:v>149</c:v>
                      </c:pt>
                      <c:pt idx="129">
                        <c:v>150</c:v>
                      </c:pt>
                      <c:pt idx="130">
                        <c:v>151</c:v>
                      </c:pt>
                      <c:pt idx="131">
                        <c:v>152</c:v>
                      </c:pt>
                      <c:pt idx="132">
                        <c:v>153</c:v>
                      </c:pt>
                      <c:pt idx="133">
                        <c:v>154</c:v>
                      </c:pt>
                      <c:pt idx="134">
                        <c:v>155</c:v>
                      </c:pt>
                      <c:pt idx="135">
                        <c:v>156</c:v>
                      </c:pt>
                      <c:pt idx="136">
                        <c:v>157</c:v>
                      </c:pt>
                      <c:pt idx="137">
                        <c:v>158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ContDiarios!$N$28:$N$177</c15:sqref>
                        </c15:formulaRef>
                      </c:ext>
                    </c:extLst>
                    <c:numCache>
                      <c:formatCode>0%</c:formatCode>
                      <c:ptCount val="150"/>
                      <c:pt idx="0">
                        <c:v>8.9999999999999998E-4</c:v>
                      </c:pt>
                      <c:pt idx="1">
                        <c:v>8.9999999999999998E-4</c:v>
                      </c:pt>
                      <c:pt idx="2">
                        <c:v>8.0000000000000004E-4</c:v>
                      </c:pt>
                      <c:pt idx="3">
                        <c:v>1.1000000000000001E-3</c:v>
                      </c:pt>
                      <c:pt idx="4">
                        <c:v>1.15E-3</c:v>
                      </c:pt>
                      <c:pt idx="5">
                        <c:v>9.5E-4</c:v>
                      </c:pt>
                      <c:pt idx="6">
                        <c:v>1.8E-3</c:v>
                      </c:pt>
                      <c:pt idx="7">
                        <c:v>1.9E-3</c:v>
                      </c:pt>
                      <c:pt idx="8">
                        <c:v>1.8500000000000001E-3</c:v>
                      </c:pt>
                      <c:pt idx="9">
                        <c:v>1.3500000000000001E-3</c:v>
                      </c:pt>
                      <c:pt idx="10">
                        <c:v>1.15E-3</c:v>
                      </c:pt>
                      <c:pt idx="11">
                        <c:v>1.8E-3</c:v>
                      </c:pt>
                      <c:pt idx="12">
                        <c:v>3.4499999999999999E-3</c:v>
                      </c:pt>
                      <c:pt idx="13">
                        <c:v>3.8E-3</c:v>
                      </c:pt>
                      <c:pt idx="14">
                        <c:v>3.0000000000000001E-3</c:v>
                      </c:pt>
                      <c:pt idx="15">
                        <c:v>2.2000000000000001E-3</c:v>
                      </c:pt>
                      <c:pt idx="16">
                        <c:v>1.3500000000000001E-3</c:v>
                      </c:pt>
                      <c:pt idx="17">
                        <c:v>1.3500000000000001E-3</c:v>
                      </c:pt>
                      <c:pt idx="18">
                        <c:v>1.1000000000000001E-3</c:v>
                      </c:pt>
                      <c:pt idx="19">
                        <c:v>1.6000000000000001E-3</c:v>
                      </c:pt>
                      <c:pt idx="20">
                        <c:v>1.0499999999999999E-3</c:v>
                      </c:pt>
                      <c:pt idx="21">
                        <c:v>3.0000000000000001E-3</c:v>
                      </c:pt>
                      <c:pt idx="22">
                        <c:v>2.7000000000000001E-3</c:v>
                      </c:pt>
                      <c:pt idx="23">
                        <c:v>1.6000000000000001E-3</c:v>
                      </c:pt>
                      <c:pt idx="24">
                        <c:v>1.1999999999999999E-3</c:v>
                      </c:pt>
                      <c:pt idx="25">
                        <c:v>1.25E-3</c:v>
                      </c:pt>
                      <c:pt idx="26">
                        <c:v>1.1000000000000001E-3</c:v>
                      </c:pt>
                      <c:pt idx="27">
                        <c:v>1.1999999999999999E-3</c:v>
                      </c:pt>
                      <c:pt idx="28">
                        <c:v>9.5E-4</c:v>
                      </c:pt>
                      <c:pt idx="29">
                        <c:v>1E-3</c:v>
                      </c:pt>
                      <c:pt idx="30">
                        <c:v>1.0499999999999999E-3</c:v>
                      </c:pt>
                      <c:pt idx="31">
                        <c:v>1.3500000000000001E-3</c:v>
                      </c:pt>
                      <c:pt idx="32">
                        <c:v>1.1000000000000001E-3</c:v>
                      </c:pt>
                      <c:pt idx="33">
                        <c:v>8.0000000000000004E-4</c:v>
                      </c:pt>
                      <c:pt idx="34">
                        <c:v>1.15E-3</c:v>
                      </c:pt>
                      <c:pt idx="35">
                        <c:v>7.5000000000000002E-4</c:v>
                      </c:pt>
                      <c:pt idx="36">
                        <c:v>8.4999999999999995E-4</c:v>
                      </c:pt>
                      <c:pt idx="37">
                        <c:v>7.5000000000000002E-4</c:v>
                      </c:pt>
                      <c:pt idx="38">
                        <c:v>1.2999999999999999E-3</c:v>
                      </c:pt>
                      <c:pt idx="39">
                        <c:v>1.25E-3</c:v>
                      </c:pt>
                      <c:pt idx="40">
                        <c:v>1.4E-3</c:v>
                      </c:pt>
                      <c:pt idx="41">
                        <c:v>1.15E-3</c:v>
                      </c:pt>
                      <c:pt idx="42">
                        <c:v>3.0999999999999999E-3</c:v>
                      </c:pt>
                      <c:pt idx="43">
                        <c:v>1.9499999999999999E-3</c:v>
                      </c:pt>
                      <c:pt idx="44">
                        <c:v>8.4999999999999995E-4</c:v>
                      </c:pt>
                      <c:pt idx="45">
                        <c:v>6.4999999999999997E-4</c:v>
                      </c:pt>
                      <c:pt idx="46">
                        <c:v>9.5E-4</c:v>
                      </c:pt>
                      <c:pt idx="47">
                        <c:v>6.9999999999999999E-4</c:v>
                      </c:pt>
                      <c:pt idx="48">
                        <c:v>7.5000000000000002E-4</c:v>
                      </c:pt>
                      <c:pt idx="49">
                        <c:v>7.5000000000000002E-4</c:v>
                      </c:pt>
                      <c:pt idx="50">
                        <c:v>8.0000000000000004E-4</c:v>
                      </c:pt>
                      <c:pt idx="51">
                        <c:v>3.5E-4</c:v>
                      </c:pt>
                      <c:pt idx="52">
                        <c:v>6.9999999999999999E-4</c:v>
                      </c:pt>
                      <c:pt idx="53">
                        <c:v>3.5E-4</c:v>
                      </c:pt>
                      <c:pt idx="54">
                        <c:v>2.0000000000000001E-4</c:v>
                      </c:pt>
                      <c:pt idx="55">
                        <c:v>5.5000000000000003E-4</c:v>
                      </c:pt>
                      <c:pt idx="56">
                        <c:v>5.9999999999999995E-4</c:v>
                      </c:pt>
                      <c:pt idx="57">
                        <c:v>2.5000000000000001E-4</c:v>
                      </c:pt>
                      <c:pt idx="58">
                        <c:v>2.9999999999999997E-4</c:v>
                      </c:pt>
                      <c:pt idx="59">
                        <c:v>3.5E-4</c:v>
                      </c:pt>
                      <c:pt idx="60">
                        <c:v>4.0000000000000002E-4</c:v>
                      </c:pt>
                      <c:pt idx="61">
                        <c:v>5.0000000000000002E-5</c:v>
                      </c:pt>
                      <c:pt idx="62">
                        <c:v>4.0000000000000002E-4</c:v>
                      </c:pt>
                      <c:pt idx="63">
                        <c:v>3.5E-4</c:v>
                      </c:pt>
                      <c:pt idx="64">
                        <c:v>3.5E-4</c:v>
                      </c:pt>
                      <c:pt idx="65">
                        <c:v>2.9999999999999997E-4</c:v>
                      </c:pt>
                      <c:pt idx="66">
                        <c:v>3.5E-4</c:v>
                      </c:pt>
                      <c:pt idx="67">
                        <c:v>4.0000000000000002E-4</c:v>
                      </c:pt>
                      <c:pt idx="68">
                        <c:v>2.5000000000000001E-4</c:v>
                      </c:pt>
                      <c:pt idx="69">
                        <c:v>1E-4</c:v>
                      </c:pt>
                      <c:pt idx="70">
                        <c:v>1.4999999999999999E-4</c:v>
                      </c:pt>
                      <c:pt idx="71">
                        <c:v>2.5000000000000001E-4</c:v>
                      </c:pt>
                      <c:pt idx="72">
                        <c:v>1E-4</c:v>
                      </c:pt>
                      <c:pt idx="73">
                        <c:v>1E-4</c:v>
                      </c:pt>
                      <c:pt idx="74">
                        <c:v>2.0000000000000001E-4</c:v>
                      </c:pt>
                      <c:pt idx="75">
                        <c:v>5.0000000000000002E-5</c:v>
                      </c:pt>
                      <c:pt idx="76">
                        <c:v>2.5000000000000001E-4</c:v>
                      </c:pt>
                      <c:pt idx="77">
                        <c:v>1E-4</c:v>
                      </c:pt>
                      <c:pt idx="78">
                        <c:v>2.5000000000000001E-4</c:v>
                      </c:pt>
                      <c:pt idx="79">
                        <c:v>1.4999999999999999E-4</c:v>
                      </c:pt>
                      <c:pt idx="80">
                        <c:v>0</c:v>
                      </c:pt>
                      <c:pt idx="81">
                        <c:v>5.0000000000000002E-5</c:v>
                      </c:pt>
                      <c:pt idx="82">
                        <c:v>1E-4</c:v>
                      </c:pt>
                      <c:pt idx="83">
                        <c:v>1.4999999999999999E-4</c:v>
                      </c:pt>
                      <c:pt idx="84">
                        <c:v>1E-4</c:v>
                      </c:pt>
                      <c:pt idx="85">
                        <c:v>1E-4</c:v>
                      </c:pt>
                      <c:pt idx="86">
                        <c:v>0</c:v>
                      </c:pt>
                      <c:pt idx="87">
                        <c:v>5.0000000000000002E-5</c:v>
                      </c:pt>
                      <c:pt idx="88">
                        <c:v>1.4999999999999999E-4</c:v>
                      </c:pt>
                      <c:pt idx="89">
                        <c:v>1E-4</c:v>
                      </c:pt>
                      <c:pt idx="90">
                        <c:v>1.4999999999999999E-4</c:v>
                      </c:pt>
                      <c:pt idx="91">
                        <c:v>5.0000000000000002E-5</c:v>
                      </c:pt>
                      <c:pt idx="92">
                        <c:v>5.0000000000000002E-5</c:v>
                      </c:pt>
                      <c:pt idx="93">
                        <c:v>0</c:v>
                      </c:pt>
                      <c:pt idx="94">
                        <c:v>5.0000000000000002E-5</c:v>
                      </c:pt>
                      <c:pt idx="95">
                        <c:v>5.0000000000000002E-5</c:v>
                      </c:pt>
                      <c:pt idx="96">
                        <c:v>0</c:v>
                      </c:pt>
                      <c:pt idx="97">
                        <c:v>5.0000000000000002E-5</c:v>
                      </c:pt>
                      <c:pt idx="98">
                        <c:v>5.0000000000000002E-5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5.0000000000000002E-5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5.0000000000000002E-5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5.0000000000000002E-5</c:v>
                      </c:pt>
                      <c:pt idx="110">
                        <c:v>5.0000000000000002E-5</c:v>
                      </c:pt>
                      <c:pt idx="111">
                        <c:v>5.0000000000000002E-5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5.0000000000000002E-5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BB2-4393-96A7-CBF3FFD646FE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 de individuos respecto de la población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Nuevos contagiados (medidas menos estrictas pasados n días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ContDiarios!$I$28:$I$177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</c:numCache>
            </c:numRef>
          </c:xVal>
          <c:yVal>
            <c:numRef>
              <c:f>ContDiarios!$K$28:$K$177</c:f>
              <c:numCache>
                <c:formatCode>0%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5.0000000000000002E-5</c:v>
                </c:pt>
                <c:pt idx="3">
                  <c:v>0</c:v>
                </c:pt>
                <c:pt idx="4">
                  <c:v>5.0000000000000002E-5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5.0000000000000002E-5</c:v>
                </c:pt>
                <c:pt idx="9">
                  <c:v>5.0000000000000002E-5</c:v>
                </c:pt>
                <c:pt idx="10">
                  <c:v>4.4999999999999999E-4</c:v>
                </c:pt>
                <c:pt idx="11">
                  <c:v>2.5000000000000001E-4</c:v>
                </c:pt>
                <c:pt idx="12">
                  <c:v>2.3E-3</c:v>
                </c:pt>
                <c:pt idx="13">
                  <c:v>1.65E-3</c:v>
                </c:pt>
                <c:pt idx="14">
                  <c:v>1.15E-3</c:v>
                </c:pt>
                <c:pt idx="15">
                  <c:v>8.4999999999999995E-4</c:v>
                </c:pt>
                <c:pt idx="16">
                  <c:v>1.2999999999999999E-3</c:v>
                </c:pt>
                <c:pt idx="17">
                  <c:v>2.65E-3</c:v>
                </c:pt>
                <c:pt idx="18">
                  <c:v>5.5500000000000002E-3</c:v>
                </c:pt>
                <c:pt idx="19">
                  <c:v>8.0000000000000002E-3</c:v>
                </c:pt>
                <c:pt idx="20">
                  <c:v>1.065E-2</c:v>
                </c:pt>
                <c:pt idx="21">
                  <c:v>1.055E-2</c:v>
                </c:pt>
                <c:pt idx="22">
                  <c:v>2.0250000000000001E-2</c:v>
                </c:pt>
                <c:pt idx="23">
                  <c:v>2.1299999999999999E-2</c:v>
                </c:pt>
                <c:pt idx="24">
                  <c:v>3.0349999999999999E-2</c:v>
                </c:pt>
                <c:pt idx="25">
                  <c:v>3.8350000000000002E-2</c:v>
                </c:pt>
                <c:pt idx="26">
                  <c:v>3.3649999999999999E-2</c:v>
                </c:pt>
                <c:pt idx="27">
                  <c:v>3.73E-2</c:v>
                </c:pt>
                <c:pt idx="28">
                  <c:v>3.015E-2</c:v>
                </c:pt>
                <c:pt idx="29">
                  <c:v>2.8899999999999999E-2</c:v>
                </c:pt>
                <c:pt idx="30">
                  <c:v>2.555E-2</c:v>
                </c:pt>
                <c:pt idx="31">
                  <c:v>2.3800000000000002E-2</c:v>
                </c:pt>
                <c:pt idx="32">
                  <c:v>2.5149999999999999E-2</c:v>
                </c:pt>
                <c:pt idx="33">
                  <c:v>2.5350000000000001E-2</c:v>
                </c:pt>
                <c:pt idx="34">
                  <c:v>2.5600000000000001E-2</c:v>
                </c:pt>
                <c:pt idx="35">
                  <c:v>2.53E-2</c:v>
                </c:pt>
                <c:pt idx="36">
                  <c:v>2.3650000000000001E-2</c:v>
                </c:pt>
                <c:pt idx="37">
                  <c:v>2.3E-2</c:v>
                </c:pt>
                <c:pt idx="38">
                  <c:v>2.375E-2</c:v>
                </c:pt>
                <c:pt idx="39">
                  <c:v>2.1299999999999999E-2</c:v>
                </c:pt>
                <c:pt idx="40">
                  <c:v>1.9650000000000001E-2</c:v>
                </c:pt>
                <c:pt idx="41">
                  <c:v>2.0049999999999998E-2</c:v>
                </c:pt>
                <c:pt idx="42">
                  <c:v>1.915E-2</c:v>
                </c:pt>
                <c:pt idx="43">
                  <c:v>1.8149999999999999E-2</c:v>
                </c:pt>
                <c:pt idx="44">
                  <c:v>1.6449999999999999E-2</c:v>
                </c:pt>
                <c:pt idx="45">
                  <c:v>1.695E-2</c:v>
                </c:pt>
                <c:pt idx="46">
                  <c:v>1.6500000000000001E-2</c:v>
                </c:pt>
                <c:pt idx="47">
                  <c:v>1.4449999999999999E-2</c:v>
                </c:pt>
                <c:pt idx="48">
                  <c:v>1.4800000000000001E-2</c:v>
                </c:pt>
                <c:pt idx="49">
                  <c:v>1.3950000000000001E-2</c:v>
                </c:pt>
                <c:pt idx="50">
                  <c:v>1.1950000000000001E-2</c:v>
                </c:pt>
                <c:pt idx="51">
                  <c:v>1.095E-2</c:v>
                </c:pt>
                <c:pt idx="52">
                  <c:v>9.7000000000000003E-3</c:v>
                </c:pt>
                <c:pt idx="53">
                  <c:v>9.1500000000000001E-3</c:v>
                </c:pt>
                <c:pt idx="54">
                  <c:v>7.7499999999999999E-3</c:v>
                </c:pt>
                <c:pt idx="55">
                  <c:v>8.8500000000000002E-3</c:v>
                </c:pt>
                <c:pt idx="56">
                  <c:v>7.2500000000000004E-3</c:v>
                </c:pt>
                <c:pt idx="57">
                  <c:v>5.7000000000000002E-3</c:v>
                </c:pt>
                <c:pt idx="58">
                  <c:v>6.5500000000000003E-3</c:v>
                </c:pt>
                <c:pt idx="59">
                  <c:v>5.4000000000000003E-3</c:v>
                </c:pt>
                <c:pt idx="60">
                  <c:v>4.45E-3</c:v>
                </c:pt>
                <c:pt idx="61">
                  <c:v>5.0499999999999998E-3</c:v>
                </c:pt>
                <c:pt idx="62">
                  <c:v>3.3500000000000001E-3</c:v>
                </c:pt>
                <c:pt idx="63">
                  <c:v>3.9500000000000004E-3</c:v>
                </c:pt>
                <c:pt idx="64">
                  <c:v>3.0500000000000002E-3</c:v>
                </c:pt>
                <c:pt idx="65">
                  <c:v>2.7499999999999998E-3</c:v>
                </c:pt>
                <c:pt idx="66">
                  <c:v>2.5999999999999999E-3</c:v>
                </c:pt>
                <c:pt idx="67">
                  <c:v>3.2499999999999999E-3</c:v>
                </c:pt>
                <c:pt idx="68">
                  <c:v>2.2499999999999998E-3</c:v>
                </c:pt>
                <c:pt idx="69">
                  <c:v>2.4499999999999999E-3</c:v>
                </c:pt>
                <c:pt idx="70">
                  <c:v>1.75E-3</c:v>
                </c:pt>
                <c:pt idx="71">
                  <c:v>2.0500000000000002E-3</c:v>
                </c:pt>
                <c:pt idx="72">
                  <c:v>1.75E-3</c:v>
                </c:pt>
                <c:pt idx="73">
                  <c:v>1.9E-3</c:v>
                </c:pt>
                <c:pt idx="74">
                  <c:v>1.3500000000000001E-3</c:v>
                </c:pt>
                <c:pt idx="75">
                  <c:v>1E-3</c:v>
                </c:pt>
                <c:pt idx="76">
                  <c:v>1.1999999999999999E-3</c:v>
                </c:pt>
                <c:pt idx="77">
                  <c:v>1E-3</c:v>
                </c:pt>
                <c:pt idx="78">
                  <c:v>7.5000000000000002E-4</c:v>
                </c:pt>
                <c:pt idx="79">
                  <c:v>8.0000000000000004E-4</c:v>
                </c:pt>
                <c:pt idx="80">
                  <c:v>5.5000000000000003E-4</c:v>
                </c:pt>
                <c:pt idx="81">
                  <c:v>8.9999999999999998E-4</c:v>
                </c:pt>
                <c:pt idx="82">
                  <c:v>5.0000000000000001E-4</c:v>
                </c:pt>
                <c:pt idx="83">
                  <c:v>3.5E-4</c:v>
                </c:pt>
                <c:pt idx="84">
                  <c:v>4.4999999999999999E-4</c:v>
                </c:pt>
                <c:pt idx="85">
                  <c:v>5.5000000000000003E-4</c:v>
                </c:pt>
                <c:pt idx="86">
                  <c:v>5.0000000000000001E-4</c:v>
                </c:pt>
                <c:pt idx="87">
                  <c:v>5.0000000000000001E-4</c:v>
                </c:pt>
                <c:pt idx="88">
                  <c:v>1.4999999999999999E-4</c:v>
                </c:pt>
                <c:pt idx="89">
                  <c:v>4.4999999999999999E-4</c:v>
                </c:pt>
                <c:pt idx="90">
                  <c:v>1.4999999999999999E-4</c:v>
                </c:pt>
                <c:pt idx="91">
                  <c:v>2.0000000000000001E-4</c:v>
                </c:pt>
                <c:pt idx="92">
                  <c:v>4.0000000000000002E-4</c:v>
                </c:pt>
                <c:pt idx="93">
                  <c:v>2.9999999999999997E-4</c:v>
                </c:pt>
                <c:pt idx="94">
                  <c:v>4.0000000000000002E-4</c:v>
                </c:pt>
                <c:pt idx="95">
                  <c:v>2.0000000000000001E-4</c:v>
                </c:pt>
                <c:pt idx="96">
                  <c:v>1.4999999999999999E-4</c:v>
                </c:pt>
                <c:pt idx="97">
                  <c:v>1.4999999999999999E-4</c:v>
                </c:pt>
                <c:pt idx="98">
                  <c:v>1E-4</c:v>
                </c:pt>
                <c:pt idx="99">
                  <c:v>1E-4</c:v>
                </c:pt>
                <c:pt idx="100">
                  <c:v>0</c:v>
                </c:pt>
                <c:pt idx="101">
                  <c:v>2.5000000000000001E-4</c:v>
                </c:pt>
                <c:pt idx="102">
                  <c:v>5.0000000000000002E-5</c:v>
                </c:pt>
                <c:pt idx="103">
                  <c:v>1.4999999999999999E-4</c:v>
                </c:pt>
                <c:pt idx="104">
                  <c:v>5.0000000000000002E-5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1.4999999999999999E-4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5.0000000000000002E-5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0-4A53-AAF3-D6DD26558F5D}"/>
            </c:ext>
          </c:extLst>
        </c:ser>
        <c:ser>
          <c:idx val="2"/>
          <c:order val="2"/>
          <c:tx>
            <c:v>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ContDiarios!$AE$28:$AE$177</c:f>
              <c:numCache>
                <c:formatCode>General</c:formatCode>
                <c:ptCount val="15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</c:numCache>
            </c:numRef>
          </c:xVal>
          <c:yVal>
            <c:numRef>
              <c:f>ContDiarios!$AG$28:$AG$177</c:f>
              <c:numCache>
                <c:formatCode>0%</c:formatCode>
                <c:ptCount val="150"/>
                <c:pt idx="0">
                  <c:v>5.5000000000000003E-4</c:v>
                </c:pt>
                <c:pt idx="1">
                  <c:v>5.5000000000000003E-4</c:v>
                </c:pt>
                <c:pt idx="2">
                  <c:v>1.15E-3</c:v>
                </c:pt>
                <c:pt idx="3">
                  <c:v>8.0000000000000004E-4</c:v>
                </c:pt>
                <c:pt idx="4">
                  <c:v>1.1999999999999999E-3</c:v>
                </c:pt>
                <c:pt idx="5">
                  <c:v>2E-3</c:v>
                </c:pt>
                <c:pt idx="6">
                  <c:v>2.8500000000000001E-3</c:v>
                </c:pt>
                <c:pt idx="7">
                  <c:v>2.8E-3</c:v>
                </c:pt>
                <c:pt idx="8">
                  <c:v>3.8E-3</c:v>
                </c:pt>
                <c:pt idx="9">
                  <c:v>3.9500000000000004E-3</c:v>
                </c:pt>
                <c:pt idx="10">
                  <c:v>6.0000000000000001E-3</c:v>
                </c:pt>
                <c:pt idx="11">
                  <c:v>6.0499999999999998E-3</c:v>
                </c:pt>
                <c:pt idx="12">
                  <c:v>7.9500000000000005E-3</c:v>
                </c:pt>
                <c:pt idx="13">
                  <c:v>8.0000000000000002E-3</c:v>
                </c:pt>
                <c:pt idx="14">
                  <c:v>8.4499999999999992E-3</c:v>
                </c:pt>
                <c:pt idx="15">
                  <c:v>9.3500000000000007E-3</c:v>
                </c:pt>
                <c:pt idx="16">
                  <c:v>1.025E-2</c:v>
                </c:pt>
                <c:pt idx="17">
                  <c:v>1.04E-2</c:v>
                </c:pt>
                <c:pt idx="18">
                  <c:v>1.375E-2</c:v>
                </c:pt>
                <c:pt idx="19">
                  <c:v>1.6150000000000001E-2</c:v>
                </c:pt>
                <c:pt idx="20">
                  <c:v>1.6549999999999999E-2</c:v>
                </c:pt>
                <c:pt idx="21">
                  <c:v>1.72E-2</c:v>
                </c:pt>
                <c:pt idx="22">
                  <c:v>1.7600000000000001E-2</c:v>
                </c:pt>
                <c:pt idx="23">
                  <c:v>2.1100000000000001E-2</c:v>
                </c:pt>
                <c:pt idx="24">
                  <c:v>2.23E-2</c:v>
                </c:pt>
                <c:pt idx="25">
                  <c:v>2.3199999999999998E-2</c:v>
                </c:pt>
                <c:pt idx="26">
                  <c:v>2.53E-2</c:v>
                </c:pt>
                <c:pt idx="27">
                  <c:v>2.155E-2</c:v>
                </c:pt>
                <c:pt idx="28">
                  <c:v>2.24E-2</c:v>
                </c:pt>
                <c:pt idx="29">
                  <c:v>1.8249999999999999E-2</c:v>
                </c:pt>
                <c:pt idx="30">
                  <c:v>1.7999999999999999E-2</c:v>
                </c:pt>
                <c:pt idx="31">
                  <c:v>1.0999999999999999E-2</c:v>
                </c:pt>
                <c:pt idx="32">
                  <c:v>1.15E-2</c:v>
                </c:pt>
                <c:pt idx="33">
                  <c:v>1.0500000000000001E-2</c:v>
                </c:pt>
                <c:pt idx="34">
                  <c:v>9.7999999999999997E-3</c:v>
                </c:pt>
                <c:pt idx="35">
                  <c:v>1.085E-2</c:v>
                </c:pt>
                <c:pt idx="36">
                  <c:v>9.6500000000000006E-3</c:v>
                </c:pt>
                <c:pt idx="37">
                  <c:v>9.4000000000000004E-3</c:v>
                </c:pt>
                <c:pt idx="38">
                  <c:v>9.1000000000000004E-3</c:v>
                </c:pt>
                <c:pt idx="39">
                  <c:v>8.4499999999999992E-3</c:v>
                </c:pt>
                <c:pt idx="40">
                  <c:v>9.8499999999999994E-3</c:v>
                </c:pt>
                <c:pt idx="41">
                  <c:v>8.8500000000000002E-3</c:v>
                </c:pt>
                <c:pt idx="42">
                  <c:v>8.3000000000000001E-3</c:v>
                </c:pt>
                <c:pt idx="43">
                  <c:v>7.3499999999999998E-3</c:v>
                </c:pt>
                <c:pt idx="44">
                  <c:v>8.0000000000000002E-3</c:v>
                </c:pt>
                <c:pt idx="45">
                  <c:v>6.9499999999999996E-3</c:v>
                </c:pt>
                <c:pt idx="46">
                  <c:v>7.1000000000000004E-3</c:v>
                </c:pt>
                <c:pt idx="47">
                  <c:v>7.4000000000000003E-3</c:v>
                </c:pt>
                <c:pt idx="48">
                  <c:v>5.7999999999999996E-3</c:v>
                </c:pt>
                <c:pt idx="49">
                  <c:v>6.1000000000000004E-3</c:v>
                </c:pt>
                <c:pt idx="50">
                  <c:v>6.1999999999999998E-3</c:v>
                </c:pt>
                <c:pt idx="51">
                  <c:v>5.45E-3</c:v>
                </c:pt>
                <c:pt idx="52">
                  <c:v>4.6499999999999996E-3</c:v>
                </c:pt>
                <c:pt idx="53">
                  <c:v>4.4999999999999997E-3</c:v>
                </c:pt>
                <c:pt idx="54">
                  <c:v>4.7999999999999996E-3</c:v>
                </c:pt>
                <c:pt idx="55">
                  <c:v>4.45E-3</c:v>
                </c:pt>
                <c:pt idx="56">
                  <c:v>3.8E-3</c:v>
                </c:pt>
                <c:pt idx="57">
                  <c:v>3.0000000000000001E-3</c:v>
                </c:pt>
                <c:pt idx="58">
                  <c:v>3.3999999999999998E-3</c:v>
                </c:pt>
                <c:pt idx="59">
                  <c:v>3.5000000000000001E-3</c:v>
                </c:pt>
                <c:pt idx="60">
                  <c:v>2.9499999999999999E-3</c:v>
                </c:pt>
                <c:pt idx="61">
                  <c:v>2.5999999999999999E-3</c:v>
                </c:pt>
                <c:pt idx="62">
                  <c:v>3.0999999999999999E-3</c:v>
                </c:pt>
                <c:pt idx="63">
                  <c:v>2.3500000000000001E-3</c:v>
                </c:pt>
                <c:pt idx="64">
                  <c:v>2.2000000000000001E-3</c:v>
                </c:pt>
                <c:pt idx="65">
                  <c:v>2E-3</c:v>
                </c:pt>
                <c:pt idx="66">
                  <c:v>2.2499999999999998E-3</c:v>
                </c:pt>
                <c:pt idx="67">
                  <c:v>2E-3</c:v>
                </c:pt>
                <c:pt idx="68">
                  <c:v>2.0500000000000002E-3</c:v>
                </c:pt>
                <c:pt idx="69">
                  <c:v>1.8E-3</c:v>
                </c:pt>
                <c:pt idx="70">
                  <c:v>2E-3</c:v>
                </c:pt>
                <c:pt idx="71">
                  <c:v>1.1000000000000001E-3</c:v>
                </c:pt>
                <c:pt idx="72">
                  <c:v>1.4E-3</c:v>
                </c:pt>
                <c:pt idx="73">
                  <c:v>1.5E-3</c:v>
                </c:pt>
                <c:pt idx="74">
                  <c:v>1.1000000000000001E-3</c:v>
                </c:pt>
                <c:pt idx="75">
                  <c:v>1.15E-3</c:v>
                </c:pt>
                <c:pt idx="76">
                  <c:v>1.4E-3</c:v>
                </c:pt>
                <c:pt idx="77">
                  <c:v>1.3500000000000001E-3</c:v>
                </c:pt>
                <c:pt idx="78">
                  <c:v>8.4999999999999995E-4</c:v>
                </c:pt>
                <c:pt idx="79">
                  <c:v>1E-3</c:v>
                </c:pt>
                <c:pt idx="80">
                  <c:v>1E-3</c:v>
                </c:pt>
                <c:pt idx="81">
                  <c:v>8.4999999999999995E-4</c:v>
                </c:pt>
                <c:pt idx="82">
                  <c:v>7.5000000000000002E-4</c:v>
                </c:pt>
                <c:pt idx="83">
                  <c:v>5.9999999999999995E-4</c:v>
                </c:pt>
                <c:pt idx="84">
                  <c:v>8.4999999999999995E-4</c:v>
                </c:pt>
                <c:pt idx="85">
                  <c:v>8.9999999999999998E-4</c:v>
                </c:pt>
                <c:pt idx="86">
                  <c:v>7.5000000000000002E-4</c:v>
                </c:pt>
                <c:pt idx="87">
                  <c:v>3.5E-4</c:v>
                </c:pt>
                <c:pt idx="88">
                  <c:v>4.0000000000000002E-4</c:v>
                </c:pt>
                <c:pt idx="89">
                  <c:v>5.5000000000000003E-4</c:v>
                </c:pt>
                <c:pt idx="90">
                  <c:v>5.5000000000000003E-4</c:v>
                </c:pt>
                <c:pt idx="91">
                  <c:v>5.0000000000000001E-4</c:v>
                </c:pt>
                <c:pt idx="92">
                  <c:v>4.4999999999999999E-4</c:v>
                </c:pt>
                <c:pt idx="93">
                  <c:v>6.9999999999999999E-4</c:v>
                </c:pt>
                <c:pt idx="94">
                  <c:v>2.9999999999999997E-4</c:v>
                </c:pt>
                <c:pt idx="95">
                  <c:v>5.5000000000000003E-4</c:v>
                </c:pt>
                <c:pt idx="96">
                  <c:v>4.0000000000000002E-4</c:v>
                </c:pt>
                <c:pt idx="97">
                  <c:v>2.9999999999999997E-4</c:v>
                </c:pt>
                <c:pt idx="98">
                  <c:v>2.5000000000000001E-4</c:v>
                </c:pt>
                <c:pt idx="99">
                  <c:v>2.5000000000000001E-4</c:v>
                </c:pt>
                <c:pt idx="100">
                  <c:v>4.4999999999999999E-4</c:v>
                </c:pt>
                <c:pt idx="101">
                  <c:v>4.4999999999999999E-4</c:v>
                </c:pt>
                <c:pt idx="102">
                  <c:v>3.5E-4</c:v>
                </c:pt>
                <c:pt idx="103">
                  <c:v>3.5E-4</c:v>
                </c:pt>
                <c:pt idx="104">
                  <c:v>2.0000000000000001E-4</c:v>
                </c:pt>
                <c:pt idx="105">
                  <c:v>2.0000000000000001E-4</c:v>
                </c:pt>
                <c:pt idx="106">
                  <c:v>2.0000000000000001E-4</c:v>
                </c:pt>
                <c:pt idx="107">
                  <c:v>3.5E-4</c:v>
                </c:pt>
                <c:pt idx="108">
                  <c:v>1.4999999999999999E-4</c:v>
                </c:pt>
                <c:pt idx="109">
                  <c:v>2.0000000000000001E-4</c:v>
                </c:pt>
                <c:pt idx="110">
                  <c:v>1.4999999999999999E-4</c:v>
                </c:pt>
                <c:pt idx="111">
                  <c:v>2.9999999999999997E-4</c:v>
                </c:pt>
                <c:pt idx="112">
                  <c:v>2.0000000000000001E-4</c:v>
                </c:pt>
                <c:pt idx="113">
                  <c:v>1E-4</c:v>
                </c:pt>
                <c:pt idx="114">
                  <c:v>1E-4</c:v>
                </c:pt>
                <c:pt idx="115">
                  <c:v>1E-4</c:v>
                </c:pt>
                <c:pt idx="116">
                  <c:v>1E-4</c:v>
                </c:pt>
                <c:pt idx="117">
                  <c:v>5.0000000000000002E-5</c:v>
                </c:pt>
                <c:pt idx="118">
                  <c:v>1.4999999999999999E-4</c:v>
                </c:pt>
                <c:pt idx="119">
                  <c:v>2.5000000000000001E-4</c:v>
                </c:pt>
                <c:pt idx="120">
                  <c:v>1E-4</c:v>
                </c:pt>
                <c:pt idx="121">
                  <c:v>5.0000000000000002E-5</c:v>
                </c:pt>
                <c:pt idx="122">
                  <c:v>1.4999999999999999E-4</c:v>
                </c:pt>
                <c:pt idx="123">
                  <c:v>0</c:v>
                </c:pt>
                <c:pt idx="124">
                  <c:v>0</c:v>
                </c:pt>
                <c:pt idx="125">
                  <c:v>5.0000000000000002E-5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1.4999999999999999E-4</c:v>
                </c:pt>
                <c:pt idx="132">
                  <c:v>0</c:v>
                </c:pt>
                <c:pt idx="133">
                  <c:v>5.0000000000000002E-5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1E-4</c:v>
                </c:pt>
                <c:pt idx="138">
                  <c:v>0</c:v>
                </c:pt>
                <c:pt idx="139">
                  <c:v>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0-4A53-AAF3-D6DD26558F5D}"/>
            </c:ext>
          </c:extLst>
        </c:ser>
        <c:ser>
          <c:idx val="3"/>
          <c:order val="3"/>
          <c:tx>
            <c:v>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ContDiarios!$AH$28:$AH$177</c:f>
              <c:numCache>
                <c:formatCode>General</c:formatCode>
                <c:ptCount val="150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67</c:v>
                </c:pt>
                <c:pt idx="27">
                  <c:v>68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79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  <c:pt idx="42">
                  <c:v>83</c:v>
                </c:pt>
                <c:pt idx="43">
                  <c:v>84</c:v>
                </c:pt>
                <c:pt idx="44">
                  <c:v>85</c:v>
                </c:pt>
                <c:pt idx="45">
                  <c:v>86</c:v>
                </c:pt>
                <c:pt idx="46">
                  <c:v>87</c:v>
                </c:pt>
                <c:pt idx="47">
                  <c:v>88</c:v>
                </c:pt>
                <c:pt idx="48">
                  <c:v>89</c:v>
                </c:pt>
                <c:pt idx="49">
                  <c:v>90</c:v>
                </c:pt>
                <c:pt idx="50">
                  <c:v>91</c:v>
                </c:pt>
                <c:pt idx="51">
                  <c:v>92</c:v>
                </c:pt>
                <c:pt idx="52">
                  <c:v>93</c:v>
                </c:pt>
                <c:pt idx="53">
                  <c:v>94</c:v>
                </c:pt>
                <c:pt idx="54">
                  <c:v>95</c:v>
                </c:pt>
                <c:pt idx="55">
                  <c:v>96</c:v>
                </c:pt>
                <c:pt idx="56">
                  <c:v>97</c:v>
                </c:pt>
                <c:pt idx="57">
                  <c:v>98</c:v>
                </c:pt>
                <c:pt idx="58">
                  <c:v>99</c:v>
                </c:pt>
                <c:pt idx="59">
                  <c:v>100</c:v>
                </c:pt>
                <c:pt idx="60">
                  <c:v>101</c:v>
                </c:pt>
                <c:pt idx="61">
                  <c:v>102</c:v>
                </c:pt>
                <c:pt idx="62">
                  <c:v>103</c:v>
                </c:pt>
                <c:pt idx="63">
                  <c:v>104</c:v>
                </c:pt>
                <c:pt idx="64">
                  <c:v>105</c:v>
                </c:pt>
                <c:pt idx="65">
                  <c:v>106</c:v>
                </c:pt>
                <c:pt idx="66">
                  <c:v>107</c:v>
                </c:pt>
                <c:pt idx="67">
                  <c:v>108</c:v>
                </c:pt>
                <c:pt idx="68">
                  <c:v>109</c:v>
                </c:pt>
                <c:pt idx="69">
                  <c:v>110</c:v>
                </c:pt>
                <c:pt idx="70">
                  <c:v>111</c:v>
                </c:pt>
                <c:pt idx="71">
                  <c:v>112</c:v>
                </c:pt>
                <c:pt idx="72">
                  <c:v>113</c:v>
                </c:pt>
                <c:pt idx="73">
                  <c:v>114</c:v>
                </c:pt>
                <c:pt idx="74">
                  <c:v>115</c:v>
                </c:pt>
                <c:pt idx="75">
                  <c:v>116</c:v>
                </c:pt>
                <c:pt idx="76">
                  <c:v>117</c:v>
                </c:pt>
                <c:pt idx="77">
                  <c:v>118</c:v>
                </c:pt>
                <c:pt idx="78">
                  <c:v>119</c:v>
                </c:pt>
                <c:pt idx="79">
                  <c:v>120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124</c:v>
                </c:pt>
                <c:pt idx="84">
                  <c:v>125</c:v>
                </c:pt>
                <c:pt idx="85">
                  <c:v>126</c:v>
                </c:pt>
                <c:pt idx="86">
                  <c:v>127</c:v>
                </c:pt>
                <c:pt idx="87">
                  <c:v>128</c:v>
                </c:pt>
                <c:pt idx="88">
                  <c:v>129</c:v>
                </c:pt>
                <c:pt idx="89">
                  <c:v>130</c:v>
                </c:pt>
                <c:pt idx="90">
                  <c:v>131</c:v>
                </c:pt>
                <c:pt idx="91">
                  <c:v>132</c:v>
                </c:pt>
                <c:pt idx="92">
                  <c:v>133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137</c:v>
                </c:pt>
                <c:pt idx="97">
                  <c:v>138</c:v>
                </c:pt>
                <c:pt idx="98">
                  <c:v>139</c:v>
                </c:pt>
                <c:pt idx="99">
                  <c:v>140</c:v>
                </c:pt>
                <c:pt idx="100">
                  <c:v>141</c:v>
                </c:pt>
                <c:pt idx="101">
                  <c:v>142</c:v>
                </c:pt>
                <c:pt idx="102">
                  <c:v>143</c:v>
                </c:pt>
                <c:pt idx="103">
                  <c:v>144</c:v>
                </c:pt>
                <c:pt idx="104">
                  <c:v>145</c:v>
                </c:pt>
                <c:pt idx="105">
                  <c:v>146</c:v>
                </c:pt>
                <c:pt idx="106">
                  <c:v>147</c:v>
                </c:pt>
                <c:pt idx="107">
                  <c:v>148</c:v>
                </c:pt>
                <c:pt idx="108">
                  <c:v>149</c:v>
                </c:pt>
              </c:numCache>
            </c:numRef>
          </c:xVal>
          <c:yVal>
            <c:numRef>
              <c:f>ContDiarios!$AJ$28:$AJ$177</c:f>
              <c:numCache>
                <c:formatCode>0%</c:formatCode>
                <c:ptCount val="150"/>
                <c:pt idx="0">
                  <c:v>5.6499999999999996E-3</c:v>
                </c:pt>
                <c:pt idx="1">
                  <c:v>6.1000000000000004E-3</c:v>
                </c:pt>
                <c:pt idx="2">
                  <c:v>7.5500000000000003E-3</c:v>
                </c:pt>
                <c:pt idx="3">
                  <c:v>8.1499999999999993E-3</c:v>
                </c:pt>
                <c:pt idx="4">
                  <c:v>8.2000000000000007E-3</c:v>
                </c:pt>
                <c:pt idx="5">
                  <c:v>8.2500000000000004E-3</c:v>
                </c:pt>
                <c:pt idx="6">
                  <c:v>1.0999999999999999E-2</c:v>
                </c:pt>
                <c:pt idx="7">
                  <c:v>1.2200000000000001E-2</c:v>
                </c:pt>
                <c:pt idx="8">
                  <c:v>1.525E-2</c:v>
                </c:pt>
                <c:pt idx="9">
                  <c:v>1.4749999999999999E-2</c:v>
                </c:pt>
                <c:pt idx="10">
                  <c:v>1.8800000000000001E-2</c:v>
                </c:pt>
                <c:pt idx="11">
                  <c:v>1.8599999999999998E-2</c:v>
                </c:pt>
                <c:pt idx="12">
                  <c:v>1.9800000000000002E-2</c:v>
                </c:pt>
                <c:pt idx="13">
                  <c:v>2.4799999999999999E-2</c:v>
                </c:pt>
                <c:pt idx="14">
                  <c:v>2.435E-2</c:v>
                </c:pt>
                <c:pt idx="15">
                  <c:v>2.725E-2</c:v>
                </c:pt>
                <c:pt idx="16">
                  <c:v>3.015E-2</c:v>
                </c:pt>
                <c:pt idx="17">
                  <c:v>2.6749999999999999E-2</c:v>
                </c:pt>
                <c:pt idx="18">
                  <c:v>2.7349999999999999E-2</c:v>
                </c:pt>
                <c:pt idx="19">
                  <c:v>2.3949999999999999E-2</c:v>
                </c:pt>
                <c:pt idx="20">
                  <c:v>2.1899999999999999E-2</c:v>
                </c:pt>
                <c:pt idx="21">
                  <c:v>2.06E-2</c:v>
                </c:pt>
                <c:pt idx="22">
                  <c:v>1.9199999999999998E-2</c:v>
                </c:pt>
                <c:pt idx="23">
                  <c:v>1.8599999999999998E-2</c:v>
                </c:pt>
                <c:pt idx="24">
                  <c:v>1.95E-2</c:v>
                </c:pt>
                <c:pt idx="25">
                  <c:v>1.8800000000000001E-2</c:v>
                </c:pt>
                <c:pt idx="26">
                  <c:v>1.695E-2</c:v>
                </c:pt>
                <c:pt idx="27">
                  <c:v>1.7600000000000001E-2</c:v>
                </c:pt>
                <c:pt idx="28">
                  <c:v>1.3599999999999999E-2</c:v>
                </c:pt>
                <c:pt idx="29">
                  <c:v>1.4200000000000001E-2</c:v>
                </c:pt>
                <c:pt idx="30">
                  <c:v>1.3350000000000001E-2</c:v>
                </c:pt>
                <c:pt idx="31">
                  <c:v>8.4499999999999992E-3</c:v>
                </c:pt>
                <c:pt idx="32">
                  <c:v>8.6E-3</c:v>
                </c:pt>
                <c:pt idx="33">
                  <c:v>7.2500000000000004E-3</c:v>
                </c:pt>
                <c:pt idx="34">
                  <c:v>6.9499999999999996E-3</c:v>
                </c:pt>
                <c:pt idx="35">
                  <c:v>6.7999999999999996E-3</c:v>
                </c:pt>
                <c:pt idx="36">
                  <c:v>6.7999999999999996E-3</c:v>
                </c:pt>
                <c:pt idx="37">
                  <c:v>6.0000000000000001E-3</c:v>
                </c:pt>
                <c:pt idx="38">
                  <c:v>7.7000000000000002E-3</c:v>
                </c:pt>
                <c:pt idx="39">
                  <c:v>6.6E-3</c:v>
                </c:pt>
                <c:pt idx="40">
                  <c:v>4.9500000000000004E-3</c:v>
                </c:pt>
                <c:pt idx="41">
                  <c:v>5.45E-3</c:v>
                </c:pt>
                <c:pt idx="42">
                  <c:v>4.8500000000000001E-3</c:v>
                </c:pt>
                <c:pt idx="43">
                  <c:v>4.8500000000000001E-3</c:v>
                </c:pt>
                <c:pt idx="44">
                  <c:v>4.1999999999999997E-3</c:v>
                </c:pt>
                <c:pt idx="45">
                  <c:v>4.2500000000000003E-3</c:v>
                </c:pt>
                <c:pt idx="46">
                  <c:v>3.7000000000000002E-3</c:v>
                </c:pt>
                <c:pt idx="47">
                  <c:v>2.9499999999999999E-3</c:v>
                </c:pt>
                <c:pt idx="48">
                  <c:v>2.7499999999999998E-3</c:v>
                </c:pt>
                <c:pt idx="49">
                  <c:v>2.8E-3</c:v>
                </c:pt>
                <c:pt idx="50">
                  <c:v>2.65E-3</c:v>
                </c:pt>
                <c:pt idx="51">
                  <c:v>2.5999999999999999E-3</c:v>
                </c:pt>
                <c:pt idx="52">
                  <c:v>2.2000000000000001E-3</c:v>
                </c:pt>
                <c:pt idx="53">
                  <c:v>2.0500000000000002E-3</c:v>
                </c:pt>
                <c:pt idx="54">
                  <c:v>2E-3</c:v>
                </c:pt>
                <c:pt idx="55">
                  <c:v>1.6000000000000001E-3</c:v>
                </c:pt>
                <c:pt idx="56">
                  <c:v>1.8500000000000001E-3</c:v>
                </c:pt>
                <c:pt idx="57">
                  <c:v>1.25E-3</c:v>
                </c:pt>
                <c:pt idx="58">
                  <c:v>1.4E-3</c:v>
                </c:pt>
                <c:pt idx="59">
                  <c:v>1.25E-3</c:v>
                </c:pt>
                <c:pt idx="60">
                  <c:v>1.4499999999999999E-3</c:v>
                </c:pt>
                <c:pt idx="61">
                  <c:v>1.0499999999999999E-3</c:v>
                </c:pt>
                <c:pt idx="62">
                  <c:v>8.0000000000000004E-4</c:v>
                </c:pt>
                <c:pt idx="63">
                  <c:v>5.0000000000000001E-4</c:v>
                </c:pt>
                <c:pt idx="64">
                  <c:v>9.5E-4</c:v>
                </c:pt>
                <c:pt idx="65">
                  <c:v>8.9999999999999998E-4</c:v>
                </c:pt>
                <c:pt idx="66">
                  <c:v>6.9999999999999999E-4</c:v>
                </c:pt>
                <c:pt idx="67">
                  <c:v>5.9999999999999995E-4</c:v>
                </c:pt>
                <c:pt idx="68">
                  <c:v>8.4999999999999995E-4</c:v>
                </c:pt>
                <c:pt idx="69">
                  <c:v>5.9999999999999995E-4</c:v>
                </c:pt>
                <c:pt idx="70">
                  <c:v>4.0000000000000002E-4</c:v>
                </c:pt>
                <c:pt idx="71">
                  <c:v>5.9999999999999995E-4</c:v>
                </c:pt>
                <c:pt idx="72">
                  <c:v>5.5000000000000003E-4</c:v>
                </c:pt>
                <c:pt idx="73">
                  <c:v>5.9999999999999995E-4</c:v>
                </c:pt>
                <c:pt idx="74">
                  <c:v>4.4999999999999999E-4</c:v>
                </c:pt>
                <c:pt idx="75">
                  <c:v>1.4999999999999999E-4</c:v>
                </c:pt>
                <c:pt idx="76">
                  <c:v>5.0000000000000002E-5</c:v>
                </c:pt>
                <c:pt idx="77">
                  <c:v>2.5000000000000001E-4</c:v>
                </c:pt>
                <c:pt idx="78">
                  <c:v>1.4999999999999999E-4</c:v>
                </c:pt>
                <c:pt idx="79">
                  <c:v>5.0000000000000002E-5</c:v>
                </c:pt>
                <c:pt idx="80">
                  <c:v>2.9999999999999997E-4</c:v>
                </c:pt>
                <c:pt idx="81">
                  <c:v>1.4999999999999999E-4</c:v>
                </c:pt>
                <c:pt idx="82">
                  <c:v>1.4999999999999999E-4</c:v>
                </c:pt>
                <c:pt idx="83">
                  <c:v>3.5E-4</c:v>
                </c:pt>
                <c:pt idx="84">
                  <c:v>5.0000000000000002E-5</c:v>
                </c:pt>
                <c:pt idx="85">
                  <c:v>5.0000000000000002E-5</c:v>
                </c:pt>
                <c:pt idx="86">
                  <c:v>1E-4</c:v>
                </c:pt>
                <c:pt idx="87">
                  <c:v>1E-4</c:v>
                </c:pt>
                <c:pt idx="88">
                  <c:v>0</c:v>
                </c:pt>
                <c:pt idx="89">
                  <c:v>1.4999999999999999E-4</c:v>
                </c:pt>
                <c:pt idx="90">
                  <c:v>0</c:v>
                </c:pt>
                <c:pt idx="91">
                  <c:v>3.5E-4</c:v>
                </c:pt>
                <c:pt idx="92">
                  <c:v>1.4999999999999999E-4</c:v>
                </c:pt>
                <c:pt idx="93">
                  <c:v>5.0000000000000002E-5</c:v>
                </c:pt>
                <c:pt idx="94">
                  <c:v>1.4999999999999999E-4</c:v>
                </c:pt>
                <c:pt idx="95">
                  <c:v>1E-4</c:v>
                </c:pt>
                <c:pt idx="96">
                  <c:v>0</c:v>
                </c:pt>
                <c:pt idx="97">
                  <c:v>1E-4</c:v>
                </c:pt>
                <c:pt idx="98">
                  <c:v>1E-4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5.0000000000000002E-5</c:v>
                </c:pt>
                <c:pt idx="103">
                  <c:v>0</c:v>
                </c:pt>
                <c:pt idx="104">
                  <c:v>5.0000000000000002E-5</c:v>
                </c:pt>
                <c:pt idx="105">
                  <c:v>1.4999999999999999E-4</c:v>
                </c:pt>
                <c:pt idx="106">
                  <c:v>0</c:v>
                </c:pt>
                <c:pt idx="107">
                  <c:v>0</c:v>
                </c:pt>
                <c:pt idx="108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E0-4A53-AAF3-D6DD26558F5D}"/>
            </c:ext>
          </c:extLst>
        </c:ser>
        <c:ser>
          <c:idx val="4"/>
          <c:order val="4"/>
          <c:tx>
            <c:v>50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ContDiarios!$AK$28:$AK$177</c:f>
              <c:numCache>
                <c:formatCode>General</c:formatCode>
                <c:ptCount val="1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</c:numCache>
            </c:numRef>
          </c:xVal>
          <c:yVal>
            <c:numRef>
              <c:f>ContDiarios!$AM$28:$AM$177</c:f>
              <c:numCache>
                <c:formatCode>0%</c:formatCode>
                <c:ptCount val="150"/>
                <c:pt idx="0">
                  <c:v>1.175E-2</c:v>
                </c:pt>
                <c:pt idx="1">
                  <c:v>1.175E-2</c:v>
                </c:pt>
                <c:pt idx="2">
                  <c:v>1.2749999999999999E-2</c:v>
                </c:pt>
                <c:pt idx="3">
                  <c:v>1.325E-2</c:v>
                </c:pt>
                <c:pt idx="4">
                  <c:v>1.4999999999999999E-2</c:v>
                </c:pt>
                <c:pt idx="5">
                  <c:v>1.95E-2</c:v>
                </c:pt>
                <c:pt idx="6">
                  <c:v>2.4049999999999998E-2</c:v>
                </c:pt>
                <c:pt idx="7">
                  <c:v>2.35E-2</c:v>
                </c:pt>
                <c:pt idx="8">
                  <c:v>2.2100000000000002E-2</c:v>
                </c:pt>
                <c:pt idx="9">
                  <c:v>2.2499999999999999E-2</c:v>
                </c:pt>
                <c:pt idx="10">
                  <c:v>2.0500000000000001E-2</c:v>
                </c:pt>
                <c:pt idx="11">
                  <c:v>2.1399999999999999E-2</c:v>
                </c:pt>
                <c:pt idx="12">
                  <c:v>2.1649999999999999E-2</c:v>
                </c:pt>
                <c:pt idx="13">
                  <c:v>2.0150000000000001E-2</c:v>
                </c:pt>
                <c:pt idx="14">
                  <c:v>1.9550000000000001E-2</c:v>
                </c:pt>
                <c:pt idx="15">
                  <c:v>1.9300000000000001E-2</c:v>
                </c:pt>
                <c:pt idx="16">
                  <c:v>2.06E-2</c:v>
                </c:pt>
                <c:pt idx="17">
                  <c:v>1.915E-2</c:v>
                </c:pt>
                <c:pt idx="18">
                  <c:v>1.8550000000000001E-2</c:v>
                </c:pt>
                <c:pt idx="19">
                  <c:v>1.7500000000000002E-2</c:v>
                </c:pt>
                <c:pt idx="20">
                  <c:v>1.6049999999999998E-2</c:v>
                </c:pt>
                <c:pt idx="21">
                  <c:v>1.455E-2</c:v>
                </c:pt>
                <c:pt idx="22">
                  <c:v>1.4E-2</c:v>
                </c:pt>
                <c:pt idx="23">
                  <c:v>1.38E-2</c:v>
                </c:pt>
                <c:pt idx="24">
                  <c:v>1.34E-2</c:v>
                </c:pt>
                <c:pt idx="25">
                  <c:v>1.24E-2</c:v>
                </c:pt>
                <c:pt idx="26">
                  <c:v>1.085E-2</c:v>
                </c:pt>
                <c:pt idx="27">
                  <c:v>9.5999999999999992E-3</c:v>
                </c:pt>
                <c:pt idx="28">
                  <c:v>8.3499999999999998E-3</c:v>
                </c:pt>
                <c:pt idx="29">
                  <c:v>8.6999999999999994E-3</c:v>
                </c:pt>
                <c:pt idx="30">
                  <c:v>7.8499999999999993E-3</c:v>
                </c:pt>
                <c:pt idx="31">
                  <c:v>3.7499999999999999E-3</c:v>
                </c:pt>
                <c:pt idx="32">
                  <c:v>3.65E-3</c:v>
                </c:pt>
                <c:pt idx="33">
                  <c:v>4.7000000000000002E-3</c:v>
                </c:pt>
                <c:pt idx="34">
                  <c:v>3.65E-3</c:v>
                </c:pt>
                <c:pt idx="35">
                  <c:v>2.7499999999999998E-3</c:v>
                </c:pt>
                <c:pt idx="36">
                  <c:v>2.3999999999999998E-3</c:v>
                </c:pt>
                <c:pt idx="37">
                  <c:v>2.4499999999999999E-3</c:v>
                </c:pt>
                <c:pt idx="38">
                  <c:v>3.2000000000000002E-3</c:v>
                </c:pt>
                <c:pt idx="39">
                  <c:v>2.2000000000000001E-3</c:v>
                </c:pt>
                <c:pt idx="40">
                  <c:v>1.6000000000000001E-3</c:v>
                </c:pt>
                <c:pt idx="41">
                  <c:v>1.9499999999999999E-3</c:v>
                </c:pt>
                <c:pt idx="42">
                  <c:v>2.3500000000000001E-3</c:v>
                </c:pt>
                <c:pt idx="43">
                  <c:v>2.0500000000000002E-3</c:v>
                </c:pt>
                <c:pt idx="44">
                  <c:v>1.8E-3</c:v>
                </c:pt>
                <c:pt idx="45">
                  <c:v>1.5499999999999999E-3</c:v>
                </c:pt>
                <c:pt idx="46">
                  <c:v>1.8500000000000001E-3</c:v>
                </c:pt>
                <c:pt idx="47">
                  <c:v>1.5499999999999999E-3</c:v>
                </c:pt>
                <c:pt idx="48">
                  <c:v>8.0000000000000004E-4</c:v>
                </c:pt>
                <c:pt idx="49">
                  <c:v>9.5E-4</c:v>
                </c:pt>
                <c:pt idx="50">
                  <c:v>1E-3</c:v>
                </c:pt>
                <c:pt idx="51">
                  <c:v>6.9999999999999999E-4</c:v>
                </c:pt>
                <c:pt idx="52">
                  <c:v>1.4E-3</c:v>
                </c:pt>
                <c:pt idx="53">
                  <c:v>8.4999999999999995E-4</c:v>
                </c:pt>
                <c:pt idx="54">
                  <c:v>5.0000000000000001E-4</c:v>
                </c:pt>
                <c:pt idx="55">
                  <c:v>3.5E-4</c:v>
                </c:pt>
                <c:pt idx="56">
                  <c:v>8.0000000000000004E-4</c:v>
                </c:pt>
                <c:pt idx="57">
                  <c:v>5.5000000000000003E-4</c:v>
                </c:pt>
                <c:pt idx="58">
                  <c:v>4.0000000000000002E-4</c:v>
                </c:pt>
                <c:pt idx="59">
                  <c:v>5.9999999999999995E-4</c:v>
                </c:pt>
                <c:pt idx="60">
                  <c:v>5.9999999999999995E-4</c:v>
                </c:pt>
                <c:pt idx="61">
                  <c:v>4.0000000000000002E-4</c:v>
                </c:pt>
                <c:pt idx="62">
                  <c:v>3.5E-4</c:v>
                </c:pt>
                <c:pt idx="63">
                  <c:v>1.4999999999999999E-4</c:v>
                </c:pt>
                <c:pt idx="64">
                  <c:v>1E-4</c:v>
                </c:pt>
                <c:pt idx="65">
                  <c:v>4.0000000000000002E-4</c:v>
                </c:pt>
                <c:pt idx="66">
                  <c:v>2.9999999999999997E-4</c:v>
                </c:pt>
                <c:pt idx="67">
                  <c:v>2.5000000000000001E-4</c:v>
                </c:pt>
                <c:pt idx="68">
                  <c:v>1.4999999999999999E-4</c:v>
                </c:pt>
                <c:pt idx="69">
                  <c:v>4.0000000000000002E-4</c:v>
                </c:pt>
                <c:pt idx="70">
                  <c:v>1.4999999999999999E-4</c:v>
                </c:pt>
                <c:pt idx="71">
                  <c:v>1.4999999999999999E-4</c:v>
                </c:pt>
                <c:pt idx="72">
                  <c:v>1E-4</c:v>
                </c:pt>
                <c:pt idx="73">
                  <c:v>2.5000000000000001E-4</c:v>
                </c:pt>
                <c:pt idx="74">
                  <c:v>5.0000000000000002E-5</c:v>
                </c:pt>
                <c:pt idx="75">
                  <c:v>0</c:v>
                </c:pt>
                <c:pt idx="76">
                  <c:v>1.4999999999999999E-4</c:v>
                </c:pt>
                <c:pt idx="77">
                  <c:v>0</c:v>
                </c:pt>
                <c:pt idx="78">
                  <c:v>1E-4</c:v>
                </c:pt>
                <c:pt idx="79">
                  <c:v>5.0000000000000002E-5</c:v>
                </c:pt>
                <c:pt idx="80">
                  <c:v>5.0000000000000002E-5</c:v>
                </c:pt>
                <c:pt idx="81">
                  <c:v>1.4999999999999999E-4</c:v>
                </c:pt>
                <c:pt idx="82">
                  <c:v>2.0000000000000001E-4</c:v>
                </c:pt>
                <c:pt idx="83">
                  <c:v>1E-4</c:v>
                </c:pt>
                <c:pt idx="84">
                  <c:v>0</c:v>
                </c:pt>
                <c:pt idx="85">
                  <c:v>1E-4</c:v>
                </c:pt>
                <c:pt idx="86">
                  <c:v>1.4999999999999999E-4</c:v>
                </c:pt>
                <c:pt idx="87">
                  <c:v>0</c:v>
                </c:pt>
                <c:pt idx="88">
                  <c:v>5.0000000000000002E-5</c:v>
                </c:pt>
                <c:pt idx="89">
                  <c:v>0</c:v>
                </c:pt>
                <c:pt idx="90">
                  <c:v>0</c:v>
                </c:pt>
                <c:pt idx="91">
                  <c:v>5.0000000000000002E-5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E0-4A53-AAF3-D6DD26558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20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ContDiarios!$AB$28:$AB$177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  <c:pt idx="47">
                        <c:v>68</c:v>
                      </c:pt>
                      <c:pt idx="48">
                        <c:v>69</c:v>
                      </c:pt>
                      <c:pt idx="49">
                        <c:v>70</c:v>
                      </c:pt>
                      <c:pt idx="50">
                        <c:v>71</c:v>
                      </c:pt>
                      <c:pt idx="51">
                        <c:v>72</c:v>
                      </c:pt>
                      <c:pt idx="52">
                        <c:v>73</c:v>
                      </c:pt>
                      <c:pt idx="53">
                        <c:v>74</c:v>
                      </c:pt>
                      <c:pt idx="54">
                        <c:v>75</c:v>
                      </c:pt>
                      <c:pt idx="55">
                        <c:v>76</c:v>
                      </c:pt>
                      <c:pt idx="56">
                        <c:v>77</c:v>
                      </c:pt>
                      <c:pt idx="57">
                        <c:v>78</c:v>
                      </c:pt>
                      <c:pt idx="58">
                        <c:v>79</c:v>
                      </c:pt>
                      <c:pt idx="59">
                        <c:v>80</c:v>
                      </c:pt>
                      <c:pt idx="60">
                        <c:v>81</c:v>
                      </c:pt>
                      <c:pt idx="61">
                        <c:v>82</c:v>
                      </c:pt>
                      <c:pt idx="62">
                        <c:v>83</c:v>
                      </c:pt>
                      <c:pt idx="63">
                        <c:v>84</c:v>
                      </c:pt>
                      <c:pt idx="64">
                        <c:v>85</c:v>
                      </c:pt>
                      <c:pt idx="65">
                        <c:v>86</c:v>
                      </c:pt>
                      <c:pt idx="66">
                        <c:v>87</c:v>
                      </c:pt>
                      <c:pt idx="67">
                        <c:v>88</c:v>
                      </c:pt>
                      <c:pt idx="68">
                        <c:v>89</c:v>
                      </c:pt>
                      <c:pt idx="69">
                        <c:v>90</c:v>
                      </c:pt>
                      <c:pt idx="70">
                        <c:v>91</c:v>
                      </c:pt>
                      <c:pt idx="71">
                        <c:v>92</c:v>
                      </c:pt>
                      <c:pt idx="72">
                        <c:v>93</c:v>
                      </c:pt>
                      <c:pt idx="73">
                        <c:v>94</c:v>
                      </c:pt>
                      <c:pt idx="74">
                        <c:v>95</c:v>
                      </c:pt>
                      <c:pt idx="75">
                        <c:v>96</c:v>
                      </c:pt>
                      <c:pt idx="76">
                        <c:v>97</c:v>
                      </c:pt>
                      <c:pt idx="77">
                        <c:v>98</c:v>
                      </c:pt>
                      <c:pt idx="78">
                        <c:v>99</c:v>
                      </c:pt>
                      <c:pt idx="79">
                        <c:v>100</c:v>
                      </c:pt>
                      <c:pt idx="80">
                        <c:v>101</c:v>
                      </c:pt>
                      <c:pt idx="81">
                        <c:v>102</c:v>
                      </c:pt>
                      <c:pt idx="82">
                        <c:v>103</c:v>
                      </c:pt>
                      <c:pt idx="83">
                        <c:v>104</c:v>
                      </c:pt>
                      <c:pt idx="84">
                        <c:v>105</c:v>
                      </c:pt>
                      <c:pt idx="85">
                        <c:v>106</c:v>
                      </c:pt>
                      <c:pt idx="86">
                        <c:v>107</c:v>
                      </c:pt>
                      <c:pt idx="87">
                        <c:v>108</c:v>
                      </c:pt>
                      <c:pt idx="88">
                        <c:v>109</c:v>
                      </c:pt>
                      <c:pt idx="89">
                        <c:v>110</c:v>
                      </c:pt>
                      <c:pt idx="90">
                        <c:v>111</c:v>
                      </c:pt>
                      <c:pt idx="91">
                        <c:v>112</c:v>
                      </c:pt>
                      <c:pt idx="92">
                        <c:v>113</c:v>
                      </c:pt>
                      <c:pt idx="93">
                        <c:v>114</c:v>
                      </c:pt>
                      <c:pt idx="94">
                        <c:v>115</c:v>
                      </c:pt>
                      <c:pt idx="95">
                        <c:v>116</c:v>
                      </c:pt>
                      <c:pt idx="96">
                        <c:v>117</c:v>
                      </c:pt>
                      <c:pt idx="97">
                        <c:v>118</c:v>
                      </c:pt>
                      <c:pt idx="98">
                        <c:v>119</c:v>
                      </c:pt>
                      <c:pt idx="99">
                        <c:v>120</c:v>
                      </c:pt>
                      <c:pt idx="100">
                        <c:v>121</c:v>
                      </c:pt>
                      <c:pt idx="101">
                        <c:v>122</c:v>
                      </c:pt>
                      <c:pt idx="102">
                        <c:v>123</c:v>
                      </c:pt>
                      <c:pt idx="103">
                        <c:v>124</c:v>
                      </c:pt>
                      <c:pt idx="104">
                        <c:v>125</c:v>
                      </c:pt>
                      <c:pt idx="105">
                        <c:v>126</c:v>
                      </c:pt>
                      <c:pt idx="106">
                        <c:v>127</c:v>
                      </c:pt>
                      <c:pt idx="107">
                        <c:v>128</c:v>
                      </c:pt>
                      <c:pt idx="108">
                        <c:v>129</c:v>
                      </c:pt>
                      <c:pt idx="109">
                        <c:v>130</c:v>
                      </c:pt>
                      <c:pt idx="110">
                        <c:v>131</c:v>
                      </c:pt>
                      <c:pt idx="111">
                        <c:v>132</c:v>
                      </c:pt>
                      <c:pt idx="112">
                        <c:v>133</c:v>
                      </c:pt>
                      <c:pt idx="113">
                        <c:v>134</c:v>
                      </c:pt>
                      <c:pt idx="114">
                        <c:v>135</c:v>
                      </c:pt>
                      <c:pt idx="115">
                        <c:v>136</c:v>
                      </c:pt>
                      <c:pt idx="116">
                        <c:v>137</c:v>
                      </c:pt>
                      <c:pt idx="117">
                        <c:v>138</c:v>
                      </c:pt>
                      <c:pt idx="118">
                        <c:v>139</c:v>
                      </c:pt>
                      <c:pt idx="119">
                        <c:v>140</c:v>
                      </c:pt>
                      <c:pt idx="120">
                        <c:v>141</c:v>
                      </c:pt>
                      <c:pt idx="121">
                        <c:v>142</c:v>
                      </c:pt>
                      <c:pt idx="122">
                        <c:v>143</c:v>
                      </c:pt>
                      <c:pt idx="123">
                        <c:v>144</c:v>
                      </c:pt>
                      <c:pt idx="124">
                        <c:v>145</c:v>
                      </c:pt>
                      <c:pt idx="125">
                        <c:v>146</c:v>
                      </c:pt>
                      <c:pt idx="126">
                        <c:v>147</c:v>
                      </c:pt>
                      <c:pt idx="127">
                        <c:v>148</c:v>
                      </c:pt>
                      <c:pt idx="128">
                        <c:v>149</c:v>
                      </c:pt>
                      <c:pt idx="129">
                        <c:v>150</c:v>
                      </c:pt>
                      <c:pt idx="130">
                        <c:v>151</c:v>
                      </c:pt>
                      <c:pt idx="131">
                        <c:v>152</c:v>
                      </c:pt>
                      <c:pt idx="132">
                        <c:v>153</c:v>
                      </c:pt>
                      <c:pt idx="133">
                        <c:v>154</c:v>
                      </c:pt>
                      <c:pt idx="134">
                        <c:v>155</c:v>
                      </c:pt>
                      <c:pt idx="135">
                        <c:v>156</c:v>
                      </c:pt>
                      <c:pt idx="136">
                        <c:v>157</c:v>
                      </c:pt>
                      <c:pt idx="137">
                        <c:v>158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162</c:v>
                      </c:pt>
                      <c:pt idx="142">
                        <c:v>163</c:v>
                      </c:pt>
                      <c:pt idx="143">
                        <c:v>164</c:v>
                      </c:pt>
                      <c:pt idx="144">
                        <c:v>165</c:v>
                      </c:pt>
                      <c:pt idx="145">
                        <c:v>166</c:v>
                      </c:pt>
                      <c:pt idx="146">
                        <c:v>167</c:v>
                      </c:pt>
                      <c:pt idx="147">
                        <c:v>168</c:v>
                      </c:pt>
                      <c:pt idx="148">
                        <c:v>169</c:v>
                      </c:pt>
                      <c:pt idx="149">
                        <c:v>170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ContDiarios!$AD$28:$AD$177</c15:sqref>
                        </c15:formulaRef>
                      </c:ext>
                    </c:extLst>
                    <c:numCache>
                      <c:formatCode>0%</c:formatCode>
                      <c:ptCount val="15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5.0000000000000002E-5</c:v>
                      </c:pt>
                      <c:pt idx="24">
                        <c:v>0</c:v>
                      </c:pt>
                      <c:pt idx="25">
                        <c:v>5.0000000000000002E-5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5.0000000000000002E-5</c:v>
                      </c:pt>
                      <c:pt idx="30">
                        <c:v>0</c:v>
                      </c:pt>
                      <c:pt idx="31">
                        <c:v>5.0000000000000002E-5</c:v>
                      </c:pt>
                      <c:pt idx="32">
                        <c:v>0</c:v>
                      </c:pt>
                      <c:pt idx="33">
                        <c:v>5.0000000000000002E-5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5.0000000000000002E-5</c:v>
                      </c:pt>
                      <c:pt idx="39">
                        <c:v>0</c:v>
                      </c:pt>
                      <c:pt idx="40">
                        <c:v>5.0000000000000002E-5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5.0000000000000002E-5</c:v>
                      </c:pt>
                      <c:pt idx="45">
                        <c:v>0</c:v>
                      </c:pt>
                      <c:pt idx="46">
                        <c:v>1E-4</c:v>
                      </c:pt>
                      <c:pt idx="47">
                        <c:v>5.0000000000000002E-5</c:v>
                      </c:pt>
                      <c:pt idx="48">
                        <c:v>5.0000000000000002E-5</c:v>
                      </c:pt>
                      <c:pt idx="49">
                        <c:v>5.0000000000000002E-5</c:v>
                      </c:pt>
                      <c:pt idx="50">
                        <c:v>5.0000000000000002E-5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5.0000000000000002E-5</c:v>
                      </c:pt>
                      <c:pt idx="56">
                        <c:v>0</c:v>
                      </c:pt>
                      <c:pt idx="57">
                        <c:v>5.0000000000000002E-5</c:v>
                      </c:pt>
                      <c:pt idx="58">
                        <c:v>5.0000000000000002E-5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5.0000000000000002E-5</c:v>
                      </c:pt>
                      <c:pt idx="62">
                        <c:v>5.0000000000000002E-5</c:v>
                      </c:pt>
                      <c:pt idx="63">
                        <c:v>5.0000000000000002E-5</c:v>
                      </c:pt>
                      <c:pt idx="64">
                        <c:v>1.4999999999999999E-4</c:v>
                      </c:pt>
                      <c:pt idx="65">
                        <c:v>5.0000000000000002E-5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1E-4</c:v>
                      </c:pt>
                      <c:pt idx="69">
                        <c:v>2.0000000000000001E-4</c:v>
                      </c:pt>
                      <c:pt idx="70">
                        <c:v>4.0000000000000002E-4</c:v>
                      </c:pt>
                      <c:pt idx="71">
                        <c:v>1E-4</c:v>
                      </c:pt>
                      <c:pt idx="72">
                        <c:v>2.0000000000000001E-4</c:v>
                      </c:pt>
                      <c:pt idx="73">
                        <c:v>5.0000000000000001E-4</c:v>
                      </c:pt>
                      <c:pt idx="74">
                        <c:v>3.5E-4</c:v>
                      </c:pt>
                      <c:pt idx="75">
                        <c:v>5.9999999999999995E-4</c:v>
                      </c:pt>
                      <c:pt idx="76">
                        <c:v>3.5E-4</c:v>
                      </c:pt>
                      <c:pt idx="77">
                        <c:v>8.4999999999999995E-4</c:v>
                      </c:pt>
                      <c:pt idx="78">
                        <c:v>1E-4</c:v>
                      </c:pt>
                      <c:pt idx="79">
                        <c:v>1.1000000000000001E-3</c:v>
                      </c:pt>
                      <c:pt idx="80">
                        <c:v>1.1000000000000001E-3</c:v>
                      </c:pt>
                      <c:pt idx="81">
                        <c:v>1.2999999999999999E-3</c:v>
                      </c:pt>
                      <c:pt idx="82">
                        <c:v>1.2999999999999999E-3</c:v>
                      </c:pt>
                      <c:pt idx="83">
                        <c:v>2E-3</c:v>
                      </c:pt>
                      <c:pt idx="84">
                        <c:v>1.8500000000000001E-3</c:v>
                      </c:pt>
                      <c:pt idx="85">
                        <c:v>1.9499999999999999E-3</c:v>
                      </c:pt>
                      <c:pt idx="86">
                        <c:v>1.4E-3</c:v>
                      </c:pt>
                      <c:pt idx="87">
                        <c:v>2E-3</c:v>
                      </c:pt>
                      <c:pt idx="88">
                        <c:v>1.8500000000000001E-3</c:v>
                      </c:pt>
                      <c:pt idx="89">
                        <c:v>2.65E-3</c:v>
                      </c:pt>
                      <c:pt idx="90">
                        <c:v>2.7000000000000001E-3</c:v>
                      </c:pt>
                      <c:pt idx="91">
                        <c:v>3.5999999999999999E-3</c:v>
                      </c:pt>
                      <c:pt idx="92">
                        <c:v>3.7000000000000002E-3</c:v>
                      </c:pt>
                      <c:pt idx="93">
                        <c:v>3.5999999999999999E-3</c:v>
                      </c:pt>
                      <c:pt idx="94">
                        <c:v>3.9500000000000004E-3</c:v>
                      </c:pt>
                      <c:pt idx="95">
                        <c:v>3.7499999999999999E-3</c:v>
                      </c:pt>
                      <c:pt idx="96">
                        <c:v>5.1999999999999998E-3</c:v>
                      </c:pt>
                      <c:pt idx="97">
                        <c:v>5.8500000000000002E-3</c:v>
                      </c:pt>
                      <c:pt idx="98">
                        <c:v>4.9500000000000004E-3</c:v>
                      </c:pt>
                      <c:pt idx="99">
                        <c:v>5.1999999999999998E-3</c:v>
                      </c:pt>
                      <c:pt idx="100">
                        <c:v>5.0499999999999998E-3</c:v>
                      </c:pt>
                      <c:pt idx="101">
                        <c:v>5.4000000000000003E-3</c:v>
                      </c:pt>
                      <c:pt idx="102">
                        <c:v>6.1500000000000001E-3</c:v>
                      </c:pt>
                      <c:pt idx="103">
                        <c:v>7.0499999999999998E-3</c:v>
                      </c:pt>
                      <c:pt idx="104">
                        <c:v>5.6499999999999996E-3</c:v>
                      </c:pt>
                      <c:pt idx="105">
                        <c:v>7.4000000000000003E-3</c:v>
                      </c:pt>
                      <c:pt idx="106">
                        <c:v>7.1000000000000004E-3</c:v>
                      </c:pt>
                      <c:pt idx="107">
                        <c:v>6.8999999999999999E-3</c:v>
                      </c:pt>
                      <c:pt idx="108">
                        <c:v>5.5500000000000002E-3</c:v>
                      </c:pt>
                      <c:pt idx="109">
                        <c:v>5.1000000000000004E-3</c:v>
                      </c:pt>
                      <c:pt idx="110">
                        <c:v>5.1500000000000001E-3</c:v>
                      </c:pt>
                      <c:pt idx="111">
                        <c:v>6.1000000000000004E-3</c:v>
                      </c:pt>
                      <c:pt idx="112">
                        <c:v>5.2500000000000003E-3</c:v>
                      </c:pt>
                      <c:pt idx="113">
                        <c:v>5.9500000000000004E-3</c:v>
                      </c:pt>
                      <c:pt idx="114">
                        <c:v>6.4999999999999997E-3</c:v>
                      </c:pt>
                      <c:pt idx="115">
                        <c:v>4.8999999999999998E-3</c:v>
                      </c:pt>
                      <c:pt idx="116">
                        <c:v>5.4999999999999997E-3</c:v>
                      </c:pt>
                      <c:pt idx="117">
                        <c:v>5.3499999999999997E-3</c:v>
                      </c:pt>
                      <c:pt idx="118">
                        <c:v>5.0000000000000001E-3</c:v>
                      </c:pt>
                      <c:pt idx="119">
                        <c:v>4.8999999999999998E-3</c:v>
                      </c:pt>
                      <c:pt idx="120">
                        <c:v>5.0499999999999998E-3</c:v>
                      </c:pt>
                      <c:pt idx="121">
                        <c:v>5.0499999999999998E-3</c:v>
                      </c:pt>
                      <c:pt idx="122">
                        <c:v>6.0499999999999998E-3</c:v>
                      </c:pt>
                      <c:pt idx="123">
                        <c:v>5.2500000000000003E-3</c:v>
                      </c:pt>
                      <c:pt idx="124">
                        <c:v>4.7499999999999999E-3</c:v>
                      </c:pt>
                      <c:pt idx="125">
                        <c:v>4.7999999999999996E-3</c:v>
                      </c:pt>
                      <c:pt idx="126">
                        <c:v>5.3E-3</c:v>
                      </c:pt>
                      <c:pt idx="127">
                        <c:v>4.45E-3</c:v>
                      </c:pt>
                      <c:pt idx="128">
                        <c:v>4.0499999999999998E-3</c:v>
                      </c:pt>
                      <c:pt idx="129">
                        <c:v>3.8500000000000001E-3</c:v>
                      </c:pt>
                      <c:pt idx="130">
                        <c:v>4.8999999999999998E-3</c:v>
                      </c:pt>
                      <c:pt idx="131">
                        <c:v>3.8E-3</c:v>
                      </c:pt>
                      <c:pt idx="132">
                        <c:v>3.4499999999999999E-3</c:v>
                      </c:pt>
                      <c:pt idx="133">
                        <c:v>4.0000000000000001E-3</c:v>
                      </c:pt>
                      <c:pt idx="134">
                        <c:v>4.5999999999999999E-3</c:v>
                      </c:pt>
                      <c:pt idx="135">
                        <c:v>3.2499999999999999E-3</c:v>
                      </c:pt>
                      <c:pt idx="136">
                        <c:v>4.1999999999999997E-3</c:v>
                      </c:pt>
                      <c:pt idx="137">
                        <c:v>3.5999999999999999E-3</c:v>
                      </c:pt>
                      <c:pt idx="138">
                        <c:v>3.5500000000000002E-3</c:v>
                      </c:pt>
                      <c:pt idx="139">
                        <c:v>3.2499999999999999E-3</c:v>
                      </c:pt>
                      <c:pt idx="140">
                        <c:v>2.3500000000000001E-3</c:v>
                      </c:pt>
                      <c:pt idx="141">
                        <c:v>8.4999999999999995E-4</c:v>
                      </c:pt>
                      <c:pt idx="142">
                        <c:v>1.8E-3</c:v>
                      </c:pt>
                      <c:pt idx="143">
                        <c:v>1.4E-3</c:v>
                      </c:pt>
                      <c:pt idx="144">
                        <c:v>1.5E-3</c:v>
                      </c:pt>
                      <c:pt idx="145">
                        <c:v>1.2999999999999999E-3</c:v>
                      </c:pt>
                      <c:pt idx="146">
                        <c:v>8.4999999999999995E-4</c:v>
                      </c:pt>
                      <c:pt idx="147">
                        <c:v>8.4999999999999995E-4</c:v>
                      </c:pt>
                      <c:pt idx="148">
                        <c:v>1.1999999999999999E-3</c:v>
                      </c:pt>
                      <c:pt idx="149">
                        <c:v>8.0000000000000004E-4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8E0-4A53-AAF3-D6DD26558F5D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 de individuos respecto de la población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Datos oficiales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Nuevos contagiiados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EvolOf!$C$2:$C$87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4</c:v>
                </c:pt>
                <c:pt idx="58">
                  <c:v>5</c:v>
                </c:pt>
                <c:pt idx="59">
                  <c:v>13</c:v>
                </c:pt>
                <c:pt idx="60">
                  <c:v>9</c:v>
                </c:pt>
                <c:pt idx="61">
                  <c:v>32</c:v>
                </c:pt>
                <c:pt idx="62">
                  <c:v>17</c:v>
                </c:pt>
                <c:pt idx="63">
                  <c:v>31</c:v>
                </c:pt>
                <c:pt idx="64">
                  <c:v>37</c:v>
                </c:pt>
                <c:pt idx="65">
                  <c:v>49</c:v>
                </c:pt>
                <c:pt idx="66">
                  <c:v>61</c:v>
                </c:pt>
                <c:pt idx="67">
                  <c:v>113</c:v>
                </c:pt>
                <c:pt idx="68">
                  <c:v>56</c:v>
                </c:pt>
                <c:pt idx="69">
                  <c:v>159</c:v>
                </c:pt>
                <c:pt idx="70">
                  <c:v>615</c:v>
                </c:pt>
                <c:pt idx="71">
                  <c:v>435</c:v>
                </c:pt>
                <c:pt idx="72">
                  <c:v>501</c:v>
                </c:pt>
                <c:pt idx="73">
                  <c:v>864</c:v>
                </c:pt>
                <c:pt idx="74">
                  <c:v>1227</c:v>
                </c:pt>
                <c:pt idx="75">
                  <c:v>1522</c:v>
                </c:pt>
                <c:pt idx="76">
                  <c:v>2000</c:v>
                </c:pt>
                <c:pt idx="77">
                  <c:v>1438</c:v>
                </c:pt>
                <c:pt idx="78">
                  <c:v>1987</c:v>
                </c:pt>
                <c:pt idx="79">
                  <c:v>2538</c:v>
                </c:pt>
                <c:pt idx="80">
                  <c:v>3431</c:v>
                </c:pt>
                <c:pt idx="81">
                  <c:v>2833</c:v>
                </c:pt>
                <c:pt idx="82">
                  <c:v>4946</c:v>
                </c:pt>
                <c:pt idx="83">
                  <c:v>3646</c:v>
                </c:pt>
                <c:pt idx="84">
                  <c:v>4517</c:v>
                </c:pt>
                <c:pt idx="85">
                  <c:v>6584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A-4F34-82EE-C8DAE7CB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77224"/>
        <c:axId val="559477880"/>
      </c:scatterChart>
      <c:valAx>
        <c:axId val="55947722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880"/>
        <c:crosses val="autoZero"/>
        <c:crossBetween val="midCat"/>
      </c:valAx>
      <c:valAx>
        <c:axId val="559477880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477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</a:t>
            </a:r>
            <a:r>
              <a:rPr lang="en-US" baseline="0"/>
              <a:t> V1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'20kAnt'!$E$26:$E$385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  <c:pt idx="4">
                  <c:v>96</c:v>
                </c:pt>
                <c:pt idx="5">
                  <c:v>171</c:v>
                </c:pt>
                <c:pt idx="6">
                  <c:v>390</c:v>
                </c:pt>
                <c:pt idx="7">
                  <c:v>670</c:v>
                </c:pt>
                <c:pt idx="8">
                  <c:v>1363</c:v>
                </c:pt>
                <c:pt idx="9">
                  <c:v>2483</c:v>
                </c:pt>
                <c:pt idx="10">
                  <c:v>4833</c:v>
                </c:pt>
                <c:pt idx="11">
                  <c:v>7595</c:v>
                </c:pt>
                <c:pt idx="12">
                  <c:v>10755</c:v>
                </c:pt>
                <c:pt idx="13">
                  <c:v>13306</c:v>
                </c:pt>
                <c:pt idx="14">
                  <c:v>15283</c:v>
                </c:pt>
                <c:pt idx="15">
                  <c:v>16775</c:v>
                </c:pt>
                <c:pt idx="16">
                  <c:v>17757</c:v>
                </c:pt>
                <c:pt idx="17">
                  <c:v>18446</c:v>
                </c:pt>
                <c:pt idx="18">
                  <c:v>18869</c:v>
                </c:pt>
                <c:pt idx="19">
                  <c:v>19135</c:v>
                </c:pt>
                <c:pt idx="20">
                  <c:v>19283</c:v>
                </c:pt>
                <c:pt idx="21">
                  <c:v>19353</c:v>
                </c:pt>
                <c:pt idx="22">
                  <c:v>19371</c:v>
                </c:pt>
                <c:pt idx="23">
                  <c:v>19283</c:v>
                </c:pt>
                <c:pt idx="24">
                  <c:v>19182</c:v>
                </c:pt>
                <c:pt idx="25">
                  <c:v>19010</c:v>
                </c:pt>
                <c:pt idx="26">
                  <c:v>18786</c:v>
                </c:pt>
                <c:pt idx="27">
                  <c:v>18517</c:v>
                </c:pt>
                <c:pt idx="28">
                  <c:v>18214</c:v>
                </c:pt>
                <c:pt idx="29">
                  <c:v>17874</c:v>
                </c:pt>
                <c:pt idx="30">
                  <c:v>17447</c:v>
                </c:pt>
                <c:pt idx="31">
                  <c:v>16919</c:v>
                </c:pt>
                <c:pt idx="32">
                  <c:v>16300</c:v>
                </c:pt>
                <c:pt idx="33">
                  <c:v>15642</c:v>
                </c:pt>
                <c:pt idx="34">
                  <c:v>14955</c:v>
                </c:pt>
                <c:pt idx="35">
                  <c:v>14191</c:v>
                </c:pt>
                <c:pt idx="36">
                  <c:v>13296</c:v>
                </c:pt>
                <c:pt idx="37">
                  <c:v>12375</c:v>
                </c:pt>
                <c:pt idx="38">
                  <c:v>11430</c:v>
                </c:pt>
                <c:pt idx="39">
                  <c:v>10359</c:v>
                </c:pt>
                <c:pt idx="40">
                  <c:v>9104</c:v>
                </c:pt>
                <c:pt idx="41">
                  <c:v>7514</c:v>
                </c:pt>
                <c:pt idx="42">
                  <c:v>5900</c:v>
                </c:pt>
                <c:pt idx="43">
                  <c:v>4377</c:v>
                </c:pt>
                <c:pt idx="44">
                  <c:v>3100</c:v>
                </c:pt>
                <c:pt idx="45">
                  <c:v>2144</c:v>
                </c:pt>
                <c:pt idx="46">
                  <c:v>1476</c:v>
                </c:pt>
                <c:pt idx="47">
                  <c:v>1019</c:v>
                </c:pt>
                <c:pt idx="48">
                  <c:v>704</c:v>
                </c:pt>
                <c:pt idx="49">
                  <c:v>501</c:v>
                </c:pt>
                <c:pt idx="50">
                  <c:v>355</c:v>
                </c:pt>
                <c:pt idx="51">
                  <c:v>268</c:v>
                </c:pt>
                <c:pt idx="52">
                  <c:v>193</c:v>
                </c:pt>
                <c:pt idx="53">
                  <c:v>135</c:v>
                </c:pt>
                <c:pt idx="54">
                  <c:v>108</c:v>
                </c:pt>
                <c:pt idx="55">
                  <c:v>79</c:v>
                </c:pt>
                <c:pt idx="56">
                  <c:v>63</c:v>
                </c:pt>
                <c:pt idx="57">
                  <c:v>52</c:v>
                </c:pt>
                <c:pt idx="58">
                  <c:v>42</c:v>
                </c:pt>
                <c:pt idx="59">
                  <c:v>30</c:v>
                </c:pt>
                <c:pt idx="60">
                  <c:v>22</c:v>
                </c:pt>
                <c:pt idx="61">
                  <c:v>15</c:v>
                </c:pt>
                <c:pt idx="62">
                  <c:v>14</c:v>
                </c:pt>
                <c:pt idx="63">
                  <c:v>12</c:v>
                </c:pt>
                <c:pt idx="64">
                  <c:v>10</c:v>
                </c:pt>
                <c:pt idx="65">
                  <c:v>9</c:v>
                </c:pt>
                <c:pt idx="66">
                  <c:v>5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E-4208-9834-A26C8BC9E322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'20kAnt'!$I$26:$I$385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5</c:v>
                </c:pt>
                <c:pt idx="21">
                  <c:v>11</c:v>
                </c:pt>
                <c:pt idx="22">
                  <c:v>14</c:v>
                </c:pt>
                <c:pt idx="23">
                  <c:v>22</c:v>
                </c:pt>
                <c:pt idx="24">
                  <c:v>31</c:v>
                </c:pt>
                <c:pt idx="25">
                  <c:v>38</c:v>
                </c:pt>
                <c:pt idx="26">
                  <c:v>50</c:v>
                </c:pt>
                <c:pt idx="27">
                  <c:v>58</c:v>
                </c:pt>
                <c:pt idx="28">
                  <c:v>71</c:v>
                </c:pt>
                <c:pt idx="29">
                  <c:v>83</c:v>
                </c:pt>
                <c:pt idx="30">
                  <c:v>104</c:v>
                </c:pt>
                <c:pt idx="31">
                  <c:v>132</c:v>
                </c:pt>
                <c:pt idx="32">
                  <c:v>159</c:v>
                </c:pt>
                <c:pt idx="33">
                  <c:v>184</c:v>
                </c:pt>
                <c:pt idx="34">
                  <c:v>201</c:v>
                </c:pt>
                <c:pt idx="35">
                  <c:v>226</c:v>
                </c:pt>
                <c:pt idx="36">
                  <c:v>261</c:v>
                </c:pt>
                <c:pt idx="37">
                  <c:v>293</c:v>
                </c:pt>
                <c:pt idx="38">
                  <c:v>343</c:v>
                </c:pt>
                <c:pt idx="39">
                  <c:v>377</c:v>
                </c:pt>
                <c:pt idx="40">
                  <c:v>426</c:v>
                </c:pt>
                <c:pt idx="41">
                  <c:v>483</c:v>
                </c:pt>
                <c:pt idx="42">
                  <c:v>532</c:v>
                </c:pt>
                <c:pt idx="43">
                  <c:v>595</c:v>
                </c:pt>
                <c:pt idx="44">
                  <c:v>641</c:v>
                </c:pt>
                <c:pt idx="45">
                  <c:v>684</c:v>
                </c:pt>
                <c:pt idx="46">
                  <c:v>709</c:v>
                </c:pt>
                <c:pt idx="47">
                  <c:v>720</c:v>
                </c:pt>
                <c:pt idx="48">
                  <c:v>732</c:v>
                </c:pt>
                <c:pt idx="49">
                  <c:v>735</c:v>
                </c:pt>
                <c:pt idx="50">
                  <c:v>739</c:v>
                </c:pt>
                <c:pt idx="51">
                  <c:v>739</c:v>
                </c:pt>
                <c:pt idx="52">
                  <c:v>741</c:v>
                </c:pt>
                <c:pt idx="53">
                  <c:v>741</c:v>
                </c:pt>
                <c:pt idx="54">
                  <c:v>741</c:v>
                </c:pt>
                <c:pt idx="55">
                  <c:v>742</c:v>
                </c:pt>
                <c:pt idx="56">
                  <c:v>742</c:v>
                </c:pt>
                <c:pt idx="57">
                  <c:v>742</c:v>
                </c:pt>
                <c:pt idx="58">
                  <c:v>742</c:v>
                </c:pt>
                <c:pt idx="59">
                  <c:v>742</c:v>
                </c:pt>
                <c:pt idx="60">
                  <c:v>742</c:v>
                </c:pt>
                <c:pt idx="61">
                  <c:v>742</c:v>
                </c:pt>
                <c:pt idx="62">
                  <c:v>742</c:v>
                </c:pt>
                <c:pt idx="63">
                  <c:v>742</c:v>
                </c:pt>
                <c:pt idx="64">
                  <c:v>742</c:v>
                </c:pt>
                <c:pt idx="65">
                  <c:v>742</c:v>
                </c:pt>
                <c:pt idx="66">
                  <c:v>742</c:v>
                </c:pt>
                <c:pt idx="67">
                  <c:v>742</c:v>
                </c:pt>
                <c:pt idx="68">
                  <c:v>742</c:v>
                </c:pt>
                <c:pt idx="69">
                  <c:v>742</c:v>
                </c:pt>
                <c:pt idx="70">
                  <c:v>742</c:v>
                </c:pt>
                <c:pt idx="71">
                  <c:v>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DE-4208-9834-A26C8BC9E322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'20kAnt'!$G$26:$G$385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13</c:v>
                </c:pt>
                <c:pt idx="15">
                  <c:v>19</c:v>
                </c:pt>
                <c:pt idx="16">
                  <c:v>29</c:v>
                </c:pt>
                <c:pt idx="17">
                  <c:v>55</c:v>
                </c:pt>
                <c:pt idx="18">
                  <c:v>95</c:v>
                </c:pt>
                <c:pt idx="19">
                  <c:v>131</c:v>
                </c:pt>
                <c:pt idx="20">
                  <c:v>184</c:v>
                </c:pt>
                <c:pt idx="21">
                  <c:v>252</c:v>
                </c:pt>
                <c:pt idx="22">
                  <c:v>337</c:v>
                </c:pt>
                <c:pt idx="23">
                  <c:v>473</c:v>
                </c:pt>
                <c:pt idx="24">
                  <c:v>628</c:v>
                </c:pt>
                <c:pt idx="25">
                  <c:v>826</c:v>
                </c:pt>
                <c:pt idx="26">
                  <c:v>1061</c:v>
                </c:pt>
                <c:pt idx="27">
                  <c:v>1337</c:v>
                </c:pt>
                <c:pt idx="28">
                  <c:v>1644</c:v>
                </c:pt>
                <c:pt idx="29">
                  <c:v>1989</c:v>
                </c:pt>
                <c:pt idx="30">
                  <c:v>2407</c:v>
                </c:pt>
                <c:pt idx="31">
                  <c:v>2912</c:v>
                </c:pt>
                <c:pt idx="32">
                  <c:v>3510</c:v>
                </c:pt>
                <c:pt idx="33">
                  <c:v>4144</c:v>
                </c:pt>
                <c:pt idx="34">
                  <c:v>4815</c:v>
                </c:pt>
                <c:pt idx="35">
                  <c:v>5559</c:v>
                </c:pt>
                <c:pt idx="36">
                  <c:v>6425</c:v>
                </c:pt>
                <c:pt idx="37">
                  <c:v>7316</c:v>
                </c:pt>
                <c:pt idx="38">
                  <c:v>8213</c:v>
                </c:pt>
                <c:pt idx="39">
                  <c:v>9250</c:v>
                </c:pt>
                <c:pt idx="40">
                  <c:v>10458</c:v>
                </c:pt>
                <c:pt idx="41">
                  <c:v>11993</c:v>
                </c:pt>
                <c:pt idx="42">
                  <c:v>13558</c:v>
                </c:pt>
                <c:pt idx="43">
                  <c:v>15018</c:v>
                </c:pt>
                <c:pt idx="44">
                  <c:v>16249</c:v>
                </c:pt>
                <c:pt idx="45">
                  <c:v>17163</c:v>
                </c:pt>
                <c:pt idx="46">
                  <c:v>17806</c:v>
                </c:pt>
                <c:pt idx="47">
                  <c:v>18252</c:v>
                </c:pt>
                <c:pt idx="48">
                  <c:v>18555</c:v>
                </c:pt>
                <c:pt idx="49">
                  <c:v>18755</c:v>
                </c:pt>
                <c:pt idx="50">
                  <c:v>18897</c:v>
                </c:pt>
                <c:pt idx="51">
                  <c:v>18984</c:v>
                </c:pt>
                <c:pt idx="52">
                  <c:v>19057</c:v>
                </c:pt>
                <c:pt idx="53">
                  <c:v>19115</c:v>
                </c:pt>
                <c:pt idx="54">
                  <c:v>19142</c:v>
                </c:pt>
                <c:pt idx="55">
                  <c:v>19170</c:v>
                </c:pt>
                <c:pt idx="56">
                  <c:v>19186</c:v>
                </c:pt>
                <c:pt idx="57">
                  <c:v>19197</c:v>
                </c:pt>
                <c:pt idx="58">
                  <c:v>19207</c:v>
                </c:pt>
                <c:pt idx="59">
                  <c:v>19219</c:v>
                </c:pt>
                <c:pt idx="60">
                  <c:v>19227</c:v>
                </c:pt>
                <c:pt idx="61">
                  <c:v>19234</c:v>
                </c:pt>
                <c:pt idx="62">
                  <c:v>19235</c:v>
                </c:pt>
                <c:pt idx="63">
                  <c:v>19237</c:v>
                </c:pt>
                <c:pt idx="64">
                  <c:v>19239</c:v>
                </c:pt>
                <c:pt idx="65">
                  <c:v>19240</c:v>
                </c:pt>
                <c:pt idx="66">
                  <c:v>19244</c:v>
                </c:pt>
                <c:pt idx="67">
                  <c:v>19246</c:v>
                </c:pt>
                <c:pt idx="68">
                  <c:v>19247</c:v>
                </c:pt>
                <c:pt idx="69">
                  <c:v>19248</c:v>
                </c:pt>
                <c:pt idx="70">
                  <c:v>19248</c:v>
                </c:pt>
                <c:pt idx="71">
                  <c:v>19249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E-4208-9834-A26C8BC9E322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'20kAnt'!$U$26:$U$385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9</c:v>
                </c:pt>
                <c:pt idx="4">
                  <c:v>71</c:v>
                </c:pt>
                <c:pt idx="5">
                  <c:v>75</c:v>
                </c:pt>
                <c:pt idx="6">
                  <c:v>219</c:v>
                </c:pt>
                <c:pt idx="7">
                  <c:v>280</c:v>
                </c:pt>
                <c:pt idx="8">
                  <c:v>693</c:v>
                </c:pt>
                <c:pt idx="9">
                  <c:v>1120</c:v>
                </c:pt>
                <c:pt idx="10">
                  <c:v>2350</c:v>
                </c:pt>
                <c:pt idx="11">
                  <c:v>2762</c:v>
                </c:pt>
                <c:pt idx="12">
                  <c:v>3162</c:v>
                </c:pt>
                <c:pt idx="13">
                  <c:v>2554</c:v>
                </c:pt>
                <c:pt idx="14">
                  <c:v>1986</c:v>
                </c:pt>
                <c:pt idx="15">
                  <c:v>1498</c:v>
                </c:pt>
                <c:pt idx="16">
                  <c:v>992</c:v>
                </c:pt>
                <c:pt idx="17">
                  <c:v>715</c:v>
                </c:pt>
                <c:pt idx="18">
                  <c:v>464</c:v>
                </c:pt>
                <c:pt idx="19">
                  <c:v>303</c:v>
                </c:pt>
                <c:pt idx="20">
                  <c:v>203</c:v>
                </c:pt>
                <c:pt idx="21">
                  <c:v>144</c:v>
                </c:pt>
                <c:pt idx="22">
                  <c:v>106</c:v>
                </c:pt>
                <c:pt idx="23">
                  <c:v>56</c:v>
                </c:pt>
                <c:pt idx="24">
                  <c:v>63</c:v>
                </c:pt>
                <c:pt idx="25">
                  <c:v>33</c:v>
                </c:pt>
                <c:pt idx="26">
                  <c:v>23</c:v>
                </c:pt>
                <c:pt idx="27">
                  <c:v>15</c:v>
                </c:pt>
                <c:pt idx="28">
                  <c:v>17</c:v>
                </c:pt>
                <c:pt idx="29">
                  <c:v>17</c:v>
                </c:pt>
                <c:pt idx="30">
                  <c:v>12</c:v>
                </c:pt>
                <c:pt idx="31">
                  <c:v>5</c:v>
                </c:pt>
                <c:pt idx="32">
                  <c:v>6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6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E-4208-9834-A26C8BC9E322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'20kAnt'!$B$26:$B$385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  <c:pt idx="4">
                  <c:v>96</c:v>
                </c:pt>
                <c:pt idx="5">
                  <c:v>171</c:v>
                </c:pt>
                <c:pt idx="6">
                  <c:v>390</c:v>
                </c:pt>
                <c:pt idx="7">
                  <c:v>670</c:v>
                </c:pt>
                <c:pt idx="8">
                  <c:v>1363</c:v>
                </c:pt>
                <c:pt idx="9">
                  <c:v>2483</c:v>
                </c:pt>
                <c:pt idx="10">
                  <c:v>4833</c:v>
                </c:pt>
                <c:pt idx="11">
                  <c:v>7595</c:v>
                </c:pt>
                <c:pt idx="12">
                  <c:v>10757</c:v>
                </c:pt>
                <c:pt idx="13">
                  <c:v>13311</c:v>
                </c:pt>
                <c:pt idx="14">
                  <c:v>15297</c:v>
                </c:pt>
                <c:pt idx="15">
                  <c:v>16795</c:v>
                </c:pt>
                <c:pt idx="16">
                  <c:v>17787</c:v>
                </c:pt>
                <c:pt idx="17">
                  <c:v>18502</c:v>
                </c:pt>
                <c:pt idx="18">
                  <c:v>18966</c:v>
                </c:pt>
                <c:pt idx="19">
                  <c:v>19269</c:v>
                </c:pt>
                <c:pt idx="20">
                  <c:v>19472</c:v>
                </c:pt>
                <c:pt idx="21">
                  <c:v>19616</c:v>
                </c:pt>
                <c:pt idx="22">
                  <c:v>19722</c:v>
                </c:pt>
                <c:pt idx="23">
                  <c:v>19778</c:v>
                </c:pt>
                <c:pt idx="24">
                  <c:v>19841</c:v>
                </c:pt>
                <c:pt idx="25">
                  <c:v>19874</c:v>
                </c:pt>
                <c:pt idx="26">
                  <c:v>19897</c:v>
                </c:pt>
                <c:pt idx="27">
                  <c:v>19912</c:v>
                </c:pt>
                <c:pt idx="28">
                  <c:v>19929</c:v>
                </c:pt>
                <c:pt idx="29">
                  <c:v>19946</c:v>
                </c:pt>
                <c:pt idx="30">
                  <c:v>19958</c:v>
                </c:pt>
                <c:pt idx="31">
                  <c:v>19963</c:v>
                </c:pt>
                <c:pt idx="32">
                  <c:v>19969</c:v>
                </c:pt>
                <c:pt idx="33">
                  <c:v>19970</c:v>
                </c:pt>
                <c:pt idx="34">
                  <c:v>19971</c:v>
                </c:pt>
                <c:pt idx="35">
                  <c:v>19976</c:v>
                </c:pt>
                <c:pt idx="36">
                  <c:v>19982</c:v>
                </c:pt>
                <c:pt idx="37">
                  <c:v>19984</c:v>
                </c:pt>
                <c:pt idx="38">
                  <c:v>19986</c:v>
                </c:pt>
                <c:pt idx="39">
                  <c:v>19986</c:v>
                </c:pt>
                <c:pt idx="40">
                  <c:v>19988</c:v>
                </c:pt>
                <c:pt idx="41">
                  <c:v>19990</c:v>
                </c:pt>
                <c:pt idx="42">
                  <c:v>19990</c:v>
                </c:pt>
                <c:pt idx="43">
                  <c:v>19990</c:v>
                </c:pt>
                <c:pt idx="44">
                  <c:v>19990</c:v>
                </c:pt>
                <c:pt idx="45">
                  <c:v>19991</c:v>
                </c:pt>
                <c:pt idx="46">
                  <c:v>19991</c:v>
                </c:pt>
                <c:pt idx="47">
                  <c:v>19991</c:v>
                </c:pt>
                <c:pt idx="48">
                  <c:v>19991</c:v>
                </c:pt>
                <c:pt idx="49">
                  <c:v>19991</c:v>
                </c:pt>
                <c:pt idx="50">
                  <c:v>19991</c:v>
                </c:pt>
                <c:pt idx="51">
                  <c:v>19991</c:v>
                </c:pt>
                <c:pt idx="52">
                  <c:v>19991</c:v>
                </c:pt>
                <c:pt idx="53">
                  <c:v>19991</c:v>
                </c:pt>
                <c:pt idx="54">
                  <c:v>19991</c:v>
                </c:pt>
                <c:pt idx="55">
                  <c:v>19991</c:v>
                </c:pt>
                <c:pt idx="56">
                  <c:v>19991</c:v>
                </c:pt>
                <c:pt idx="57">
                  <c:v>19991</c:v>
                </c:pt>
                <c:pt idx="58">
                  <c:v>19991</c:v>
                </c:pt>
                <c:pt idx="59">
                  <c:v>19991</c:v>
                </c:pt>
                <c:pt idx="60">
                  <c:v>19991</c:v>
                </c:pt>
                <c:pt idx="61">
                  <c:v>19991</c:v>
                </c:pt>
                <c:pt idx="62">
                  <c:v>19991</c:v>
                </c:pt>
                <c:pt idx="63">
                  <c:v>19991</c:v>
                </c:pt>
                <c:pt idx="64">
                  <c:v>19991</c:v>
                </c:pt>
                <c:pt idx="65">
                  <c:v>19991</c:v>
                </c:pt>
                <c:pt idx="66">
                  <c:v>19991</c:v>
                </c:pt>
                <c:pt idx="67">
                  <c:v>19991</c:v>
                </c:pt>
                <c:pt idx="68">
                  <c:v>19991</c:v>
                </c:pt>
                <c:pt idx="69">
                  <c:v>19991</c:v>
                </c:pt>
                <c:pt idx="70">
                  <c:v>19991</c:v>
                </c:pt>
                <c:pt idx="71">
                  <c:v>19991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E-4208-9834-A26C8BC9E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'20kAnt'!$H$26:$H$385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2DE-4208-9834-A26C8BC9E322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'20kAnt'!$W$26:$W$385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6.5372295221285213E-5</c:v>
                </c:pt>
                <c:pt idx="15">
                  <c:v>5.9541530217326585E-5</c:v>
                </c:pt>
                <c:pt idx="16">
                  <c:v>5.6220835441614665E-5</c:v>
                </c:pt>
                <c:pt idx="17">
                  <c:v>5.4048211004215763E-5</c:v>
                </c:pt>
                <c:pt idx="18">
                  <c:v>1.0545186122535063E-4</c:v>
                </c:pt>
                <c:pt idx="19">
                  <c:v>1.5569048731122528E-4</c:v>
                </c:pt>
                <c:pt idx="20">
                  <c:v>2.5677896466721448E-4</c:v>
                </c:pt>
                <c:pt idx="21">
                  <c:v>5.6076672104404563E-4</c:v>
                </c:pt>
                <c:pt idx="22">
                  <c:v>7.0986715343271476E-4</c:v>
                </c:pt>
                <c:pt idx="23">
                  <c:v>1.1123470522803114E-3</c:v>
                </c:pt>
                <c:pt idx="24">
                  <c:v>1.5624212489289855E-3</c:v>
                </c:pt>
                <c:pt idx="25">
                  <c:v>1.9120458891013384E-3</c:v>
                </c:pt>
                <c:pt idx="26">
                  <c:v>2.5129416494948987E-3</c:v>
                </c:pt>
                <c:pt idx="27">
                  <c:v>2.9128163921253516E-3</c:v>
                </c:pt>
                <c:pt idx="28">
                  <c:v>3.5626473982638368E-3</c:v>
                </c:pt>
                <c:pt idx="29">
                  <c:v>4.1612353354055949E-3</c:v>
                </c:pt>
                <c:pt idx="30">
                  <c:v>5.2109429802585433E-3</c:v>
                </c:pt>
                <c:pt idx="31">
                  <c:v>6.6122326303661777E-3</c:v>
                </c:pt>
                <c:pt idx="32">
                  <c:v>7.9623416295257644E-3</c:v>
                </c:pt>
                <c:pt idx="33">
                  <c:v>9.2138207310966443E-3</c:v>
                </c:pt>
                <c:pt idx="34">
                  <c:v>1.0064593660808172E-2</c:v>
                </c:pt>
                <c:pt idx="35">
                  <c:v>1.1313576291549859E-2</c:v>
                </c:pt>
                <c:pt idx="36">
                  <c:v>1.306175558002202E-2</c:v>
                </c:pt>
                <c:pt idx="37">
                  <c:v>1.4661729383506806E-2</c:v>
                </c:pt>
                <c:pt idx="38">
                  <c:v>1.716201340938657E-2</c:v>
                </c:pt>
                <c:pt idx="39">
                  <c:v>1.886320424297008E-2</c:v>
                </c:pt>
                <c:pt idx="40">
                  <c:v>2.1312787672603563E-2</c:v>
                </c:pt>
                <c:pt idx="41">
                  <c:v>2.4162081040520259E-2</c:v>
                </c:pt>
                <c:pt idx="42">
                  <c:v>2.6613306653326663E-2</c:v>
                </c:pt>
                <c:pt idx="43">
                  <c:v>2.9764882441220612E-2</c:v>
                </c:pt>
                <c:pt idx="44">
                  <c:v>3.2066033016508254E-2</c:v>
                </c:pt>
                <c:pt idx="45">
                  <c:v>3.4215396928617879E-2</c:v>
                </c:pt>
                <c:pt idx="46">
                  <c:v>3.5465959681856833E-2</c:v>
                </c:pt>
                <c:pt idx="47">
                  <c:v>3.6016207293281977E-2</c:v>
                </c:pt>
                <c:pt idx="48">
                  <c:v>3.6616477414836673E-2</c:v>
                </c:pt>
                <c:pt idx="49">
                  <c:v>3.6766544945225355E-2</c:v>
                </c:pt>
                <c:pt idx="50">
                  <c:v>3.6966634985743582E-2</c:v>
                </c:pt>
                <c:pt idx="51">
                  <c:v>3.6966634985743582E-2</c:v>
                </c:pt>
                <c:pt idx="52">
                  <c:v>3.7066680006002703E-2</c:v>
                </c:pt>
                <c:pt idx="53">
                  <c:v>3.7066680006002703E-2</c:v>
                </c:pt>
                <c:pt idx="54">
                  <c:v>3.7066680006002703E-2</c:v>
                </c:pt>
                <c:pt idx="55">
                  <c:v>3.7116702516132256E-2</c:v>
                </c:pt>
                <c:pt idx="56">
                  <c:v>3.7116702516132256E-2</c:v>
                </c:pt>
                <c:pt idx="57">
                  <c:v>3.7116702516132256E-2</c:v>
                </c:pt>
                <c:pt idx="58">
                  <c:v>3.7116702516132256E-2</c:v>
                </c:pt>
                <c:pt idx="59">
                  <c:v>3.7116702516132256E-2</c:v>
                </c:pt>
                <c:pt idx="60">
                  <c:v>3.7116702516132256E-2</c:v>
                </c:pt>
                <c:pt idx="61">
                  <c:v>3.7116702516132256E-2</c:v>
                </c:pt>
                <c:pt idx="62">
                  <c:v>3.7116702516132256E-2</c:v>
                </c:pt>
                <c:pt idx="63">
                  <c:v>3.7116702516132256E-2</c:v>
                </c:pt>
                <c:pt idx="64">
                  <c:v>3.7116702516132256E-2</c:v>
                </c:pt>
                <c:pt idx="65">
                  <c:v>3.7116702516132256E-2</c:v>
                </c:pt>
                <c:pt idx="66">
                  <c:v>3.7116702516132256E-2</c:v>
                </c:pt>
                <c:pt idx="67">
                  <c:v>3.7116702516132256E-2</c:v>
                </c:pt>
                <c:pt idx="68">
                  <c:v>3.7116702516132256E-2</c:v>
                </c:pt>
                <c:pt idx="69">
                  <c:v>3.7116702516132256E-2</c:v>
                </c:pt>
                <c:pt idx="70">
                  <c:v>3.7116702516132256E-2</c:v>
                </c:pt>
                <c:pt idx="71">
                  <c:v>3.7116702516132256E-2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6-4A34-9013-30353182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Simulación BASE sin restricciones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'20k'!$X$26:$X$385</c:f>
              <c:numCache>
                <c:formatCode>0.000%</c:formatCode>
                <c:ptCount val="360"/>
                <c:pt idx="0">
                  <c:v>2.0000000000000001E-4</c:v>
                </c:pt>
                <c:pt idx="1">
                  <c:v>2.0000000000000001E-4</c:v>
                </c:pt>
                <c:pt idx="2">
                  <c:v>2.5000000000000001E-4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3.5E-4</c:v>
                </c:pt>
                <c:pt idx="9">
                  <c:v>4.0000000000000002E-4</c:v>
                </c:pt>
                <c:pt idx="10">
                  <c:v>8.4999999999999995E-4</c:v>
                </c:pt>
                <c:pt idx="11">
                  <c:v>1.1000000000000001E-3</c:v>
                </c:pt>
                <c:pt idx="12">
                  <c:v>3.3999999999999998E-3</c:v>
                </c:pt>
                <c:pt idx="13">
                  <c:v>5.0499999999999998E-3</c:v>
                </c:pt>
                <c:pt idx="14">
                  <c:v>6.1999999999999998E-3</c:v>
                </c:pt>
                <c:pt idx="15">
                  <c:v>7.0499999999999998E-3</c:v>
                </c:pt>
                <c:pt idx="16">
                  <c:v>8.3499999999999998E-3</c:v>
                </c:pt>
                <c:pt idx="17">
                  <c:v>1.0999999999999999E-2</c:v>
                </c:pt>
                <c:pt idx="18">
                  <c:v>1.6549999999999999E-2</c:v>
                </c:pt>
                <c:pt idx="19">
                  <c:v>2.4549999999999999E-2</c:v>
                </c:pt>
                <c:pt idx="20">
                  <c:v>3.5200000000000002E-2</c:v>
                </c:pt>
                <c:pt idx="21">
                  <c:v>4.5749999999999999E-2</c:v>
                </c:pt>
                <c:pt idx="22">
                  <c:v>6.6000000000000003E-2</c:v>
                </c:pt>
                <c:pt idx="23">
                  <c:v>8.7300000000000003E-2</c:v>
                </c:pt>
                <c:pt idx="24">
                  <c:v>0.11765</c:v>
                </c:pt>
                <c:pt idx="25">
                  <c:v>0.156</c:v>
                </c:pt>
                <c:pt idx="26">
                  <c:v>0.18965000000000001</c:v>
                </c:pt>
                <c:pt idx="27">
                  <c:v>0.22695000000000001</c:v>
                </c:pt>
                <c:pt idx="28">
                  <c:v>0.2571</c:v>
                </c:pt>
                <c:pt idx="29">
                  <c:v>0.28599999999999998</c:v>
                </c:pt>
                <c:pt idx="30">
                  <c:v>0.31154999999999999</c:v>
                </c:pt>
                <c:pt idx="31">
                  <c:v>0.33534999999999998</c:v>
                </c:pt>
                <c:pt idx="32">
                  <c:v>0.36049999999999999</c:v>
                </c:pt>
                <c:pt idx="33">
                  <c:v>0.38585000000000003</c:v>
                </c:pt>
                <c:pt idx="34">
                  <c:v>0.41144999999999998</c:v>
                </c:pt>
                <c:pt idx="35">
                  <c:v>0.43675000000000003</c:v>
                </c:pt>
                <c:pt idx="36">
                  <c:v>0.46039999999999998</c:v>
                </c:pt>
                <c:pt idx="37">
                  <c:v>0.4834</c:v>
                </c:pt>
                <c:pt idx="38">
                  <c:v>0.50714999999999999</c:v>
                </c:pt>
                <c:pt idx="39">
                  <c:v>0.52844999999999998</c:v>
                </c:pt>
                <c:pt idx="40">
                  <c:v>0.54810000000000003</c:v>
                </c:pt>
                <c:pt idx="41">
                  <c:v>0.56815000000000004</c:v>
                </c:pt>
                <c:pt idx="42">
                  <c:v>0.58730000000000004</c:v>
                </c:pt>
                <c:pt idx="43">
                  <c:v>0.60545000000000004</c:v>
                </c:pt>
                <c:pt idx="44">
                  <c:v>0.62190000000000001</c:v>
                </c:pt>
                <c:pt idx="45">
                  <c:v>0.63885000000000003</c:v>
                </c:pt>
                <c:pt idx="46">
                  <c:v>0.65534999999999999</c:v>
                </c:pt>
                <c:pt idx="47">
                  <c:v>0.66979999999999995</c:v>
                </c:pt>
                <c:pt idx="48">
                  <c:v>0.68459999999999999</c:v>
                </c:pt>
                <c:pt idx="49">
                  <c:v>0.69855</c:v>
                </c:pt>
                <c:pt idx="50">
                  <c:v>0.71050000000000002</c:v>
                </c:pt>
                <c:pt idx="51">
                  <c:v>0.72145000000000004</c:v>
                </c:pt>
                <c:pt idx="52">
                  <c:v>0.73114999999999997</c:v>
                </c:pt>
                <c:pt idx="53">
                  <c:v>0.74029999999999996</c:v>
                </c:pt>
                <c:pt idx="54">
                  <c:v>0.74804999999999999</c:v>
                </c:pt>
                <c:pt idx="55">
                  <c:v>0.75690000000000002</c:v>
                </c:pt>
                <c:pt idx="56">
                  <c:v>0.76415</c:v>
                </c:pt>
                <c:pt idx="57">
                  <c:v>0.76985000000000003</c:v>
                </c:pt>
                <c:pt idx="58">
                  <c:v>0.77639999999999998</c:v>
                </c:pt>
                <c:pt idx="59">
                  <c:v>0.78180000000000005</c:v>
                </c:pt>
                <c:pt idx="60">
                  <c:v>0.78625</c:v>
                </c:pt>
                <c:pt idx="61">
                  <c:v>0.7913</c:v>
                </c:pt>
                <c:pt idx="62">
                  <c:v>0.79464999999999997</c:v>
                </c:pt>
                <c:pt idx="63">
                  <c:v>0.79859999999999998</c:v>
                </c:pt>
                <c:pt idx="64">
                  <c:v>0.80164999999999997</c:v>
                </c:pt>
                <c:pt idx="65">
                  <c:v>0.8044</c:v>
                </c:pt>
                <c:pt idx="66">
                  <c:v>0.80700000000000005</c:v>
                </c:pt>
                <c:pt idx="67">
                  <c:v>0.81025000000000003</c:v>
                </c:pt>
                <c:pt idx="68">
                  <c:v>0.8125</c:v>
                </c:pt>
                <c:pt idx="69">
                  <c:v>0.81494999999999995</c:v>
                </c:pt>
                <c:pt idx="70">
                  <c:v>0.81669999999999998</c:v>
                </c:pt>
                <c:pt idx="71">
                  <c:v>0.81874999999999998</c:v>
                </c:pt>
                <c:pt idx="72">
                  <c:v>0.82050000000000001</c:v>
                </c:pt>
                <c:pt idx="73">
                  <c:v>0.82240000000000002</c:v>
                </c:pt>
                <c:pt idx="74">
                  <c:v>0.82374999999999998</c:v>
                </c:pt>
                <c:pt idx="75">
                  <c:v>0.82474999999999998</c:v>
                </c:pt>
                <c:pt idx="76">
                  <c:v>0.82594999999999996</c:v>
                </c:pt>
                <c:pt idx="77">
                  <c:v>0.82694999999999996</c:v>
                </c:pt>
                <c:pt idx="78">
                  <c:v>0.82769999999999999</c:v>
                </c:pt>
                <c:pt idx="79">
                  <c:v>0.82850000000000001</c:v>
                </c:pt>
                <c:pt idx="80">
                  <c:v>0.82904999999999995</c:v>
                </c:pt>
                <c:pt idx="81">
                  <c:v>0.82994999999999997</c:v>
                </c:pt>
                <c:pt idx="82">
                  <c:v>0.83045000000000002</c:v>
                </c:pt>
                <c:pt idx="83">
                  <c:v>0.83079999999999998</c:v>
                </c:pt>
                <c:pt idx="84">
                  <c:v>0.83125000000000004</c:v>
                </c:pt>
                <c:pt idx="85">
                  <c:v>0.83179999999999998</c:v>
                </c:pt>
                <c:pt idx="86">
                  <c:v>0.83230000000000004</c:v>
                </c:pt>
                <c:pt idx="87">
                  <c:v>0.83279999999999998</c:v>
                </c:pt>
                <c:pt idx="88">
                  <c:v>0.83294999999999997</c:v>
                </c:pt>
                <c:pt idx="89">
                  <c:v>0.83340000000000003</c:v>
                </c:pt>
                <c:pt idx="90">
                  <c:v>0.83355000000000001</c:v>
                </c:pt>
                <c:pt idx="91">
                  <c:v>0.83374999999999999</c:v>
                </c:pt>
                <c:pt idx="92">
                  <c:v>0.83414999999999995</c:v>
                </c:pt>
                <c:pt idx="93">
                  <c:v>0.83445000000000003</c:v>
                </c:pt>
                <c:pt idx="94">
                  <c:v>0.83484999999999998</c:v>
                </c:pt>
                <c:pt idx="95">
                  <c:v>0.83504999999999996</c:v>
                </c:pt>
                <c:pt idx="96">
                  <c:v>0.83520000000000005</c:v>
                </c:pt>
                <c:pt idx="97">
                  <c:v>0.83535000000000004</c:v>
                </c:pt>
                <c:pt idx="98">
                  <c:v>0.83545000000000003</c:v>
                </c:pt>
                <c:pt idx="99">
                  <c:v>0.83555000000000001</c:v>
                </c:pt>
                <c:pt idx="100">
                  <c:v>0.83555000000000001</c:v>
                </c:pt>
                <c:pt idx="101">
                  <c:v>0.83579999999999999</c:v>
                </c:pt>
                <c:pt idx="102">
                  <c:v>0.83584999999999998</c:v>
                </c:pt>
                <c:pt idx="103">
                  <c:v>0.83599999999999997</c:v>
                </c:pt>
                <c:pt idx="104">
                  <c:v>0.83604999999999996</c:v>
                </c:pt>
                <c:pt idx="105">
                  <c:v>0.83614999999999995</c:v>
                </c:pt>
                <c:pt idx="106">
                  <c:v>0.83614999999999995</c:v>
                </c:pt>
                <c:pt idx="107">
                  <c:v>0.83614999999999995</c:v>
                </c:pt>
                <c:pt idx="108">
                  <c:v>0.83614999999999995</c:v>
                </c:pt>
                <c:pt idx="109">
                  <c:v>0.83630000000000004</c:v>
                </c:pt>
                <c:pt idx="110">
                  <c:v>0.83630000000000004</c:v>
                </c:pt>
                <c:pt idx="111">
                  <c:v>0.83630000000000004</c:v>
                </c:pt>
                <c:pt idx="112">
                  <c:v>0.83630000000000004</c:v>
                </c:pt>
                <c:pt idx="113">
                  <c:v>0.83640000000000003</c:v>
                </c:pt>
                <c:pt idx="114">
                  <c:v>0.83645000000000003</c:v>
                </c:pt>
                <c:pt idx="115">
                  <c:v>0.83645000000000003</c:v>
                </c:pt>
                <c:pt idx="116">
                  <c:v>0.83645000000000003</c:v>
                </c:pt>
                <c:pt idx="117">
                  <c:v>0.83645000000000003</c:v>
                </c:pt>
                <c:pt idx="118">
                  <c:v>0.83645000000000003</c:v>
                </c:pt>
                <c:pt idx="119">
                  <c:v>0.83645000000000003</c:v>
                </c:pt>
                <c:pt idx="120">
                  <c:v>0.83645000000000003</c:v>
                </c:pt>
                <c:pt idx="121">
                  <c:v>0.83645000000000003</c:v>
                </c:pt>
                <c:pt idx="122">
                  <c:v>0.83645000000000003</c:v>
                </c:pt>
                <c:pt idx="123">
                  <c:v>0.83645000000000003</c:v>
                </c:pt>
                <c:pt idx="124">
                  <c:v>0.83645000000000003</c:v>
                </c:pt>
                <c:pt idx="125">
                  <c:v>0.83645000000000003</c:v>
                </c:pt>
                <c:pt idx="126">
                  <c:v>0.83645000000000003</c:v>
                </c:pt>
                <c:pt idx="127">
                  <c:v>0.83645000000000003</c:v>
                </c:pt>
                <c:pt idx="128">
                  <c:v>0.83645000000000003</c:v>
                </c:pt>
                <c:pt idx="129">
                  <c:v>0.83645000000000003</c:v>
                </c:pt>
                <c:pt idx="130">
                  <c:v>0.83645000000000003</c:v>
                </c:pt>
                <c:pt idx="131">
                  <c:v>0.83645000000000003</c:v>
                </c:pt>
                <c:pt idx="132">
                  <c:v>0.83645000000000003</c:v>
                </c:pt>
                <c:pt idx="133">
                  <c:v>0.83645000000000003</c:v>
                </c:pt>
                <c:pt idx="134">
                  <c:v>0.83645000000000003</c:v>
                </c:pt>
                <c:pt idx="135">
                  <c:v>0.83645000000000003</c:v>
                </c:pt>
                <c:pt idx="136">
                  <c:v>0.83645000000000003</c:v>
                </c:pt>
                <c:pt idx="137">
                  <c:v>0.83645000000000003</c:v>
                </c:pt>
                <c:pt idx="138">
                  <c:v>0.83645000000000003</c:v>
                </c:pt>
                <c:pt idx="139">
                  <c:v>0.83645000000000003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D2-4C41-B779-0938678E54B7}"/>
            </c:ext>
          </c:extLst>
        </c:ser>
        <c:ser>
          <c:idx val="0"/>
          <c:order val="1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'20k'!$Y$26:$Y$385</c:f>
              <c:numCache>
                <c:formatCode>0.000%</c:formatCode>
                <c:ptCount val="360"/>
                <c:pt idx="0">
                  <c:v>2.0000000000000001E-4</c:v>
                </c:pt>
                <c:pt idx="1">
                  <c:v>2.0000000000000001E-4</c:v>
                </c:pt>
                <c:pt idx="2">
                  <c:v>2.5000000000000001E-4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3.5E-4</c:v>
                </c:pt>
                <c:pt idx="9">
                  <c:v>4.0000000000000002E-4</c:v>
                </c:pt>
                <c:pt idx="10">
                  <c:v>8.4999999999999995E-4</c:v>
                </c:pt>
                <c:pt idx="11">
                  <c:v>1.1000000000000001E-3</c:v>
                </c:pt>
                <c:pt idx="12">
                  <c:v>3.3999999999999998E-3</c:v>
                </c:pt>
                <c:pt idx="13">
                  <c:v>5.0499999999999998E-3</c:v>
                </c:pt>
                <c:pt idx="14">
                  <c:v>6.1999999999999998E-3</c:v>
                </c:pt>
                <c:pt idx="15">
                  <c:v>7.0499999999999998E-3</c:v>
                </c:pt>
                <c:pt idx="16">
                  <c:v>8.3000000000000001E-3</c:v>
                </c:pt>
                <c:pt idx="17">
                  <c:v>1.095E-2</c:v>
                </c:pt>
                <c:pt idx="18">
                  <c:v>1.6500000000000001E-2</c:v>
                </c:pt>
                <c:pt idx="19">
                  <c:v>2.4500000000000001E-2</c:v>
                </c:pt>
                <c:pt idx="20">
                  <c:v>3.5000000000000003E-2</c:v>
                </c:pt>
                <c:pt idx="21">
                  <c:v>4.5449999999999997E-2</c:v>
                </c:pt>
                <c:pt idx="22">
                  <c:v>6.5600000000000006E-2</c:v>
                </c:pt>
                <c:pt idx="23">
                  <c:v>8.6749999999999994E-2</c:v>
                </c:pt>
                <c:pt idx="24">
                  <c:v>0.11700000000000001</c:v>
                </c:pt>
                <c:pt idx="25">
                  <c:v>0.1552</c:v>
                </c:pt>
                <c:pt idx="26">
                  <c:v>0.1885</c:v>
                </c:pt>
                <c:pt idx="27">
                  <c:v>0.22550000000000001</c:v>
                </c:pt>
                <c:pt idx="28">
                  <c:v>0.25505</c:v>
                </c:pt>
                <c:pt idx="29">
                  <c:v>0.28270000000000001</c:v>
                </c:pt>
                <c:pt idx="30">
                  <c:v>0.30719999999999997</c:v>
                </c:pt>
                <c:pt idx="31">
                  <c:v>0.32934999999999998</c:v>
                </c:pt>
                <c:pt idx="32">
                  <c:v>0.35270000000000001</c:v>
                </c:pt>
                <c:pt idx="33">
                  <c:v>0.37545000000000001</c:v>
                </c:pt>
                <c:pt idx="34">
                  <c:v>0.39824999999999999</c:v>
                </c:pt>
                <c:pt idx="35">
                  <c:v>0.41970000000000002</c:v>
                </c:pt>
                <c:pt idx="36">
                  <c:v>0.43835000000000002</c:v>
                </c:pt>
                <c:pt idx="37">
                  <c:v>0.45745000000000002</c:v>
                </c:pt>
                <c:pt idx="38">
                  <c:v>0.4748</c:v>
                </c:pt>
                <c:pt idx="39">
                  <c:v>0.48770000000000002</c:v>
                </c:pt>
                <c:pt idx="40">
                  <c:v>0.49819999999999998</c:v>
                </c:pt>
                <c:pt idx="41">
                  <c:v>0.50795000000000001</c:v>
                </c:pt>
                <c:pt idx="42">
                  <c:v>0.51519999999999999</c:v>
                </c:pt>
                <c:pt idx="43">
                  <c:v>0.51749999999999996</c:v>
                </c:pt>
                <c:pt idx="44">
                  <c:v>0.51605000000000001</c:v>
                </c:pt>
                <c:pt idx="45">
                  <c:v>0.51349999999999996</c:v>
                </c:pt>
                <c:pt idx="46">
                  <c:v>0.50824999999999998</c:v>
                </c:pt>
                <c:pt idx="47">
                  <c:v>0.50144999999999995</c:v>
                </c:pt>
                <c:pt idx="48">
                  <c:v>0.49175000000000002</c:v>
                </c:pt>
                <c:pt idx="49">
                  <c:v>0.48004999999999998</c:v>
                </c:pt>
                <c:pt idx="50">
                  <c:v>0.46189999999999998</c:v>
                </c:pt>
                <c:pt idx="51">
                  <c:v>0.44135000000000002</c:v>
                </c:pt>
                <c:pt idx="52">
                  <c:v>0.42185</c:v>
                </c:pt>
                <c:pt idx="53">
                  <c:v>0.4017</c:v>
                </c:pt>
                <c:pt idx="54">
                  <c:v>0.38279999999999997</c:v>
                </c:pt>
                <c:pt idx="55">
                  <c:v>0.36604999999999999</c:v>
                </c:pt>
                <c:pt idx="56">
                  <c:v>0.3493</c:v>
                </c:pt>
                <c:pt idx="57">
                  <c:v>0.33134999999999998</c:v>
                </c:pt>
                <c:pt idx="58">
                  <c:v>0.31574999999999998</c:v>
                </c:pt>
                <c:pt idx="59">
                  <c:v>0.29885</c:v>
                </c:pt>
                <c:pt idx="60">
                  <c:v>0.28184999999999999</c:v>
                </c:pt>
                <c:pt idx="61">
                  <c:v>0.26590000000000003</c:v>
                </c:pt>
                <c:pt idx="62">
                  <c:v>0.25024999999999997</c:v>
                </c:pt>
                <c:pt idx="63">
                  <c:v>0.2351</c:v>
                </c:pt>
                <c:pt idx="64">
                  <c:v>0.21879999999999999</c:v>
                </c:pt>
                <c:pt idx="65">
                  <c:v>0.2031</c:v>
                </c:pt>
                <c:pt idx="66">
                  <c:v>0.1883</c:v>
                </c:pt>
                <c:pt idx="67">
                  <c:v>0.17605000000000001</c:v>
                </c:pt>
                <c:pt idx="68">
                  <c:v>0.16250000000000001</c:v>
                </c:pt>
                <c:pt idx="69">
                  <c:v>0.15</c:v>
                </c:pt>
                <c:pt idx="70">
                  <c:v>0.13805000000000001</c:v>
                </c:pt>
                <c:pt idx="71">
                  <c:v>0.12554999999999999</c:v>
                </c:pt>
                <c:pt idx="72">
                  <c:v>0.11534999999999999</c:v>
                </c:pt>
                <c:pt idx="73">
                  <c:v>0.10625</c:v>
                </c:pt>
                <c:pt idx="74">
                  <c:v>9.6100000000000005E-2</c:v>
                </c:pt>
                <c:pt idx="75">
                  <c:v>8.7599999999999997E-2</c:v>
                </c:pt>
                <c:pt idx="76">
                  <c:v>8.0049999999999996E-2</c:v>
                </c:pt>
                <c:pt idx="77">
                  <c:v>7.3349999999999999E-2</c:v>
                </c:pt>
                <c:pt idx="78">
                  <c:v>6.6750000000000004E-2</c:v>
                </c:pt>
                <c:pt idx="79">
                  <c:v>6.0600000000000001E-2</c:v>
                </c:pt>
                <c:pt idx="80">
                  <c:v>5.5500000000000001E-2</c:v>
                </c:pt>
                <c:pt idx="81">
                  <c:v>5.015E-2</c:v>
                </c:pt>
                <c:pt idx="82">
                  <c:v>4.5350000000000001E-2</c:v>
                </c:pt>
                <c:pt idx="83">
                  <c:v>4.1200000000000001E-2</c:v>
                </c:pt>
                <c:pt idx="84">
                  <c:v>3.7650000000000003E-2</c:v>
                </c:pt>
                <c:pt idx="85">
                  <c:v>3.4599999999999999E-2</c:v>
                </c:pt>
                <c:pt idx="86">
                  <c:v>3.1300000000000001E-2</c:v>
                </c:pt>
                <c:pt idx="87">
                  <c:v>2.86E-2</c:v>
                </c:pt>
                <c:pt idx="88">
                  <c:v>2.605E-2</c:v>
                </c:pt>
                <c:pt idx="89">
                  <c:v>2.3900000000000001E-2</c:v>
                </c:pt>
                <c:pt idx="90">
                  <c:v>2.18E-2</c:v>
                </c:pt>
                <c:pt idx="91">
                  <c:v>2.0150000000000001E-2</c:v>
                </c:pt>
                <c:pt idx="92">
                  <c:v>1.865E-2</c:v>
                </c:pt>
                <c:pt idx="93">
                  <c:v>1.6799999999999999E-2</c:v>
                </c:pt>
                <c:pt idx="94">
                  <c:v>1.5599999999999999E-2</c:v>
                </c:pt>
                <c:pt idx="95">
                  <c:v>1.3849999999999999E-2</c:v>
                </c:pt>
                <c:pt idx="96">
                  <c:v>1.2800000000000001E-2</c:v>
                </c:pt>
                <c:pt idx="97">
                  <c:v>1.18E-2</c:v>
                </c:pt>
                <c:pt idx="98">
                  <c:v>1.03E-2</c:v>
                </c:pt>
                <c:pt idx="99">
                  <c:v>9.3500000000000007E-3</c:v>
                </c:pt>
                <c:pt idx="100">
                  <c:v>8.1499999999999993E-3</c:v>
                </c:pt>
                <c:pt idx="101">
                  <c:v>7.3000000000000001E-3</c:v>
                </c:pt>
                <c:pt idx="102">
                  <c:v>6.6E-3</c:v>
                </c:pt>
                <c:pt idx="103">
                  <c:v>5.7999999999999996E-3</c:v>
                </c:pt>
                <c:pt idx="104">
                  <c:v>5.3499999999999997E-3</c:v>
                </c:pt>
                <c:pt idx="105">
                  <c:v>5.0499999999999998E-3</c:v>
                </c:pt>
                <c:pt idx="106">
                  <c:v>4.8500000000000001E-3</c:v>
                </c:pt>
                <c:pt idx="107">
                  <c:v>4.3499999999999997E-3</c:v>
                </c:pt>
                <c:pt idx="108">
                  <c:v>4.1000000000000003E-3</c:v>
                </c:pt>
                <c:pt idx="109">
                  <c:v>3.8999999999999998E-3</c:v>
                </c:pt>
                <c:pt idx="110">
                  <c:v>3.8E-3</c:v>
                </c:pt>
                <c:pt idx="111">
                  <c:v>3.15E-3</c:v>
                </c:pt>
                <c:pt idx="112">
                  <c:v>2.8E-3</c:v>
                </c:pt>
                <c:pt idx="113">
                  <c:v>2.5999999999999999E-3</c:v>
                </c:pt>
                <c:pt idx="114">
                  <c:v>2.4499999999999999E-3</c:v>
                </c:pt>
                <c:pt idx="115">
                  <c:v>1.9E-3</c:v>
                </c:pt>
                <c:pt idx="116">
                  <c:v>1.8500000000000001E-3</c:v>
                </c:pt>
                <c:pt idx="117">
                  <c:v>1.6000000000000001E-3</c:v>
                </c:pt>
                <c:pt idx="118">
                  <c:v>1.2999999999999999E-3</c:v>
                </c:pt>
                <c:pt idx="119">
                  <c:v>9.5E-4</c:v>
                </c:pt>
                <c:pt idx="120">
                  <c:v>8.4999999999999995E-4</c:v>
                </c:pt>
                <c:pt idx="121">
                  <c:v>8.0000000000000004E-4</c:v>
                </c:pt>
                <c:pt idx="122">
                  <c:v>6.9999999999999999E-4</c:v>
                </c:pt>
                <c:pt idx="123">
                  <c:v>6.4999999999999997E-4</c:v>
                </c:pt>
                <c:pt idx="124">
                  <c:v>5.5000000000000003E-4</c:v>
                </c:pt>
                <c:pt idx="125">
                  <c:v>5.0000000000000001E-4</c:v>
                </c:pt>
                <c:pt idx="126">
                  <c:v>5.0000000000000001E-4</c:v>
                </c:pt>
                <c:pt idx="127">
                  <c:v>3.5E-4</c:v>
                </c:pt>
                <c:pt idx="128">
                  <c:v>2.9999999999999997E-4</c:v>
                </c:pt>
                <c:pt idx="129">
                  <c:v>2.5000000000000001E-4</c:v>
                </c:pt>
                <c:pt idx="130">
                  <c:v>2.0000000000000001E-4</c:v>
                </c:pt>
                <c:pt idx="131">
                  <c:v>2.0000000000000001E-4</c:v>
                </c:pt>
                <c:pt idx="132">
                  <c:v>2.0000000000000001E-4</c:v>
                </c:pt>
                <c:pt idx="133">
                  <c:v>2.0000000000000001E-4</c:v>
                </c:pt>
                <c:pt idx="134">
                  <c:v>2.0000000000000001E-4</c:v>
                </c:pt>
                <c:pt idx="135">
                  <c:v>1.4999999999999999E-4</c:v>
                </c:pt>
                <c:pt idx="136">
                  <c:v>1.4999999999999999E-4</c:v>
                </c:pt>
                <c:pt idx="137">
                  <c:v>1.4999999999999999E-4</c:v>
                </c:pt>
                <c:pt idx="138">
                  <c:v>1E-4</c:v>
                </c:pt>
                <c:pt idx="139">
                  <c:v>0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2-4C41-B779-0938678E54B7}"/>
            </c:ext>
          </c:extLst>
        </c:ser>
        <c:ser>
          <c:idx val="3"/>
          <c:order val="2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'20k'!$AB$26:$AB$385</c:f>
              <c:numCache>
                <c:formatCode>0.000%</c:formatCode>
                <c:ptCount val="360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1.2999999999999999E-3</c:v>
                </c:pt>
                <c:pt idx="7">
                  <c:v>1.2999999999999999E-3</c:v>
                </c:pt>
                <c:pt idx="8">
                  <c:v>1.2999999999999999E-3</c:v>
                </c:pt>
                <c:pt idx="9">
                  <c:v>1.2999999999999999E-3</c:v>
                </c:pt>
                <c:pt idx="10">
                  <c:v>1.2999999999999999E-3</c:v>
                </c:pt>
                <c:pt idx="11">
                  <c:v>1.2999999999999999E-3</c:v>
                </c:pt>
                <c:pt idx="12">
                  <c:v>1.2999999999999999E-3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1.2999999999999999E-3</c:v>
                </c:pt>
                <c:pt idx="16">
                  <c:v>1.2999999999999999E-3</c:v>
                </c:pt>
                <c:pt idx="17">
                  <c:v>1.2999999999999999E-3</c:v>
                </c:pt>
                <c:pt idx="18">
                  <c:v>1.2999999999999999E-3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1.2999999999999999E-3</c:v>
                </c:pt>
                <c:pt idx="22">
                  <c:v>1.2999999999999999E-3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1.2999999999999999E-3</c:v>
                </c:pt>
                <c:pt idx="28">
                  <c:v>1.2999999999999999E-3</c:v>
                </c:pt>
                <c:pt idx="29">
                  <c:v>1.2999999999999999E-3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1.2999999999999999E-3</c:v>
                </c:pt>
                <c:pt idx="37">
                  <c:v>1.2999999999999999E-3</c:v>
                </c:pt>
                <c:pt idx="38">
                  <c:v>1.2999999999999999E-3</c:v>
                </c:pt>
                <c:pt idx="39">
                  <c:v>1.2999999999999999E-3</c:v>
                </c:pt>
                <c:pt idx="40">
                  <c:v>1.2999999999999999E-3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1.2999999999999999E-3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1.2999999999999999E-3</c:v>
                </c:pt>
                <c:pt idx="54">
                  <c:v>1.2999999999999999E-3</c:v>
                </c:pt>
                <c:pt idx="55">
                  <c:v>1.2999999999999999E-3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1.2999999999999999E-3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1.2999999999999999E-3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1.2999999999999999E-3</c:v>
                </c:pt>
                <c:pt idx="75">
                  <c:v>1.2999999999999999E-3</c:v>
                </c:pt>
                <c:pt idx="76">
                  <c:v>1.2999999999999999E-3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1.2999999999999999E-3</c:v>
                </c:pt>
                <c:pt idx="80">
                  <c:v>1.2999999999999999E-3</c:v>
                </c:pt>
                <c:pt idx="81">
                  <c:v>1.2999999999999999E-3</c:v>
                </c:pt>
                <c:pt idx="82">
                  <c:v>1.2999999999999999E-3</c:v>
                </c:pt>
                <c:pt idx="83">
                  <c:v>1.2999999999999999E-3</c:v>
                </c:pt>
                <c:pt idx="84">
                  <c:v>1.2999999999999999E-3</c:v>
                </c:pt>
                <c:pt idx="85">
                  <c:v>1.2999999999999999E-3</c:v>
                </c:pt>
                <c:pt idx="86">
                  <c:v>1.2999999999999999E-3</c:v>
                </c:pt>
                <c:pt idx="87">
                  <c:v>1.2999999999999999E-3</c:v>
                </c:pt>
                <c:pt idx="88">
                  <c:v>1.2999999999999999E-3</c:v>
                </c:pt>
                <c:pt idx="89">
                  <c:v>1.2999999999999999E-3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1.2999999999999999E-3</c:v>
                </c:pt>
                <c:pt idx="97">
                  <c:v>1.2999999999999999E-3</c:v>
                </c:pt>
                <c:pt idx="98">
                  <c:v>1.2999999999999999E-3</c:v>
                </c:pt>
                <c:pt idx="99">
                  <c:v>1.2999999999999999E-3</c:v>
                </c:pt>
                <c:pt idx="100">
                  <c:v>1.2999999999999999E-3</c:v>
                </c:pt>
                <c:pt idx="101">
                  <c:v>1.2999999999999999E-3</c:v>
                </c:pt>
                <c:pt idx="102">
                  <c:v>1.2999999999999999E-3</c:v>
                </c:pt>
                <c:pt idx="103">
                  <c:v>1.2999999999999999E-3</c:v>
                </c:pt>
                <c:pt idx="104">
                  <c:v>1.2999999999999999E-3</c:v>
                </c:pt>
                <c:pt idx="105">
                  <c:v>1.2999999999999999E-3</c:v>
                </c:pt>
                <c:pt idx="106">
                  <c:v>1.2999999999999999E-3</c:v>
                </c:pt>
                <c:pt idx="107">
                  <c:v>1.2999999999999999E-3</c:v>
                </c:pt>
                <c:pt idx="108">
                  <c:v>1.2999999999999999E-3</c:v>
                </c:pt>
                <c:pt idx="109">
                  <c:v>1.2999999999999999E-3</c:v>
                </c:pt>
                <c:pt idx="110">
                  <c:v>1.2999999999999999E-3</c:v>
                </c:pt>
                <c:pt idx="111">
                  <c:v>1.2999999999999999E-3</c:v>
                </c:pt>
                <c:pt idx="112">
                  <c:v>1.2999999999999999E-3</c:v>
                </c:pt>
                <c:pt idx="113">
                  <c:v>1.2999999999999999E-3</c:v>
                </c:pt>
                <c:pt idx="114">
                  <c:v>1.2999999999999999E-3</c:v>
                </c:pt>
                <c:pt idx="115">
                  <c:v>1.2999999999999999E-3</c:v>
                </c:pt>
                <c:pt idx="116">
                  <c:v>1.2999999999999999E-3</c:v>
                </c:pt>
                <c:pt idx="117">
                  <c:v>1.2999999999999999E-3</c:v>
                </c:pt>
                <c:pt idx="118">
                  <c:v>1.2999999999999999E-3</c:v>
                </c:pt>
                <c:pt idx="119">
                  <c:v>1.2999999999999999E-3</c:v>
                </c:pt>
                <c:pt idx="120">
                  <c:v>1.2999999999999999E-3</c:v>
                </c:pt>
                <c:pt idx="121">
                  <c:v>1.2999999999999999E-3</c:v>
                </c:pt>
                <c:pt idx="122">
                  <c:v>1.2999999999999999E-3</c:v>
                </c:pt>
                <c:pt idx="123">
                  <c:v>1.2999999999999999E-3</c:v>
                </c:pt>
                <c:pt idx="124">
                  <c:v>1.2999999999999999E-3</c:v>
                </c:pt>
                <c:pt idx="125">
                  <c:v>1.2999999999999999E-3</c:v>
                </c:pt>
                <c:pt idx="126">
                  <c:v>1.2999999999999999E-3</c:v>
                </c:pt>
                <c:pt idx="127">
                  <c:v>1.2999999999999999E-3</c:v>
                </c:pt>
                <c:pt idx="128">
                  <c:v>1.2999999999999999E-3</c:v>
                </c:pt>
                <c:pt idx="129">
                  <c:v>1.2999999999999999E-3</c:v>
                </c:pt>
                <c:pt idx="130">
                  <c:v>1.2999999999999999E-3</c:v>
                </c:pt>
                <c:pt idx="131">
                  <c:v>1.2999999999999999E-3</c:v>
                </c:pt>
                <c:pt idx="132">
                  <c:v>1.2999999999999999E-3</c:v>
                </c:pt>
                <c:pt idx="133">
                  <c:v>1.2999999999999999E-3</c:v>
                </c:pt>
                <c:pt idx="134">
                  <c:v>1.2999999999999999E-3</c:v>
                </c:pt>
                <c:pt idx="135">
                  <c:v>1.2999999999999999E-3</c:v>
                </c:pt>
                <c:pt idx="136">
                  <c:v>1.2999999999999999E-3</c:v>
                </c:pt>
                <c:pt idx="137">
                  <c:v>1.2999999999999999E-3</c:v>
                </c:pt>
                <c:pt idx="138">
                  <c:v>1.2999999999999999E-3</c:v>
                </c:pt>
                <c:pt idx="139">
                  <c:v>1.2999999999999999E-3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D2-4C41-B779-0938678E54B7}"/>
            </c:ext>
          </c:extLst>
        </c:ser>
        <c:ser>
          <c:idx val="2"/>
          <c:order val="3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'20k'!$Z$26:$Z$385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5.0000000000000002E-5</c:v>
                </c:pt>
                <c:pt idx="17">
                  <c:v>5.0000000000000002E-5</c:v>
                </c:pt>
                <c:pt idx="18">
                  <c:v>5.0000000000000002E-5</c:v>
                </c:pt>
                <c:pt idx="19">
                  <c:v>5.0000000000000002E-5</c:v>
                </c:pt>
                <c:pt idx="20">
                  <c:v>2.0000000000000001E-4</c:v>
                </c:pt>
                <c:pt idx="21">
                  <c:v>2.5000000000000001E-4</c:v>
                </c:pt>
                <c:pt idx="22">
                  <c:v>3.5E-4</c:v>
                </c:pt>
                <c:pt idx="23">
                  <c:v>5.0000000000000001E-4</c:v>
                </c:pt>
                <c:pt idx="24">
                  <c:v>5.9999999999999995E-4</c:v>
                </c:pt>
                <c:pt idx="25">
                  <c:v>7.5000000000000002E-4</c:v>
                </c:pt>
                <c:pt idx="26">
                  <c:v>1.1000000000000001E-3</c:v>
                </c:pt>
                <c:pt idx="27">
                  <c:v>1.4E-3</c:v>
                </c:pt>
                <c:pt idx="28">
                  <c:v>2E-3</c:v>
                </c:pt>
                <c:pt idx="29">
                  <c:v>3.2000000000000002E-3</c:v>
                </c:pt>
                <c:pt idx="30">
                  <c:v>4.15E-3</c:v>
                </c:pt>
                <c:pt idx="31">
                  <c:v>5.7000000000000002E-3</c:v>
                </c:pt>
                <c:pt idx="32">
                  <c:v>7.45E-3</c:v>
                </c:pt>
                <c:pt idx="33">
                  <c:v>0.01</c:v>
                </c:pt>
                <c:pt idx="34">
                  <c:v>1.2749999999999999E-2</c:v>
                </c:pt>
                <c:pt idx="35">
                  <c:v>1.6549999999999999E-2</c:v>
                </c:pt>
                <c:pt idx="36">
                  <c:v>2.1399999999999999E-2</c:v>
                </c:pt>
                <c:pt idx="37">
                  <c:v>2.5100000000000001E-2</c:v>
                </c:pt>
                <c:pt idx="38">
                  <c:v>3.1350000000000003E-2</c:v>
                </c:pt>
                <c:pt idx="39">
                  <c:v>3.9350000000000003E-2</c:v>
                </c:pt>
                <c:pt idx="40">
                  <c:v>4.8050000000000002E-2</c:v>
                </c:pt>
                <c:pt idx="41">
                  <c:v>5.8000000000000003E-2</c:v>
                </c:pt>
                <c:pt idx="42">
                  <c:v>6.9000000000000006E-2</c:v>
                </c:pt>
                <c:pt idx="43">
                  <c:v>8.4349999999999994E-2</c:v>
                </c:pt>
                <c:pt idx="44">
                  <c:v>0.10185</c:v>
                </c:pt>
                <c:pt idx="45">
                  <c:v>0.12064999999999999</c:v>
                </c:pt>
                <c:pt idx="46">
                  <c:v>0.14119999999999999</c:v>
                </c:pt>
                <c:pt idx="47">
                  <c:v>0.16134999999999999</c:v>
                </c:pt>
                <c:pt idx="48">
                  <c:v>0.18459999999999999</c:v>
                </c:pt>
                <c:pt idx="49">
                  <c:v>0.20905000000000001</c:v>
                </c:pt>
                <c:pt idx="50">
                  <c:v>0.2379</c:v>
                </c:pt>
                <c:pt idx="51">
                  <c:v>0.2676</c:v>
                </c:pt>
                <c:pt idx="52">
                  <c:v>0.29580000000000001</c:v>
                </c:pt>
                <c:pt idx="53">
                  <c:v>0.32364999999999999</c:v>
                </c:pt>
                <c:pt idx="54">
                  <c:v>0.34925</c:v>
                </c:pt>
                <c:pt idx="55">
                  <c:v>0.37345</c:v>
                </c:pt>
                <c:pt idx="56">
                  <c:v>0.39595000000000002</c:v>
                </c:pt>
                <c:pt idx="57">
                  <c:v>0.41804999999999998</c:v>
                </c:pt>
                <c:pt idx="58">
                  <c:v>0.43874999999999997</c:v>
                </c:pt>
                <c:pt idx="59">
                  <c:v>0.46010000000000001</c:v>
                </c:pt>
                <c:pt idx="60">
                  <c:v>0.4803</c:v>
                </c:pt>
                <c:pt idx="61">
                  <c:v>0.50024999999999997</c:v>
                </c:pt>
                <c:pt idx="62">
                  <c:v>0.51834999999999998</c:v>
                </c:pt>
                <c:pt idx="63">
                  <c:v>0.53654999999999997</c:v>
                </c:pt>
                <c:pt idx="64">
                  <c:v>0.55520000000000003</c:v>
                </c:pt>
                <c:pt idx="65">
                  <c:v>0.57274999999999998</c:v>
                </c:pt>
                <c:pt idx="66">
                  <c:v>0.58889999999999998</c:v>
                </c:pt>
                <c:pt idx="67">
                  <c:v>0.60355000000000003</c:v>
                </c:pt>
                <c:pt idx="68">
                  <c:v>0.61880000000000002</c:v>
                </c:pt>
                <c:pt idx="69">
                  <c:v>0.63334999999999997</c:v>
                </c:pt>
                <c:pt idx="70">
                  <c:v>0.6462</c:v>
                </c:pt>
                <c:pt idx="71">
                  <c:v>0.65990000000000004</c:v>
                </c:pt>
                <c:pt idx="72">
                  <c:v>0.6714</c:v>
                </c:pt>
                <c:pt idx="73">
                  <c:v>0.68205000000000005</c:v>
                </c:pt>
                <c:pt idx="74">
                  <c:v>0.69320000000000004</c:v>
                </c:pt>
                <c:pt idx="75">
                  <c:v>0.70220000000000005</c:v>
                </c:pt>
                <c:pt idx="76">
                  <c:v>0.71074999999999999</c:v>
                </c:pt>
                <c:pt idx="77">
                  <c:v>0.71819999999999995</c:v>
                </c:pt>
                <c:pt idx="78">
                  <c:v>0.72540000000000004</c:v>
                </c:pt>
                <c:pt idx="79">
                  <c:v>0.73234999999999995</c:v>
                </c:pt>
                <c:pt idx="80">
                  <c:v>0.73794999999999999</c:v>
                </c:pt>
                <c:pt idx="81">
                  <c:v>0.74404999999999999</c:v>
                </c:pt>
                <c:pt idx="82">
                  <c:v>0.74919999999999998</c:v>
                </c:pt>
                <c:pt idx="83">
                  <c:v>0.75360000000000005</c:v>
                </c:pt>
                <c:pt idx="84">
                  <c:v>0.75739999999999996</c:v>
                </c:pt>
                <c:pt idx="85">
                  <c:v>0.76095000000000002</c:v>
                </c:pt>
                <c:pt idx="86">
                  <c:v>0.76470000000000005</c:v>
                </c:pt>
                <c:pt idx="87">
                  <c:v>0.76780000000000004</c:v>
                </c:pt>
                <c:pt idx="88">
                  <c:v>0.77049999999999996</c:v>
                </c:pt>
                <c:pt idx="89">
                  <c:v>0.77305000000000001</c:v>
                </c:pt>
                <c:pt idx="90">
                  <c:v>0.77529999999999999</c:v>
                </c:pt>
                <c:pt idx="91">
                  <c:v>0.77710000000000001</c:v>
                </c:pt>
                <c:pt idx="92">
                  <c:v>0.77890000000000004</c:v>
                </c:pt>
                <c:pt idx="93">
                  <c:v>0.78095000000000003</c:v>
                </c:pt>
                <c:pt idx="94">
                  <c:v>0.78254999999999997</c:v>
                </c:pt>
                <c:pt idx="95">
                  <c:v>0.78449999999999998</c:v>
                </c:pt>
                <c:pt idx="96">
                  <c:v>0.78564999999999996</c:v>
                </c:pt>
                <c:pt idx="97">
                  <c:v>0.78680000000000005</c:v>
                </c:pt>
                <c:pt idx="98">
                  <c:v>0.78825000000000001</c:v>
                </c:pt>
                <c:pt idx="99">
                  <c:v>0.7893</c:v>
                </c:pt>
                <c:pt idx="100">
                  <c:v>0.79049999999999998</c:v>
                </c:pt>
                <c:pt idx="101">
                  <c:v>0.79154999999999998</c:v>
                </c:pt>
                <c:pt idx="102">
                  <c:v>0.79225000000000001</c:v>
                </c:pt>
                <c:pt idx="103">
                  <c:v>0.79320000000000002</c:v>
                </c:pt>
                <c:pt idx="104">
                  <c:v>0.79369999999999996</c:v>
                </c:pt>
                <c:pt idx="105">
                  <c:v>0.79410000000000003</c:v>
                </c:pt>
                <c:pt idx="106">
                  <c:v>0.79430000000000001</c:v>
                </c:pt>
                <c:pt idx="107">
                  <c:v>0.79474999999999996</c:v>
                </c:pt>
                <c:pt idx="108">
                  <c:v>0.79500000000000004</c:v>
                </c:pt>
                <c:pt idx="109">
                  <c:v>0.79530000000000001</c:v>
                </c:pt>
                <c:pt idx="110">
                  <c:v>0.7954</c:v>
                </c:pt>
                <c:pt idx="111">
                  <c:v>0.79605000000000004</c:v>
                </c:pt>
                <c:pt idx="112">
                  <c:v>0.7964</c:v>
                </c:pt>
                <c:pt idx="113">
                  <c:v>0.79669999999999996</c:v>
                </c:pt>
                <c:pt idx="114">
                  <c:v>0.79690000000000005</c:v>
                </c:pt>
                <c:pt idx="115">
                  <c:v>0.79744999999999999</c:v>
                </c:pt>
                <c:pt idx="116">
                  <c:v>0.79749999999999999</c:v>
                </c:pt>
                <c:pt idx="117">
                  <c:v>0.79774999999999996</c:v>
                </c:pt>
                <c:pt idx="118">
                  <c:v>0.79800000000000004</c:v>
                </c:pt>
                <c:pt idx="119">
                  <c:v>0.79835</c:v>
                </c:pt>
                <c:pt idx="120">
                  <c:v>0.79844999999999999</c:v>
                </c:pt>
                <c:pt idx="121">
                  <c:v>0.79849999999999999</c:v>
                </c:pt>
                <c:pt idx="122">
                  <c:v>0.79859999999999998</c:v>
                </c:pt>
                <c:pt idx="123">
                  <c:v>0.79864999999999997</c:v>
                </c:pt>
                <c:pt idx="124">
                  <c:v>0.79874999999999996</c:v>
                </c:pt>
                <c:pt idx="125">
                  <c:v>0.79879999999999995</c:v>
                </c:pt>
                <c:pt idx="126">
                  <c:v>0.79879999999999995</c:v>
                </c:pt>
                <c:pt idx="127">
                  <c:v>0.79895000000000005</c:v>
                </c:pt>
                <c:pt idx="128">
                  <c:v>0.79900000000000004</c:v>
                </c:pt>
                <c:pt idx="129">
                  <c:v>0.79905000000000004</c:v>
                </c:pt>
                <c:pt idx="130">
                  <c:v>0.79910000000000003</c:v>
                </c:pt>
                <c:pt idx="131">
                  <c:v>0.79910000000000003</c:v>
                </c:pt>
                <c:pt idx="132">
                  <c:v>0.79910000000000003</c:v>
                </c:pt>
                <c:pt idx="133">
                  <c:v>0.79910000000000003</c:v>
                </c:pt>
                <c:pt idx="134">
                  <c:v>0.79910000000000003</c:v>
                </c:pt>
                <c:pt idx="135">
                  <c:v>0.79915000000000003</c:v>
                </c:pt>
                <c:pt idx="136">
                  <c:v>0.79915000000000003</c:v>
                </c:pt>
                <c:pt idx="137">
                  <c:v>0.79915000000000003</c:v>
                </c:pt>
                <c:pt idx="138">
                  <c:v>0.79920000000000002</c:v>
                </c:pt>
                <c:pt idx="139">
                  <c:v>0.79930000000000001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D2-4C41-B779-0938678E54B7}"/>
            </c:ext>
          </c:extLst>
        </c:ser>
        <c:ser>
          <c:idx val="1"/>
          <c:order val="4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'20k'!$AA$26:$AA$385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5.0000000000000002E-5</c:v>
                </c:pt>
                <c:pt idx="22">
                  <c:v>5.0000000000000002E-5</c:v>
                </c:pt>
                <c:pt idx="23">
                  <c:v>5.0000000000000002E-5</c:v>
                </c:pt>
                <c:pt idx="24">
                  <c:v>5.0000000000000002E-5</c:v>
                </c:pt>
                <c:pt idx="25">
                  <c:v>5.0000000000000002E-5</c:v>
                </c:pt>
                <c:pt idx="26">
                  <c:v>5.0000000000000002E-5</c:v>
                </c:pt>
                <c:pt idx="27">
                  <c:v>5.0000000000000002E-5</c:v>
                </c:pt>
                <c:pt idx="28">
                  <c:v>5.0000000000000002E-5</c:v>
                </c:pt>
                <c:pt idx="29">
                  <c:v>1E-4</c:v>
                </c:pt>
                <c:pt idx="30">
                  <c:v>2.0000000000000001E-4</c:v>
                </c:pt>
                <c:pt idx="31">
                  <c:v>2.9999999999999997E-4</c:v>
                </c:pt>
                <c:pt idx="32">
                  <c:v>3.5E-4</c:v>
                </c:pt>
                <c:pt idx="33">
                  <c:v>4.0000000000000002E-4</c:v>
                </c:pt>
                <c:pt idx="34">
                  <c:v>4.4999999999999999E-4</c:v>
                </c:pt>
                <c:pt idx="35">
                  <c:v>5.0000000000000001E-4</c:v>
                </c:pt>
                <c:pt idx="36">
                  <c:v>6.4999999999999997E-4</c:v>
                </c:pt>
                <c:pt idx="37">
                  <c:v>8.4999999999999995E-4</c:v>
                </c:pt>
                <c:pt idx="38">
                  <c:v>1E-3</c:v>
                </c:pt>
                <c:pt idx="39">
                  <c:v>1.4E-3</c:v>
                </c:pt>
                <c:pt idx="40">
                  <c:v>1.8500000000000001E-3</c:v>
                </c:pt>
                <c:pt idx="41">
                  <c:v>2.2000000000000001E-3</c:v>
                </c:pt>
                <c:pt idx="42">
                  <c:v>3.0999999999999999E-3</c:v>
                </c:pt>
                <c:pt idx="43">
                  <c:v>3.5999999999999999E-3</c:v>
                </c:pt>
                <c:pt idx="44">
                  <c:v>4.0000000000000001E-3</c:v>
                </c:pt>
                <c:pt idx="45">
                  <c:v>4.7000000000000002E-3</c:v>
                </c:pt>
                <c:pt idx="46">
                  <c:v>5.8999999999999999E-3</c:v>
                </c:pt>
                <c:pt idx="47">
                  <c:v>7.0000000000000001E-3</c:v>
                </c:pt>
                <c:pt idx="48">
                  <c:v>8.2500000000000004E-3</c:v>
                </c:pt>
                <c:pt idx="49">
                  <c:v>9.4500000000000001E-3</c:v>
                </c:pt>
                <c:pt idx="50">
                  <c:v>1.0699999999999999E-2</c:v>
                </c:pt>
                <c:pt idx="51">
                  <c:v>1.2500000000000001E-2</c:v>
                </c:pt>
                <c:pt idx="52">
                  <c:v>1.35E-2</c:v>
                </c:pt>
                <c:pt idx="53">
                  <c:v>1.495E-2</c:v>
                </c:pt>
                <c:pt idx="54">
                  <c:v>1.6E-2</c:v>
                </c:pt>
                <c:pt idx="55">
                  <c:v>1.7399999999999999E-2</c:v>
                </c:pt>
                <c:pt idx="56">
                  <c:v>1.89E-2</c:v>
                </c:pt>
                <c:pt idx="57">
                  <c:v>2.0449999999999999E-2</c:v>
                </c:pt>
                <c:pt idx="58">
                  <c:v>2.1899999999999999E-2</c:v>
                </c:pt>
                <c:pt idx="59">
                  <c:v>2.2849999999999999E-2</c:v>
                </c:pt>
                <c:pt idx="60">
                  <c:v>2.41E-2</c:v>
                </c:pt>
                <c:pt idx="61">
                  <c:v>2.5149999999999999E-2</c:v>
                </c:pt>
                <c:pt idx="62">
                  <c:v>2.605E-2</c:v>
                </c:pt>
                <c:pt idx="63">
                  <c:v>2.6950000000000002E-2</c:v>
                </c:pt>
                <c:pt idx="64">
                  <c:v>2.7650000000000001E-2</c:v>
                </c:pt>
                <c:pt idx="65">
                  <c:v>2.8549999999999999E-2</c:v>
                </c:pt>
                <c:pt idx="66">
                  <c:v>2.98E-2</c:v>
                </c:pt>
                <c:pt idx="67">
                  <c:v>3.065E-2</c:v>
                </c:pt>
                <c:pt idx="68">
                  <c:v>3.1199999999999999E-2</c:v>
                </c:pt>
                <c:pt idx="69">
                  <c:v>3.1600000000000003E-2</c:v>
                </c:pt>
                <c:pt idx="70">
                  <c:v>3.245E-2</c:v>
                </c:pt>
                <c:pt idx="71">
                  <c:v>3.3300000000000003E-2</c:v>
                </c:pt>
                <c:pt idx="72">
                  <c:v>3.3750000000000002E-2</c:v>
                </c:pt>
                <c:pt idx="73">
                  <c:v>3.4099999999999998E-2</c:v>
                </c:pt>
                <c:pt idx="74">
                  <c:v>3.4450000000000001E-2</c:v>
                </c:pt>
                <c:pt idx="75">
                  <c:v>3.4950000000000002E-2</c:v>
                </c:pt>
                <c:pt idx="76">
                  <c:v>3.5150000000000001E-2</c:v>
                </c:pt>
                <c:pt idx="77">
                  <c:v>3.5400000000000001E-2</c:v>
                </c:pt>
                <c:pt idx="78">
                  <c:v>3.5549999999999998E-2</c:v>
                </c:pt>
                <c:pt idx="79">
                  <c:v>3.5549999999999998E-2</c:v>
                </c:pt>
                <c:pt idx="80">
                  <c:v>3.56E-2</c:v>
                </c:pt>
                <c:pt idx="81">
                  <c:v>3.5749999999999997E-2</c:v>
                </c:pt>
                <c:pt idx="82">
                  <c:v>3.5900000000000001E-2</c:v>
                </c:pt>
                <c:pt idx="83">
                  <c:v>3.5999999999999997E-2</c:v>
                </c:pt>
                <c:pt idx="84">
                  <c:v>3.6200000000000003E-2</c:v>
                </c:pt>
                <c:pt idx="85">
                  <c:v>3.6249999999999998E-2</c:v>
                </c:pt>
                <c:pt idx="86">
                  <c:v>3.6299999999999999E-2</c:v>
                </c:pt>
                <c:pt idx="87">
                  <c:v>3.6400000000000002E-2</c:v>
                </c:pt>
                <c:pt idx="88">
                  <c:v>3.6400000000000002E-2</c:v>
                </c:pt>
                <c:pt idx="89">
                  <c:v>3.6450000000000003E-2</c:v>
                </c:pt>
                <c:pt idx="90">
                  <c:v>3.6450000000000003E-2</c:v>
                </c:pt>
                <c:pt idx="91">
                  <c:v>3.6499999999999998E-2</c:v>
                </c:pt>
                <c:pt idx="92">
                  <c:v>3.6600000000000001E-2</c:v>
                </c:pt>
                <c:pt idx="93">
                  <c:v>3.6700000000000003E-2</c:v>
                </c:pt>
                <c:pt idx="94">
                  <c:v>3.6700000000000003E-2</c:v>
                </c:pt>
                <c:pt idx="95">
                  <c:v>3.6700000000000003E-2</c:v>
                </c:pt>
                <c:pt idx="96">
                  <c:v>3.6749999999999998E-2</c:v>
                </c:pt>
                <c:pt idx="97">
                  <c:v>3.6749999999999998E-2</c:v>
                </c:pt>
                <c:pt idx="98">
                  <c:v>3.6900000000000002E-2</c:v>
                </c:pt>
                <c:pt idx="99">
                  <c:v>3.6900000000000002E-2</c:v>
                </c:pt>
                <c:pt idx="100">
                  <c:v>3.6900000000000002E-2</c:v>
                </c:pt>
                <c:pt idx="101">
                  <c:v>3.6949999999999997E-2</c:v>
                </c:pt>
                <c:pt idx="102">
                  <c:v>3.6999999999999998E-2</c:v>
                </c:pt>
                <c:pt idx="103">
                  <c:v>3.6999999999999998E-2</c:v>
                </c:pt>
                <c:pt idx="104">
                  <c:v>3.6999999999999998E-2</c:v>
                </c:pt>
                <c:pt idx="105">
                  <c:v>3.6999999999999998E-2</c:v>
                </c:pt>
                <c:pt idx="106">
                  <c:v>3.6999999999999998E-2</c:v>
                </c:pt>
                <c:pt idx="107">
                  <c:v>3.705E-2</c:v>
                </c:pt>
                <c:pt idx="108">
                  <c:v>3.705E-2</c:v>
                </c:pt>
                <c:pt idx="109">
                  <c:v>3.7100000000000001E-2</c:v>
                </c:pt>
                <c:pt idx="110">
                  <c:v>3.7100000000000001E-2</c:v>
                </c:pt>
                <c:pt idx="111">
                  <c:v>3.7100000000000001E-2</c:v>
                </c:pt>
                <c:pt idx="112">
                  <c:v>3.7100000000000001E-2</c:v>
                </c:pt>
                <c:pt idx="113">
                  <c:v>3.7100000000000001E-2</c:v>
                </c:pt>
                <c:pt idx="114">
                  <c:v>3.7100000000000001E-2</c:v>
                </c:pt>
                <c:pt idx="115">
                  <c:v>3.7100000000000001E-2</c:v>
                </c:pt>
                <c:pt idx="116">
                  <c:v>3.7100000000000001E-2</c:v>
                </c:pt>
                <c:pt idx="117">
                  <c:v>3.7100000000000001E-2</c:v>
                </c:pt>
                <c:pt idx="118">
                  <c:v>3.7150000000000002E-2</c:v>
                </c:pt>
                <c:pt idx="119">
                  <c:v>3.7150000000000002E-2</c:v>
                </c:pt>
                <c:pt idx="120">
                  <c:v>3.7150000000000002E-2</c:v>
                </c:pt>
                <c:pt idx="121">
                  <c:v>3.7150000000000002E-2</c:v>
                </c:pt>
                <c:pt idx="122">
                  <c:v>3.7150000000000002E-2</c:v>
                </c:pt>
                <c:pt idx="123">
                  <c:v>3.7150000000000002E-2</c:v>
                </c:pt>
                <c:pt idx="124">
                  <c:v>3.7150000000000002E-2</c:v>
                </c:pt>
                <c:pt idx="125">
                  <c:v>3.7150000000000002E-2</c:v>
                </c:pt>
                <c:pt idx="126">
                  <c:v>3.7150000000000002E-2</c:v>
                </c:pt>
                <c:pt idx="127">
                  <c:v>3.7150000000000002E-2</c:v>
                </c:pt>
                <c:pt idx="128">
                  <c:v>3.7150000000000002E-2</c:v>
                </c:pt>
                <c:pt idx="129">
                  <c:v>3.7150000000000002E-2</c:v>
                </c:pt>
                <c:pt idx="130">
                  <c:v>3.7150000000000002E-2</c:v>
                </c:pt>
                <c:pt idx="131">
                  <c:v>3.7150000000000002E-2</c:v>
                </c:pt>
                <c:pt idx="132">
                  <c:v>3.7150000000000002E-2</c:v>
                </c:pt>
                <c:pt idx="133">
                  <c:v>3.7150000000000002E-2</c:v>
                </c:pt>
                <c:pt idx="134">
                  <c:v>3.7150000000000002E-2</c:v>
                </c:pt>
                <c:pt idx="135">
                  <c:v>3.7150000000000002E-2</c:v>
                </c:pt>
                <c:pt idx="136">
                  <c:v>3.7150000000000002E-2</c:v>
                </c:pt>
                <c:pt idx="137">
                  <c:v>3.7150000000000002E-2</c:v>
                </c:pt>
                <c:pt idx="138">
                  <c:v>3.7150000000000002E-2</c:v>
                </c:pt>
                <c:pt idx="139">
                  <c:v>3.7150000000000002E-2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D2-4C41-B779-0938678E5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/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'20k'!$W$26:$W$385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1.092896174863388E-3</c:v>
                </c:pt>
                <c:pt idx="22">
                  <c:v>7.5757575757575758E-4</c:v>
                </c:pt>
                <c:pt idx="23">
                  <c:v>5.7273768613974802E-4</c:v>
                </c:pt>
                <c:pt idx="24">
                  <c:v>4.2498937526561835E-4</c:v>
                </c:pt>
                <c:pt idx="25">
                  <c:v>3.2051282051282051E-4</c:v>
                </c:pt>
                <c:pt idx="26">
                  <c:v>2.636435539151068E-4</c:v>
                </c:pt>
                <c:pt idx="27">
                  <c:v>2.2031284423881911E-4</c:v>
                </c:pt>
                <c:pt idx="28">
                  <c:v>1.9447685725398678E-4</c:v>
                </c:pt>
                <c:pt idx="29">
                  <c:v>3.4965034965034965E-4</c:v>
                </c:pt>
                <c:pt idx="30">
                  <c:v>6.4195153265928417E-4</c:v>
                </c:pt>
                <c:pt idx="31">
                  <c:v>8.9458774414790515E-4</c:v>
                </c:pt>
                <c:pt idx="32">
                  <c:v>9.7087378640776695E-4</c:v>
                </c:pt>
                <c:pt idx="33">
                  <c:v>1.0366722819748608E-3</c:v>
                </c:pt>
                <c:pt idx="34">
                  <c:v>1.0936930368209989E-3</c:v>
                </c:pt>
                <c:pt idx="35">
                  <c:v>1.1448196908986834E-3</c:v>
                </c:pt>
                <c:pt idx="36">
                  <c:v>1.4118158123370983E-3</c:v>
                </c:pt>
                <c:pt idx="37">
                  <c:v>1.7583781547372776E-3</c:v>
                </c:pt>
                <c:pt idx="38">
                  <c:v>1.9718032140392389E-3</c:v>
                </c:pt>
                <c:pt idx="39">
                  <c:v>2.6492572618033875E-3</c:v>
                </c:pt>
                <c:pt idx="40">
                  <c:v>3.3752964787447546E-3</c:v>
                </c:pt>
                <c:pt idx="41">
                  <c:v>3.8722168441432721E-3</c:v>
                </c:pt>
                <c:pt idx="42">
                  <c:v>5.2783926443044438E-3</c:v>
                </c:pt>
                <c:pt idx="43">
                  <c:v>5.9459905855149065E-3</c:v>
                </c:pt>
                <c:pt idx="44">
                  <c:v>6.4319022350860268E-3</c:v>
                </c:pt>
                <c:pt idx="45">
                  <c:v>7.3569695546685451E-3</c:v>
                </c:pt>
                <c:pt idx="46">
                  <c:v>9.0028229190508881E-3</c:v>
                </c:pt>
                <c:pt idx="47">
                  <c:v>1.0450880859958196E-2</c:v>
                </c:pt>
                <c:pt idx="48">
                  <c:v>1.2050832602979842E-2</c:v>
                </c:pt>
                <c:pt idx="49">
                  <c:v>1.3528022331973373E-2</c:v>
                </c:pt>
                <c:pt idx="50">
                  <c:v>1.5059817030260381E-2</c:v>
                </c:pt>
                <c:pt idx="51">
                  <c:v>1.7326218033127731E-2</c:v>
                </c:pt>
                <c:pt idx="52">
                  <c:v>1.8464063461669972E-2</c:v>
                </c:pt>
                <c:pt idx="53">
                  <c:v>2.0194515736863435E-2</c:v>
                </c:pt>
                <c:pt idx="54">
                  <c:v>2.1388944589265425E-2</c:v>
                </c:pt>
                <c:pt idx="55">
                  <c:v>2.2988505747126436E-2</c:v>
                </c:pt>
                <c:pt idx="56">
                  <c:v>2.4733363868350455E-2</c:v>
                </c:pt>
                <c:pt idx="57">
                  <c:v>2.6563616288887447E-2</c:v>
                </c:pt>
                <c:pt idx="58">
                  <c:v>2.8207109737248839E-2</c:v>
                </c:pt>
                <c:pt idx="59">
                  <c:v>2.9227423893578922E-2</c:v>
                </c:pt>
                <c:pt idx="60">
                  <c:v>3.0651828298887122E-2</c:v>
                </c:pt>
                <c:pt idx="61">
                  <c:v>3.1783141665613544E-2</c:v>
                </c:pt>
                <c:pt idx="62">
                  <c:v>3.2781727804693891E-2</c:v>
                </c:pt>
                <c:pt idx="63">
                  <c:v>3.3746556473829202E-2</c:v>
                </c:pt>
                <c:pt idx="64">
                  <c:v>3.449136156676854E-2</c:v>
                </c:pt>
                <c:pt idx="65">
                  <c:v>3.549229239184485E-2</c:v>
                </c:pt>
                <c:pt idx="66">
                  <c:v>3.6926889714993805E-2</c:v>
                </c:pt>
                <c:pt idx="67">
                  <c:v>3.782783091638383E-2</c:v>
                </c:pt>
                <c:pt idx="68">
                  <c:v>3.8399999999999997E-2</c:v>
                </c:pt>
                <c:pt idx="69">
                  <c:v>3.8775384992944355E-2</c:v>
                </c:pt>
                <c:pt idx="70">
                  <c:v>3.9733072119505324E-2</c:v>
                </c:pt>
                <c:pt idx="71">
                  <c:v>4.0671755725190842E-2</c:v>
                </c:pt>
                <c:pt idx="72">
                  <c:v>4.113345521023766E-2</c:v>
                </c:pt>
                <c:pt idx="73">
                  <c:v>4.1464007782101166E-2</c:v>
                </c:pt>
                <c:pt idx="74">
                  <c:v>4.182094081942337E-2</c:v>
                </c:pt>
                <c:pt idx="75">
                  <c:v>4.2376477720521367E-2</c:v>
                </c:pt>
                <c:pt idx="76">
                  <c:v>4.2557055511834856E-2</c:v>
                </c:pt>
                <c:pt idx="77">
                  <c:v>4.2807908579720659E-2</c:v>
                </c:pt>
                <c:pt idx="78">
                  <c:v>4.2950344327654946E-2</c:v>
                </c:pt>
                <c:pt idx="79">
                  <c:v>4.2908871454435726E-2</c:v>
                </c:pt>
                <c:pt idx="80">
                  <c:v>4.2940715276521317E-2</c:v>
                </c:pt>
                <c:pt idx="81">
                  <c:v>4.3074884029158385E-2</c:v>
                </c:pt>
                <c:pt idx="82">
                  <c:v>4.3229574327172018E-2</c:v>
                </c:pt>
                <c:pt idx="83">
                  <c:v>4.3331728454501686E-2</c:v>
                </c:pt>
                <c:pt idx="84">
                  <c:v>4.3548872180451129E-2</c:v>
                </c:pt>
                <c:pt idx="85">
                  <c:v>4.358018754508295E-2</c:v>
                </c:pt>
                <c:pt idx="86">
                  <c:v>4.3614081461011651E-2</c:v>
                </c:pt>
                <c:pt idx="87">
                  <c:v>4.3707973102785784E-2</c:v>
                </c:pt>
                <c:pt idx="88">
                  <c:v>4.3700102046941594E-2</c:v>
                </c:pt>
                <c:pt idx="89">
                  <c:v>4.3736501079913608E-2</c:v>
                </c:pt>
                <c:pt idx="90">
                  <c:v>4.3728630556055428E-2</c:v>
                </c:pt>
                <c:pt idx="91">
                  <c:v>4.3778110944527736E-2</c:v>
                </c:pt>
                <c:pt idx="92">
                  <c:v>4.3877000539471321E-2</c:v>
                </c:pt>
                <c:pt idx="93">
                  <c:v>4.3981065372400985E-2</c:v>
                </c:pt>
                <c:pt idx="94">
                  <c:v>4.3959992813080197E-2</c:v>
                </c:pt>
                <c:pt idx="95">
                  <c:v>4.3949464103945873E-2</c:v>
                </c:pt>
                <c:pt idx="96">
                  <c:v>4.4001436781609192E-2</c:v>
                </c:pt>
                <c:pt idx="97">
                  <c:v>4.3993535643742143E-2</c:v>
                </c:pt>
                <c:pt idx="98">
                  <c:v>4.4167813753067206E-2</c:v>
                </c:pt>
                <c:pt idx="99">
                  <c:v>4.4162527676380826E-2</c:v>
                </c:pt>
                <c:pt idx="100">
                  <c:v>4.4162527676380826E-2</c:v>
                </c:pt>
                <c:pt idx="101">
                  <c:v>4.4209140942809283E-2</c:v>
                </c:pt>
                <c:pt idx="102">
                  <c:v>4.4266315726505953E-2</c:v>
                </c:pt>
                <c:pt idx="103">
                  <c:v>4.4258373205741629E-2</c:v>
                </c:pt>
                <c:pt idx="104">
                  <c:v>4.4255726332157165E-2</c:v>
                </c:pt>
                <c:pt idx="105">
                  <c:v>4.4250433534652876E-2</c:v>
                </c:pt>
                <c:pt idx="106">
                  <c:v>4.4250433534652876E-2</c:v>
                </c:pt>
                <c:pt idx="107">
                  <c:v>4.4310231417807808E-2</c:v>
                </c:pt>
                <c:pt idx="108">
                  <c:v>4.4310231417807808E-2</c:v>
                </c:pt>
                <c:pt idx="109">
                  <c:v>4.4362071027143367E-2</c:v>
                </c:pt>
                <c:pt idx="110">
                  <c:v>4.4362071027143367E-2</c:v>
                </c:pt>
                <c:pt idx="111">
                  <c:v>4.4362071027143367E-2</c:v>
                </c:pt>
                <c:pt idx="112">
                  <c:v>4.4362071027143367E-2</c:v>
                </c:pt>
                <c:pt idx="113">
                  <c:v>4.4356767097082736E-2</c:v>
                </c:pt>
                <c:pt idx="114">
                  <c:v>4.4354115607627476E-2</c:v>
                </c:pt>
                <c:pt idx="115">
                  <c:v>4.4354115607627476E-2</c:v>
                </c:pt>
                <c:pt idx="116">
                  <c:v>4.4354115607627476E-2</c:v>
                </c:pt>
                <c:pt idx="117">
                  <c:v>4.4354115607627476E-2</c:v>
                </c:pt>
                <c:pt idx="118">
                  <c:v>4.4413892043756349E-2</c:v>
                </c:pt>
                <c:pt idx="119">
                  <c:v>4.4413892043756349E-2</c:v>
                </c:pt>
                <c:pt idx="120">
                  <c:v>4.4413892043756349E-2</c:v>
                </c:pt>
                <c:pt idx="121">
                  <c:v>4.4413892043756349E-2</c:v>
                </c:pt>
                <c:pt idx="122">
                  <c:v>4.4413892043756349E-2</c:v>
                </c:pt>
                <c:pt idx="123">
                  <c:v>4.4413892043756349E-2</c:v>
                </c:pt>
                <c:pt idx="124">
                  <c:v>4.4413892043756349E-2</c:v>
                </c:pt>
                <c:pt idx="125">
                  <c:v>4.4413892043756349E-2</c:v>
                </c:pt>
                <c:pt idx="126">
                  <c:v>4.4413892043756349E-2</c:v>
                </c:pt>
                <c:pt idx="127">
                  <c:v>4.4413892043756349E-2</c:v>
                </c:pt>
                <c:pt idx="128">
                  <c:v>4.4413892043756349E-2</c:v>
                </c:pt>
                <c:pt idx="129">
                  <c:v>4.4413892043756349E-2</c:v>
                </c:pt>
                <c:pt idx="130">
                  <c:v>4.4413892043756349E-2</c:v>
                </c:pt>
                <c:pt idx="131">
                  <c:v>4.4413892043756349E-2</c:v>
                </c:pt>
                <c:pt idx="132">
                  <c:v>4.4413892043756349E-2</c:v>
                </c:pt>
                <c:pt idx="133">
                  <c:v>4.4413892043756349E-2</c:v>
                </c:pt>
                <c:pt idx="134">
                  <c:v>4.4413892043756349E-2</c:v>
                </c:pt>
                <c:pt idx="135">
                  <c:v>4.4413892043756349E-2</c:v>
                </c:pt>
                <c:pt idx="136">
                  <c:v>4.4413892043756349E-2</c:v>
                </c:pt>
                <c:pt idx="137">
                  <c:v>4.4413892043756349E-2</c:v>
                </c:pt>
                <c:pt idx="138">
                  <c:v>4.4413892043756349E-2</c:v>
                </c:pt>
                <c:pt idx="139">
                  <c:v>4.4413892043756349E-2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C-465C-944A-5CE7283A2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Movilidad reducida desde el día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'20km2'!$E$26:$E$385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A-41F6-87D1-EF7E127445AB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'20km2'!$I$26:$I$385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6A-41F6-87D1-EF7E127445AB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'20km2'!$G$26:$G$385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6A-41F6-87D1-EF7E127445AB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'20km2'!$U$26:$U$385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6A-41F6-87D1-EF7E127445AB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'20km2'!$B$26:$B$385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6A-41F6-87D1-EF7E12744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'20km2'!$H$26:$H$385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6A6A-41F6-87D1-EF7E127445AB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'20km2'!$W$26:$W$385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C-4E8B-BDDD-99FEBBC8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Movilidad reducida </a:t>
            </a:r>
            <a:r>
              <a:rPr lang="en-US" baseline="0"/>
              <a:t> a los 20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'20km2d20'!$E$26:$E$385</c:f>
              <c:numCache>
                <c:formatCode>#,##0</c:formatCode>
                <c:ptCount val="360"/>
                <c:pt idx="0">
                  <c:v>499</c:v>
                </c:pt>
                <c:pt idx="1">
                  <c:v>517</c:v>
                </c:pt>
                <c:pt idx="2">
                  <c:v>529</c:v>
                </c:pt>
                <c:pt idx="3">
                  <c:v>550</c:v>
                </c:pt>
                <c:pt idx="4">
                  <c:v>566</c:v>
                </c:pt>
                <c:pt idx="5">
                  <c:v>580</c:v>
                </c:pt>
                <c:pt idx="6">
                  <c:v>611</c:v>
                </c:pt>
                <c:pt idx="7">
                  <c:v>641</c:v>
                </c:pt>
                <c:pt idx="8">
                  <c:v>674</c:v>
                </c:pt>
                <c:pt idx="9">
                  <c:v>694</c:v>
                </c:pt>
                <c:pt idx="10">
                  <c:v>708</c:v>
                </c:pt>
                <c:pt idx="11">
                  <c:v>732</c:v>
                </c:pt>
                <c:pt idx="12">
                  <c:v>787</c:v>
                </c:pt>
                <c:pt idx="13">
                  <c:v>840</c:v>
                </c:pt>
                <c:pt idx="14">
                  <c:v>883</c:v>
                </c:pt>
                <c:pt idx="15">
                  <c:v>902</c:v>
                </c:pt>
                <c:pt idx="16">
                  <c:v>902</c:v>
                </c:pt>
                <c:pt idx="17">
                  <c:v>892</c:v>
                </c:pt>
                <c:pt idx="18">
                  <c:v>870</c:v>
                </c:pt>
                <c:pt idx="19">
                  <c:v>858</c:v>
                </c:pt>
                <c:pt idx="20">
                  <c:v>837</c:v>
                </c:pt>
                <c:pt idx="21">
                  <c:v>857</c:v>
                </c:pt>
                <c:pt idx="22">
                  <c:v>868</c:v>
                </c:pt>
                <c:pt idx="23">
                  <c:v>848</c:v>
                </c:pt>
                <c:pt idx="24">
                  <c:v>806</c:v>
                </c:pt>
                <c:pt idx="25">
                  <c:v>761</c:v>
                </c:pt>
                <c:pt idx="26">
                  <c:v>754</c:v>
                </c:pt>
                <c:pt idx="27">
                  <c:v>753</c:v>
                </c:pt>
                <c:pt idx="28">
                  <c:v>748</c:v>
                </c:pt>
                <c:pt idx="29">
                  <c:v>740</c:v>
                </c:pt>
                <c:pt idx="30">
                  <c:v>735</c:v>
                </c:pt>
                <c:pt idx="31">
                  <c:v>735</c:v>
                </c:pt>
                <c:pt idx="32">
                  <c:v>725</c:v>
                </c:pt>
                <c:pt idx="33">
                  <c:v>691</c:v>
                </c:pt>
                <c:pt idx="34">
                  <c:v>673</c:v>
                </c:pt>
                <c:pt idx="35">
                  <c:v>654</c:v>
                </c:pt>
                <c:pt idx="36">
                  <c:v>629</c:v>
                </c:pt>
                <c:pt idx="37">
                  <c:v>604</c:v>
                </c:pt>
                <c:pt idx="38">
                  <c:v>580</c:v>
                </c:pt>
                <c:pt idx="39">
                  <c:v>566</c:v>
                </c:pt>
                <c:pt idx="40">
                  <c:v>561</c:v>
                </c:pt>
                <c:pt idx="41">
                  <c:v>547</c:v>
                </c:pt>
                <c:pt idx="42">
                  <c:v>582</c:v>
                </c:pt>
                <c:pt idx="43">
                  <c:v>602</c:v>
                </c:pt>
                <c:pt idx="44">
                  <c:v>583</c:v>
                </c:pt>
                <c:pt idx="45">
                  <c:v>558</c:v>
                </c:pt>
                <c:pt idx="46">
                  <c:v>545</c:v>
                </c:pt>
                <c:pt idx="47">
                  <c:v>511</c:v>
                </c:pt>
                <c:pt idx="48">
                  <c:v>497</c:v>
                </c:pt>
                <c:pt idx="49">
                  <c:v>480</c:v>
                </c:pt>
                <c:pt idx="50">
                  <c:v>477</c:v>
                </c:pt>
                <c:pt idx="51">
                  <c:v>462</c:v>
                </c:pt>
                <c:pt idx="52">
                  <c:v>459</c:v>
                </c:pt>
                <c:pt idx="53">
                  <c:v>445</c:v>
                </c:pt>
                <c:pt idx="54">
                  <c:v>429</c:v>
                </c:pt>
                <c:pt idx="55">
                  <c:v>413</c:v>
                </c:pt>
                <c:pt idx="56">
                  <c:v>410</c:v>
                </c:pt>
                <c:pt idx="57">
                  <c:v>392</c:v>
                </c:pt>
                <c:pt idx="58">
                  <c:v>378</c:v>
                </c:pt>
                <c:pt idx="59">
                  <c:v>361</c:v>
                </c:pt>
                <c:pt idx="60">
                  <c:v>346</c:v>
                </c:pt>
                <c:pt idx="61">
                  <c:v>326</c:v>
                </c:pt>
                <c:pt idx="62">
                  <c:v>305</c:v>
                </c:pt>
                <c:pt idx="63">
                  <c:v>286</c:v>
                </c:pt>
                <c:pt idx="64">
                  <c:v>270</c:v>
                </c:pt>
                <c:pt idx="65">
                  <c:v>251</c:v>
                </c:pt>
                <c:pt idx="66">
                  <c:v>233</c:v>
                </c:pt>
                <c:pt idx="67">
                  <c:v>220</c:v>
                </c:pt>
                <c:pt idx="68">
                  <c:v>196</c:v>
                </c:pt>
                <c:pt idx="69">
                  <c:v>174</c:v>
                </c:pt>
                <c:pt idx="70">
                  <c:v>161</c:v>
                </c:pt>
                <c:pt idx="71">
                  <c:v>156</c:v>
                </c:pt>
                <c:pt idx="72">
                  <c:v>141</c:v>
                </c:pt>
                <c:pt idx="73">
                  <c:v>131</c:v>
                </c:pt>
                <c:pt idx="74">
                  <c:v>129</c:v>
                </c:pt>
                <c:pt idx="75">
                  <c:v>120</c:v>
                </c:pt>
                <c:pt idx="76">
                  <c:v>119</c:v>
                </c:pt>
                <c:pt idx="77">
                  <c:v>113</c:v>
                </c:pt>
                <c:pt idx="78">
                  <c:v>107</c:v>
                </c:pt>
                <c:pt idx="79">
                  <c:v>103</c:v>
                </c:pt>
                <c:pt idx="80">
                  <c:v>97</c:v>
                </c:pt>
                <c:pt idx="81">
                  <c:v>92</c:v>
                </c:pt>
                <c:pt idx="82">
                  <c:v>86</c:v>
                </c:pt>
                <c:pt idx="83">
                  <c:v>87</c:v>
                </c:pt>
                <c:pt idx="84">
                  <c:v>85</c:v>
                </c:pt>
                <c:pt idx="85">
                  <c:v>80</c:v>
                </c:pt>
                <c:pt idx="86">
                  <c:v>75</c:v>
                </c:pt>
                <c:pt idx="87">
                  <c:v>72</c:v>
                </c:pt>
                <c:pt idx="88">
                  <c:v>69</c:v>
                </c:pt>
                <c:pt idx="89">
                  <c:v>66</c:v>
                </c:pt>
                <c:pt idx="90">
                  <c:v>65</c:v>
                </c:pt>
                <c:pt idx="91">
                  <c:v>61</c:v>
                </c:pt>
                <c:pt idx="92">
                  <c:v>56</c:v>
                </c:pt>
                <c:pt idx="93">
                  <c:v>50</c:v>
                </c:pt>
                <c:pt idx="94">
                  <c:v>49</c:v>
                </c:pt>
                <c:pt idx="95">
                  <c:v>47</c:v>
                </c:pt>
                <c:pt idx="96">
                  <c:v>43</c:v>
                </c:pt>
                <c:pt idx="97">
                  <c:v>40</c:v>
                </c:pt>
                <c:pt idx="98">
                  <c:v>40</c:v>
                </c:pt>
                <c:pt idx="99">
                  <c:v>39</c:v>
                </c:pt>
                <c:pt idx="100">
                  <c:v>35</c:v>
                </c:pt>
                <c:pt idx="101">
                  <c:v>32</c:v>
                </c:pt>
                <c:pt idx="102">
                  <c:v>27</c:v>
                </c:pt>
                <c:pt idx="103">
                  <c:v>27</c:v>
                </c:pt>
                <c:pt idx="104">
                  <c:v>24</c:v>
                </c:pt>
                <c:pt idx="105">
                  <c:v>22</c:v>
                </c:pt>
                <c:pt idx="106">
                  <c:v>20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13</c:v>
                </c:pt>
                <c:pt idx="111">
                  <c:v>13</c:v>
                </c:pt>
                <c:pt idx="112">
                  <c:v>12</c:v>
                </c:pt>
                <c:pt idx="113">
                  <c:v>9</c:v>
                </c:pt>
                <c:pt idx="114">
                  <c:v>10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1-4EF6-921F-F87C5078DEB2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'20km2d20'!$I$26:$I$385</c:f>
              <c:numCache>
                <c:formatCode>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11</c:v>
                </c:pt>
                <c:pt idx="19">
                  <c:v>12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20</c:v>
                </c:pt>
                <c:pt idx="25">
                  <c:v>22</c:v>
                </c:pt>
                <c:pt idx="26">
                  <c:v>25</c:v>
                </c:pt>
                <c:pt idx="27">
                  <c:v>29</c:v>
                </c:pt>
                <c:pt idx="28">
                  <c:v>31</c:v>
                </c:pt>
                <c:pt idx="29">
                  <c:v>34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37</c:v>
                </c:pt>
                <c:pt idx="34">
                  <c:v>41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45</c:v>
                </c:pt>
                <c:pt idx="39">
                  <c:v>48</c:v>
                </c:pt>
                <c:pt idx="40">
                  <c:v>51</c:v>
                </c:pt>
                <c:pt idx="41">
                  <c:v>53</c:v>
                </c:pt>
                <c:pt idx="42">
                  <c:v>54</c:v>
                </c:pt>
                <c:pt idx="43">
                  <c:v>57</c:v>
                </c:pt>
                <c:pt idx="44">
                  <c:v>60</c:v>
                </c:pt>
                <c:pt idx="45">
                  <c:v>61</c:v>
                </c:pt>
                <c:pt idx="46">
                  <c:v>61</c:v>
                </c:pt>
                <c:pt idx="47">
                  <c:v>62</c:v>
                </c:pt>
                <c:pt idx="48">
                  <c:v>64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68</c:v>
                </c:pt>
                <c:pt idx="53">
                  <c:v>69</c:v>
                </c:pt>
                <c:pt idx="54">
                  <c:v>70</c:v>
                </c:pt>
                <c:pt idx="55">
                  <c:v>72</c:v>
                </c:pt>
                <c:pt idx="56">
                  <c:v>73</c:v>
                </c:pt>
                <c:pt idx="57">
                  <c:v>76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80</c:v>
                </c:pt>
                <c:pt idx="62">
                  <c:v>81</c:v>
                </c:pt>
                <c:pt idx="63">
                  <c:v>83</c:v>
                </c:pt>
                <c:pt idx="64">
                  <c:v>84</c:v>
                </c:pt>
                <c:pt idx="65">
                  <c:v>84</c:v>
                </c:pt>
                <c:pt idx="66">
                  <c:v>85</c:v>
                </c:pt>
                <c:pt idx="67">
                  <c:v>85</c:v>
                </c:pt>
                <c:pt idx="68">
                  <c:v>85</c:v>
                </c:pt>
                <c:pt idx="69">
                  <c:v>86</c:v>
                </c:pt>
                <c:pt idx="70">
                  <c:v>87</c:v>
                </c:pt>
                <c:pt idx="71">
                  <c:v>87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90</c:v>
                </c:pt>
                <c:pt idx="78">
                  <c:v>91</c:v>
                </c:pt>
                <c:pt idx="79">
                  <c:v>91</c:v>
                </c:pt>
                <c:pt idx="80">
                  <c:v>93</c:v>
                </c:pt>
                <c:pt idx="81">
                  <c:v>93</c:v>
                </c:pt>
                <c:pt idx="82">
                  <c:v>94</c:v>
                </c:pt>
                <c:pt idx="83">
                  <c:v>94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97</c:v>
                </c:pt>
                <c:pt idx="97">
                  <c:v>98</c:v>
                </c:pt>
                <c:pt idx="98">
                  <c:v>98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99</c:v>
                </c:pt>
                <c:pt idx="110">
                  <c:v>99</c:v>
                </c:pt>
                <c:pt idx="111">
                  <c:v>99</c:v>
                </c:pt>
                <c:pt idx="112">
                  <c:v>99</c:v>
                </c:pt>
                <c:pt idx="113">
                  <c:v>99</c:v>
                </c:pt>
                <c:pt idx="114">
                  <c:v>99</c:v>
                </c:pt>
                <c:pt idx="115">
                  <c:v>99</c:v>
                </c:pt>
                <c:pt idx="116">
                  <c:v>99</c:v>
                </c:pt>
                <c:pt idx="117">
                  <c:v>99</c:v>
                </c:pt>
                <c:pt idx="118">
                  <c:v>99</c:v>
                </c:pt>
                <c:pt idx="119">
                  <c:v>99</c:v>
                </c:pt>
                <c:pt idx="120">
                  <c:v>99</c:v>
                </c:pt>
                <c:pt idx="121">
                  <c:v>99</c:v>
                </c:pt>
                <c:pt idx="122">
                  <c:v>99</c:v>
                </c:pt>
                <c:pt idx="123">
                  <c:v>99</c:v>
                </c:pt>
                <c:pt idx="124">
                  <c:v>99</c:v>
                </c:pt>
                <c:pt idx="125">
                  <c:v>99</c:v>
                </c:pt>
                <c:pt idx="126">
                  <c:v>99</c:v>
                </c:pt>
                <c:pt idx="127">
                  <c:v>99</c:v>
                </c:pt>
                <c:pt idx="128">
                  <c:v>99</c:v>
                </c:pt>
                <c:pt idx="129">
                  <c:v>99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99</c:v>
                </c:pt>
                <c:pt idx="139">
                  <c:v>99</c:v>
                </c:pt>
                <c:pt idx="140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D1-4EF6-921F-F87C5078DEB2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'20km2d20'!$G$26:$G$385</c:f>
              <c:numCache>
                <c:formatCode>#,##0</c:formatCode>
                <c:ptCount val="360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9</c:v>
                </c:pt>
                <c:pt idx="4">
                  <c:v>16</c:v>
                </c:pt>
                <c:pt idx="5">
                  <c:v>21</c:v>
                </c:pt>
                <c:pt idx="6">
                  <c:v>25</c:v>
                </c:pt>
                <c:pt idx="7">
                  <c:v>32</c:v>
                </c:pt>
                <c:pt idx="8">
                  <c:v>36</c:v>
                </c:pt>
                <c:pt idx="9">
                  <c:v>42</c:v>
                </c:pt>
                <c:pt idx="10">
                  <c:v>51</c:v>
                </c:pt>
                <c:pt idx="11">
                  <c:v>63</c:v>
                </c:pt>
                <c:pt idx="12">
                  <c:v>77</c:v>
                </c:pt>
                <c:pt idx="13">
                  <c:v>99</c:v>
                </c:pt>
                <c:pt idx="14">
                  <c:v>115</c:v>
                </c:pt>
                <c:pt idx="15">
                  <c:v>139</c:v>
                </c:pt>
                <c:pt idx="16">
                  <c:v>165</c:v>
                </c:pt>
                <c:pt idx="17">
                  <c:v>201</c:v>
                </c:pt>
                <c:pt idx="18">
                  <c:v>242</c:v>
                </c:pt>
                <c:pt idx="19">
                  <c:v>285</c:v>
                </c:pt>
                <c:pt idx="20">
                  <c:v>325</c:v>
                </c:pt>
                <c:pt idx="21">
                  <c:v>365</c:v>
                </c:pt>
                <c:pt idx="22">
                  <c:v>407</c:v>
                </c:pt>
                <c:pt idx="23">
                  <c:v>458</c:v>
                </c:pt>
                <c:pt idx="24">
                  <c:v>520</c:v>
                </c:pt>
                <c:pt idx="25">
                  <c:v>588</c:v>
                </c:pt>
                <c:pt idx="26">
                  <c:v>614</c:v>
                </c:pt>
                <c:pt idx="27">
                  <c:v>635</c:v>
                </c:pt>
                <c:pt idx="28">
                  <c:v>657</c:v>
                </c:pt>
                <c:pt idx="29">
                  <c:v>682</c:v>
                </c:pt>
                <c:pt idx="30">
                  <c:v>707</c:v>
                </c:pt>
                <c:pt idx="31">
                  <c:v>734</c:v>
                </c:pt>
                <c:pt idx="32">
                  <c:v>766</c:v>
                </c:pt>
                <c:pt idx="33">
                  <c:v>814</c:v>
                </c:pt>
                <c:pt idx="34">
                  <c:v>851</c:v>
                </c:pt>
                <c:pt idx="35">
                  <c:v>883</c:v>
                </c:pt>
                <c:pt idx="36">
                  <c:v>924</c:v>
                </c:pt>
                <c:pt idx="37">
                  <c:v>963</c:v>
                </c:pt>
                <c:pt idx="38">
                  <c:v>1013</c:v>
                </c:pt>
                <c:pt idx="39">
                  <c:v>1049</c:v>
                </c:pt>
                <c:pt idx="40">
                  <c:v>1079</c:v>
                </c:pt>
                <c:pt idx="41">
                  <c:v>1114</c:v>
                </c:pt>
                <c:pt idx="42">
                  <c:v>1140</c:v>
                </c:pt>
                <c:pt idx="43">
                  <c:v>1156</c:v>
                </c:pt>
                <c:pt idx="44">
                  <c:v>1189</c:v>
                </c:pt>
                <c:pt idx="45">
                  <c:v>1226</c:v>
                </c:pt>
                <c:pt idx="46">
                  <c:v>1258</c:v>
                </c:pt>
                <c:pt idx="47">
                  <c:v>1305</c:v>
                </c:pt>
                <c:pt idx="48">
                  <c:v>1332</c:v>
                </c:pt>
                <c:pt idx="49">
                  <c:v>1362</c:v>
                </c:pt>
                <c:pt idx="50">
                  <c:v>1381</c:v>
                </c:pt>
                <c:pt idx="51">
                  <c:v>1403</c:v>
                </c:pt>
                <c:pt idx="52">
                  <c:v>1418</c:v>
                </c:pt>
                <c:pt idx="53">
                  <c:v>1438</c:v>
                </c:pt>
                <c:pt idx="54">
                  <c:v>1457</c:v>
                </c:pt>
                <c:pt idx="55">
                  <c:v>1482</c:v>
                </c:pt>
                <c:pt idx="56">
                  <c:v>1496</c:v>
                </c:pt>
                <c:pt idx="57">
                  <c:v>1516</c:v>
                </c:pt>
                <c:pt idx="58">
                  <c:v>1534</c:v>
                </c:pt>
                <c:pt idx="59">
                  <c:v>1557</c:v>
                </c:pt>
                <c:pt idx="60">
                  <c:v>1579</c:v>
                </c:pt>
                <c:pt idx="61">
                  <c:v>1600</c:v>
                </c:pt>
                <c:pt idx="62">
                  <c:v>1628</c:v>
                </c:pt>
                <c:pt idx="63">
                  <c:v>1652</c:v>
                </c:pt>
                <c:pt idx="64">
                  <c:v>1674</c:v>
                </c:pt>
                <c:pt idx="65">
                  <c:v>1699</c:v>
                </c:pt>
                <c:pt idx="66">
                  <c:v>1723</c:v>
                </c:pt>
                <c:pt idx="67">
                  <c:v>1744</c:v>
                </c:pt>
                <c:pt idx="68">
                  <c:v>1773</c:v>
                </c:pt>
                <c:pt idx="69">
                  <c:v>1796</c:v>
                </c:pt>
                <c:pt idx="70">
                  <c:v>1811</c:v>
                </c:pt>
                <c:pt idx="71">
                  <c:v>1821</c:v>
                </c:pt>
                <c:pt idx="72">
                  <c:v>1837</c:v>
                </c:pt>
                <c:pt idx="73">
                  <c:v>1849</c:v>
                </c:pt>
                <c:pt idx="74">
                  <c:v>1855</c:v>
                </c:pt>
                <c:pt idx="75">
                  <c:v>1864</c:v>
                </c:pt>
                <c:pt idx="76">
                  <c:v>1869</c:v>
                </c:pt>
                <c:pt idx="77">
                  <c:v>1877</c:v>
                </c:pt>
                <c:pt idx="78">
                  <c:v>1887</c:v>
                </c:pt>
                <c:pt idx="79">
                  <c:v>1894</c:v>
                </c:pt>
                <c:pt idx="80">
                  <c:v>1898</c:v>
                </c:pt>
                <c:pt idx="81">
                  <c:v>1904</c:v>
                </c:pt>
                <c:pt idx="82">
                  <c:v>1911</c:v>
                </c:pt>
                <c:pt idx="83">
                  <c:v>1913</c:v>
                </c:pt>
                <c:pt idx="84">
                  <c:v>1916</c:v>
                </c:pt>
                <c:pt idx="85">
                  <c:v>1923</c:v>
                </c:pt>
                <c:pt idx="86">
                  <c:v>1928</c:v>
                </c:pt>
                <c:pt idx="87">
                  <c:v>1932</c:v>
                </c:pt>
                <c:pt idx="88">
                  <c:v>1937</c:v>
                </c:pt>
                <c:pt idx="89">
                  <c:v>1942</c:v>
                </c:pt>
                <c:pt idx="90">
                  <c:v>1946</c:v>
                </c:pt>
                <c:pt idx="91">
                  <c:v>1951</c:v>
                </c:pt>
                <c:pt idx="92">
                  <c:v>1957</c:v>
                </c:pt>
                <c:pt idx="93">
                  <c:v>1962</c:v>
                </c:pt>
                <c:pt idx="94">
                  <c:v>1964</c:v>
                </c:pt>
                <c:pt idx="95">
                  <c:v>1967</c:v>
                </c:pt>
                <c:pt idx="96">
                  <c:v>1971</c:v>
                </c:pt>
                <c:pt idx="97">
                  <c:v>1974</c:v>
                </c:pt>
                <c:pt idx="98">
                  <c:v>1975</c:v>
                </c:pt>
                <c:pt idx="99">
                  <c:v>1975</c:v>
                </c:pt>
                <c:pt idx="100">
                  <c:v>1979</c:v>
                </c:pt>
                <c:pt idx="101">
                  <c:v>1982</c:v>
                </c:pt>
                <c:pt idx="102">
                  <c:v>1987</c:v>
                </c:pt>
                <c:pt idx="103">
                  <c:v>1988</c:v>
                </c:pt>
                <c:pt idx="104">
                  <c:v>1991</c:v>
                </c:pt>
                <c:pt idx="105">
                  <c:v>1993</c:v>
                </c:pt>
                <c:pt idx="106">
                  <c:v>1996</c:v>
                </c:pt>
                <c:pt idx="107">
                  <c:v>1998</c:v>
                </c:pt>
                <c:pt idx="108">
                  <c:v>1999</c:v>
                </c:pt>
                <c:pt idx="109">
                  <c:v>2001</c:v>
                </c:pt>
                <c:pt idx="110">
                  <c:v>2005</c:v>
                </c:pt>
                <c:pt idx="111">
                  <c:v>2006</c:v>
                </c:pt>
                <c:pt idx="112">
                  <c:v>2007</c:v>
                </c:pt>
                <c:pt idx="113">
                  <c:v>2010</c:v>
                </c:pt>
                <c:pt idx="114">
                  <c:v>2010</c:v>
                </c:pt>
                <c:pt idx="115">
                  <c:v>2013</c:v>
                </c:pt>
                <c:pt idx="116">
                  <c:v>2013</c:v>
                </c:pt>
                <c:pt idx="117">
                  <c:v>2014</c:v>
                </c:pt>
                <c:pt idx="118">
                  <c:v>2014</c:v>
                </c:pt>
                <c:pt idx="119">
                  <c:v>2014</c:v>
                </c:pt>
                <c:pt idx="120">
                  <c:v>2015</c:v>
                </c:pt>
                <c:pt idx="121">
                  <c:v>2015</c:v>
                </c:pt>
                <c:pt idx="122">
                  <c:v>2015</c:v>
                </c:pt>
                <c:pt idx="123">
                  <c:v>2015</c:v>
                </c:pt>
                <c:pt idx="124">
                  <c:v>2016</c:v>
                </c:pt>
                <c:pt idx="125">
                  <c:v>2016</c:v>
                </c:pt>
                <c:pt idx="126">
                  <c:v>2016</c:v>
                </c:pt>
                <c:pt idx="127">
                  <c:v>2016</c:v>
                </c:pt>
                <c:pt idx="128">
                  <c:v>2016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2018</c:v>
                </c:pt>
                <c:pt idx="133">
                  <c:v>2018</c:v>
                </c:pt>
                <c:pt idx="134">
                  <c:v>2018</c:v>
                </c:pt>
                <c:pt idx="135">
                  <c:v>2018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D1-4EF6-921F-F87C5078DEB2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'20km2d20'!$U$26:$U$385</c:f>
              <c:numCache>
                <c:formatCode>#,##0</c:formatCode>
                <c:ptCount val="360"/>
                <c:pt idx="0">
                  <c:v>0</c:v>
                </c:pt>
                <c:pt idx="1">
                  <c:v>18</c:v>
                </c:pt>
                <c:pt idx="2">
                  <c:v>16</c:v>
                </c:pt>
                <c:pt idx="3">
                  <c:v>22</c:v>
                </c:pt>
                <c:pt idx="4">
                  <c:v>23</c:v>
                </c:pt>
                <c:pt idx="5">
                  <c:v>19</c:v>
                </c:pt>
                <c:pt idx="6">
                  <c:v>36</c:v>
                </c:pt>
                <c:pt idx="7">
                  <c:v>38</c:v>
                </c:pt>
                <c:pt idx="8">
                  <c:v>37</c:v>
                </c:pt>
                <c:pt idx="9">
                  <c:v>27</c:v>
                </c:pt>
                <c:pt idx="10">
                  <c:v>23</c:v>
                </c:pt>
                <c:pt idx="11">
                  <c:v>36</c:v>
                </c:pt>
                <c:pt idx="12">
                  <c:v>69</c:v>
                </c:pt>
                <c:pt idx="13">
                  <c:v>76</c:v>
                </c:pt>
                <c:pt idx="14">
                  <c:v>60</c:v>
                </c:pt>
                <c:pt idx="15">
                  <c:v>44</c:v>
                </c:pt>
                <c:pt idx="16">
                  <c:v>27</c:v>
                </c:pt>
                <c:pt idx="17">
                  <c:v>27</c:v>
                </c:pt>
                <c:pt idx="18">
                  <c:v>22</c:v>
                </c:pt>
                <c:pt idx="19">
                  <c:v>32</c:v>
                </c:pt>
                <c:pt idx="20">
                  <c:v>21</c:v>
                </c:pt>
                <c:pt idx="21">
                  <c:v>60</c:v>
                </c:pt>
                <c:pt idx="22">
                  <c:v>54</c:v>
                </c:pt>
                <c:pt idx="23">
                  <c:v>32</c:v>
                </c:pt>
                <c:pt idx="24">
                  <c:v>24</c:v>
                </c:pt>
                <c:pt idx="25">
                  <c:v>25</c:v>
                </c:pt>
                <c:pt idx="26">
                  <c:v>22</c:v>
                </c:pt>
                <c:pt idx="27">
                  <c:v>24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27</c:v>
                </c:pt>
                <c:pt idx="32">
                  <c:v>22</c:v>
                </c:pt>
                <c:pt idx="33">
                  <c:v>16</c:v>
                </c:pt>
                <c:pt idx="34">
                  <c:v>23</c:v>
                </c:pt>
                <c:pt idx="35">
                  <c:v>15</c:v>
                </c:pt>
                <c:pt idx="36">
                  <c:v>17</c:v>
                </c:pt>
                <c:pt idx="37">
                  <c:v>15</c:v>
                </c:pt>
                <c:pt idx="38">
                  <c:v>26</c:v>
                </c:pt>
                <c:pt idx="39">
                  <c:v>25</c:v>
                </c:pt>
                <c:pt idx="40">
                  <c:v>28</c:v>
                </c:pt>
                <c:pt idx="41">
                  <c:v>23</c:v>
                </c:pt>
                <c:pt idx="42">
                  <c:v>62</c:v>
                </c:pt>
                <c:pt idx="43">
                  <c:v>39</c:v>
                </c:pt>
                <c:pt idx="44">
                  <c:v>17</c:v>
                </c:pt>
                <c:pt idx="45">
                  <c:v>13</c:v>
                </c:pt>
                <c:pt idx="46">
                  <c:v>19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16</c:v>
                </c:pt>
                <c:pt idx="51">
                  <c:v>7</c:v>
                </c:pt>
                <c:pt idx="52">
                  <c:v>14</c:v>
                </c:pt>
                <c:pt idx="53">
                  <c:v>7</c:v>
                </c:pt>
                <c:pt idx="54">
                  <c:v>4</c:v>
                </c:pt>
                <c:pt idx="55">
                  <c:v>11</c:v>
                </c:pt>
                <c:pt idx="56">
                  <c:v>12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1</c:v>
                </c:pt>
                <c:pt idx="62">
                  <c:v>8</c:v>
                </c:pt>
                <c:pt idx="63">
                  <c:v>7</c:v>
                </c:pt>
                <c:pt idx="64">
                  <c:v>7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5</c:v>
                </c:pt>
                <c:pt idx="69">
                  <c:v>2</c:v>
                </c:pt>
                <c:pt idx="70">
                  <c:v>3</c:v>
                </c:pt>
                <c:pt idx="71">
                  <c:v>5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5</c:v>
                </c:pt>
                <c:pt idx="77">
                  <c:v>2</c:v>
                </c:pt>
                <c:pt idx="78">
                  <c:v>5</c:v>
                </c:pt>
                <c:pt idx="79">
                  <c:v>3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D1-4EF6-921F-F87C5078DEB2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'20km2d20'!$B$26:$B$385</c:f>
              <c:numCache>
                <c:formatCode>#,##0</c:formatCode>
                <c:ptCount val="360"/>
                <c:pt idx="0">
                  <c:v>503</c:v>
                </c:pt>
                <c:pt idx="1">
                  <c:v>521</c:v>
                </c:pt>
                <c:pt idx="2">
                  <c:v>537</c:v>
                </c:pt>
                <c:pt idx="3">
                  <c:v>559</c:v>
                </c:pt>
                <c:pt idx="4">
                  <c:v>582</c:v>
                </c:pt>
                <c:pt idx="5">
                  <c:v>601</c:v>
                </c:pt>
                <c:pt idx="6">
                  <c:v>637</c:v>
                </c:pt>
                <c:pt idx="7">
                  <c:v>675</c:v>
                </c:pt>
                <c:pt idx="8">
                  <c:v>712</c:v>
                </c:pt>
                <c:pt idx="9">
                  <c:v>739</c:v>
                </c:pt>
                <c:pt idx="10">
                  <c:v>762</c:v>
                </c:pt>
                <c:pt idx="11">
                  <c:v>798</c:v>
                </c:pt>
                <c:pt idx="12">
                  <c:v>867</c:v>
                </c:pt>
                <c:pt idx="13">
                  <c:v>943</c:v>
                </c:pt>
                <c:pt idx="14">
                  <c:v>1003</c:v>
                </c:pt>
                <c:pt idx="15">
                  <c:v>1047</c:v>
                </c:pt>
                <c:pt idx="16">
                  <c:v>1074</c:v>
                </c:pt>
                <c:pt idx="17">
                  <c:v>1101</c:v>
                </c:pt>
                <c:pt idx="18">
                  <c:v>1123</c:v>
                </c:pt>
                <c:pt idx="19">
                  <c:v>1155</c:v>
                </c:pt>
                <c:pt idx="20">
                  <c:v>1176</c:v>
                </c:pt>
                <c:pt idx="21">
                  <c:v>1236</c:v>
                </c:pt>
                <c:pt idx="22">
                  <c:v>1290</c:v>
                </c:pt>
                <c:pt idx="23">
                  <c:v>1322</c:v>
                </c:pt>
                <c:pt idx="24">
                  <c:v>1346</c:v>
                </c:pt>
                <c:pt idx="25">
                  <c:v>1371</c:v>
                </c:pt>
                <c:pt idx="26">
                  <c:v>1393</c:v>
                </c:pt>
                <c:pt idx="27">
                  <c:v>1417</c:v>
                </c:pt>
                <c:pt idx="28">
                  <c:v>1436</c:v>
                </c:pt>
                <c:pt idx="29">
                  <c:v>1456</c:v>
                </c:pt>
                <c:pt idx="30">
                  <c:v>1477</c:v>
                </c:pt>
                <c:pt idx="31">
                  <c:v>1504</c:v>
                </c:pt>
                <c:pt idx="32">
                  <c:v>1526</c:v>
                </c:pt>
                <c:pt idx="33">
                  <c:v>1542</c:v>
                </c:pt>
                <c:pt idx="34">
                  <c:v>1565</c:v>
                </c:pt>
                <c:pt idx="35">
                  <c:v>1580</c:v>
                </c:pt>
                <c:pt idx="36">
                  <c:v>1597</c:v>
                </c:pt>
                <c:pt idx="37">
                  <c:v>1612</c:v>
                </c:pt>
                <c:pt idx="38">
                  <c:v>1638</c:v>
                </c:pt>
                <c:pt idx="39">
                  <c:v>1663</c:v>
                </c:pt>
                <c:pt idx="40">
                  <c:v>1691</c:v>
                </c:pt>
                <c:pt idx="41">
                  <c:v>1714</c:v>
                </c:pt>
                <c:pt idx="42">
                  <c:v>1776</c:v>
                </c:pt>
                <c:pt idx="43">
                  <c:v>1815</c:v>
                </c:pt>
                <c:pt idx="44">
                  <c:v>1832</c:v>
                </c:pt>
                <c:pt idx="45">
                  <c:v>1845</c:v>
                </c:pt>
                <c:pt idx="46">
                  <c:v>1864</c:v>
                </c:pt>
                <c:pt idx="47">
                  <c:v>1878</c:v>
                </c:pt>
                <c:pt idx="48">
                  <c:v>1893</c:v>
                </c:pt>
                <c:pt idx="49">
                  <c:v>1908</c:v>
                </c:pt>
                <c:pt idx="50">
                  <c:v>1924</c:v>
                </c:pt>
                <c:pt idx="51">
                  <c:v>1931</c:v>
                </c:pt>
                <c:pt idx="52">
                  <c:v>1945</c:v>
                </c:pt>
                <c:pt idx="53">
                  <c:v>1952</c:v>
                </c:pt>
                <c:pt idx="54">
                  <c:v>1956</c:v>
                </c:pt>
                <c:pt idx="55">
                  <c:v>1967</c:v>
                </c:pt>
                <c:pt idx="56">
                  <c:v>1979</c:v>
                </c:pt>
                <c:pt idx="57">
                  <c:v>1984</c:v>
                </c:pt>
                <c:pt idx="58">
                  <c:v>1990</c:v>
                </c:pt>
                <c:pt idx="59">
                  <c:v>1997</c:v>
                </c:pt>
                <c:pt idx="60">
                  <c:v>2005</c:v>
                </c:pt>
                <c:pt idx="61">
                  <c:v>2006</c:v>
                </c:pt>
                <c:pt idx="62">
                  <c:v>2014</c:v>
                </c:pt>
                <c:pt idx="63">
                  <c:v>2021</c:v>
                </c:pt>
                <c:pt idx="64">
                  <c:v>2028</c:v>
                </c:pt>
                <c:pt idx="65">
                  <c:v>2034</c:v>
                </c:pt>
                <c:pt idx="66">
                  <c:v>2041</c:v>
                </c:pt>
                <c:pt idx="67">
                  <c:v>2049</c:v>
                </c:pt>
                <c:pt idx="68">
                  <c:v>2054</c:v>
                </c:pt>
                <c:pt idx="69">
                  <c:v>2056</c:v>
                </c:pt>
                <c:pt idx="70">
                  <c:v>2059</c:v>
                </c:pt>
                <c:pt idx="71">
                  <c:v>2064</c:v>
                </c:pt>
                <c:pt idx="72">
                  <c:v>2066</c:v>
                </c:pt>
                <c:pt idx="73">
                  <c:v>2068</c:v>
                </c:pt>
                <c:pt idx="74">
                  <c:v>2072</c:v>
                </c:pt>
                <c:pt idx="75">
                  <c:v>2073</c:v>
                </c:pt>
                <c:pt idx="76">
                  <c:v>2078</c:v>
                </c:pt>
                <c:pt idx="77">
                  <c:v>2080</c:v>
                </c:pt>
                <c:pt idx="78">
                  <c:v>2085</c:v>
                </c:pt>
                <c:pt idx="79">
                  <c:v>2088</c:v>
                </c:pt>
                <c:pt idx="80">
                  <c:v>2088</c:v>
                </c:pt>
                <c:pt idx="81">
                  <c:v>2089</c:v>
                </c:pt>
                <c:pt idx="82">
                  <c:v>2091</c:v>
                </c:pt>
                <c:pt idx="83">
                  <c:v>2094</c:v>
                </c:pt>
                <c:pt idx="84">
                  <c:v>2096</c:v>
                </c:pt>
                <c:pt idx="85">
                  <c:v>2098</c:v>
                </c:pt>
                <c:pt idx="86">
                  <c:v>2098</c:v>
                </c:pt>
                <c:pt idx="87">
                  <c:v>2099</c:v>
                </c:pt>
                <c:pt idx="88">
                  <c:v>2102</c:v>
                </c:pt>
                <c:pt idx="89">
                  <c:v>2104</c:v>
                </c:pt>
                <c:pt idx="90">
                  <c:v>2107</c:v>
                </c:pt>
                <c:pt idx="91">
                  <c:v>2108</c:v>
                </c:pt>
                <c:pt idx="92">
                  <c:v>2109</c:v>
                </c:pt>
                <c:pt idx="93">
                  <c:v>2109</c:v>
                </c:pt>
                <c:pt idx="94">
                  <c:v>2110</c:v>
                </c:pt>
                <c:pt idx="95">
                  <c:v>2111</c:v>
                </c:pt>
                <c:pt idx="96">
                  <c:v>2111</c:v>
                </c:pt>
                <c:pt idx="97">
                  <c:v>2112</c:v>
                </c:pt>
                <c:pt idx="98">
                  <c:v>2113</c:v>
                </c:pt>
                <c:pt idx="99">
                  <c:v>2113</c:v>
                </c:pt>
                <c:pt idx="100">
                  <c:v>2113</c:v>
                </c:pt>
                <c:pt idx="101">
                  <c:v>2113</c:v>
                </c:pt>
                <c:pt idx="102">
                  <c:v>2113</c:v>
                </c:pt>
                <c:pt idx="103">
                  <c:v>2114</c:v>
                </c:pt>
                <c:pt idx="104">
                  <c:v>2114</c:v>
                </c:pt>
                <c:pt idx="105">
                  <c:v>2114</c:v>
                </c:pt>
                <c:pt idx="106">
                  <c:v>2115</c:v>
                </c:pt>
                <c:pt idx="107">
                  <c:v>2115</c:v>
                </c:pt>
                <c:pt idx="108">
                  <c:v>2115</c:v>
                </c:pt>
                <c:pt idx="109">
                  <c:v>2116</c:v>
                </c:pt>
                <c:pt idx="110">
                  <c:v>2117</c:v>
                </c:pt>
                <c:pt idx="111">
                  <c:v>2118</c:v>
                </c:pt>
                <c:pt idx="112">
                  <c:v>2118</c:v>
                </c:pt>
                <c:pt idx="113">
                  <c:v>2118</c:v>
                </c:pt>
                <c:pt idx="114">
                  <c:v>2119</c:v>
                </c:pt>
                <c:pt idx="115">
                  <c:v>2119</c:v>
                </c:pt>
                <c:pt idx="116">
                  <c:v>2119</c:v>
                </c:pt>
                <c:pt idx="117">
                  <c:v>2119</c:v>
                </c:pt>
                <c:pt idx="118">
                  <c:v>2119</c:v>
                </c:pt>
                <c:pt idx="119">
                  <c:v>2119</c:v>
                </c:pt>
                <c:pt idx="120">
                  <c:v>2119</c:v>
                </c:pt>
                <c:pt idx="121">
                  <c:v>2119</c:v>
                </c:pt>
                <c:pt idx="122">
                  <c:v>2119</c:v>
                </c:pt>
                <c:pt idx="123">
                  <c:v>2119</c:v>
                </c:pt>
                <c:pt idx="124">
                  <c:v>2119</c:v>
                </c:pt>
                <c:pt idx="125">
                  <c:v>2119</c:v>
                </c:pt>
                <c:pt idx="126">
                  <c:v>2119</c:v>
                </c:pt>
                <c:pt idx="127">
                  <c:v>2119</c:v>
                </c:pt>
                <c:pt idx="128">
                  <c:v>2119</c:v>
                </c:pt>
                <c:pt idx="129">
                  <c:v>2119</c:v>
                </c:pt>
                <c:pt idx="130">
                  <c:v>2119</c:v>
                </c:pt>
                <c:pt idx="131">
                  <c:v>2119</c:v>
                </c:pt>
                <c:pt idx="132">
                  <c:v>2119</c:v>
                </c:pt>
                <c:pt idx="133">
                  <c:v>2119</c:v>
                </c:pt>
                <c:pt idx="134">
                  <c:v>2119</c:v>
                </c:pt>
                <c:pt idx="135">
                  <c:v>2119</c:v>
                </c:pt>
                <c:pt idx="136">
                  <c:v>2119</c:v>
                </c:pt>
                <c:pt idx="137">
                  <c:v>2119</c:v>
                </c:pt>
                <c:pt idx="138">
                  <c:v>2119</c:v>
                </c:pt>
                <c:pt idx="139">
                  <c:v>2119</c:v>
                </c:pt>
                <c:pt idx="140">
                  <c:v>2119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D1-4EF6-921F-F87C5078D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'20km2d20'!$H$26:$H$385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4D1-4EF6-921F-F87C5078DEB2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'20km2d20'!$W$26:$W$385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1.5698587127158557E-3</c:v>
                </c:pt>
                <c:pt idx="7">
                  <c:v>2.9629629629629628E-3</c:v>
                </c:pt>
                <c:pt idx="8">
                  <c:v>2.8089887640449437E-3</c:v>
                </c:pt>
                <c:pt idx="9">
                  <c:v>4.0595399188092015E-3</c:v>
                </c:pt>
                <c:pt idx="10">
                  <c:v>3.937007874015748E-3</c:v>
                </c:pt>
                <c:pt idx="11">
                  <c:v>3.7593984962406013E-3</c:v>
                </c:pt>
                <c:pt idx="12">
                  <c:v>3.4602076124567475E-3</c:v>
                </c:pt>
                <c:pt idx="13">
                  <c:v>4.2417815482502655E-3</c:v>
                </c:pt>
                <c:pt idx="14">
                  <c:v>4.9850448654037887E-3</c:v>
                </c:pt>
                <c:pt idx="15">
                  <c:v>5.7306590257879654E-3</c:v>
                </c:pt>
                <c:pt idx="16">
                  <c:v>6.5176908752327747E-3</c:v>
                </c:pt>
                <c:pt idx="17">
                  <c:v>7.266121707538601E-3</c:v>
                </c:pt>
                <c:pt idx="18">
                  <c:v>9.7951914514692786E-3</c:v>
                </c:pt>
                <c:pt idx="19">
                  <c:v>1.038961038961039E-2</c:v>
                </c:pt>
                <c:pt idx="20">
                  <c:v>1.1904761904761904E-2</c:v>
                </c:pt>
                <c:pt idx="21">
                  <c:v>1.1326860841423949E-2</c:v>
                </c:pt>
                <c:pt idx="22">
                  <c:v>1.1627906976744186E-2</c:v>
                </c:pt>
                <c:pt idx="23">
                  <c:v>1.2102874432677761E-2</c:v>
                </c:pt>
                <c:pt idx="24">
                  <c:v>1.4858841010401188E-2</c:v>
                </c:pt>
                <c:pt idx="25">
                  <c:v>1.6046681254558718E-2</c:v>
                </c:pt>
                <c:pt idx="26">
                  <c:v>1.7946877243359655E-2</c:v>
                </c:pt>
                <c:pt idx="27">
                  <c:v>2.0465772759350742E-2</c:v>
                </c:pt>
                <c:pt idx="28">
                  <c:v>2.1587743732590529E-2</c:v>
                </c:pt>
                <c:pt idx="29">
                  <c:v>2.3351648351648352E-2</c:v>
                </c:pt>
                <c:pt idx="30">
                  <c:v>2.3696682464454975E-2</c:v>
                </c:pt>
                <c:pt idx="31">
                  <c:v>2.327127659574468E-2</c:v>
                </c:pt>
                <c:pt idx="32">
                  <c:v>2.2935779816513763E-2</c:v>
                </c:pt>
                <c:pt idx="33">
                  <c:v>2.3994811932555125E-2</c:v>
                </c:pt>
                <c:pt idx="34">
                  <c:v>2.6198083067092651E-2</c:v>
                </c:pt>
                <c:pt idx="35">
                  <c:v>2.7215189873417721E-2</c:v>
                </c:pt>
                <c:pt idx="36">
                  <c:v>2.7551659361302442E-2</c:v>
                </c:pt>
                <c:pt idx="37">
                  <c:v>2.7915632754342432E-2</c:v>
                </c:pt>
                <c:pt idx="38">
                  <c:v>2.7472527472527472E-2</c:v>
                </c:pt>
                <c:pt idx="39">
                  <c:v>2.8863499699338546E-2</c:v>
                </c:pt>
                <c:pt idx="40">
                  <c:v>3.0159668835008872E-2</c:v>
                </c:pt>
                <c:pt idx="41">
                  <c:v>3.0921820303383897E-2</c:v>
                </c:pt>
                <c:pt idx="42">
                  <c:v>3.0405405405405407E-2</c:v>
                </c:pt>
                <c:pt idx="43">
                  <c:v>3.1404958677685953E-2</c:v>
                </c:pt>
                <c:pt idx="44">
                  <c:v>3.2751091703056769E-2</c:v>
                </c:pt>
                <c:pt idx="45">
                  <c:v>3.3062330623306234E-2</c:v>
                </c:pt>
                <c:pt idx="46">
                  <c:v>3.2725321888412019E-2</c:v>
                </c:pt>
                <c:pt idx="47">
                  <c:v>3.301384451544196E-2</c:v>
                </c:pt>
                <c:pt idx="48">
                  <c:v>3.3808769149498152E-2</c:v>
                </c:pt>
                <c:pt idx="49">
                  <c:v>3.4591194968553458E-2</c:v>
                </c:pt>
                <c:pt idx="50">
                  <c:v>3.4303534303534305E-2</c:v>
                </c:pt>
                <c:pt idx="51">
                  <c:v>3.4179181771103052E-2</c:v>
                </c:pt>
                <c:pt idx="52">
                  <c:v>3.4961439588688949E-2</c:v>
                </c:pt>
                <c:pt idx="53">
                  <c:v>3.5348360655737703E-2</c:v>
                </c:pt>
                <c:pt idx="54">
                  <c:v>3.5787321063394682E-2</c:v>
                </c:pt>
                <c:pt idx="55">
                  <c:v>3.6603965429588207E-2</c:v>
                </c:pt>
                <c:pt idx="56">
                  <c:v>3.6887316826680144E-2</c:v>
                </c:pt>
                <c:pt idx="57">
                  <c:v>3.8306451612903226E-2</c:v>
                </c:pt>
                <c:pt idx="58">
                  <c:v>3.9195979899497489E-2</c:v>
                </c:pt>
                <c:pt idx="59">
                  <c:v>3.9559339008512766E-2</c:v>
                </c:pt>
                <c:pt idx="60">
                  <c:v>3.9900249376558602E-2</c:v>
                </c:pt>
                <c:pt idx="61">
                  <c:v>3.9880358923230309E-2</c:v>
                </c:pt>
                <c:pt idx="62">
                  <c:v>4.0218470705064548E-2</c:v>
                </c:pt>
                <c:pt idx="63">
                  <c:v>4.1068777832756059E-2</c:v>
                </c:pt>
                <c:pt idx="64">
                  <c:v>4.142011834319527E-2</c:v>
                </c:pt>
                <c:pt idx="65">
                  <c:v>4.1297935103244837E-2</c:v>
                </c:pt>
                <c:pt idx="66">
                  <c:v>4.1646251837334641E-2</c:v>
                </c:pt>
                <c:pt idx="67">
                  <c:v>4.1483650561249391E-2</c:v>
                </c:pt>
                <c:pt idx="68">
                  <c:v>4.1382667964946447E-2</c:v>
                </c:pt>
                <c:pt idx="69">
                  <c:v>4.1828793774319063E-2</c:v>
                </c:pt>
                <c:pt idx="70">
                  <c:v>4.2253521126760563E-2</c:v>
                </c:pt>
                <c:pt idx="71">
                  <c:v>4.2151162790697673E-2</c:v>
                </c:pt>
                <c:pt idx="72">
                  <c:v>4.2594385285575992E-2</c:v>
                </c:pt>
                <c:pt idx="73">
                  <c:v>4.2553191489361701E-2</c:v>
                </c:pt>
                <c:pt idx="74">
                  <c:v>4.2471042471042469E-2</c:v>
                </c:pt>
                <c:pt idx="75">
                  <c:v>4.293294741919923E-2</c:v>
                </c:pt>
                <c:pt idx="76">
                  <c:v>4.331087584215592E-2</c:v>
                </c:pt>
                <c:pt idx="77">
                  <c:v>4.3269230769230768E-2</c:v>
                </c:pt>
                <c:pt idx="78">
                  <c:v>4.3645083932853719E-2</c:v>
                </c:pt>
                <c:pt idx="79">
                  <c:v>4.3582375478927203E-2</c:v>
                </c:pt>
                <c:pt idx="80">
                  <c:v>4.4540229885057472E-2</c:v>
                </c:pt>
                <c:pt idx="81">
                  <c:v>4.4518908568693158E-2</c:v>
                </c:pt>
                <c:pt idx="82">
                  <c:v>4.4954567192730749E-2</c:v>
                </c:pt>
                <c:pt idx="83">
                  <c:v>4.4890162368672396E-2</c:v>
                </c:pt>
                <c:pt idx="84">
                  <c:v>4.532442748091603E-2</c:v>
                </c:pt>
                <c:pt idx="85">
                  <c:v>4.5281220209723548E-2</c:v>
                </c:pt>
                <c:pt idx="86">
                  <c:v>4.5281220209723548E-2</c:v>
                </c:pt>
                <c:pt idx="87">
                  <c:v>4.5259647451167222E-2</c:v>
                </c:pt>
                <c:pt idx="88">
                  <c:v>4.5670789724072312E-2</c:v>
                </c:pt>
                <c:pt idx="89">
                  <c:v>4.5627376425855515E-2</c:v>
                </c:pt>
                <c:pt idx="90">
                  <c:v>4.5562411010915994E-2</c:v>
                </c:pt>
                <c:pt idx="91">
                  <c:v>4.5540796963946868E-2</c:v>
                </c:pt>
                <c:pt idx="92">
                  <c:v>4.5519203413940258E-2</c:v>
                </c:pt>
                <c:pt idx="93">
                  <c:v>4.5993361782835467E-2</c:v>
                </c:pt>
                <c:pt idx="94">
                  <c:v>4.5971563981042657E-2</c:v>
                </c:pt>
                <c:pt idx="95">
                  <c:v>4.5949786830885839E-2</c:v>
                </c:pt>
                <c:pt idx="96">
                  <c:v>4.5949786830885839E-2</c:v>
                </c:pt>
                <c:pt idx="97">
                  <c:v>4.6401515151515152E-2</c:v>
                </c:pt>
                <c:pt idx="98">
                  <c:v>4.6379555134879319E-2</c:v>
                </c:pt>
                <c:pt idx="99">
                  <c:v>4.6852815901561762E-2</c:v>
                </c:pt>
                <c:pt idx="100">
                  <c:v>4.6852815901561762E-2</c:v>
                </c:pt>
                <c:pt idx="101">
                  <c:v>4.6852815901561762E-2</c:v>
                </c:pt>
                <c:pt idx="102">
                  <c:v>4.6852815901561762E-2</c:v>
                </c:pt>
                <c:pt idx="103">
                  <c:v>4.6830652790917693E-2</c:v>
                </c:pt>
                <c:pt idx="104">
                  <c:v>4.6830652790917693E-2</c:v>
                </c:pt>
                <c:pt idx="105">
                  <c:v>4.6830652790917693E-2</c:v>
                </c:pt>
                <c:pt idx="106">
                  <c:v>4.6808510638297871E-2</c:v>
                </c:pt>
                <c:pt idx="107">
                  <c:v>4.6808510638297871E-2</c:v>
                </c:pt>
                <c:pt idx="108">
                  <c:v>4.6808510638297871E-2</c:v>
                </c:pt>
                <c:pt idx="109">
                  <c:v>4.678638941398866E-2</c:v>
                </c:pt>
                <c:pt idx="110">
                  <c:v>4.6764289088332543E-2</c:v>
                </c:pt>
                <c:pt idx="111">
                  <c:v>4.6742209631728045E-2</c:v>
                </c:pt>
                <c:pt idx="112">
                  <c:v>4.6742209631728045E-2</c:v>
                </c:pt>
                <c:pt idx="113">
                  <c:v>4.6742209631728045E-2</c:v>
                </c:pt>
                <c:pt idx="114">
                  <c:v>4.6720151014629542E-2</c:v>
                </c:pt>
                <c:pt idx="115">
                  <c:v>4.6720151014629542E-2</c:v>
                </c:pt>
                <c:pt idx="116">
                  <c:v>4.6720151014629542E-2</c:v>
                </c:pt>
                <c:pt idx="117">
                  <c:v>4.6720151014629542E-2</c:v>
                </c:pt>
                <c:pt idx="118">
                  <c:v>4.6720151014629542E-2</c:v>
                </c:pt>
                <c:pt idx="119">
                  <c:v>4.6720151014629542E-2</c:v>
                </c:pt>
                <c:pt idx="120">
                  <c:v>4.6720151014629542E-2</c:v>
                </c:pt>
                <c:pt idx="121">
                  <c:v>4.6720151014629542E-2</c:v>
                </c:pt>
                <c:pt idx="122">
                  <c:v>4.6720151014629542E-2</c:v>
                </c:pt>
                <c:pt idx="123">
                  <c:v>4.6720151014629542E-2</c:v>
                </c:pt>
                <c:pt idx="124">
                  <c:v>4.6720151014629542E-2</c:v>
                </c:pt>
                <c:pt idx="125">
                  <c:v>4.6720151014629542E-2</c:v>
                </c:pt>
                <c:pt idx="126">
                  <c:v>4.6720151014629542E-2</c:v>
                </c:pt>
                <c:pt idx="127">
                  <c:v>4.6720151014629542E-2</c:v>
                </c:pt>
                <c:pt idx="128">
                  <c:v>4.6720151014629542E-2</c:v>
                </c:pt>
                <c:pt idx="129">
                  <c:v>4.6720151014629542E-2</c:v>
                </c:pt>
                <c:pt idx="130">
                  <c:v>4.6720151014629542E-2</c:v>
                </c:pt>
                <c:pt idx="131">
                  <c:v>4.6720151014629542E-2</c:v>
                </c:pt>
                <c:pt idx="132">
                  <c:v>4.6720151014629542E-2</c:v>
                </c:pt>
                <c:pt idx="133">
                  <c:v>4.6720151014629542E-2</c:v>
                </c:pt>
                <c:pt idx="134">
                  <c:v>4.6720151014629542E-2</c:v>
                </c:pt>
                <c:pt idx="135">
                  <c:v>4.6720151014629542E-2</c:v>
                </c:pt>
                <c:pt idx="136">
                  <c:v>4.6720151014629542E-2</c:v>
                </c:pt>
                <c:pt idx="137">
                  <c:v>4.6720151014629542E-2</c:v>
                </c:pt>
                <c:pt idx="138">
                  <c:v>4.6720151014629542E-2</c:v>
                </c:pt>
                <c:pt idx="139">
                  <c:v>4.6720151014629542E-2</c:v>
                </c:pt>
                <c:pt idx="140">
                  <c:v>4.6720151014629542E-2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C-420F-858C-EE0666D12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Movilidad reducida </a:t>
            </a:r>
            <a:r>
              <a:rPr lang="en-US" baseline="0"/>
              <a:t> a los 30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'20km2d30'!$E$26:$E$385</c:f>
              <c:numCache>
                <c:formatCode>#,##0</c:formatCode>
                <c:ptCount val="360"/>
                <c:pt idx="0">
                  <c:v>5781</c:v>
                </c:pt>
                <c:pt idx="1">
                  <c:v>5895</c:v>
                </c:pt>
                <c:pt idx="2">
                  <c:v>6025</c:v>
                </c:pt>
                <c:pt idx="3">
                  <c:v>6101</c:v>
                </c:pt>
                <c:pt idx="4">
                  <c:v>6194</c:v>
                </c:pt>
                <c:pt idx="5">
                  <c:v>6256</c:v>
                </c:pt>
                <c:pt idx="6">
                  <c:v>6270</c:v>
                </c:pt>
                <c:pt idx="7">
                  <c:v>6267</c:v>
                </c:pt>
                <c:pt idx="8">
                  <c:v>6245</c:v>
                </c:pt>
                <c:pt idx="9">
                  <c:v>6206</c:v>
                </c:pt>
                <c:pt idx="10">
                  <c:v>6139</c:v>
                </c:pt>
                <c:pt idx="11">
                  <c:v>6040</c:v>
                </c:pt>
                <c:pt idx="12">
                  <c:v>5891</c:v>
                </c:pt>
                <c:pt idx="13">
                  <c:v>5696</c:v>
                </c:pt>
                <c:pt idx="14">
                  <c:v>5484</c:v>
                </c:pt>
                <c:pt idx="15">
                  <c:v>5262</c:v>
                </c:pt>
                <c:pt idx="16">
                  <c:v>4993</c:v>
                </c:pt>
                <c:pt idx="17">
                  <c:v>4716</c:v>
                </c:pt>
                <c:pt idx="18">
                  <c:v>4405</c:v>
                </c:pt>
                <c:pt idx="19">
                  <c:v>4021</c:v>
                </c:pt>
                <c:pt idx="20">
                  <c:v>3614</c:v>
                </c:pt>
                <c:pt idx="21">
                  <c:v>3203</c:v>
                </c:pt>
                <c:pt idx="22">
                  <c:v>2827</c:v>
                </c:pt>
                <c:pt idx="23">
                  <c:v>2444</c:v>
                </c:pt>
                <c:pt idx="24">
                  <c:v>2160</c:v>
                </c:pt>
                <c:pt idx="25">
                  <c:v>1915</c:v>
                </c:pt>
                <c:pt idx="26">
                  <c:v>1802</c:v>
                </c:pt>
                <c:pt idx="27">
                  <c:v>1678</c:v>
                </c:pt>
                <c:pt idx="28">
                  <c:v>1587</c:v>
                </c:pt>
                <c:pt idx="29">
                  <c:v>1498</c:v>
                </c:pt>
                <c:pt idx="30">
                  <c:v>1392</c:v>
                </c:pt>
                <c:pt idx="31">
                  <c:v>1310</c:v>
                </c:pt>
                <c:pt idx="32">
                  <c:v>1233</c:v>
                </c:pt>
                <c:pt idx="33">
                  <c:v>1160</c:v>
                </c:pt>
                <c:pt idx="34">
                  <c:v>1074</c:v>
                </c:pt>
                <c:pt idx="35">
                  <c:v>994</c:v>
                </c:pt>
                <c:pt idx="36">
                  <c:v>928</c:v>
                </c:pt>
                <c:pt idx="37">
                  <c:v>862</c:v>
                </c:pt>
                <c:pt idx="38">
                  <c:v>784</c:v>
                </c:pt>
                <c:pt idx="39">
                  <c:v>721</c:v>
                </c:pt>
                <c:pt idx="40">
                  <c:v>656</c:v>
                </c:pt>
                <c:pt idx="41">
                  <c:v>592</c:v>
                </c:pt>
                <c:pt idx="42">
                  <c:v>536</c:v>
                </c:pt>
                <c:pt idx="43">
                  <c:v>470</c:v>
                </c:pt>
                <c:pt idx="44">
                  <c:v>444</c:v>
                </c:pt>
                <c:pt idx="45">
                  <c:v>393</c:v>
                </c:pt>
                <c:pt idx="46">
                  <c:v>357</c:v>
                </c:pt>
                <c:pt idx="47">
                  <c:v>317</c:v>
                </c:pt>
                <c:pt idx="48">
                  <c:v>284</c:v>
                </c:pt>
                <c:pt idx="49">
                  <c:v>258</c:v>
                </c:pt>
                <c:pt idx="50">
                  <c:v>236</c:v>
                </c:pt>
                <c:pt idx="51">
                  <c:v>213</c:v>
                </c:pt>
                <c:pt idx="52">
                  <c:v>197</c:v>
                </c:pt>
                <c:pt idx="53">
                  <c:v>181</c:v>
                </c:pt>
                <c:pt idx="54">
                  <c:v>169</c:v>
                </c:pt>
                <c:pt idx="55">
                  <c:v>154</c:v>
                </c:pt>
                <c:pt idx="56">
                  <c:v>143</c:v>
                </c:pt>
                <c:pt idx="57">
                  <c:v>130</c:v>
                </c:pt>
                <c:pt idx="58">
                  <c:v>114</c:v>
                </c:pt>
                <c:pt idx="59">
                  <c:v>100</c:v>
                </c:pt>
                <c:pt idx="60">
                  <c:v>91</c:v>
                </c:pt>
                <c:pt idx="61">
                  <c:v>87</c:v>
                </c:pt>
                <c:pt idx="62">
                  <c:v>75</c:v>
                </c:pt>
                <c:pt idx="63">
                  <c:v>65</c:v>
                </c:pt>
                <c:pt idx="64">
                  <c:v>60</c:v>
                </c:pt>
                <c:pt idx="65">
                  <c:v>51</c:v>
                </c:pt>
                <c:pt idx="66">
                  <c:v>47</c:v>
                </c:pt>
                <c:pt idx="67">
                  <c:v>41</c:v>
                </c:pt>
                <c:pt idx="68">
                  <c:v>38</c:v>
                </c:pt>
                <c:pt idx="69">
                  <c:v>37</c:v>
                </c:pt>
                <c:pt idx="70">
                  <c:v>31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25</c:v>
                </c:pt>
                <c:pt idx="76">
                  <c:v>24</c:v>
                </c:pt>
                <c:pt idx="77">
                  <c:v>22</c:v>
                </c:pt>
                <c:pt idx="78">
                  <c:v>18</c:v>
                </c:pt>
                <c:pt idx="79">
                  <c:v>14</c:v>
                </c:pt>
                <c:pt idx="80">
                  <c:v>13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A-4B41-B54A-1E63013AE8E1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'20km2d30'!$I$26:$I$385</c:f>
              <c:numCache>
                <c:formatCode>#,##0</c:formatCode>
                <c:ptCount val="36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18</c:v>
                </c:pt>
                <c:pt idx="9">
                  <c:v>25</c:v>
                </c:pt>
                <c:pt idx="10">
                  <c:v>35</c:v>
                </c:pt>
                <c:pt idx="11">
                  <c:v>41</c:v>
                </c:pt>
                <c:pt idx="12">
                  <c:v>49</c:v>
                </c:pt>
                <c:pt idx="13">
                  <c:v>58</c:v>
                </c:pt>
                <c:pt idx="14">
                  <c:v>76</c:v>
                </c:pt>
                <c:pt idx="15">
                  <c:v>92</c:v>
                </c:pt>
                <c:pt idx="16">
                  <c:v>106</c:v>
                </c:pt>
                <c:pt idx="17">
                  <c:v>122</c:v>
                </c:pt>
                <c:pt idx="18">
                  <c:v>139</c:v>
                </c:pt>
                <c:pt idx="19">
                  <c:v>156</c:v>
                </c:pt>
                <c:pt idx="20">
                  <c:v>169</c:v>
                </c:pt>
                <c:pt idx="21">
                  <c:v>183</c:v>
                </c:pt>
                <c:pt idx="22">
                  <c:v>203</c:v>
                </c:pt>
                <c:pt idx="23">
                  <c:v>235</c:v>
                </c:pt>
                <c:pt idx="24">
                  <c:v>255</c:v>
                </c:pt>
                <c:pt idx="25">
                  <c:v>270</c:v>
                </c:pt>
                <c:pt idx="26">
                  <c:v>279</c:v>
                </c:pt>
                <c:pt idx="27">
                  <c:v>280</c:v>
                </c:pt>
                <c:pt idx="28">
                  <c:v>284</c:v>
                </c:pt>
                <c:pt idx="29">
                  <c:v>292</c:v>
                </c:pt>
                <c:pt idx="30">
                  <c:v>292</c:v>
                </c:pt>
                <c:pt idx="31">
                  <c:v>298</c:v>
                </c:pt>
                <c:pt idx="32">
                  <c:v>303</c:v>
                </c:pt>
                <c:pt idx="33">
                  <c:v>307</c:v>
                </c:pt>
                <c:pt idx="34">
                  <c:v>313</c:v>
                </c:pt>
                <c:pt idx="35">
                  <c:v>316</c:v>
                </c:pt>
                <c:pt idx="36">
                  <c:v>323</c:v>
                </c:pt>
                <c:pt idx="37">
                  <c:v>326</c:v>
                </c:pt>
                <c:pt idx="38">
                  <c:v>327</c:v>
                </c:pt>
                <c:pt idx="39">
                  <c:v>330</c:v>
                </c:pt>
                <c:pt idx="40">
                  <c:v>333</c:v>
                </c:pt>
                <c:pt idx="41">
                  <c:v>339</c:v>
                </c:pt>
                <c:pt idx="42">
                  <c:v>345</c:v>
                </c:pt>
                <c:pt idx="43">
                  <c:v>348</c:v>
                </c:pt>
                <c:pt idx="44">
                  <c:v>350</c:v>
                </c:pt>
                <c:pt idx="45">
                  <c:v>354</c:v>
                </c:pt>
                <c:pt idx="46">
                  <c:v>354</c:v>
                </c:pt>
                <c:pt idx="47">
                  <c:v>355</c:v>
                </c:pt>
                <c:pt idx="48">
                  <c:v>356</c:v>
                </c:pt>
                <c:pt idx="49">
                  <c:v>357</c:v>
                </c:pt>
                <c:pt idx="50">
                  <c:v>361</c:v>
                </c:pt>
                <c:pt idx="51">
                  <c:v>363</c:v>
                </c:pt>
                <c:pt idx="52">
                  <c:v>366</c:v>
                </c:pt>
                <c:pt idx="53">
                  <c:v>367</c:v>
                </c:pt>
                <c:pt idx="54">
                  <c:v>367</c:v>
                </c:pt>
                <c:pt idx="55">
                  <c:v>370</c:v>
                </c:pt>
                <c:pt idx="56">
                  <c:v>371</c:v>
                </c:pt>
                <c:pt idx="57">
                  <c:v>371</c:v>
                </c:pt>
                <c:pt idx="58">
                  <c:v>371</c:v>
                </c:pt>
                <c:pt idx="59">
                  <c:v>373</c:v>
                </c:pt>
                <c:pt idx="60">
                  <c:v>373</c:v>
                </c:pt>
                <c:pt idx="61">
                  <c:v>373</c:v>
                </c:pt>
                <c:pt idx="62">
                  <c:v>374</c:v>
                </c:pt>
                <c:pt idx="63">
                  <c:v>376</c:v>
                </c:pt>
                <c:pt idx="64">
                  <c:v>376</c:v>
                </c:pt>
                <c:pt idx="65">
                  <c:v>377</c:v>
                </c:pt>
                <c:pt idx="66">
                  <c:v>378</c:v>
                </c:pt>
                <c:pt idx="67">
                  <c:v>378</c:v>
                </c:pt>
                <c:pt idx="68">
                  <c:v>378</c:v>
                </c:pt>
                <c:pt idx="69">
                  <c:v>379</c:v>
                </c:pt>
                <c:pt idx="70">
                  <c:v>380</c:v>
                </c:pt>
                <c:pt idx="71">
                  <c:v>380</c:v>
                </c:pt>
                <c:pt idx="72">
                  <c:v>380</c:v>
                </c:pt>
                <c:pt idx="73">
                  <c:v>380</c:v>
                </c:pt>
                <c:pt idx="74">
                  <c:v>380</c:v>
                </c:pt>
                <c:pt idx="75">
                  <c:v>380</c:v>
                </c:pt>
                <c:pt idx="76">
                  <c:v>380</c:v>
                </c:pt>
                <c:pt idx="77">
                  <c:v>380</c:v>
                </c:pt>
                <c:pt idx="78">
                  <c:v>380</c:v>
                </c:pt>
                <c:pt idx="79">
                  <c:v>381</c:v>
                </c:pt>
                <c:pt idx="80">
                  <c:v>381</c:v>
                </c:pt>
                <c:pt idx="81">
                  <c:v>381</c:v>
                </c:pt>
                <c:pt idx="82">
                  <c:v>381</c:v>
                </c:pt>
                <c:pt idx="83">
                  <c:v>381</c:v>
                </c:pt>
                <c:pt idx="84">
                  <c:v>381</c:v>
                </c:pt>
                <c:pt idx="85">
                  <c:v>381</c:v>
                </c:pt>
                <c:pt idx="86">
                  <c:v>381</c:v>
                </c:pt>
                <c:pt idx="87">
                  <c:v>381</c:v>
                </c:pt>
                <c:pt idx="88">
                  <c:v>381</c:v>
                </c:pt>
                <c:pt idx="89">
                  <c:v>381</c:v>
                </c:pt>
                <c:pt idx="90">
                  <c:v>381</c:v>
                </c:pt>
                <c:pt idx="91">
                  <c:v>381</c:v>
                </c:pt>
                <c:pt idx="92">
                  <c:v>381</c:v>
                </c:pt>
                <c:pt idx="93">
                  <c:v>381</c:v>
                </c:pt>
                <c:pt idx="94">
                  <c:v>381</c:v>
                </c:pt>
                <c:pt idx="95">
                  <c:v>381</c:v>
                </c:pt>
                <c:pt idx="96">
                  <c:v>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0A-4B41-B54A-1E63013AE8E1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'20km2d30'!$G$26:$G$385</c:f>
              <c:numCache>
                <c:formatCode>#,##0</c:formatCode>
                <c:ptCount val="360"/>
                <c:pt idx="0">
                  <c:v>82</c:v>
                </c:pt>
                <c:pt idx="1">
                  <c:v>108</c:v>
                </c:pt>
                <c:pt idx="2">
                  <c:v>139</c:v>
                </c:pt>
                <c:pt idx="3">
                  <c:v>183</c:v>
                </c:pt>
                <c:pt idx="4">
                  <c:v>230</c:v>
                </c:pt>
                <c:pt idx="5">
                  <c:v>299</c:v>
                </c:pt>
                <c:pt idx="6">
                  <c:v>394</c:v>
                </c:pt>
                <c:pt idx="7">
                  <c:v>510</c:v>
                </c:pt>
                <c:pt idx="8">
                  <c:v>649</c:v>
                </c:pt>
                <c:pt idx="9">
                  <c:v>791</c:v>
                </c:pt>
                <c:pt idx="10">
                  <c:v>969</c:v>
                </c:pt>
                <c:pt idx="11">
                  <c:v>1167</c:v>
                </c:pt>
                <c:pt idx="12">
                  <c:v>1405</c:v>
                </c:pt>
                <c:pt idx="13">
                  <c:v>1680</c:v>
                </c:pt>
                <c:pt idx="14">
                  <c:v>1957</c:v>
                </c:pt>
                <c:pt idx="15">
                  <c:v>2267</c:v>
                </c:pt>
                <c:pt idx="16">
                  <c:v>2615</c:v>
                </c:pt>
                <c:pt idx="17">
                  <c:v>2965</c:v>
                </c:pt>
                <c:pt idx="18">
                  <c:v>3326</c:v>
                </c:pt>
                <c:pt idx="19">
                  <c:v>3765</c:v>
                </c:pt>
                <c:pt idx="20">
                  <c:v>4214</c:v>
                </c:pt>
                <c:pt idx="21">
                  <c:v>4663</c:v>
                </c:pt>
                <c:pt idx="22">
                  <c:v>5067</c:v>
                </c:pt>
                <c:pt idx="23">
                  <c:v>5453</c:v>
                </c:pt>
                <c:pt idx="24">
                  <c:v>5759</c:v>
                </c:pt>
                <c:pt idx="25">
                  <c:v>6020</c:v>
                </c:pt>
                <c:pt idx="26">
                  <c:v>6154</c:v>
                </c:pt>
                <c:pt idx="27">
                  <c:v>6290</c:v>
                </c:pt>
                <c:pt idx="28">
                  <c:v>6402</c:v>
                </c:pt>
                <c:pt idx="29">
                  <c:v>6504</c:v>
                </c:pt>
                <c:pt idx="30">
                  <c:v>6626</c:v>
                </c:pt>
                <c:pt idx="31">
                  <c:v>6721</c:v>
                </c:pt>
                <c:pt idx="32">
                  <c:v>6811</c:v>
                </c:pt>
                <c:pt idx="33">
                  <c:v>6903</c:v>
                </c:pt>
                <c:pt idx="34">
                  <c:v>6998</c:v>
                </c:pt>
                <c:pt idx="35">
                  <c:v>7088</c:v>
                </c:pt>
                <c:pt idx="36">
                  <c:v>7166</c:v>
                </c:pt>
                <c:pt idx="37">
                  <c:v>7238</c:v>
                </c:pt>
                <c:pt idx="38">
                  <c:v>7329</c:v>
                </c:pt>
                <c:pt idx="39">
                  <c:v>7404</c:v>
                </c:pt>
                <c:pt idx="40">
                  <c:v>7470</c:v>
                </c:pt>
                <c:pt idx="41">
                  <c:v>7537</c:v>
                </c:pt>
                <c:pt idx="42">
                  <c:v>7593</c:v>
                </c:pt>
                <c:pt idx="43">
                  <c:v>7658</c:v>
                </c:pt>
                <c:pt idx="44">
                  <c:v>7694</c:v>
                </c:pt>
                <c:pt idx="45">
                  <c:v>7746</c:v>
                </c:pt>
                <c:pt idx="46">
                  <c:v>7784</c:v>
                </c:pt>
                <c:pt idx="47">
                  <c:v>7824</c:v>
                </c:pt>
                <c:pt idx="48">
                  <c:v>7857</c:v>
                </c:pt>
                <c:pt idx="49">
                  <c:v>7887</c:v>
                </c:pt>
                <c:pt idx="50">
                  <c:v>7908</c:v>
                </c:pt>
                <c:pt idx="51">
                  <c:v>7933</c:v>
                </c:pt>
                <c:pt idx="52">
                  <c:v>7952</c:v>
                </c:pt>
                <c:pt idx="53">
                  <c:v>7968</c:v>
                </c:pt>
                <c:pt idx="54">
                  <c:v>7983</c:v>
                </c:pt>
                <c:pt idx="55">
                  <c:v>7997</c:v>
                </c:pt>
                <c:pt idx="56">
                  <c:v>8007</c:v>
                </c:pt>
                <c:pt idx="57">
                  <c:v>8021</c:v>
                </c:pt>
                <c:pt idx="58">
                  <c:v>8037</c:v>
                </c:pt>
                <c:pt idx="59">
                  <c:v>8049</c:v>
                </c:pt>
                <c:pt idx="60">
                  <c:v>8061</c:v>
                </c:pt>
                <c:pt idx="61">
                  <c:v>8066</c:v>
                </c:pt>
                <c:pt idx="62">
                  <c:v>8077</c:v>
                </c:pt>
                <c:pt idx="63">
                  <c:v>8086</c:v>
                </c:pt>
                <c:pt idx="64">
                  <c:v>8093</c:v>
                </c:pt>
                <c:pt idx="65">
                  <c:v>8103</c:v>
                </c:pt>
                <c:pt idx="66">
                  <c:v>8106</c:v>
                </c:pt>
                <c:pt idx="67">
                  <c:v>8113</c:v>
                </c:pt>
                <c:pt idx="68">
                  <c:v>8116</c:v>
                </c:pt>
                <c:pt idx="69">
                  <c:v>8118</c:v>
                </c:pt>
                <c:pt idx="70">
                  <c:v>8123</c:v>
                </c:pt>
                <c:pt idx="71">
                  <c:v>8126</c:v>
                </c:pt>
                <c:pt idx="72">
                  <c:v>8126</c:v>
                </c:pt>
                <c:pt idx="73">
                  <c:v>8126</c:v>
                </c:pt>
                <c:pt idx="74">
                  <c:v>8127</c:v>
                </c:pt>
                <c:pt idx="75">
                  <c:v>8131</c:v>
                </c:pt>
                <c:pt idx="76">
                  <c:v>8133</c:v>
                </c:pt>
                <c:pt idx="77">
                  <c:v>8135</c:v>
                </c:pt>
                <c:pt idx="78">
                  <c:v>8139</c:v>
                </c:pt>
                <c:pt idx="79">
                  <c:v>8142</c:v>
                </c:pt>
                <c:pt idx="80">
                  <c:v>8143</c:v>
                </c:pt>
                <c:pt idx="81">
                  <c:v>8146</c:v>
                </c:pt>
                <c:pt idx="82">
                  <c:v>8147</c:v>
                </c:pt>
                <c:pt idx="83">
                  <c:v>8147</c:v>
                </c:pt>
                <c:pt idx="84">
                  <c:v>8147</c:v>
                </c:pt>
                <c:pt idx="85">
                  <c:v>8148</c:v>
                </c:pt>
                <c:pt idx="86">
                  <c:v>8149</c:v>
                </c:pt>
                <c:pt idx="87">
                  <c:v>8150</c:v>
                </c:pt>
                <c:pt idx="88">
                  <c:v>8150</c:v>
                </c:pt>
                <c:pt idx="89">
                  <c:v>8151</c:v>
                </c:pt>
                <c:pt idx="90">
                  <c:v>8152</c:v>
                </c:pt>
                <c:pt idx="91">
                  <c:v>8153</c:v>
                </c:pt>
                <c:pt idx="92">
                  <c:v>8153</c:v>
                </c:pt>
                <c:pt idx="93">
                  <c:v>8154</c:v>
                </c:pt>
                <c:pt idx="94">
                  <c:v>8154</c:v>
                </c:pt>
                <c:pt idx="95">
                  <c:v>8155</c:v>
                </c:pt>
                <c:pt idx="96">
                  <c:v>8156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0A-4B41-B54A-1E63013AE8E1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'20km2d30'!$U$26:$U$385</c:f>
              <c:numCache>
                <c:formatCode>#,##0</c:formatCode>
                <c:ptCount val="360"/>
                <c:pt idx="0">
                  <c:v>0</c:v>
                </c:pt>
                <c:pt idx="1">
                  <c:v>141</c:v>
                </c:pt>
                <c:pt idx="2">
                  <c:v>162</c:v>
                </c:pt>
                <c:pt idx="3">
                  <c:v>120</c:v>
                </c:pt>
                <c:pt idx="4">
                  <c:v>142</c:v>
                </c:pt>
                <c:pt idx="5">
                  <c:v>133</c:v>
                </c:pt>
                <c:pt idx="6">
                  <c:v>115</c:v>
                </c:pt>
                <c:pt idx="7">
                  <c:v>114</c:v>
                </c:pt>
                <c:pt idx="8">
                  <c:v>120</c:v>
                </c:pt>
                <c:pt idx="9">
                  <c:v>110</c:v>
                </c:pt>
                <c:pt idx="10">
                  <c:v>121</c:v>
                </c:pt>
                <c:pt idx="11">
                  <c:v>105</c:v>
                </c:pt>
                <c:pt idx="12">
                  <c:v>97</c:v>
                </c:pt>
                <c:pt idx="13">
                  <c:v>89</c:v>
                </c:pt>
                <c:pt idx="14">
                  <c:v>83</c:v>
                </c:pt>
                <c:pt idx="15">
                  <c:v>104</c:v>
                </c:pt>
                <c:pt idx="16">
                  <c:v>93</c:v>
                </c:pt>
                <c:pt idx="17">
                  <c:v>89</c:v>
                </c:pt>
                <c:pt idx="18">
                  <c:v>67</c:v>
                </c:pt>
                <c:pt idx="19">
                  <c:v>72</c:v>
                </c:pt>
                <c:pt idx="20">
                  <c:v>55</c:v>
                </c:pt>
                <c:pt idx="21">
                  <c:v>52</c:v>
                </c:pt>
                <c:pt idx="22">
                  <c:v>48</c:v>
                </c:pt>
                <c:pt idx="23">
                  <c:v>35</c:v>
                </c:pt>
                <c:pt idx="24">
                  <c:v>42</c:v>
                </c:pt>
                <c:pt idx="25">
                  <c:v>31</c:v>
                </c:pt>
                <c:pt idx="26">
                  <c:v>30</c:v>
                </c:pt>
                <c:pt idx="27">
                  <c:v>13</c:v>
                </c:pt>
                <c:pt idx="28">
                  <c:v>25</c:v>
                </c:pt>
                <c:pt idx="29">
                  <c:v>21</c:v>
                </c:pt>
                <c:pt idx="30">
                  <c:v>16</c:v>
                </c:pt>
                <c:pt idx="31">
                  <c:v>19</c:v>
                </c:pt>
                <c:pt idx="32">
                  <c:v>18</c:v>
                </c:pt>
                <c:pt idx="33">
                  <c:v>23</c:v>
                </c:pt>
                <c:pt idx="34">
                  <c:v>15</c:v>
                </c:pt>
                <c:pt idx="35">
                  <c:v>13</c:v>
                </c:pt>
                <c:pt idx="36">
                  <c:v>19</c:v>
                </c:pt>
                <c:pt idx="37">
                  <c:v>9</c:v>
                </c:pt>
                <c:pt idx="38">
                  <c:v>14</c:v>
                </c:pt>
                <c:pt idx="39">
                  <c:v>15</c:v>
                </c:pt>
                <c:pt idx="40">
                  <c:v>4</c:v>
                </c:pt>
                <c:pt idx="41">
                  <c:v>9</c:v>
                </c:pt>
                <c:pt idx="42">
                  <c:v>6</c:v>
                </c:pt>
                <c:pt idx="43">
                  <c:v>2</c:v>
                </c:pt>
                <c:pt idx="44">
                  <c:v>12</c:v>
                </c:pt>
                <c:pt idx="45">
                  <c:v>5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1</c:v>
                </c:pt>
                <c:pt idx="54">
                  <c:v>3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0A-4B41-B54A-1E63013AE8E1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'20km2d30'!$B$26:$B$385</c:f>
              <c:numCache>
                <c:formatCode>#,##0</c:formatCode>
                <c:ptCount val="360"/>
                <c:pt idx="0">
                  <c:v>5865</c:v>
                </c:pt>
                <c:pt idx="1">
                  <c:v>6006</c:v>
                </c:pt>
                <c:pt idx="2">
                  <c:v>6168</c:v>
                </c:pt>
                <c:pt idx="3">
                  <c:v>6288</c:v>
                </c:pt>
                <c:pt idx="4">
                  <c:v>6430</c:v>
                </c:pt>
                <c:pt idx="5">
                  <c:v>6563</c:v>
                </c:pt>
                <c:pt idx="6">
                  <c:v>6678</c:v>
                </c:pt>
                <c:pt idx="7">
                  <c:v>6792</c:v>
                </c:pt>
                <c:pt idx="8">
                  <c:v>6912</c:v>
                </c:pt>
                <c:pt idx="9">
                  <c:v>7022</c:v>
                </c:pt>
                <c:pt idx="10">
                  <c:v>7143</c:v>
                </c:pt>
                <c:pt idx="11">
                  <c:v>7248</c:v>
                </c:pt>
                <c:pt idx="12">
                  <c:v>7345</c:v>
                </c:pt>
                <c:pt idx="13">
                  <c:v>7434</c:v>
                </c:pt>
                <c:pt idx="14">
                  <c:v>7517</c:v>
                </c:pt>
                <c:pt idx="15">
                  <c:v>7621</c:v>
                </c:pt>
                <c:pt idx="16">
                  <c:v>7714</c:v>
                </c:pt>
                <c:pt idx="17">
                  <c:v>7803</c:v>
                </c:pt>
                <c:pt idx="18">
                  <c:v>7870</c:v>
                </c:pt>
                <c:pt idx="19">
                  <c:v>7942</c:v>
                </c:pt>
                <c:pt idx="20">
                  <c:v>7997</c:v>
                </c:pt>
                <c:pt idx="21">
                  <c:v>8049</c:v>
                </c:pt>
                <c:pt idx="22">
                  <c:v>8097</c:v>
                </c:pt>
                <c:pt idx="23">
                  <c:v>8132</c:v>
                </c:pt>
                <c:pt idx="24">
                  <c:v>8174</c:v>
                </c:pt>
                <c:pt idx="25">
                  <c:v>8205</c:v>
                </c:pt>
                <c:pt idx="26">
                  <c:v>8235</c:v>
                </c:pt>
                <c:pt idx="27">
                  <c:v>8248</c:v>
                </c:pt>
                <c:pt idx="28">
                  <c:v>8273</c:v>
                </c:pt>
                <c:pt idx="29">
                  <c:v>8294</c:v>
                </c:pt>
                <c:pt idx="30">
                  <c:v>8310</c:v>
                </c:pt>
                <c:pt idx="31">
                  <c:v>8329</c:v>
                </c:pt>
                <c:pt idx="32">
                  <c:v>8347</c:v>
                </c:pt>
                <c:pt idx="33">
                  <c:v>8370</c:v>
                </c:pt>
                <c:pt idx="34">
                  <c:v>8385</c:v>
                </c:pt>
                <c:pt idx="35">
                  <c:v>8398</c:v>
                </c:pt>
                <c:pt idx="36">
                  <c:v>8417</c:v>
                </c:pt>
                <c:pt idx="37">
                  <c:v>8426</c:v>
                </c:pt>
                <c:pt idx="38">
                  <c:v>8440</c:v>
                </c:pt>
                <c:pt idx="39">
                  <c:v>8455</c:v>
                </c:pt>
                <c:pt idx="40">
                  <c:v>8459</c:v>
                </c:pt>
                <c:pt idx="41">
                  <c:v>8468</c:v>
                </c:pt>
                <c:pt idx="42">
                  <c:v>8474</c:v>
                </c:pt>
                <c:pt idx="43">
                  <c:v>8476</c:v>
                </c:pt>
                <c:pt idx="44">
                  <c:v>8488</c:v>
                </c:pt>
                <c:pt idx="45">
                  <c:v>8493</c:v>
                </c:pt>
                <c:pt idx="46">
                  <c:v>8495</c:v>
                </c:pt>
                <c:pt idx="47">
                  <c:v>8496</c:v>
                </c:pt>
                <c:pt idx="48">
                  <c:v>8497</c:v>
                </c:pt>
                <c:pt idx="49">
                  <c:v>8502</c:v>
                </c:pt>
                <c:pt idx="50">
                  <c:v>8505</c:v>
                </c:pt>
                <c:pt idx="51">
                  <c:v>8509</c:v>
                </c:pt>
                <c:pt idx="52">
                  <c:v>8515</c:v>
                </c:pt>
                <c:pt idx="53">
                  <c:v>8516</c:v>
                </c:pt>
                <c:pt idx="54">
                  <c:v>8519</c:v>
                </c:pt>
                <c:pt idx="55">
                  <c:v>8521</c:v>
                </c:pt>
                <c:pt idx="56">
                  <c:v>8521</c:v>
                </c:pt>
                <c:pt idx="57">
                  <c:v>8522</c:v>
                </c:pt>
                <c:pt idx="58">
                  <c:v>8522</c:v>
                </c:pt>
                <c:pt idx="59">
                  <c:v>8522</c:v>
                </c:pt>
                <c:pt idx="60">
                  <c:v>8525</c:v>
                </c:pt>
                <c:pt idx="61">
                  <c:v>8526</c:v>
                </c:pt>
                <c:pt idx="62">
                  <c:v>8526</c:v>
                </c:pt>
                <c:pt idx="63">
                  <c:v>8527</c:v>
                </c:pt>
                <c:pt idx="64">
                  <c:v>8529</c:v>
                </c:pt>
                <c:pt idx="65">
                  <c:v>8531</c:v>
                </c:pt>
                <c:pt idx="66">
                  <c:v>8531</c:v>
                </c:pt>
                <c:pt idx="67">
                  <c:v>8532</c:v>
                </c:pt>
                <c:pt idx="68">
                  <c:v>8532</c:v>
                </c:pt>
                <c:pt idx="69">
                  <c:v>8534</c:v>
                </c:pt>
                <c:pt idx="70">
                  <c:v>8534</c:v>
                </c:pt>
                <c:pt idx="71">
                  <c:v>8535</c:v>
                </c:pt>
                <c:pt idx="72">
                  <c:v>8535</c:v>
                </c:pt>
                <c:pt idx="73">
                  <c:v>8535</c:v>
                </c:pt>
                <c:pt idx="74">
                  <c:v>8536</c:v>
                </c:pt>
                <c:pt idx="75">
                  <c:v>8536</c:v>
                </c:pt>
                <c:pt idx="76">
                  <c:v>8537</c:v>
                </c:pt>
                <c:pt idx="77">
                  <c:v>8537</c:v>
                </c:pt>
                <c:pt idx="78">
                  <c:v>8537</c:v>
                </c:pt>
                <c:pt idx="79">
                  <c:v>8537</c:v>
                </c:pt>
                <c:pt idx="80">
                  <c:v>8537</c:v>
                </c:pt>
                <c:pt idx="81">
                  <c:v>8537</c:v>
                </c:pt>
                <c:pt idx="82">
                  <c:v>8537</c:v>
                </c:pt>
                <c:pt idx="83">
                  <c:v>8537</c:v>
                </c:pt>
                <c:pt idx="84">
                  <c:v>8537</c:v>
                </c:pt>
                <c:pt idx="85">
                  <c:v>8537</c:v>
                </c:pt>
                <c:pt idx="86">
                  <c:v>8537</c:v>
                </c:pt>
                <c:pt idx="87">
                  <c:v>8537</c:v>
                </c:pt>
                <c:pt idx="88">
                  <c:v>8537</c:v>
                </c:pt>
                <c:pt idx="89">
                  <c:v>8537</c:v>
                </c:pt>
                <c:pt idx="90">
                  <c:v>8537</c:v>
                </c:pt>
                <c:pt idx="91">
                  <c:v>8537</c:v>
                </c:pt>
                <c:pt idx="92">
                  <c:v>8537</c:v>
                </c:pt>
                <c:pt idx="93">
                  <c:v>8537</c:v>
                </c:pt>
                <c:pt idx="94">
                  <c:v>8537</c:v>
                </c:pt>
                <c:pt idx="95">
                  <c:v>8537</c:v>
                </c:pt>
                <c:pt idx="96">
                  <c:v>8537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0A-4B41-B54A-1E63013AE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'20km2d30'!$H$26:$H$385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40A-4B41-B54A-1E63013AE8E1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'20km2d30'!$W$26:$W$385</c:f>
              <c:numCache>
                <c:formatCode>0.000%</c:formatCode>
                <c:ptCount val="360"/>
                <c:pt idx="0">
                  <c:v>3.4100596760443307E-4</c:v>
                </c:pt>
                <c:pt idx="1">
                  <c:v>4.995004995004995E-4</c:v>
                </c:pt>
                <c:pt idx="2">
                  <c:v>6.485084306095979E-4</c:v>
                </c:pt>
                <c:pt idx="3">
                  <c:v>6.3613231552162855E-4</c:v>
                </c:pt>
                <c:pt idx="4">
                  <c:v>9.3312597200622088E-4</c:v>
                </c:pt>
                <c:pt idx="5">
                  <c:v>1.2189547463050433E-3</c:v>
                </c:pt>
                <c:pt idx="6">
                  <c:v>2.0964360587002098E-3</c:v>
                </c:pt>
                <c:pt idx="7">
                  <c:v>2.2084805653710248E-3</c:v>
                </c:pt>
                <c:pt idx="8">
                  <c:v>2.6041666666666665E-3</c:v>
                </c:pt>
                <c:pt idx="9">
                  <c:v>3.5602392480774707E-3</c:v>
                </c:pt>
                <c:pt idx="10">
                  <c:v>4.8999020019599611E-3</c:v>
                </c:pt>
                <c:pt idx="11">
                  <c:v>5.6567328918322298E-3</c:v>
                </c:pt>
                <c:pt idx="12">
                  <c:v>6.6712049012933967E-3</c:v>
                </c:pt>
                <c:pt idx="13">
                  <c:v>7.8019908528383104E-3</c:v>
                </c:pt>
                <c:pt idx="14">
                  <c:v>1.0110416389517094E-2</c:v>
                </c:pt>
                <c:pt idx="15">
                  <c:v>1.2071906573940428E-2</c:v>
                </c:pt>
                <c:pt idx="16">
                  <c:v>1.3741249675913923E-2</c:v>
                </c:pt>
                <c:pt idx="17">
                  <c:v>1.5635012174804563E-2</c:v>
                </c:pt>
                <c:pt idx="18">
                  <c:v>1.7662007623888185E-2</c:v>
                </c:pt>
                <c:pt idx="19">
                  <c:v>1.9642407454041805E-2</c:v>
                </c:pt>
                <c:pt idx="20">
                  <c:v>2.1132924846817558E-2</c:v>
                </c:pt>
                <c:pt idx="21">
                  <c:v>2.2735743570629893E-2</c:v>
                </c:pt>
                <c:pt idx="22">
                  <c:v>2.5071013955786092E-2</c:v>
                </c:pt>
                <c:pt idx="23">
                  <c:v>2.8898180029513033E-2</c:v>
                </c:pt>
                <c:pt idx="24">
                  <c:v>3.1196476633227305E-2</c:v>
                </c:pt>
                <c:pt idx="25">
                  <c:v>3.2906764168190127E-2</c:v>
                </c:pt>
                <c:pt idx="26">
                  <c:v>3.3879781420765025E-2</c:v>
                </c:pt>
                <c:pt idx="27">
                  <c:v>3.3947623666343359E-2</c:v>
                </c:pt>
                <c:pt idx="28">
                  <c:v>3.4328538619605949E-2</c:v>
                </c:pt>
                <c:pt idx="29">
                  <c:v>3.5206173137207621E-2</c:v>
                </c:pt>
                <c:pt idx="30">
                  <c:v>3.513838748495788E-2</c:v>
                </c:pt>
                <c:pt idx="31">
                  <c:v>3.5778604874534756E-2</c:v>
                </c:pt>
                <c:pt idx="32">
                  <c:v>3.6300467233736672E-2</c:v>
                </c:pt>
                <c:pt idx="33">
                  <c:v>3.6678614097968937E-2</c:v>
                </c:pt>
                <c:pt idx="34">
                  <c:v>3.7328562909958257E-2</c:v>
                </c:pt>
                <c:pt idx="35">
                  <c:v>3.7628006668254346E-2</c:v>
                </c:pt>
                <c:pt idx="36">
                  <c:v>3.8374717832957109E-2</c:v>
                </c:pt>
                <c:pt idx="37">
                  <c:v>3.8689769760265842E-2</c:v>
                </c:pt>
                <c:pt idx="38">
                  <c:v>3.8744075829383884E-2</c:v>
                </c:pt>
                <c:pt idx="39">
                  <c:v>3.903015966883501E-2</c:v>
                </c:pt>
                <c:pt idx="40">
                  <c:v>3.93663553611538E-2</c:v>
                </c:pt>
                <c:pt idx="41">
                  <c:v>4.0033065658951345E-2</c:v>
                </c:pt>
                <c:pt idx="42">
                  <c:v>4.071276846825584E-2</c:v>
                </c:pt>
                <c:pt idx="43">
                  <c:v>4.1057102406795658E-2</c:v>
                </c:pt>
                <c:pt idx="44">
                  <c:v>4.1234684260131951E-2</c:v>
                </c:pt>
                <c:pt idx="45">
                  <c:v>4.1681384669728011E-2</c:v>
                </c:pt>
                <c:pt idx="46">
                  <c:v>4.16715715126545E-2</c:v>
                </c:pt>
                <c:pt idx="47">
                  <c:v>4.1784369114877588E-2</c:v>
                </c:pt>
                <c:pt idx="48">
                  <c:v>4.1897140167117805E-2</c:v>
                </c:pt>
                <c:pt idx="49">
                  <c:v>4.199011997177135E-2</c:v>
                </c:pt>
                <c:pt idx="50">
                  <c:v>4.2445620223397998E-2</c:v>
                </c:pt>
                <c:pt idx="51">
                  <c:v>4.2660712187096016E-2</c:v>
                </c:pt>
                <c:pt idx="52">
                  <c:v>4.2982971227246036E-2</c:v>
                </c:pt>
                <c:pt idx="53">
                  <c:v>4.3095349929544384E-2</c:v>
                </c:pt>
                <c:pt idx="54">
                  <c:v>4.3080173729310951E-2</c:v>
                </c:pt>
                <c:pt idx="55">
                  <c:v>4.3422133552399954E-2</c:v>
                </c:pt>
                <c:pt idx="56">
                  <c:v>4.3539490670109142E-2</c:v>
                </c:pt>
                <c:pt idx="57">
                  <c:v>4.3534381600563249E-2</c:v>
                </c:pt>
                <c:pt idx="58">
                  <c:v>4.3534381600563249E-2</c:v>
                </c:pt>
                <c:pt idx="59">
                  <c:v>4.3769068293827741E-2</c:v>
                </c:pt>
                <c:pt idx="60">
                  <c:v>4.3753665689149561E-2</c:v>
                </c:pt>
                <c:pt idx="61">
                  <c:v>4.3748533896317145E-2</c:v>
                </c:pt>
                <c:pt idx="62">
                  <c:v>4.3865822190945342E-2</c:v>
                </c:pt>
                <c:pt idx="63">
                  <c:v>4.4095226926234313E-2</c:v>
                </c:pt>
                <c:pt idx="64">
                  <c:v>4.4084886856606872E-2</c:v>
                </c:pt>
                <c:pt idx="65">
                  <c:v>4.4191771187434066E-2</c:v>
                </c:pt>
                <c:pt idx="66">
                  <c:v>4.4308990739655371E-2</c:v>
                </c:pt>
                <c:pt idx="67">
                  <c:v>4.4303797468354431E-2</c:v>
                </c:pt>
                <c:pt idx="68">
                  <c:v>4.4303797468354431E-2</c:v>
                </c:pt>
                <c:pt idx="69">
                  <c:v>4.4410592922427938E-2</c:v>
                </c:pt>
                <c:pt idx="70">
                  <c:v>4.4527771267869699E-2</c:v>
                </c:pt>
                <c:pt idx="71">
                  <c:v>4.452255418863503E-2</c:v>
                </c:pt>
                <c:pt idx="72">
                  <c:v>4.452255418863503E-2</c:v>
                </c:pt>
                <c:pt idx="73">
                  <c:v>4.452255418863503E-2</c:v>
                </c:pt>
                <c:pt idx="74">
                  <c:v>4.4517338331771322E-2</c:v>
                </c:pt>
                <c:pt idx="75">
                  <c:v>4.4517338331771322E-2</c:v>
                </c:pt>
                <c:pt idx="76">
                  <c:v>4.451212369684901E-2</c:v>
                </c:pt>
                <c:pt idx="77">
                  <c:v>4.451212369684901E-2</c:v>
                </c:pt>
                <c:pt idx="78">
                  <c:v>4.451212369684901E-2</c:v>
                </c:pt>
                <c:pt idx="79">
                  <c:v>4.4629260864472296E-2</c:v>
                </c:pt>
                <c:pt idx="80">
                  <c:v>4.4629260864472296E-2</c:v>
                </c:pt>
                <c:pt idx="81">
                  <c:v>4.4629260864472296E-2</c:v>
                </c:pt>
                <c:pt idx="82">
                  <c:v>4.4629260864472296E-2</c:v>
                </c:pt>
                <c:pt idx="83">
                  <c:v>4.4629260864472296E-2</c:v>
                </c:pt>
                <c:pt idx="84">
                  <c:v>4.4629260864472296E-2</c:v>
                </c:pt>
                <c:pt idx="85">
                  <c:v>4.4629260864472296E-2</c:v>
                </c:pt>
                <c:pt idx="86">
                  <c:v>4.4629260864472296E-2</c:v>
                </c:pt>
                <c:pt idx="87">
                  <c:v>4.4629260864472296E-2</c:v>
                </c:pt>
                <c:pt idx="88">
                  <c:v>4.4629260864472296E-2</c:v>
                </c:pt>
                <c:pt idx="89">
                  <c:v>4.4629260864472296E-2</c:v>
                </c:pt>
                <c:pt idx="90">
                  <c:v>4.4629260864472296E-2</c:v>
                </c:pt>
                <c:pt idx="91">
                  <c:v>4.4629260864472296E-2</c:v>
                </c:pt>
                <c:pt idx="92">
                  <c:v>4.4629260864472296E-2</c:v>
                </c:pt>
                <c:pt idx="93">
                  <c:v>4.4629260864472296E-2</c:v>
                </c:pt>
                <c:pt idx="94">
                  <c:v>4.4629260864472296E-2</c:v>
                </c:pt>
                <c:pt idx="95">
                  <c:v>4.4629260864472296E-2</c:v>
                </c:pt>
                <c:pt idx="96">
                  <c:v>4.4629260864472296E-2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5-49C5-A047-2965EFE5F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Movilidad reducida </a:t>
            </a:r>
            <a:r>
              <a:rPr lang="en-US" baseline="0"/>
              <a:t> a los 30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'20km2d40'!$E$26:$E$385</c:f>
              <c:numCache>
                <c:formatCode>#,##0</c:formatCode>
                <c:ptCount val="360"/>
                <c:pt idx="0">
                  <c:v>9660</c:v>
                </c:pt>
                <c:pt idx="1">
                  <c:v>9557</c:v>
                </c:pt>
                <c:pt idx="2">
                  <c:v>9399</c:v>
                </c:pt>
                <c:pt idx="3">
                  <c:v>9237</c:v>
                </c:pt>
                <c:pt idx="4">
                  <c:v>8996</c:v>
                </c:pt>
                <c:pt idx="5">
                  <c:v>8721</c:v>
                </c:pt>
                <c:pt idx="6">
                  <c:v>8417</c:v>
                </c:pt>
                <c:pt idx="7">
                  <c:v>8062</c:v>
                </c:pt>
                <c:pt idx="8">
                  <c:v>7614</c:v>
                </c:pt>
                <c:pt idx="9">
                  <c:v>7142</c:v>
                </c:pt>
                <c:pt idx="10">
                  <c:v>6658</c:v>
                </c:pt>
                <c:pt idx="11">
                  <c:v>6133</c:v>
                </c:pt>
                <c:pt idx="12">
                  <c:v>5681</c:v>
                </c:pt>
                <c:pt idx="13">
                  <c:v>5159</c:v>
                </c:pt>
                <c:pt idx="14">
                  <c:v>4730</c:v>
                </c:pt>
                <c:pt idx="15">
                  <c:v>4273</c:v>
                </c:pt>
                <c:pt idx="16">
                  <c:v>3846</c:v>
                </c:pt>
                <c:pt idx="17">
                  <c:v>3488</c:v>
                </c:pt>
                <c:pt idx="18">
                  <c:v>3129</c:v>
                </c:pt>
                <c:pt idx="19">
                  <c:v>2767</c:v>
                </c:pt>
                <c:pt idx="20">
                  <c:v>2420</c:v>
                </c:pt>
                <c:pt idx="21">
                  <c:v>2133</c:v>
                </c:pt>
                <c:pt idx="22">
                  <c:v>1874</c:v>
                </c:pt>
                <c:pt idx="23">
                  <c:v>1613</c:v>
                </c:pt>
                <c:pt idx="24">
                  <c:v>1367</c:v>
                </c:pt>
                <c:pt idx="25">
                  <c:v>1148</c:v>
                </c:pt>
                <c:pt idx="26">
                  <c:v>1071</c:v>
                </c:pt>
                <c:pt idx="27">
                  <c:v>994</c:v>
                </c:pt>
                <c:pt idx="28">
                  <c:v>907</c:v>
                </c:pt>
                <c:pt idx="29">
                  <c:v>842</c:v>
                </c:pt>
                <c:pt idx="30">
                  <c:v>789</c:v>
                </c:pt>
                <c:pt idx="31">
                  <c:v>725</c:v>
                </c:pt>
                <c:pt idx="32">
                  <c:v>664</c:v>
                </c:pt>
                <c:pt idx="33">
                  <c:v>609</c:v>
                </c:pt>
                <c:pt idx="34">
                  <c:v>550</c:v>
                </c:pt>
                <c:pt idx="35">
                  <c:v>498</c:v>
                </c:pt>
                <c:pt idx="36">
                  <c:v>442</c:v>
                </c:pt>
                <c:pt idx="37">
                  <c:v>386</c:v>
                </c:pt>
                <c:pt idx="38">
                  <c:v>337</c:v>
                </c:pt>
                <c:pt idx="39">
                  <c:v>295</c:v>
                </c:pt>
                <c:pt idx="40">
                  <c:v>254</c:v>
                </c:pt>
                <c:pt idx="41">
                  <c:v>227</c:v>
                </c:pt>
                <c:pt idx="42">
                  <c:v>205</c:v>
                </c:pt>
                <c:pt idx="43">
                  <c:v>174</c:v>
                </c:pt>
                <c:pt idx="44">
                  <c:v>152</c:v>
                </c:pt>
                <c:pt idx="45">
                  <c:v>132</c:v>
                </c:pt>
                <c:pt idx="46">
                  <c:v>121</c:v>
                </c:pt>
                <c:pt idx="47">
                  <c:v>107</c:v>
                </c:pt>
                <c:pt idx="48">
                  <c:v>94</c:v>
                </c:pt>
                <c:pt idx="49">
                  <c:v>78</c:v>
                </c:pt>
                <c:pt idx="50">
                  <c:v>71</c:v>
                </c:pt>
                <c:pt idx="51">
                  <c:v>67</c:v>
                </c:pt>
                <c:pt idx="52">
                  <c:v>57</c:v>
                </c:pt>
                <c:pt idx="53">
                  <c:v>51</c:v>
                </c:pt>
                <c:pt idx="54">
                  <c:v>49</c:v>
                </c:pt>
                <c:pt idx="55">
                  <c:v>43</c:v>
                </c:pt>
                <c:pt idx="56">
                  <c:v>43</c:v>
                </c:pt>
                <c:pt idx="57">
                  <c:v>39</c:v>
                </c:pt>
                <c:pt idx="58">
                  <c:v>33</c:v>
                </c:pt>
                <c:pt idx="59">
                  <c:v>29</c:v>
                </c:pt>
                <c:pt idx="60">
                  <c:v>26</c:v>
                </c:pt>
                <c:pt idx="61">
                  <c:v>22</c:v>
                </c:pt>
                <c:pt idx="62">
                  <c:v>18</c:v>
                </c:pt>
                <c:pt idx="63">
                  <c:v>15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6</c:v>
                </c:pt>
                <c:pt idx="82">
                  <c:v>5</c:v>
                </c:pt>
                <c:pt idx="83">
                  <c:v>5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E-4AC0-BE44-AF66AACF00BC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'20km2d40'!$I$26:$I$385</c:f>
              <c:numCache>
                <c:formatCode>#,##0</c:formatCode>
                <c:ptCount val="360"/>
                <c:pt idx="0">
                  <c:v>33</c:v>
                </c:pt>
                <c:pt idx="1">
                  <c:v>41</c:v>
                </c:pt>
                <c:pt idx="2">
                  <c:v>56</c:v>
                </c:pt>
                <c:pt idx="3">
                  <c:v>67</c:v>
                </c:pt>
                <c:pt idx="4">
                  <c:v>76</c:v>
                </c:pt>
                <c:pt idx="5">
                  <c:v>88</c:v>
                </c:pt>
                <c:pt idx="6">
                  <c:v>107</c:v>
                </c:pt>
                <c:pt idx="7">
                  <c:v>119</c:v>
                </c:pt>
                <c:pt idx="8">
                  <c:v>136</c:v>
                </c:pt>
                <c:pt idx="9">
                  <c:v>157</c:v>
                </c:pt>
                <c:pt idx="10">
                  <c:v>184</c:v>
                </c:pt>
                <c:pt idx="11">
                  <c:v>215</c:v>
                </c:pt>
                <c:pt idx="12">
                  <c:v>247</c:v>
                </c:pt>
                <c:pt idx="13">
                  <c:v>273</c:v>
                </c:pt>
                <c:pt idx="14">
                  <c:v>301</c:v>
                </c:pt>
                <c:pt idx="15">
                  <c:v>322</c:v>
                </c:pt>
                <c:pt idx="16">
                  <c:v>348</c:v>
                </c:pt>
                <c:pt idx="17">
                  <c:v>365</c:v>
                </c:pt>
                <c:pt idx="18">
                  <c:v>380</c:v>
                </c:pt>
                <c:pt idx="19">
                  <c:v>401</c:v>
                </c:pt>
                <c:pt idx="20">
                  <c:v>420</c:v>
                </c:pt>
                <c:pt idx="21">
                  <c:v>437</c:v>
                </c:pt>
                <c:pt idx="22">
                  <c:v>447</c:v>
                </c:pt>
                <c:pt idx="23">
                  <c:v>461</c:v>
                </c:pt>
                <c:pt idx="24">
                  <c:v>473</c:v>
                </c:pt>
                <c:pt idx="25">
                  <c:v>479</c:v>
                </c:pt>
                <c:pt idx="26">
                  <c:v>482</c:v>
                </c:pt>
                <c:pt idx="27">
                  <c:v>484</c:v>
                </c:pt>
                <c:pt idx="28">
                  <c:v>485</c:v>
                </c:pt>
                <c:pt idx="29">
                  <c:v>486</c:v>
                </c:pt>
                <c:pt idx="30">
                  <c:v>489</c:v>
                </c:pt>
                <c:pt idx="31">
                  <c:v>490</c:v>
                </c:pt>
                <c:pt idx="32">
                  <c:v>492</c:v>
                </c:pt>
                <c:pt idx="33">
                  <c:v>494</c:v>
                </c:pt>
                <c:pt idx="34">
                  <c:v>497</c:v>
                </c:pt>
                <c:pt idx="35">
                  <c:v>500</c:v>
                </c:pt>
                <c:pt idx="36">
                  <c:v>503</c:v>
                </c:pt>
                <c:pt idx="37">
                  <c:v>506</c:v>
                </c:pt>
                <c:pt idx="38">
                  <c:v>508</c:v>
                </c:pt>
                <c:pt idx="39">
                  <c:v>512</c:v>
                </c:pt>
                <c:pt idx="40">
                  <c:v>512</c:v>
                </c:pt>
                <c:pt idx="41">
                  <c:v>513</c:v>
                </c:pt>
                <c:pt idx="42">
                  <c:v>514</c:v>
                </c:pt>
                <c:pt idx="43">
                  <c:v>514</c:v>
                </c:pt>
                <c:pt idx="44">
                  <c:v>515</c:v>
                </c:pt>
                <c:pt idx="45">
                  <c:v>516</c:v>
                </c:pt>
                <c:pt idx="46">
                  <c:v>517</c:v>
                </c:pt>
                <c:pt idx="47">
                  <c:v>517</c:v>
                </c:pt>
                <c:pt idx="48">
                  <c:v>517</c:v>
                </c:pt>
                <c:pt idx="49">
                  <c:v>517</c:v>
                </c:pt>
                <c:pt idx="50">
                  <c:v>518</c:v>
                </c:pt>
                <c:pt idx="51">
                  <c:v>518</c:v>
                </c:pt>
                <c:pt idx="52">
                  <c:v>519</c:v>
                </c:pt>
                <c:pt idx="53">
                  <c:v>519</c:v>
                </c:pt>
                <c:pt idx="54">
                  <c:v>519</c:v>
                </c:pt>
                <c:pt idx="55">
                  <c:v>520</c:v>
                </c:pt>
                <c:pt idx="56">
                  <c:v>520</c:v>
                </c:pt>
                <c:pt idx="57">
                  <c:v>520</c:v>
                </c:pt>
                <c:pt idx="58">
                  <c:v>520</c:v>
                </c:pt>
                <c:pt idx="59">
                  <c:v>520</c:v>
                </c:pt>
                <c:pt idx="60">
                  <c:v>520</c:v>
                </c:pt>
                <c:pt idx="61">
                  <c:v>521</c:v>
                </c:pt>
                <c:pt idx="62">
                  <c:v>521</c:v>
                </c:pt>
                <c:pt idx="63">
                  <c:v>521</c:v>
                </c:pt>
                <c:pt idx="64">
                  <c:v>521</c:v>
                </c:pt>
                <c:pt idx="65">
                  <c:v>521</c:v>
                </c:pt>
                <c:pt idx="66">
                  <c:v>521</c:v>
                </c:pt>
                <c:pt idx="67">
                  <c:v>521</c:v>
                </c:pt>
                <c:pt idx="68">
                  <c:v>521</c:v>
                </c:pt>
                <c:pt idx="69">
                  <c:v>521</c:v>
                </c:pt>
                <c:pt idx="70">
                  <c:v>521</c:v>
                </c:pt>
                <c:pt idx="71">
                  <c:v>521</c:v>
                </c:pt>
                <c:pt idx="72">
                  <c:v>521</c:v>
                </c:pt>
                <c:pt idx="73">
                  <c:v>521</c:v>
                </c:pt>
                <c:pt idx="74">
                  <c:v>521</c:v>
                </c:pt>
                <c:pt idx="75">
                  <c:v>521</c:v>
                </c:pt>
                <c:pt idx="76">
                  <c:v>521</c:v>
                </c:pt>
                <c:pt idx="77">
                  <c:v>521</c:v>
                </c:pt>
                <c:pt idx="78">
                  <c:v>521</c:v>
                </c:pt>
                <c:pt idx="79">
                  <c:v>521</c:v>
                </c:pt>
                <c:pt idx="80">
                  <c:v>521</c:v>
                </c:pt>
                <c:pt idx="81">
                  <c:v>521</c:v>
                </c:pt>
                <c:pt idx="82">
                  <c:v>521</c:v>
                </c:pt>
                <c:pt idx="83">
                  <c:v>521</c:v>
                </c:pt>
                <c:pt idx="84">
                  <c:v>521</c:v>
                </c:pt>
                <c:pt idx="85">
                  <c:v>521</c:v>
                </c:pt>
                <c:pt idx="86">
                  <c:v>521</c:v>
                </c:pt>
                <c:pt idx="87">
                  <c:v>521</c:v>
                </c:pt>
                <c:pt idx="88">
                  <c:v>521</c:v>
                </c:pt>
                <c:pt idx="89">
                  <c:v>521</c:v>
                </c:pt>
                <c:pt idx="90">
                  <c:v>522</c:v>
                </c:pt>
                <c:pt idx="91">
                  <c:v>522</c:v>
                </c:pt>
                <c:pt idx="92">
                  <c:v>522</c:v>
                </c:pt>
                <c:pt idx="93">
                  <c:v>522</c:v>
                </c:pt>
                <c:pt idx="94">
                  <c:v>522</c:v>
                </c:pt>
                <c:pt idx="95">
                  <c:v>522</c:v>
                </c:pt>
                <c:pt idx="96">
                  <c:v>522</c:v>
                </c:pt>
                <c:pt idx="97">
                  <c:v>522</c:v>
                </c:pt>
                <c:pt idx="98">
                  <c:v>522</c:v>
                </c:pt>
                <c:pt idx="99">
                  <c:v>522</c:v>
                </c:pt>
                <c:pt idx="100">
                  <c:v>522</c:v>
                </c:pt>
                <c:pt idx="101">
                  <c:v>522</c:v>
                </c:pt>
                <c:pt idx="102">
                  <c:v>522</c:v>
                </c:pt>
                <c:pt idx="103">
                  <c:v>522</c:v>
                </c:pt>
                <c:pt idx="104">
                  <c:v>522</c:v>
                </c:pt>
                <c:pt idx="105">
                  <c:v>522</c:v>
                </c:pt>
                <c:pt idx="106">
                  <c:v>522</c:v>
                </c:pt>
                <c:pt idx="107">
                  <c:v>522</c:v>
                </c:pt>
                <c:pt idx="108">
                  <c:v>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E-4AC0-BE44-AF66AACF00BC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'20km2d40'!$G$26:$G$385</c:f>
              <c:numCache>
                <c:formatCode>#,##0</c:formatCode>
                <c:ptCount val="360"/>
                <c:pt idx="0">
                  <c:v>969</c:v>
                </c:pt>
                <c:pt idx="1">
                  <c:v>1177</c:v>
                </c:pt>
                <c:pt idx="2">
                  <c:v>1422</c:v>
                </c:pt>
                <c:pt idx="3">
                  <c:v>1694</c:v>
                </c:pt>
                <c:pt idx="4">
                  <c:v>2023</c:v>
                </c:pt>
                <c:pt idx="5">
                  <c:v>2380</c:v>
                </c:pt>
                <c:pt idx="6">
                  <c:v>2749</c:v>
                </c:pt>
                <c:pt idx="7">
                  <c:v>3172</c:v>
                </c:pt>
                <c:pt idx="8">
                  <c:v>3690</c:v>
                </c:pt>
                <c:pt idx="9">
                  <c:v>4218</c:v>
                </c:pt>
                <c:pt idx="10">
                  <c:v>4754</c:v>
                </c:pt>
                <c:pt idx="11">
                  <c:v>5318</c:v>
                </c:pt>
                <c:pt idx="12">
                  <c:v>5810</c:v>
                </c:pt>
                <c:pt idx="13">
                  <c:v>6367</c:v>
                </c:pt>
                <c:pt idx="14">
                  <c:v>6829</c:v>
                </c:pt>
                <c:pt idx="15">
                  <c:v>7315</c:v>
                </c:pt>
                <c:pt idx="16">
                  <c:v>7750</c:v>
                </c:pt>
                <c:pt idx="17">
                  <c:v>8139</c:v>
                </c:pt>
                <c:pt idx="18">
                  <c:v>8511</c:v>
                </c:pt>
                <c:pt idx="19">
                  <c:v>8883</c:v>
                </c:pt>
                <c:pt idx="20">
                  <c:v>9236</c:v>
                </c:pt>
                <c:pt idx="21">
                  <c:v>9533</c:v>
                </c:pt>
                <c:pt idx="22">
                  <c:v>9804</c:v>
                </c:pt>
                <c:pt idx="23">
                  <c:v>10074</c:v>
                </c:pt>
                <c:pt idx="24">
                  <c:v>10320</c:v>
                </c:pt>
                <c:pt idx="25">
                  <c:v>10540</c:v>
                </c:pt>
                <c:pt idx="26">
                  <c:v>10627</c:v>
                </c:pt>
                <c:pt idx="27">
                  <c:v>10710</c:v>
                </c:pt>
                <c:pt idx="28">
                  <c:v>10801</c:v>
                </c:pt>
                <c:pt idx="29">
                  <c:v>10875</c:v>
                </c:pt>
                <c:pt idx="30">
                  <c:v>10929</c:v>
                </c:pt>
                <c:pt idx="31">
                  <c:v>10998</c:v>
                </c:pt>
                <c:pt idx="32">
                  <c:v>11066</c:v>
                </c:pt>
                <c:pt idx="33">
                  <c:v>11128</c:v>
                </c:pt>
                <c:pt idx="34">
                  <c:v>11186</c:v>
                </c:pt>
                <c:pt idx="35">
                  <c:v>11242</c:v>
                </c:pt>
                <c:pt idx="36">
                  <c:v>11299</c:v>
                </c:pt>
                <c:pt idx="37">
                  <c:v>11354</c:v>
                </c:pt>
                <c:pt idx="38">
                  <c:v>11404</c:v>
                </c:pt>
                <c:pt idx="39">
                  <c:v>11443</c:v>
                </c:pt>
                <c:pt idx="40">
                  <c:v>11487</c:v>
                </c:pt>
                <c:pt idx="41">
                  <c:v>11517</c:v>
                </c:pt>
                <c:pt idx="42">
                  <c:v>11542</c:v>
                </c:pt>
                <c:pt idx="43">
                  <c:v>11574</c:v>
                </c:pt>
                <c:pt idx="44">
                  <c:v>11595</c:v>
                </c:pt>
                <c:pt idx="45">
                  <c:v>11615</c:v>
                </c:pt>
                <c:pt idx="46">
                  <c:v>11626</c:v>
                </c:pt>
                <c:pt idx="47">
                  <c:v>11640</c:v>
                </c:pt>
                <c:pt idx="48">
                  <c:v>11654</c:v>
                </c:pt>
                <c:pt idx="49">
                  <c:v>11670</c:v>
                </c:pt>
                <c:pt idx="50">
                  <c:v>11676</c:v>
                </c:pt>
                <c:pt idx="51">
                  <c:v>11680</c:v>
                </c:pt>
                <c:pt idx="52">
                  <c:v>11689</c:v>
                </c:pt>
                <c:pt idx="53">
                  <c:v>11696</c:v>
                </c:pt>
                <c:pt idx="54">
                  <c:v>11699</c:v>
                </c:pt>
                <c:pt idx="55">
                  <c:v>11704</c:v>
                </c:pt>
                <c:pt idx="56">
                  <c:v>11707</c:v>
                </c:pt>
                <c:pt idx="57">
                  <c:v>11712</c:v>
                </c:pt>
                <c:pt idx="58">
                  <c:v>11719</c:v>
                </c:pt>
                <c:pt idx="59">
                  <c:v>11723</c:v>
                </c:pt>
                <c:pt idx="60">
                  <c:v>11728</c:v>
                </c:pt>
                <c:pt idx="61">
                  <c:v>11732</c:v>
                </c:pt>
                <c:pt idx="62">
                  <c:v>11736</c:v>
                </c:pt>
                <c:pt idx="63">
                  <c:v>11739</c:v>
                </c:pt>
                <c:pt idx="64">
                  <c:v>11740</c:v>
                </c:pt>
                <c:pt idx="65">
                  <c:v>11741</c:v>
                </c:pt>
                <c:pt idx="66">
                  <c:v>11742</c:v>
                </c:pt>
                <c:pt idx="67">
                  <c:v>11743</c:v>
                </c:pt>
                <c:pt idx="68">
                  <c:v>11744</c:v>
                </c:pt>
                <c:pt idx="69">
                  <c:v>11745</c:v>
                </c:pt>
                <c:pt idx="70">
                  <c:v>11745</c:v>
                </c:pt>
                <c:pt idx="71">
                  <c:v>11745</c:v>
                </c:pt>
                <c:pt idx="72">
                  <c:v>11745</c:v>
                </c:pt>
                <c:pt idx="73">
                  <c:v>11746</c:v>
                </c:pt>
                <c:pt idx="74">
                  <c:v>11747</c:v>
                </c:pt>
                <c:pt idx="75">
                  <c:v>11747</c:v>
                </c:pt>
                <c:pt idx="76">
                  <c:v>11747</c:v>
                </c:pt>
                <c:pt idx="77">
                  <c:v>11748</c:v>
                </c:pt>
                <c:pt idx="78">
                  <c:v>11748</c:v>
                </c:pt>
                <c:pt idx="79">
                  <c:v>11748</c:v>
                </c:pt>
                <c:pt idx="80">
                  <c:v>11749</c:v>
                </c:pt>
                <c:pt idx="81">
                  <c:v>11750</c:v>
                </c:pt>
                <c:pt idx="82">
                  <c:v>11752</c:v>
                </c:pt>
                <c:pt idx="83">
                  <c:v>11752</c:v>
                </c:pt>
                <c:pt idx="84">
                  <c:v>11754</c:v>
                </c:pt>
                <c:pt idx="85">
                  <c:v>11754</c:v>
                </c:pt>
                <c:pt idx="86">
                  <c:v>11754</c:v>
                </c:pt>
                <c:pt idx="87">
                  <c:v>11754</c:v>
                </c:pt>
                <c:pt idx="88">
                  <c:v>11754</c:v>
                </c:pt>
                <c:pt idx="89">
                  <c:v>11754</c:v>
                </c:pt>
                <c:pt idx="90">
                  <c:v>11754</c:v>
                </c:pt>
                <c:pt idx="91">
                  <c:v>11754</c:v>
                </c:pt>
                <c:pt idx="92">
                  <c:v>11754</c:v>
                </c:pt>
                <c:pt idx="93">
                  <c:v>11755</c:v>
                </c:pt>
                <c:pt idx="94">
                  <c:v>11755</c:v>
                </c:pt>
                <c:pt idx="95">
                  <c:v>11755</c:v>
                </c:pt>
                <c:pt idx="96">
                  <c:v>11755</c:v>
                </c:pt>
                <c:pt idx="97">
                  <c:v>11755</c:v>
                </c:pt>
                <c:pt idx="98">
                  <c:v>11755</c:v>
                </c:pt>
                <c:pt idx="99">
                  <c:v>11755</c:v>
                </c:pt>
                <c:pt idx="100">
                  <c:v>11755</c:v>
                </c:pt>
                <c:pt idx="101">
                  <c:v>11755</c:v>
                </c:pt>
                <c:pt idx="102">
                  <c:v>11755</c:v>
                </c:pt>
                <c:pt idx="103">
                  <c:v>11755</c:v>
                </c:pt>
                <c:pt idx="104">
                  <c:v>11755</c:v>
                </c:pt>
                <c:pt idx="105">
                  <c:v>11755</c:v>
                </c:pt>
                <c:pt idx="106">
                  <c:v>11755</c:v>
                </c:pt>
                <c:pt idx="107">
                  <c:v>11755</c:v>
                </c:pt>
                <c:pt idx="108">
                  <c:v>11756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FE-4AC0-BE44-AF66AACF00BC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'20km2d40'!$U$26:$U$385</c:f>
              <c:numCache>
                <c:formatCode>#,##0</c:formatCode>
                <c:ptCount val="360"/>
                <c:pt idx="0">
                  <c:v>0</c:v>
                </c:pt>
                <c:pt idx="1">
                  <c:v>113</c:v>
                </c:pt>
                <c:pt idx="2">
                  <c:v>102</c:v>
                </c:pt>
                <c:pt idx="3">
                  <c:v>121</c:v>
                </c:pt>
                <c:pt idx="4">
                  <c:v>97</c:v>
                </c:pt>
                <c:pt idx="5">
                  <c:v>94</c:v>
                </c:pt>
                <c:pt idx="6">
                  <c:v>84</c:v>
                </c:pt>
                <c:pt idx="7">
                  <c:v>80</c:v>
                </c:pt>
                <c:pt idx="8">
                  <c:v>87</c:v>
                </c:pt>
                <c:pt idx="9">
                  <c:v>77</c:v>
                </c:pt>
                <c:pt idx="10">
                  <c:v>79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61</c:v>
                </c:pt>
                <c:pt idx="15">
                  <c:v>50</c:v>
                </c:pt>
                <c:pt idx="16">
                  <c:v>34</c:v>
                </c:pt>
                <c:pt idx="17">
                  <c:v>48</c:v>
                </c:pt>
                <c:pt idx="18">
                  <c:v>28</c:v>
                </c:pt>
                <c:pt idx="19">
                  <c:v>31</c:v>
                </c:pt>
                <c:pt idx="20">
                  <c:v>25</c:v>
                </c:pt>
                <c:pt idx="21">
                  <c:v>27</c:v>
                </c:pt>
                <c:pt idx="22">
                  <c:v>22</c:v>
                </c:pt>
                <c:pt idx="23">
                  <c:v>23</c:v>
                </c:pt>
                <c:pt idx="24">
                  <c:v>12</c:v>
                </c:pt>
                <c:pt idx="25">
                  <c:v>7</c:v>
                </c:pt>
                <c:pt idx="26">
                  <c:v>13</c:v>
                </c:pt>
                <c:pt idx="27">
                  <c:v>8</c:v>
                </c:pt>
                <c:pt idx="28">
                  <c:v>5</c:v>
                </c:pt>
                <c:pt idx="29">
                  <c:v>10</c:v>
                </c:pt>
                <c:pt idx="30">
                  <c:v>4</c:v>
                </c:pt>
                <c:pt idx="31">
                  <c:v>6</c:v>
                </c:pt>
                <c:pt idx="32">
                  <c:v>9</c:v>
                </c:pt>
                <c:pt idx="33">
                  <c:v>9</c:v>
                </c:pt>
                <c:pt idx="34">
                  <c:v>2</c:v>
                </c:pt>
                <c:pt idx="35">
                  <c:v>7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FE-4AC0-BE44-AF66AACF00BC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'20km2d40'!$B$26:$B$385</c:f>
              <c:numCache>
                <c:formatCode>#,##0</c:formatCode>
                <c:ptCount val="360"/>
                <c:pt idx="0">
                  <c:v>10662</c:v>
                </c:pt>
                <c:pt idx="1">
                  <c:v>10775</c:v>
                </c:pt>
                <c:pt idx="2">
                  <c:v>10877</c:v>
                </c:pt>
                <c:pt idx="3">
                  <c:v>10998</c:v>
                </c:pt>
                <c:pt idx="4">
                  <c:v>11095</c:v>
                </c:pt>
                <c:pt idx="5">
                  <c:v>11189</c:v>
                </c:pt>
                <c:pt idx="6">
                  <c:v>11273</c:v>
                </c:pt>
                <c:pt idx="7">
                  <c:v>11353</c:v>
                </c:pt>
                <c:pt idx="8">
                  <c:v>11440</c:v>
                </c:pt>
                <c:pt idx="9">
                  <c:v>11517</c:v>
                </c:pt>
                <c:pt idx="10">
                  <c:v>11596</c:v>
                </c:pt>
                <c:pt idx="11">
                  <c:v>11666</c:v>
                </c:pt>
                <c:pt idx="12">
                  <c:v>11738</c:v>
                </c:pt>
                <c:pt idx="13">
                  <c:v>11799</c:v>
                </c:pt>
                <c:pt idx="14">
                  <c:v>11860</c:v>
                </c:pt>
                <c:pt idx="15">
                  <c:v>11910</c:v>
                </c:pt>
                <c:pt idx="16">
                  <c:v>11944</c:v>
                </c:pt>
                <c:pt idx="17">
                  <c:v>11992</c:v>
                </c:pt>
                <c:pt idx="18">
                  <c:v>12020</c:v>
                </c:pt>
                <c:pt idx="19">
                  <c:v>12051</c:v>
                </c:pt>
                <c:pt idx="20">
                  <c:v>12076</c:v>
                </c:pt>
                <c:pt idx="21">
                  <c:v>12103</c:v>
                </c:pt>
                <c:pt idx="22">
                  <c:v>12125</c:v>
                </c:pt>
                <c:pt idx="23">
                  <c:v>12148</c:v>
                </c:pt>
                <c:pt idx="24">
                  <c:v>12160</c:v>
                </c:pt>
                <c:pt idx="25">
                  <c:v>12167</c:v>
                </c:pt>
                <c:pt idx="26">
                  <c:v>12180</c:v>
                </c:pt>
                <c:pt idx="27">
                  <c:v>12188</c:v>
                </c:pt>
                <c:pt idx="28">
                  <c:v>12193</c:v>
                </c:pt>
                <c:pt idx="29">
                  <c:v>12203</c:v>
                </c:pt>
                <c:pt idx="30">
                  <c:v>12207</c:v>
                </c:pt>
                <c:pt idx="31">
                  <c:v>12213</c:v>
                </c:pt>
                <c:pt idx="32">
                  <c:v>12222</c:v>
                </c:pt>
                <c:pt idx="33">
                  <c:v>12231</c:v>
                </c:pt>
                <c:pt idx="34">
                  <c:v>12233</c:v>
                </c:pt>
                <c:pt idx="35">
                  <c:v>12240</c:v>
                </c:pt>
                <c:pt idx="36">
                  <c:v>12244</c:v>
                </c:pt>
                <c:pt idx="37">
                  <c:v>12246</c:v>
                </c:pt>
                <c:pt idx="38">
                  <c:v>12249</c:v>
                </c:pt>
                <c:pt idx="39">
                  <c:v>12250</c:v>
                </c:pt>
                <c:pt idx="40">
                  <c:v>12253</c:v>
                </c:pt>
                <c:pt idx="41">
                  <c:v>12257</c:v>
                </c:pt>
                <c:pt idx="42">
                  <c:v>12261</c:v>
                </c:pt>
                <c:pt idx="43">
                  <c:v>12262</c:v>
                </c:pt>
                <c:pt idx="44">
                  <c:v>12262</c:v>
                </c:pt>
                <c:pt idx="45">
                  <c:v>12263</c:v>
                </c:pt>
                <c:pt idx="46">
                  <c:v>12264</c:v>
                </c:pt>
                <c:pt idx="47">
                  <c:v>12264</c:v>
                </c:pt>
                <c:pt idx="48">
                  <c:v>12265</c:v>
                </c:pt>
                <c:pt idx="49">
                  <c:v>12265</c:v>
                </c:pt>
                <c:pt idx="50">
                  <c:v>12265</c:v>
                </c:pt>
                <c:pt idx="51">
                  <c:v>12265</c:v>
                </c:pt>
                <c:pt idx="52">
                  <c:v>12265</c:v>
                </c:pt>
                <c:pt idx="53">
                  <c:v>12266</c:v>
                </c:pt>
                <c:pt idx="54">
                  <c:v>12267</c:v>
                </c:pt>
                <c:pt idx="55">
                  <c:v>12267</c:v>
                </c:pt>
                <c:pt idx="56">
                  <c:v>12270</c:v>
                </c:pt>
                <c:pt idx="57">
                  <c:v>12271</c:v>
                </c:pt>
                <c:pt idx="58">
                  <c:v>12272</c:v>
                </c:pt>
                <c:pt idx="59">
                  <c:v>12272</c:v>
                </c:pt>
                <c:pt idx="60">
                  <c:v>12274</c:v>
                </c:pt>
                <c:pt idx="61">
                  <c:v>12275</c:v>
                </c:pt>
                <c:pt idx="62">
                  <c:v>12275</c:v>
                </c:pt>
                <c:pt idx="63">
                  <c:v>12275</c:v>
                </c:pt>
                <c:pt idx="64">
                  <c:v>12276</c:v>
                </c:pt>
                <c:pt idx="65">
                  <c:v>12276</c:v>
                </c:pt>
                <c:pt idx="66">
                  <c:v>12276</c:v>
                </c:pt>
                <c:pt idx="67">
                  <c:v>12276</c:v>
                </c:pt>
                <c:pt idx="68">
                  <c:v>12276</c:v>
                </c:pt>
                <c:pt idx="69">
                  <c:v>12276</c:v>
                </c:pt>
                <c:pt idx="70">
                  <c:v>12277</c:v>
                </c:pt>
                <c:pt idx="71">
                  <c:v>12277</c:v>
                </c:pt>
                <c:pt idx="72">
                  <c:v>12277</c:v>
                </c:pt>
                <c:pt idx="73">
                  <c:v>12277</c:v>
                </c:pt>
                <c:pt idx="74">
                  <c:v>12277</c:v>
                </c:pt>
                <c:pt idx="75">
                  <c:v>12277</c:v>
                </c:pt>
                <c:pt idx="76">
                  <c:v>12277</c:v>
                </c:pt>
                <c:pt idx="77">
                  <c:v>12277</c:v>
                </c:pt>
                <c:pt idx="78">
                  <c:v>12277</c:v>
                </c:pt>
                <c:pt idx="79">
                  <c:v>12277</c:v>
                </c:pt>
                <c:pt idx="80">
                  <c:v>12277</c:v>
                </c:pt>
                <c:pt idx="81">
                  <c:v>12277</c:v>
                </c:pt>
                <c:pt idx="82">
                  <c:v>12278</c:v>
                </c:pt>
                <c:pt idx="83">
                  <c:v>12278</c:v>
                </c:pt>
                <c:pt idx="84">
                  <c:v>12278</c:v>
                </c:pt>
                <c:pt idx="85">
                  <c:v>12278</c:v>
                </c:pt>
                <c:pt idx="86">
                  <c:v>12278</c:v>
                </c:pt>
                <c:pt idx="87">
                  <c:v>12278</c:v>
                </c:pt>
                <c:pt idx="88">
                  <c:v>12278</c:v>
                </c:pt>
                <c:pt idx="89">
                  <c:v>12278</c:v>
                </c:pt>
                <c:pt idx="90">
                  <c:v>12278</c:v>
                </c:pt>
                <c:pt idx="91">
                  <c:v>12278</c:v>
                </c:pt>
                <c:pt idx="92">
                  <c:v>12278</c:v>
                </c:pt>
                <c:pt idx="93">
                  <c:v>12278</c:v>
                </c:pt>
                <c:pt idx="94">
                  <c:v>12278</c:v>
                </c:pt>
                <c:pt idx="95">
                  <c:v>12278</c:v>
                </c:pt>
                <c:pt idx="96">
                  <c:v>12278</c:v>
                </c:pt>
                <c:pt idx="97">
                  <c:v>12278</c:v>
                </c:pt>
                <c:pt idx="98">
                  <c:v>12278</c:v>
                </c:pt>
                <c:pt idx="99">
                  <c:v>12278</c:v>
                </c:pt>
                <c:pt idx="100">
                  <c:v>12278</c:v>
                </c:pt>
                <c:pt idx="101">
                  <c:v>12278</c:v>
                </c:pt>
                <c:pt idx="102">
                  <c:v>12278</c:v>
                </c:pt>
                <c:pt idx="103">
                  <c:v>12278</c:v>
                </c:pt>
                <c:pt idx="104">
                  <c:v>12278</c:v>
                </c:pt>
                <c:pt idx="105">
                  <c:v>12278</c:v>
                </c:pt>
                <c:pt idx="106">
                  <c:v>12278</c:v>
                </c:pt>
                <c:pt idx="107">
                  <c:v>12278</c:v>
                </c:pt>
                <c:pt idx="108">
                  <c:v>12278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FE-4AC0-BE44-AF66AACF0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'20km2d40'!$H$26:$H$385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9BFE-4AC0-BE44-AF66AACF00BC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'20km2d40'!$W$26:$W$385</c:f>
              <c:numCache>
                <c:formatCode>0.000%</c:formatCode>
                <c:ptCount val="360"/>
                <c:pt idx="0">
                  <c:v>3.0951041080472708E-3</c:v>
                </c:pt>
                <c:pt idx="1">
                  <c:v>3.8051044083526682E-3</c:v>
                </c:pt>
                <c:pt idx="2">
                  <c:v>5.1484784407465293E-3</c:v>
                </c:pt>
                <c:pt idx="3">
                  <c:v>6.0920167303146026E-3</c:v>
                </c:pt>
                <c:pt idx="4">
                  <c:v>6.8499324019828754E-3</c:v>
                </c:pt>
                <c:pt idx="5">
                  <c:v>7.864867280364644E-3</c:v>
                </c:pt>
                <c:pt idx="6">
                  <c:v>9.4917058458263114E-3</c:v>
                </c:pt>
                <c:pt idx="7">
                  <c:v>1.0481810975072668E-2</c:v>
                </c:pt>
                <c:pt idx="8">
                  <c:v>1.1888111888111888E-2</c:v>
                </c:pt>
                <c:pt idx="9">
                  <c:v>1.3632022228010767E-2</c:v>
                </c:pt>
                <c:pt idx="10">
                  <c:v>1.586754053121766E-2</c:v>
                </c:pt>
                <c:pt idx="11">
                  <c:v>1.8429624549974283E-2</c:v>
                </c:pt>
                <c:pt idx="12">
                  <c:v>2.1042767081274494E-2</c:v>
                </c:pt>
                <c:pt idx="13">
                  <c:v>2.3137554030002543E-2</c:v>
                </c:pt>
                <c:pt idx="14">
                  <c:v>2.5379426644182124E-2</c:v>
                </c:pt>
                <c:pt idx="15">
                  <c:v>2.7036104114189757E-2</c:v>
                </c:pt>
                <c:pt idx="16">
                  <c:v>2.9135967849966509E-2</c:v>
                </c:pt>
                <c:pt idx="17">
                  <c:v>3.0436957971981322E-2</c:v>
                </c:pt>
                <c:pt idx="18">
                  <c:v>3.1613976705490848E-2</c:v>
                </c:pt>
                <c:pt idx="19">
                  <c:v>3.3275246867479874E-2</c:v>
                </c:pt>
                <c:pt idx="20">
                  <c:v>3.4779728386883077E-2</c:v>
                </c:pt>
                <c:pt idx="21">
                  <c:v>3.6106750392464679E-2</c:v>
                </c:pt>
                <c:pt idx="22">
                  <c:v>3.6865979381443301E-2</c:v>
                </c:pt>
                <c:pt idx="23">
                  <c:v>3.7948633519920977E-2</c:v>
                </c:pt>
                <c:pt idx="24">
                  <c:v>3.8898026315789473E-2</c:v>
                </c:pt>
                <c:pt idx="25">
                  <c:v>3.9368784416865289E-2</c:v>
                </c:pt>
                <c:pt idx="26">
                  <c:v>3.9573070607553364E-2</c:v>
                </c:pt>
                <c:pt idx="27">
                  <c:v>3.9711191335740074E-2</c:v>
                </c:pt>
                <c:pt idx="28">
                  <c:v>3.9776921184286065E-2</c:v>
                </c:pt>
                <c:pt idx="29">
                  <c:v>3.982627222814062E-2</c:v>
                </c:pt>
                <c:pt idx="30">
                  <c:v>4.0058982550995333E-2</c:v>
                </c:pt>
                <c:pt idx="31">
                  <c:v>4.0121182346679767E-2</c:v>
                </c:pt>
                <c:pt idx="32">
                  <c:v>4.0255277368679433E-2</c:v>
                </c:pt>
                <c:pt idx="33">
                  <c:v>4.0389175047011693E-2</c:v>
                </c:pt>
                <c:pt idx="34">
                  <c:v>4.0627810022071449E-2</c:v>
                </c:pt>
                <c:pt idx="35">
                  <c:v>4.084967320261438E-2</c:v>
                </c:pt>
                <c:pt idx="36">
                  <c:v>4.1081345965370795E-2</c:v>
                </c:pt>
                <c:pt idx="37">
                  <c:v>4.131961456802221E-2</c:v>
                </c:pt>
                <c:pt idx="38">
                  <c:v>4.1472773287615318E-2</c:v>
                </c:pt>
                <c:pt idx="39">
                  <c:v>4.1795918367346939E-2</c:v>
                </c:pt>
                <c:pt idx="40">
                  <c:v>4.1785685138333473E-2</c:v>
                </c:pt>
                <c:pt idx="41">
                  <c:v>4.1853634657746594E-2</c:v>
                </c:pt>
                <c:pt idx="42">
                  <c:v>4.1921539841774734E-2</c:v>
                </c:pt>
                <c:pt idx="43">
                  <c:v>4.1918121024302722E-2</c:v>
                </c:pt>
                <c:pt idx="44">
                  <c:v>4.1999673788941448E-2</c:v>
                </c:pt>
                <c:pt idx="45">
                  <c:v>4.207779499306858E-2</c:v>
                </c:pt>
                <c:pt idx="46">
                  <c:v>4.2155903457273318E-2</c:v>
                </c:pt>
                <c:pt idx="47">
                  <c:v>4.2155903457273318E-2</c:v>
                </c:pt>
                <c:pt idx="48">
                  <c:v>4.2152466367713005E-2</c:v>
                </c:pt>
                <c:pt idx="49">
                  <c:v>4.2152466367713005E-2</c:v>
                </c:pt>
                <c:pt idx="50">
                  <c:v>4.2233999184671828E-2</c:v>
                </c:pt>
                <c:pt idx="51">
                  <c:v>4.2233999184671828E-2</c:v>
                </c:pt>
                <c:pt idx="52">
                  <c:v>4.2315532001630657E-2</c:v>
                </c:pt>
                <c:pt idx="53">
                  <c:v>4.2312082178379257E-2</c:v>
                </c:pt>
                <c:pt idx="54">
                  <c:v>4.2308632917583765E-2</c:v>
                </c:pt>
                <c:pt idx="55">
                  <c:v>4.2390152441509739E-2</c:v>
                </c:pt>
                <c:pt idx="56">
                  <c:v>4.2379788101059496E-2</c:v>
                </c:pt>
                <c:pt idx="57">
                  <c:v>4.2376334447070327E-2</c:v>
                </c:pt>
                <c:pt idx="58">
                  <c:v>4.2372881355932202E-2</c:v>
                </c:pt>
                <c:pt idx="59">
                  <c:v>4.2372881355932202E-2</c:v>
                </c:pt>
                <c:pt idx="60">
                  <c:v>4.2365976861658793E-2</c:v>
                </c:pt>
                <c:pt idx="61">
                  <c:v>4.2443991853360487E-2</c:v>
                </c:pt>
                <c:pt idx="62">
                  <c:v>4.2443991853360487E-2</c:v>
                </c:pt>
                <c:pt idx="63">
                  <c:v>4.2443991853360487E-2</c:v>
                </c:pt>
                <c:pt idx="64">
                  <c:v>4.2440534376018246E-2</c:v>
                </c:pt>
                <c:pt idx="65">
                  <c:v>4.2440534376018246E-2</c:v>
                </c:pt>
                <c:pt idx="66">
                  <c:v>4.2440534376018246E-2</c:v>
                </c:pt>
                <c:pt idx="67">
                  <c:v>4.2440534376018246E-2</c:v>
                </c:pt>
                <c:pt idx="68">
                  <c:v>4.2440534376018246E-2</c:v>
                </c:pt>
                <c:pt idx="69">
                  <c:v>4.2440534376018246E-2</c:v>
                </c:pt>
                <c:pt idx="70">
                  <c:v>4.2437077461920665E-2</c:v>
                </c:pt>
                <c:pt idx="71">
                  <c:v>4.2437077461920665E-2</c:v>
                </c:pt>
                <c:pt idx="72">
                  <c:v>4.2437077461920665E-2</c:v>
                </c:pt>
                <c:pt idx="73">
                  <c:v>4.2437077461920665E-2</c:v>
                </c:pt>
                <c:pt idx="74">
                  <c:v>4.2437077461920665E-2</c:v>
                </c:pt>
                <c:pt idx="75">
                  <c:v>4.2437077461920665E-2</c:v>
                </c:pt>
                <c:pt idx="76">
                  <c:v>4.2437077461920665E-2</c:v>
                </c:pt>
                <c:pt idx="77">
                  <c:v>4.2437077461920665E-2</c:v>
                </c:pt>
                <c:pt idx="78">
                  <c:v>4.2437077461920665E-2</c:v>
                </c:pt>
                <c:pt idx="79">
                  <c:v>4.2437077461920665E-2</c:v>
                </c:pt>
                <c:pt idx="80">
                  <c:v>4.2437077461920665E-2</c:v>
                </c:pt>
                <c:pt idx="81">
                  <c:v>4.2437077461920665E-2</c:v>
                </c:pt>
                <c:pt idx="82">
                  <c:v>4.2433621110930117E-2</c:v>
                </c:pt>
                <c:pt idx="83">
                  <c:v>4.2433621110930117E-2</c:v>
                </c:pt>
                <c:pt idx="84">
                  <c:v>4.2433621110930117E-2</c:v>
                </c:pt>
                <c:pt idx="85">
                  <c:v>4.2433621110930117E-2</c:v>
                </c:pt>
                <c:pt idx="86">
                  <c:v>4.2433621110930117E-2</c:v>
                </c:pt>
                <c:pt idx="87">
                  <c:v>4.2433621110930117E-2</c:v>
                </c:pt>
                <c:pt idx="88">
                  <c:v>4.2433621110930117E-2</c:v>
                </c:pt>
                <c:pt idx="89">
                  <c:v>4.2433621110930117E-2</c:v>
                </c:pt>
                <c:pt idx="90">
                  <c:v>4.2515067600586418E-2</c:v>
                </c:pt>
                <c:pt idx="91">
                  <c:v>4.2515067600586418E-2</c:v>
                </c:pt>
                <c:pt idx="92">
                  <c:v>4.2515067600586418E-2</c:v>
                </c:pt>
                <c:pt idx="93">
                  <c:v>4.2515067600586418E-2</c:v>
                </c:pt>
                <c:pt idx="94">
                  <c:v>4.2515067600586418E-2</c:v>
                </c:pt>
                <c:pt idx="95">
                  <c:v>4.2515067600586418E-2</c:v>
                </c:pt>
                <c:pt idx="96">
                  <c:v>4.2515067600586418E-2</c:v>
                </c:pt>
                <c:pt idx="97">
                  <c:v>4.2515067600586418E-2</c:v>
                </c:pt>
                <c:pt idx="98">
                  <c:v>4.2515067600586418E-2</c:v>
                </c:pt>
                <c:pt idx="99">
                  <c:v>4.2515067600586418E-2</c:v>
                </c:pt>
                <c:pt idx="100">
                  <c:v>4.2515067600586418E-2</c:v>
                </c:pt>
                <c:pt idx="101">
                  <c:v>4.2515067600586418E-2</c:v>
                </c:pt>
                <c:pt idx="102">
                  <c:v>4.2515067600586418E-2</c:v>
                </c:pt>
                <c:pt idx="103">
                  <c:v>4.2515067600586418E-2</c:v>
                </c:pt>
                <c:pt idx="104">
                  <c:v>4.2515067600586418E-2</c:v>
                </c:pt>
                <c:pt idx="105">
                  <c:v>4.2515067600586418E-2</c:v>
                </c:pt>
                <c:pt idx="106">
                  <c:v>4.2515067600586418E-2</c:v>
                </c:pt>
                <c:pt idx="107">
                  <c:v>4.2515067600586418E-2</c:v>
                </c:pt>
                <c:pt idx="108">
                  <c:v>4.2515067600586418E-2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1-44BC-B111-42DDE9E6D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Movilidad reducida </a:t>
            </a:r>
            <a:r>
              <a:rPr lang="en-US" baseline="0"/>
              <a:t> a los 30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'20km2d50'!$E$26:$E$385</c:f>
              <c:numCache>
                <c:formatCode>#,##0</c:formatCode>
                <c:ptCount val="360"/>
                <c:pt idx="0">
                  <c:v>9071</c:v>
                </c:pt>
                <c:pt idx="1">
                  <c:v>8511</c:v>
                </c:pt>
                <c:pt idx="2">
                  <c:v>7994</c:v>
                </c:pt>
                <c:pt idx="3">
                  <c:v>7479</c:v>
                </c:pt>
                <c:pt idx="4">
                  <c:v>7026</c:v>
                </c:pt>
                <c:pt idx="5">
                  <c:v>6565</c:v>
                </c:pt>
                <c:pt idx="6">
                  <c:v>6140</c:v>
                </c:pt>
                <c:pt idx="7">
                  <c:v>5701</c:v>
                </c:pt>
                <c:pt idx="8">
                  <c:v>5261</c:v>
                </c:pt>
                <c:pt idx="9">
                  <c:v>4824</c:v>
                </c:pt>
                <c:pt idx="10">
                  <c:v>4432</c:v>
                </c:pt>
                <c:pt idx="11">
                  <c:v>4036</c:v>
                </c:pt>
                <c:pt idx="12">
                  <c:v>3655</c:v>
                </c:pt>
                <c:pt idx="13">
                  <c:v>3301</c:v>
                </c:pt>
                <c:pt idx="14">
                  <c:v>2941</c:v>
                </c:pt>
                <c:pt idx="15">
                  <c:v>2623</c:v>
                </c:pt>
                <c:pt idx="16">
                  <c:v>2295</c:v>
                </c:pt>
                <c:pt idx="17">
                  <c:v>1985</c:v>
                </c:pt>
                <c:pt idx="18">
                  <c:v>1756</c:v>
                </c:pt>
                <c:pt idx="19">
                  <c:v>1526</c:v>
                </c:pt>
                <c:pt idx="20">
                  <c:v>1309</c:v>
                </c:pt>
                <c:pt idx="21">
                  <c:v>1088</c:v>
                </c:pt>
                <c:pt idx="22">
                  <c:v>913</c:v>
                </c:pt>
                <c:pt idx="23">
                  <c:v>762</c:v>
                </c:pt>
                <c:pt idx="24">
                  <c:v>624</c:v>
                </c:pt>
                <c:pt idx="25">
                  <c:v>507</c:v>
                </c:pt>
                <c:pt idx="26">
                  <c:v>459</c:v>
                </c:pt>
                <c:pt idx="27">
                  <c:v>405</c:v>
                </c:pt>
                <c:pt idx="28">
                  <c:v>373</c:v>
                </c:pt>
                <c:pt idx="29">
                  <c:v>337</c:v>
                </c:pt>
                <c:pt idx="30">
                  <c:v>297</c:v>
                </c:pt>
                <c:pt idx="31">
                  <c:v>264</c:v>
                </c:pt>
                <c:pt idx="32">
                  <c:v>237</c:v>
                </c:pt>
                <c:pt idx="33">
                  <c:v>208</c:v>
                </c:pt>
                <c:pt idx="34">
                  <c:v>183</c:v>
                </c:pt>
                <c:pt idx="35">
                  <c:v>169</c:v>
                </c:pt>
                <c:pt idx="36">
                  <c:v>151</c:v>
                </c:pt>
                <c:pt idx="37">
                  <c:v>125</c:v>
                </c:pt>
                <c:pt idx="38">
                  <c:v>111</c:v>
                </c:pt>
                <c:pt idx="39">
                  <c:v>97</c:v>
                </c:pt>
                <c:pt idx="40">
                  <c:v>81</c:v>
                </c:pt>
                <c:pt idx="41">
                  <c:v>73</c:v>
                </c:pt>
                <c:pt idx="42">
                  <c:v>65</c:v>
                </c:pt>
                <c:pt idx="43">
                  <c:v>57</c:v>
                </c:pt>
                <c:pt idx="44">
                  <c:v>47</c:v>
                </c:pt>
                <c:pt idx="45">
                  <c:v>39</c:v>
                </c:pt>
                <c:pt idx="46">
                  <c:v>37</c:v>
                </c:pt>
                <c:pt idx="47">
                  <c:v>29</c:v>
                </c:pt>
                <c:pt idx="48">
                  <c:v>28</c:v>
                </c:pt>
                <c:pt idx="49">
                  <c:v>23</c:v>
                </c:pt>
                <c:pt idx="50">
                  <c:v>21</c:v>
                </c:pt>
                <c:pt idx="51">
                  <c:v>16</c:v>
                </c:pt>
                <c:pt idx="52">
                  <c:v>15</c:v>
                </c:pt>
                <c:pt idx="53">
                  <c:v>13</c:v>
                </c:pt>
                <c:pt idx="54">
                  <c:v>10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4-45B4-A61B-87BDD145EEA8}"/>
            </c:ext>
          </c:extLst>
        </c:ser>
        <c:ser>
          <c:idx val="1"/>
          <c:order val="1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'20km2d50'!$I$26:$I$385</c:f>
              <c:numCache>
                <c:formatCode>#,##0</c:formatCode>
                <c:ptCount val="360"/>
                <c:pt idx="0">
                  <c:v>214</c:v>
                </c:pt>
                <c:pt idx="1">
                  <c:v>249</c:v>
                </c:pt>
                <c:pt idx="2">
                  <c:v>275</c:v>
                </c:pt>
                <c:pt idx="3">
                  <c:v>308</c:v>
                </c:pt>
                <c:pt idx="4">
                  <c:v>333</c:v>
                </c:pt>
                <c:pt idx="5">
                  <c:v>366</c:v>
                </c:pt>
                <c:pt idx="6">
                  <c:v>391</c:v>
                </c:pt>
                <c:pt idx="7">
                  <c:v>419</c:v>
                </c:pt>
                <c:pt idx="8">
                  <c:v>437</c:v>
                </c:pt>
                <c:pt idx="9">
                  <c:v>462</c:v>
                </c:pt>
                <c:pt idx="10">
                  <c:v>488</c:v>
                </c:pt>
                <c:pt idx="11">
                  <c:v>503</c:v>
                </c:pt>
                <c:pt idx="12">
                  <c:v>526</c:v>
                </c:pt>
                <c:pt idx="13">
                  <c:v>540</c:v>
                </c:pt>
                <c:pt idx="14">
                  <c:v>548</c:v>
                </c:pt>
                <c:pt idx="15">
                  <c:v>560</c:v>
                </c:pt>
                <c:pt idx="16">
                  <c:v>581</c:v>
                </c:pt>
                <c:pt idx="17">
                  <c:v>601</c:v>
                </c:pt>
                <c:pt idx="18">
                  <c:v>606</c:v>
                </c:pt>
                <c:pt idx="19">
                  <c:v>613</c:v>
                </c:pt>
                <c:pt idx="20">
                  <c:v>619</c:v>
                </c:pt>
                <c:pt idx="21">
                  <c:v>633</c:v>
                </c:pt>
                <c:pt idx="22">
                  <c:v>640</c:v>
                </c:pt>
                <c:pt idx="23">
                  <c:v>642</c:v>
                </c:pt>
                <c:pt idx="24">
                  <c:v>650</c:v>
                </c:pt>
                <c:pt idx="25">
                  <c:v>654</c:v>
                </c:pt>
                <c:pt idx="26">
                  <c:v>654</c:v>
                </c:pt>
                <c:pt idx="27">
                  <c:v>655</c:v>
                </c:pt>
                <c:pt idx="28">
                  <c:v>657</c:v>
                </c:pt>
                <c:pt idx="29">
                  <c:v>659</c:v>
                </c:pt>
                <c:pt idx="30">
                  <c:v>659</c:v>
                </c:pt>
                <c:pt idx="31">
                  <c:v>660</c:v>
                </c:pt>
                <c:pt idx="32">
                  <c:v>661</c:v>
                </c:pt>
                <c:pt idx="33">
                  <c:v>661</c:v>
                </c:pt>
                <c:pt idx="34">
                  <c:v>662</c:v>
                </c:pt>
                <c:pt idx="35">
                  <c:v>662</c:v>
                </c:pt>
                <c:pt idx="36">
                  <c:v>662</c:v>
                </c:pt>
                <c:pt idx="37">
                  <c:v>663</c:v>
                </c:pt>
                <c:pt idx="38">
                  <c:v>665</c:v>
                </c:pt>
                <c:pt idx="39">
                  <c:v>665</c:v>
                </c:pt>
                <c:pt idx="40">
                  <c:v>665</c:v>
                </c:pt>
                <c:pt idx="41">
                  <c:v>667</c:v>
                </c:pt>
                <c:pt idx="42">
                  <c:v>667</c:v>
                </c:pt>
                <c:pt idx="43">
                  <c:v>667</c:v>
                </c:pt>
                <c:pt idx="44">
                  <c:v>667</c:v>
                </c:pt>
                <c:pt idx="45">
                  <c:v>668</c:v>
                </c:pt>
                <c:pt idx="46">
                  <c:v>668</c:v>
                </c:pt>
                <c:pt idx="47">
                  <c:v>668</c:v>
                </c:pt>
                <c:pt idx="48">
                  <c:v>668</c:v>
                </c:pt>
                <c:pt idx="49">
                  <c:v>669</c:v>
                </c:pt>
                <c:pt idx="50">
                  <c:v>669</c:v>
                </c:pt>
                <c:pt idx="51">
                  <c:v>669</c:v>
                </c:pt>
                <c:pt idx="52">
                  <c:v>669</c:v>
                </c:pt>
                <c:pt idx="53">
                  <c:v>669</c:v>
                </c:pt>
                <c:pt idx="54">
                  <c:v>669</c:v>
                </c:pt>
                <c:pt idx="55">
                  <c:v>669</c:v>
                </c:pt>
                <c:pt idx="56">
                  <c:v>669</c:v>
                </c:pt>
                <c:pt idx="57">
                  <c:v>669</c:v>
                </c:pt>
                <c:pt idx="58">
                  <c:v>669</c:v>
                </c:pt>
                <c:pt idx="59">
                  <c:v>669</c:v>
                </c:pt>
                <c:pt idx="60">
                  <c:v>669</c:v>
                </c:pt>
                <c:pt idx="61">
                  <c:v>669</c:v>
                </c:pt>
                <c:pt idx="62">
                  <c:v>669</c:v>
                </c:pt>
                <c:pt idx="63">
                  <c:v>669</c:v>
                </c:pt>
                <c:pt idx="64">
                  <c:v>669</c:v>
                </c:pt>
                <c:pt idx="65">
                  <c:v>669</c:v>
                </c:pt>
                <c:pt idx="66">
                  <c:v>669</c:v>
                </c:pt>
                <c:pt idx="67">
                  <c:v>669</c:v>
                </c:pt>
                <c:pt idx="68">
                  <c:v>669</c:v>
                </c:pt>
                <c:pt idx="69">
                  <c:v>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4-45B4-A61B-87BDD145EEA8}"/>
            </c:ext>
          </c:extLst>
        </c:ser>
        <c:ser>
          <c:idx val="2"/>
          <c:order val="2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'20km2d50'!$G$26:$G$385</c:f>
              <c:numCache>
                <c:formatCode>#,##0</c:formatCode>
                <c:ptCount val="360"/>
                <c:pt idx="0">
                  <c:v>4741</c:v>
                </c:pt>
                <c:pt idx="1">
                  <c:v>5333</c:v>
                </c:pt>
                <c:pt idx="2">
                  <c:v>5886</c:v>
                </c:pt>
                <c:pt idx="3">
                  <c:v>6434</c:v>
                </c:pt>
                <c:pt idx="4">
                  <c:v>6904</c:v>
                </c:pt>
                <c:pt idx="5">
                  <c:v>7372</c:v>
                </c:pt>
                <c:pt idx="6">
                  <c:v>7813</c:v>
                </c:pt>
                <c:pt idx="7">
                  <c:v>8264</c:v>
                </c:pt>
                <c:pt idx="8">
                  <c:v>8715</c:v>
                </c:pt>
                <c:pt idx="9">
                  <c:v>9156</c:v>
                </c:pt>
                <c:pt idx="10">
                  <c:v>9562</c:v>
                </c:pt>
                <c:pt idx="11">
                  <c:v>9974</c:v>
                </c:pt>
                <c:pt idx="12">
                  <c:v>10349</c:v>
                </c:pt>
                <c:pt idx="13">
                  <c:v>10708</c:v>
                </c:pt>
                <c:pt idx="14">
                  <c:v>11086</c:v>
                </c:pt>
                <c:pt idx="15">
                  <c:v>11401</c:v>
                </c:pt>
                <c:pt idx="16">
                  <c:v>11717</c:v>
                </c:pt>
                <c:pt idx="17">
                  <c:v>12022</c:v>
                </c:pt>
                <c:pt idx="18">
                  <c:v>12264</c:v>
                </c:pt>
                <c:pt idx="19">
                  <c:v>12503</c:v>
                </c:pt>
                <c:pt idx="20">
                  <c:v>12720</c:v>
                </c:pt>
                <c:pt idx="21">
                  <c:v>12935</c:v>
                </c:pt>
                <c:pt idx="22">
                  <c:v>13109</c:v>
                </c:pt>
                <c:pt idx="23">
                  <c:v>13264</c:v>
                </c:pt>
                <c:pt idx="24">
                  <c:v>13401</c:v>
                </c:pt>
                <c:pt idx="25">
                  <c:v>13521</c:v>
                </c:pt>
                <c:pt idx="26">
                  <c:v>13572</c:v>
                </c:pt>
                <c:pt idx="27">
                  <c:v>13629</c:v>
                </c:pt>
                <c:pt idx="28">
                  <c:v>13664</c:v>
                </c:pt>
                <c:pt idx="29">
                  <c:v>13702</c:v>
                </c:pt>
                <c:pt idx="30">
                  <c:v>13742</c:v>
                </c:pt>
                <c:pt idx="31">
                  <c:v>13777</c:v>
                </c:pt>
                <c:pt idx="32">
                  <c:v>13805</c:v>
                </c:pt>
                <c:pt idx="33">
                  <c:v>13834</c:v>
                </c:pt>
                <c:pt idx="34">
                  <c:v>13858</c:v>
                </c:pt>
                <c:pt idx="35">
                  <c:v>13873</c:v>
                </c:pt>
                <c:pt idx="36">
                  <c:v>13893</c:v>
                </c:pt>
                <c:pt idx="37">
                  <c:v>13918</c:v>
                </c:pt>
                <c:pt idx="38">
                  <c:v>13930</c:v>
                </c:pt>
                <c:pt idx="39">
                  <c:v>13945</c:v>
                </c:pt>
                <c:pt idx="40">
                  <c:v>13961</c:v>
                </c:pt>
                <c:pt idx="41">
                  <c:v>13969</c:v>
                </c:pt>
                <c:pt idx="42">
                  <c:v>13977</c:v>
                </c:pt>
                <c:pt idx="43">
                  <c:v>13985</c:v>
                </c:pt>
                <c:pt idx="44">
                  <c:v>13995</c:v>
                </c:pt>
                <c:pt idx="45">
                  <c:v>14003</c:v>
                </c:pt>
                <c:pt idx="46">
                  <c:v>14005</c:v>
                </c:pt>
                <c:pt idx="47">
                  <c:v>14013</c:v>
                </c:pt>
                <c:pt idx="48">
                  <c:v>14014</c:v>
                </c:pt>
                <c:pt idx="49">
                  <c:v>14018</c:v>
                </c:pt>
                <c:pt idx="50">
                  <c:v>14020</c:v>
                </c:pt>
                <c:pt idx="51">
                  <c:v>14025</c:v>
                </c:pt>
                <c:pt idx="52">
                  <c:v>14026</c:v>
                </c:pt>
                <c:pt idx="53">
                  <c:v>14028</c:v>
                </c:pt>
                <c:pt idx="54">
                  <c:v>14031</c:v>
                </c:pt>
                <c:pt idx="55">
                  <c:v>14034</c:v>
                </c:pt>
                <c:pt idx="56">
                  <c:v>14034</c:v>
                </c:pt>
                <c:pt idx="57">
                  <c:v>14034</c:v>
                </c:pt>
                <c:pt idx="58">
                  <c:v>14036</c:v>
                </c:pt>
                <c:pt idx="59">
                  <c:v>14036</c:v>
                </c:pt>
                <c:pt idx="60">
                  <c:v>14037</c:v>
                </c:pt>
                <c:pt idx="61">
                  <c:v>14038</c:v>
                </c:pt>
                <c:pt idx="62">
                  <c:v>14038</c:v>
                </c:pt>
                <c:pt idx="63">
                  <c:v>14038</c:v>
                </c:pt>
                <c:pt idx="64">
                  <c:v>14038</c:v>
                </c:pt>
                <c:pt idx="65">
                  <c:v>14039</c:v>
                </c:pt>
                <c:pt idx="66">
                  <c:v>14039</c:v>
                </c:pt>
                <c:pt idx="67">
                  <c:v>14040</c:v>
                </c:pt>
                <c:pt idx="68">
                  <c:v>14040</c:v>
                </c:pt>
                <c:pt idx="69">
                  <c:v>14041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4-45B4-A61B-87BDD145EEA8}"/>
            </c:ext>
          </c:extLst>
        </c:ser>
        <c:ser>
          <c:idx val="3"/>
          <c:order val="4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'20km2d50'!$U$26:$U$385</c:f>
              <c:numCache>
                <c:formatCode>#,##0</c:formatCode>
                <c:ptCount val="360"/>
                <c:pt idx="0">
                  <c:v>0</c:v>
                </c:pt>
                <c:pt idx="1">
                  <c:v>67</c:v>
                </c:pt>
                <c:pt idx="2">
                  <c:v>62</c:v>
                </c:pt>
                <c:pt idx="3">
                  <c:v>66</c:v>
                </c:pt>
                <c:pt idx="4">
                  <c:v>42</c:v>
                </c:pt>
                <c:pt idx="5">
                  <c:v>40</c:v>
                </c:pt>
                <c:pt idx="6">
                  <c:v>41</c:v>
                </c:pt>
                <c:pt idx="7">
                  <c:v>40</c:v>
                </c:pt>
                <c:pt idx="8">
                  <c:v>29</c:v>
                </c:pt>
                <c:pt idx="9">
                  <c:v>29</c:v>
                </c:pt>
                <c:pt idx="10">
                  <c:v>40</c:v>
                </c:pt>
                <c:pt idx="11">
                  <c:v>31</c:v>
                </c:pt>
                <c:pt idx="12">
                  <c:v>17</c:v>
                </c:pt>
                <c:pt idx="13">
                  <c:v>19</c:v>
                </c:pt>
                <c:pt idx="14">
                  <c:v>26</c:v>
                </c:pt>
                <c:pt idx="15">
                  <c:v>9</c:v>
                </c:pt>
                <c:pt idx="16">
                  <c:v>9</c:v>
                </c:pt>
                <c:pt idx="17">
                  <c:v>15</c:v>
                </c:pt>
                <c:pt idx="18">
                  <c:v>18</c:v>
                </c:pt>
                <c:pt idx="19">
                  <c:v>16</c:v>
                </c:pt>
                <c:pt idx="20">
                  <c:v>6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0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4-45B4-A61B-87BDD145EEA8}"/>
            </c:ext>
          </c:extLst>
        </c:ser>
        <c:ser>
          <c:idx val="5"/>
          <c:order val="5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'20km2d50'!$B$26:$B$385</c:f>
              <c:numCache>
                <c:formatCode>#,##0</c:formatCode>
                <c:ptCount val="360"/>
                <c:pt idx="0">
                  <c:v>14026</c:v>
                </c:pt>
                <c:pt idx="1">
                  <c:v>14093</c:v>
                </c:pt>
                <c:pt idx="2">
                  <c:v>14155</c:v>
                </c:pt>
                <c:pt idx="3">
                  <c:v>14221</c:v>
                </c:pt>
                <c:pt idx="4">
                  <c:v>14263</c:v>
                </c:pt>
                <c:pt idx="5">
                  <c:v>14303</c:v>
                </c:pt>
                <c:pt idx="6">
                  <c:v>14344</c:v>
                </c:pt>
                <c:pt idx="7">
                  <c:v>14384</c:v>
                </c:pt>
                <c:pt idx="8">
                  <c:v>14413</c:v>
                </c:pt>
                <c:pt idx="9">
                  <c:v>14442</c:v>
                </c:pt>
                <c:pt idx="10">
                  <c:v>14482</c:v>
                </c:pt>
                <c:pt idx="11">
                  <c:v>14513</c:v>
                </c:pt>
                <c:pt idx="12">
                  <c:v>14530</c:v>
                </c:pt>
                <c:pt idx="13">
                  <c:v>14549</c:v>
                </c:pt>
                <c:pt idx="14">
                  <c:v>14575</c:v>
                </c:pt>
                <c:pt idx="15">
                  <c:v>14584</c:v>
                </c:pt>
                <c:pt idx="16">
                  <c:v>14593</c:v>
                </c:pt>
                <c:pt idx="17">
                  <c:v>14608</c:v>
                </c:pt>
                <c:pt idx="18">
                  <c:v>14626</c:v>
                </c:pt>
                <c:pt idx="19">
                  <c:v>14642</c:v>
                </c:pt>
                <c:pt idx="20">
                  <c:v>14648</c:v>
                </c:pt>
                <c:pt idx="21">
                  <c:v>14656</c:v>
                </c:pt>
                <c:pt idx="22">
                  <c:v>14662</c:v>
                </c:pt>
                <c:pt idx="23">
                  <c:v>14668</c:v>
                </c:pt>
                <c:pt idx="24">
                  <c:v>14675</c:v>
                </c:pt>
                <c:pt idx="25">
                  <c:v>14682</c:v>
                </c:pt>
                <c:pt idx="26">
                  <c:v>14685</c:v>
                </c:pt>
                <c:pt idx="27">
                  <c:v>14689</c:v>
                </c:pt>
                <c:pt idx="28">
                  <c:v>14694</c:v>
                </c:pt>
                <c:pt idx="29">
                  <c:v>14698</c:v>
                </c:pt>
                <c:pt idx="30">
                  <c:v>14698</c:v>
                </c:pt>
                <c:pt idx="31">
                  <c:v>14701</c:v>
                </c:pt>
                <c:pt idx="32">
                  <c:v>14703</c:v>
                </c:pt>
                <c:pt idx="33">
                  <c:v>14703</c:v>
                </c:pt>
                <c:pt idx="34">
                  <c:v>14703</c:v>
                </c:pt>
                <c:pt idx="35">
                  <c:v>14704</c:v>
                </c:pt>
                <c:pt idx="36">
                  <c:v>14706</c:v>
                </c:pt>
                <c:pt idx="37">
                  <c:v>14706</c:v>
                </c:pt>
                <c:pt idx="38">
                  <c:v>14706</c:v>
                </c:pt>
                <c:pt idx="39">
                  <c:v>14707</c:v>
                </c:pt>
                <c:pt idx="40">
                  <c:v>14707</c:v>
                </c:pt>
                <c:pt idx="41">
                  <c:v>14709</c:v>
                </c:pt>
                <c:pt idx="42">
                  <c:v>14709</c:v>
                </c:pt>
                <c:pt idx="43">
                  <c:v>14709</c:v>
                </c:pt>
                <c:pt idx="44">
                  <c:v>14709</c:v>
                </c:pt>
                <c:pt idx="45">
                  <c:v>14710</c:v>
                </c:pt>
                <c:pt idx="46">
                  <c:v>14710</c:v>
                </c:pt>
                <c:pt idx="47">
                  <c:v>14710</c:v>
                </c:pt>
                <c:pt idx="48">
                  <c:v>14710</c:v>
                </c:pt>
                <c:pt idx="49">
                  <c:v>14710</c:v>
                </c:pt>
                <c:pt idx="50">
                  <c:v>14710</c:v>
                </c:pt>
                <c:pt idx="51">
                  <c:v>14710</c:v>
                </c:pt>
                <c:pt idx="52">
                  <c:v>14710</c:v>
                </c:pt>
                <c:pt idx="53">
                  <c:v>14710</c:v>
                </c:pt>
                <c:pt idx="54">
                  <c:v>14710</c:v>
                </c:pt>
                <c:pt idx="55">
                  <c:v>14710</c:v>
                </c:pt>
                <c:pt idx="56">
                  <c:v>14710</c:v>
                </c:pt>
                <c:pt idx="57">
                  <c:v>14710</c:v>
                </c:pt>
                <c:pt idx="58">
                  <c:v>14710</c:v>
                </c:pt>
                <c:pt idx="59">
                  <c:v>14710</c:v>
                </c:pt>
                <c:pt idx="60">
                  <c:v>14710</c:v>
                </c:pt>
                <c:pt idx="61">
                  <c:v>14710</c:v>
                </c:pt>
                <c:pt idx="62">
                  <c:v>14710</c:v>
                </c:pt>
                <c:pt idx="63">
                  <c:v>14710</c:v>
                </c:pt>
                <c:pt idx="64">
                  <c:v>14710</c:v>
                </c:pt>
                <c:pt idx="65">
                  <c:v>14710</c:v>
                </c:pt>
                <c:pt idx="66">
                  <c:v>14710</c:v>
                </c:pt>
                <c:pt idx="67">
                  <c:v>14710</c:v>
                </c:pt>
                <c:pt idx="68">
                  <c:v>14710</c:v>
                </c:pt>
                <c:pt idx="69">
                  <c:v>14710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04-45B4-A61B-87BDD145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Desinmunizados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'20km2d50'!$H$26:$H$385</c15:sqref>
                        </c15:formulaRef>
                      </c:ext>
                    </c:extLst>
                    <c:numCache>
                      <c:formatCode>#,##0</c:formatCode>
                      <c:ptCount val="3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004-45B4-A61B-87BDD145EEA8}"/>
                  </c:ext>
                </c:extLst>
              </c15:ser>
            </c15:filteredScatterSeries>
          </c:ext>
        </c:extLst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'20km2d50'!$W$26:$W$385</c:f>
              <c:numCache>
                <c:formatCode>0.000%</c:formatCode>
                <c:ptCount val="360"/>
                <c:pt idx="0">
                  <c:v>1.5257379153001568E-2</c:v>
                </c:pt>
                <c:pt idx="1">
                  <c:v>1.7668345987369615E-2</c:v>
                </c:pt>
                <c:pt idx="2">
                  <c:v>1.9427764040974922E-2</c:v>
                </c:pt>
                <c:pt idx="3">
                  <c:v>2.1658111243935026E-2</c:v>
                </c:pt>
                <c:pt idx="4">
                  <c:v>2.3347121923858936E-2</c:v>
                </c:pt>
                <c:pt idx="5">
                  <c:v>2.5589037264909461E-2</c:v>
                </c:pt>
                <c:pt idx="6">
                  <c:v>2.725878416062465E-2</c:v>
                </c:pt>
                <c:pt idx="7">
                  <c:v>2.9129588431590657E-2</c:v>
                </c:pt>
                <c:pt idx="8">
                  <c:v>3.0319850135294524E-2</c:v>
                </c:pt>
                <c:pt idx="9">
                  <c:v>3.1990029081844618E-2</c:v>
                </c:pt>
                <c:pt idx="10">
                  <c:v>3.3697003176356856E-2</c:v>
                </c:pt>
                <c:pt idx="11">
                  <c:v>3.4658581961000481E-2</c:v>
                </c:pt>
                <c:pt idx="12">
                  <c:v>3.6200963523743981E-2</c:v>
                </c:pt>
                <c:pt idx="13">
                  <c:v>3.7115952986459554E-2</c:v>
                </c:pt>
                <c:pt idx="14">
                  <c:v>3.7598627787307035E-2</c:v>
                </c:pt>
                <c:pt idx="15">
                  <c:v>3.8398244651673068E-2</c:v>
                </c:pt>
                <c:pt idx="16">
                  <c:v>3.9813609264715957E-2</c:v>
                </c:pt>
                <c:pt idx="17">
                  <c:v>4.114184008762322E-2</c:v>
                </c:pt>
                <c:pt idx="18">
                  <c:v>4.1433064405852593E-2</c:v>
                </c:pt>
                <c:pt idx="19">
                  <c:v>4.1865865318945497E-2</c:v>
                </c:pt>
                <c:pt idx="20">
                  <c:v>4.2258328782086289E-2</c:v>
                </c:pt>
                <c:pt idx="21">
                  <c:v>4.3190502183406115E-2</c:v>
                </c:pt>
                <c:pt idx="22">
                  <c:v>4.3650252353021418E-2</c:v>
                </c:pt>
                <c:pt idx="23">
                  <c:v>4.3768748295609491E-2</c:v>
                </c:pt>
                <c:pt idx="24">
                  <c:v>4.4293015332197615E-2</c:v>
                </c:pt>
                <c:pt idx="25">
                  <c:v>4.4544340008173276E-2</c:v>
                </c:pt>
                <c:pt idx="26">
                  <c:v>4.4535240040858015E-2</c:v>
                </c:pt>
                <c:pt idx="27">
                  <c:v>4.4591190686908574E-2</c:v>
                </c:pt>
                <c:pt idx="28">
                  <c:v>4.4712127398938345E-2</c:v>
                </c:pt>
                <c:pt idx="29">
                  <c:v>4.483603211321268E-2</c:v>
                </c:pt>
                <c:pt idx="30">
                  <c:v>4.483603211321268E-2</c:v>
                </c:pt>
                <c:pt idx="31">
                  <c:v>4.4894905108496024E-2</c:v>
                </c:pt>
                <c:pt idx="32">
                  <c:v>4.495681153506087E-2</c:v>
                </c:pt>
                <c:pt idx="33">
                  <c:v>4.495681153506087E-2</c:v>
                </c:pt>
                <c:pt idx="34">
                  <c:v>4.502482486567367E-2</c:v>
                </c:pt>
                <c:pt idx="35">
                  <c:v>4.5021762785636563E-2</c:v>
                </c:pt>
                <c:pt idx="36">
                  <c:v>4.5015639874881004E-2</c:v>
                </c:pt>
                <c:pt idx="37">
                  <c:v>4.5083639330885356E-2</c:v>
                </c:pt>
                <c:pt idx="38">
                  <c:v>4.5219638242894059E-2</c:v>
                </c:pt>
                <c:pt idx="39">
                  <c:v>4.5216563541170873E-2</c:v>
                </c:pt>
                <c:pt idx="40">
                  <c:v>4.5216563541170873E-2</c:v>
                </c:pt>
                <c:pt idx="41">
                  <c:v>4.5346386566047996E-2</c:v>
                </c:pt>
                <c:pt idx="42">
                  <c:v>4.5346386566047996E-2</c:v>
                </c:pt>
                <c:pt idx="43">
                  <c:v>4.5346386566047996E-2</c:v>
                </c:pt>
                <c:pt idx="44">
                  <c:v>4.5346386566047996E-2</c:v>
                </c:pt>
                <c:pt idx="45">
                  <c:v>4.5411284840244731E-2</c:v>
                </c:pt>
                <c:pt idx="46">
                  <c:v>4.5411284840244731E-2</c:v>
                </c:pt>
                <c:pt idx="47">
                  <c:v>4.5411284840244731E-2</c:v>
                </c:pt>
                <c:pt idx="48">
                  <c:v>4.5411284840244731E-2</c:v>
                </c:pt>
                <c:pt idx="49">
                  <c:v>4.5479265805574438E-2</c:v>
                </c:pt>
                <c:pt idx="50">
                  <c:v>4.5479265805574438E-2</c:v>
                </c:pt>
                <c:pt idx="51">
                  <c:v>4.5479265805574438E-2</c:v>
                </c:pt>
                <c:pt idx="52">
                  <c:v>4.5479265805574438E-2</c:v>
                </c:pt>
                <c:pt idx="53">
                  <c:v>4.5479265805574438E-2</c:v>
                </c:pt>
                <c:pt idx="54">
                  <c:v>4.5479265805574438E-2</c:v>
                </c:pt>
                <c:pt idx="55">
                  <c:v>4.5479265805574438E-2</c:v>
                </c:pt>
                <c:pt idx="56">
                  <c:v>4.5479265805574438E-2</c:v>
                </c:pt>
                <c:pt idx="57">
                  <c:v>4.5479265805574438E-2</c:v>
                </c:pt>
                <c:pt idx="58">
                  <c:v>4.5479265805574438E-2</c:v>
                </c:pt>
                <c:pt idx="59">
                  <c:v>4.5479265805574438E-2</c:v>
                </c:pt>
                <c:pt idx="60">
                  <c:v>4.5479265805574438E-2</c:v>
                </c:pt>
                <c:pt idx="61">
                  <c:v>4.5479265805574438E-2</c:v>
                </c:pt>
                <c:pt idx="62">
                  <c:v>4.5479265805574438E-2</c:v>
                </c:pt>
                <c:pt idx="63">
                  <c:v>4.5479265805574438E-2</c:v>
                </c:pt>
                <c:pt idx="64">
                  <c:v>4.5479265805574438E-2</c:v>
                </c:pt>
                <c:pt idx="65">
                  <c:v>4.5479265805574438E-2</c:v>
                </c:pt>
                <c:pt idx="66">
                  <c:v>4.5479265805574438E-2</c:v>
                </c:pt>
                <c:pt idx="67">
                  <c:v>4.5479265805574438E-2</c:v>
                </c:pt>
                <c:pt idx="68">
                  <c:v>4.5479265805574438E-2</c:v>
                </c:pt>
                <c:pt idx="69">
                  <c:v>4.5479265805574438E-2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F-4D78-B1EF-E85A84DD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Simulación BASE sin restricciones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'20km2d20m2'!$X$26:$X$385</c:f>
              <c:numCache>
                <c:formatCode>0.000%</c:formatCode>
                <c:ptCount val="360"/>
                <c:pt idx="0">
                  <c:v>2.0000000000000001E-4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2.0000000000000001E-4</c:v>
                </c:pt>
                <c:pt idx="5">
                  <c:v>2.0000000000000001E-4</c:v>
                </c:pt>
                <c:pt idx="6">
                  <c:v>2.0000000000000001E-4</c:v>
                </c:pt>
                <c:pt idx="7">
                  <c:v>2.5000000000000001E-4</c:v>
                </c:pt>
                <c:pt idx="8">
                  <c:v>2.9999999999999997E-4</c:v>
                </c:pt>
                <c:pt idx="9">
                  <c:v>3.5E-4</c:v>
                </c:pt>
                <c:pt idx="10">
                  <c:v>3.5E-4</c:v>
                </c:pt>
                <c:pt idx="11">
                  <c:v>3.5E-4</c:v>
                </c:pt>
                <c:pt idx="12">
                  <c:v>3.5E-4</c:v>
                </c:pt>
                <c:pt idx="13">
                  <c:v>3.5E-4</c:v>
                </c:pt>
                <c:pt idx="14">
                  <c:v>3.5E-4</c:v>
                </c:pt>
                <c:pt idx="15">
                  <c:v>4.4999999999999999E-4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5.0000000000000001E-4</c:v>
                </c:pt>
                <c:pt idx="19">
                  <c:v>5.5000000000000003E-4</c:v>
                </c:pt>
                <c:pt idx="20">
                  <c:v>5.5000000000000003E-4</c:v>
                </c:pt>
                <c:pt idx="21">
                  <c:v>5.5000000000000003E-4</c:v>
                </c:pt>
                <c:pt idx="22">
                  <c:v>5.5000000000000003E-4</c:v>
                </c:pt>
                <c:pt idx="23">
                  <c:v>5.5000000000000003E-4</c:v>
                </c:pt>
                <c:pt idx="24">
                  <c:v>5.9999999999999995E-4</c:v>
                </c:pt>
                <c:pt idx="25">
                  <c:v>5.9999999999999995E-4</c:v>
                </c:pt>
                <c:pt idx="26">
                  <c:v>5.9999999999999995E-4</c:v>
                </c:pt>
                <c:pt idx="27">
                  <c:v>6.4999999999999997E-4</c:v>
                </c:pt>
                <c:pt idx="28">
                  <c:v>6.9999999999999999E-4</c:v>
                </c:pt>
                <c:pt idx="29">
                  <c:v>6.9999999999999999E-4</c:v>
                </c:pt>
                <c:pt idx="30">
                  <c:v>7.5000000000000002E-4</c:v>
                </c:pt>
                <c:pt idx="31">
                  <c:v>7.5000000000000002E-4</c:v>
                </c:pt>
                <c:pt idx="32">
                  <c:v>8.0000000000000004E-4</c:v>
                </c:pt>
                <c:pt idx="33">
                  <c:v>8.9999999999999998E-4</c:v>
                </c:pt>
                <c:pt idx="34">
                  <c:v>9.5E-4</c:v>
                </c:pt>
                <c:pt idx="35">
                  <c:v>1E-3</c:v>
                </c:pt>
                <c:pt idx="36">
                  <c:v>1E-3</c:v>
                </c:pt>
                <c:pt idx="37">
                  <c:v>1.0499999999999999E-3</c:v>
                </c:pt>
                <c:pt idx="38">
                  <c:v>1.1000000000000001E-3</c:v>
                </c:pt>
                <c:pt idx="39">
                  <c:v>1.1000000000000001E-3</c:v>
                </c:pt>
                <c:pt idx="40">
                  <c:v>1.1000000000000001E-3</c:v>
                </c:pt>
                <c:pt idx="41">
                  <c:v>1.1000000000000001E-3</c:v>
                </c:pt>
                <c:pt idx="42">
                  <c:v>1.15E-3</c:v>
                </c:pt>
                <c:pt idx="43">
                  <c:v>1.1999999999999999E-3</c:v>
                </c:pt>
                <c:pt idx="44">
                  <c:v>1.1999999999999999E-3</c:v>
                </c:pt>
                <c:pt idx="45">
                  <c:v>1.1999999999999999E-3</c:v>
                </c:pt>
                <c:pt idx="46">
                  <c:v>1.25E-3</c:v>
                </c:pt>
                <c:pt idx="47">
                  <c:v>1.25E-3</c:v>
                </c:pt>
                <c:pt idx="48">
                  <c:v>1.4E-3</c:v>
                </c:pt>
                <c:pt idx="49">
                  <c:v>1.4E-3</c:v>
                </c:pt>
                <c:pt idx="50">
                  <c:v>1.8E-3</c:v>
                </c:pt>
                <c:pt idx="51">
                  <c:v>2.0500000000000002E-3</c:v>
                </c:pt>
                <c:pt idx="52">
                  <c:v>4.0499999999999998E-3</c:v>
                </c:pt>
                <c:pt idx="53">
                  <c:v>5.5999999999999999E-3</c:v>
                </c:pt>
                <c:pt idx="54">
                  <c:v>6.5500000000000003E-3</c:v>
                </c:pt>
                <c:pt idx="55">
                  <c:v>6.8999999999999999E-3</c:v>
                </c:pt>
                <c:pt idx="56">
                  <c:v>7.5500000000000003E-3</c:v>
                </c:pt>
                <c:pt idx="57">
                  <c:v>7.9500000000000005E-3</c:v>
                </c:pt>
                <c:pt idx="58">
                  <c:v>8.9499999999999996E-3</c:v>
                </c:pt>
                <c:pt idx="59">
                  <c:v>1.0149999999999999E-2</c:v>
                </c:pt>
                <c:pt idx="60">
                  <c:v>1.315E-2</c:v>
                </c:pt>
                <c:pt idx="61">
                  <c:v>1.585E-2</c:v>
                </c:pt>
                <c:pt idx="62">
                  <c:v>1.7399999999999999E-2</c:v>
                </c:pt>
                <c:pt idx="63">
                  <c:v>1.8550000000000001E-2</c:v>
                </c:pt>
                <c:pt idx="64">
                  <c:v>1.9800000000000002E-2</c:v>
                </c:pt>
                <c:pt idx="65">
                  <c:v>2.2499999999999999E-2</c:v>
                </c:pt>
                <c:pt idx="66">
                  <c:v>2.7949999999999999E-2</c:v>
                </c:pt>
                <c:pt idx="67">
                  <c:v>3.2050000000000002E-2</c:v>
                </c:pt>
                <c:pt idx="68">
                  <c:v>3.7449999999999997E-2</c:v>
                </c:pt>
                <c:pt idx="69">
                  <c:v>4.045E-2</c:v>
                </c:pt>
                <c:pt idx="70">
                  <c:v>4.48E-2</c:v>
                </c:pt>
                <c:pt idx="71">
                  <c:v>4.82E-2</c:v>
                </c:pt>
                <c:pt idx="72">
                  <c:v>5.3800000000000001E-2</c:v>
                </c:pt>
                <c:pt idx="73">
                  <c:v>5.7700000000000001E-2</c:v>
                </c:pt>
                <c:pt idx="74">
                  <c:v>6.8750000000000006E-2</c:v>
                </c:pt>
                <c:pt idx="75">
                  <c:v>7.7649999999999997E-2</c:v>
                </c:pt>
                <c:pt idx="76">
                  <c:v>8.5550000000000001E-2</c:v>
                </c:pt>
                <c:pt idx="77">
                  <c:v>9.1899999999999996E-2</c:v>
                </c:pt>
                <c:pt idx="78">
                  <c:v>9.7299999999999998E-2</c:v>
                </c:pt>
                <c:pt idx="79">
                  <c:v>0.10265000000000001</c:v>
                </c:pt>
                <c:pt idx="80">
                  <c:v>0.10765</c:v>
                </c:pt>
                <c:pt idx="81">
                  <c:v>0.11244999999999999</c:v>
                </c:pt>
                <c:pt idx="82">
                  <c:v>0.1191</c:v>
                </c:pt>
                <c:pt idx="83">
                  <c:v>0.12670000000000001</c:v>
                </c:pt>
                <c:pt idx="84">
                  <c:v>0.13335</c:v>
                </c:pt>
                <c:pt idx="85">
                  <c:v>0.13794999999999999</c:v>
                </c:pt>
                <c:pt idx="86">
                  <c:v>0.1421</c:v>
                </c:pt>
                <c:pt idx="87">
                  <c:v>0.14710000000000001</c:v>
                </c:pt>
                <c:pt idx="88">
                  <c:v>0.15229999999999999</c:v>
                </c:pt>
                <c:pt idx="89">
                  <c:v>0.1588</c:v>
                </c:pt>
                <c:pt idx="90">
                  <c:v>0.16655</c:v>
                </c:pt>
                <c:pt idx="91">
                  <c:v>0.17185</c:v>
                </c:pt>
                <c:pt idx="92">
                  <c:v>0.17824999999999999</c:v>
                </c:pt>
                <c:pt idx="93">
                  <c:v>0.1835</c:v>
                </c:pt>
                <c:pt idx="94">
                  <c:v>0.18905</c:v>
                </c:pt>
                <c:pt idx="95">
                  <c:v>0.19445000000000001</c:v>
                </c:pt>
                <c:pt idx="96">
                  <c:v>0.19935</c:v>
                </c:pt>
                <c:pt idx="97">
                  <c:v>0.20365</c:v>
                </c:pt>
                <c:pt idx="98">
                  <c:v>0.20810000000000001</c:v>
                </c:pt>
                <c:pt idx="99">
                  <c:v>0.21304999999999999</c:v>
                </c:pt>
                <c:pt idx="100">
                  <c:v>0.21679999999999999</c:v>
                </c:pt>
                <c:pt idx="101">
                  <c:v>0.222</c:v>
                </c:pt>
                <c:pt idx="102">
                  <c:v>0.2273</c:v>
                </c:pt>
                <c:pt idx="103">
                  <c:v>0.23164999999999999</c:v>
                </c:pt>
                <c:pt idx="104">
                  <c:v>0.23655000000000001</c:v>
                </c:pt>
                <c:pt idx="105">
                  <c:v>0.24065</c:v>
                </c:pt>
                <c:pt idx="106">
                  <c:v>0.24529999999999999</c:v>
                </c:pt>
                <c:pt idx="107">
                  <c:v>0.2487</c:v>
                </c:pt>
                <c:pt idx="108">
                  <c:v>0.25230000000000002</c:v>
                </c:pt>
                <c:pt idx="109">
                  <c:v>0.25574999999999998</c:v>
                </c:pt>
                <c:pt idx="110">
                  <c:v>0.2591</c:v>
                </c:pt>
                <c:pt idx="111">
                  <c:v>0.26255000000000001</c:v>
                </c:pt>
                <c:pt idx="112">
                  <c:v>0.26584999999999998</c:v>
                </c:pt>
                <c:pt idx="113">
                  <c:v>0.26924999999999999</c:v>
                </c:pt>
                <c:pt idx="114">
                  <c:v>0.27215</c:v>
                </c:pt>
                <c:pt idx="115">
                  <c:v>0.27565000000000001</c:v>
                </c:pt>
                <c:pt idx="116">
                  <c:v>0.27929999999999999</c:v>
                </c:pt>
                <c:pt idx="117">
                  <c:v>0.28239999999999998</c:v>
                </c:pt>
                <c:pt idx="118">
                  <c:v>0.28549999999999998</c:v>
                </c:pt>
                <c:pt idx="119">
                  <c:v>0.28820000000000001</c:v>
                </c:pt>
                <c:pt idx="120">
                  <c:v>0.29099999999999998</c:v>
                </c:pt>
                <c:pt idx="121">
                  <c:v>0.29354999999999998</c:v>
                </c:pt>
                <c:pt idx="122">
                  <c:v>0.29594999999999999</c:v>
                </c:pt>
                <c:pt idx="123">
                  <c:v>0.29859999999999998</c:v>
                </c:pt>
                <c:pt idx="124">
                  <c:v>0.30070000000000002</c:v>
                </c:pt>
                <c:pt idx="125">
                  <c:v>0.30304999999999999</c:v>
                </c:pt>
                <c:pt idx="126">
                  <c:v>0.30475000000000002</c:v>
                </c:pt>
                <c:pt idx="127">
                  <c:v>0.30769999999999997</c:v>
                </c:pt>
                <c:pt idx="128">
                  <c:v>0.31009999999999999</c:v>
                </c:pt>
                <c:pt idx="129">
                  <c:v>0.31175000000000003</c:v>
                </c:pt>
                <c:pt idx="130">
                  <c:v>0.3145</c:v>
                </c:pt>
                <c:pt idx="131">
                  <c:v>0.31624999999999998</c:v>
                </c:pt>
                <c:pt idx="132">
                  <c:v>0.31845000000000001</c:v>
                </c:pt>
                <c:pt idx="133">
                  <c:v>0.32040000000000002</c:v>
                </c:pt>
                <c:pt idx="134">
                  <c:v>0.3221</c:v>
                </c:pt>
                <c:pt idx="135">
                  <c:v>0.32445000000000002</c:v>
                </c:pt>
                <c:pt idx="136">
                  <c:v>0.32624999999999998</c:v>
                </c:pt>
                <c:pt idx="137">
                  <c:v>0.32774999999999999</c:v>
                </c:pt>
                <c:pt idx="138">
                  <c:v>0.32929999999999998</c:v>
                </c:pt>
                <c:pt idx="139">
                  <c:v>0.33055000000000001</c:v>
                </c:pt>
                <c:pt idx="140">
                  <c:v>0.33289999999999997</c:v>
                </c:pt>
                <c:pt idx="141">
                  <c:v>0.33374999999999999</c:v>
                </c:pt>
                <c:pt idx="142">
                  <c:v>0.33555000000000001</c:v>
                </c:pt>
                <c:pt idx="143">
                  <c:v>0.33695000000000003</c:v>
                </c:pt>
                <c:pt idx="144">
                  <c:v>0.33844999999999997</c:v>
                </c:pt>
                <c:pt idx="145">
                  <c:v>0.33975</c:v>
                </c:pt>
                <c:pt idx="146">
                  <c:v>0.34060000000000001</c:v>
                </c:pt>
                <c:pt idx="147">
                  <c:v>0.34144999999999998</c:v>
                </c:pt>
                <c:pt idx="148">
                  <c:v>0.34265000000000001</c:v>
                </c:pt>
                <c:pt idx="149">
                  <c:v>0.34344999999999998</c:v>
                </c:pt>
                <c:pt idx="150">
                  <c:v>0.34460000000000002</c:v>
                </c:pt>
                <c:pt idx="151">
                  <c:v>0.34539999999999998</c:v>
                </c:pt>
                <c:pt idx="152">
                  <c:v>0.34649999999999997</c:v>
                </c:pt>
                <c:pt idx="153">
                  <c:v>0.34744999999999998</c:v>
                </c:pt>
                <c:pt idx="154">
                  <c:v>0.34825</c:v>
                </c:pt>
                <c:pt idx="155">
                  <c:v>0.34939999999999999</c:v>
                </c:pt>
                <c:pt idx="156">
                  <c:v>0.34984999999999999</c:v>
                </c:pt>
                <c:pt idx="157">
                  <c:v>0.35070000000000001</c:v>
                </c:pt>
                <c:pt idx="158">
                  <c:v>0.35199999999999998</c:v>
                </c:pt>
                <c:pt idx="159">
                  <c:v>0.35254999999999997</c:v>
                </c:pt>
                <c:pt idx="160">
                  <c:v>0.35325000000000001</c:v>
                </c:pt>
                <c:pt idx="161">
                  <c:v>0.35404999999999998</c:v>
                </c:pt>
                <c:pt idx="162">
                  <c:v>0.35465000000000002</c:v>
                </c:pt>
                <c:pt idx="163">
                  <c:v>0.35535</c:v>
                </c:pt>
                <c:pt idx="164">
                  <c:v>0.35630000000000001</c:v>
                </c:pt>
                <c:pt idx="165">
                  <c:v>0.35685</c:v>
                </c:pt>
                <c:pt idx="166">
                  <c:v>0.35744999999999999</c:v>
                </c:pt>
                <c:pt idx="167">
                  <c:v>0.35780000000000001</c:v>
                </c:pt>
                <c:pt idx="168">
                  <c:v>0.35830000000000001</c:v>
                </c:pt>
                <c:pt idx="169">
                  <c:v>0.35880000000000001</c:v>
                </c:pt>
                <c:pt idx="170">
                  <c:v>0.35920000000000002</c:v>
                </c:pt>
                <c:pt idx="171">
                  <c:v>0.35975000000000001</c:v>
                </c:pt>
                <c:pt idx="172">
                  <c:v>0.36020000000000002</c:v>
                </c:pt>
                <c:pt idx="173">
                  <c:v>0.36075000000000002</c:v>
                </c:pt>
                <c:pt idx="174">
                  <c:v>0.36109999999999998</c:v>
                </c:pt>
                <c:pt idx="175">
                  <c:v>0.36165000000000003</c:v>
                </c:pt>
                <c:pt idx="176">
                  <c:v>0.36204999999999998</c:v>
                </c:pt>
                <c:pt idx="177">
                  <c:v>0.36244999999999999</c:v>
                </c:pt>
                <c:pt idx="178">
                  <c:v>0.36294999999999999</c:v>
                </c:pt>
                <c:pt idx="179">
                  <c:v>0.36325000000000002</c:v>
                </c:pt>
                <c:pt idx="180">
                  <c:v>0.36354999999999998</c:v>
                </c:pt>
                <c:pt idx="181">
                  <c:v>0.36395</c:v>
                </c:pt>
                <c:pt idx="182">
                  <c:v>0.36454999999999999</c:v>
                </c:pt>
                <c:pt idx="183">
                  <c:v>0.3649</c:v>
                </c:pt>
                <c:pt idx="184">
                  <c:v>0.36514999999999997</c:v>
                </c:pt>
                <c:pt idx="185">
                  <c:v>0.36545</c:v>
                </c:pt>
                <c:pt idx="186">
                  <c:v>0.36575000000000002</c:v>
                </c:pt>
                <c:pt idx="187">
                  <c:v>0.36599999999999999</c:v>
                </c:pt>
                <c:pt idx="188">
                  <c:v>0.36635000000000001</c:v>
                </c:pt>
                <c:pt idx="189">
                  <c:v>0.36675000000000002</c:v>
                </c:pt>
                <c:pt idx="190">
                  <c:v>0.36704999999999999</c:v>
                </c:pt>
                <c:pt idx="191">
                  <c:v>0.36735000000000001</c:v>
                </c:pt>
                <c:pt idx="192">
                  <c:v>0.36759999999999998</c:v>
                </c:pt>
                <c:pt idx="193">
                  <c:v>0.36785000000000001</c:v>
                </c:pt>
                <c:pt idx="194">
                  <c:v>0.3679</c:v>
                </c:pt>
                <c:pt idx="195">
                  <c:v>0.36804999999999999</c:v>
                </c:pt>
                <c:pt idx="196">
                  <c:v>0.36830000000000002</c:v>
                </c:pt>
                <c:pt idx="197">
                  <c:v>0.36845</c:v>
                </c:pt>
                <c:pt idx="198">
                  <c:v>0.36854999999999999</c:v>
                </c:pt>
                <c:pt idx="199">
                  <c:v>0.36885000000000001</c:v>
                </c:pt>
                <c:pt idx="200">
                  <c:v>0.36895</c:v>
                </c:pt>
                <c:pt idx="201">
                  <c:v>0.36919999999999997</c:v>
                </c:pt>
                <c:pt idx="202">
                  <c:v>0.36930000000000002</c:v>
                </c:pt>
                <c:pt idx="203">
                  <c:v>0.36945</c:v>
                </c:pt>
                <c:pt idx="204">
                  <c:v>0.36959999999999998</c:v>
                </c:pt>
                <c:pt idx="205">
                  <c:v>0.36959999999999998</c:v>
                </c:pt>
                <c:pt idx="206">
                  <c:v>0.36969999999999997</c:v>
                </c:pt>
                <c:pt idx="207">
                  <c:v>0.37004999999999999</c:v>
                </c:pt>
                <c:pt idx="208">
                  <c:v>0.37019999999999997</c:v>
                </c:pt>
                <c:pt idx="209">
                  <c:v>0.37040000000000001</c:v>
                </c:pt>
                <c:pt idx="210">
                  <c:v>0.37054999999999999</c:v>
                </c:pt>
                <c:pt idx="211">
                  <c:v>0.37054999999999999</c:v>
                </c:pt>
                <c:pt idx="212">
                  <c:v>0.37059999999999998</c:v>
                </c:pt>
                <c:pt idx="213">
                  <c:v>0.37080000000000002</c:v>
                </c:pt>
                <c:pt idx="214">
                  <c:v>0.37090000000000001</c:v>
                </c:pt>
                <c:pt idx="215">
                  <c:v>0.371</c:v>
                </c:pt>
                <c:pt idx="216">
                  <c:v>0.37114999999999998</c:v>
                </c:pt>
                <c:pt idx="217">
                  <c:v>0.37130000000000002</c:v>
                </c:pt>
                <c:pt idx="218">
                  <c:v>0.37135000000000001</c:v>
                </c:pt>
                <c:pt idx="219">
                  <c:v>0.37135000000000001</c:v>
                </c:pt>
                <c:pt idx="220">
                  <c:v>0.3715</c:v>
                </c:pt>
                <c:pt idx="221">
                  <c:v>0.37154999999999999</c:v>
                </c:pt>
                <c:pt idx="222">
                  <c:v>0.37169999999999997</c:v>
                </c:pt>
                <c:pt idx="223">
                  <c:v>0.37175000000000002</c:v>
                </c:pt>
                <c:pt idx="224">
                  <c:v>0.37175000000000002</c:v>
                </c:pt>
                <c:pt idx="225">
                  <c:v>0.37180000000000002</c:v>
                </c:pt>
                <c:pt idx="226">
                  <c:v>0.37185000000000001</c:v>
                </c:pt>
                <c:pt idx="227">
                  <c:v>0.37195</c:v>
                </c:pt>
                <c:pt idx="228">
                  <c:v>0.372</c:v>
                </c:pt>
                <c:pt idx="229">
                  <c:v>0.37209999999999999</c:v>
                </c:pt>
                <c:pt idx="230">
                  <c:v>0.37219999999999998</c:v>
                </c:pt>
                <c:pt idx="231">
                  <c:v>0.37245</c:v>
                </c:pt>
                <c:pt idx="232">
                  <c:v>0.37245</c:v>
                </c:pt>
                <c:pt idx="233">
                  <c:v>0.37264999999999998</c:v>
                </c:pt>
                <c:pt idx="234">
                  <c:v>0.37290000000000001</c:v>
                </c:pt>
                <c:pt idx="235">
                  <c:v>0.37290000000000001</c:v>
                </c:pt>
                <c:pt idx="236">
                  <c:v>0.37290000000000001</c:v>
                </c:pt>
                <c:pt idx="237">
                  <c:v>0.373</c:v>
                </c:pt>
                <c:pt idx="238">
                  <c:v>0.37309999999999999</c:v>
                </c:pt>
                <c:pt idx="239">
                  <c:v>0.37309999999999999</c:v>
                </c:pt>
                <c:pt idx="240">
                  <c:v>0.37314999999999998</c:v>
                </c:pt>
                <c:pt idx="241">
                  <c:v>0.37314999999999998</c:v>
                </c:pt>
                <c:pt idx="242">
                  <c:v>0.37314999999999998</c:v>
                </c:pt>
                <c:pt idx="243">
                  <c:v>0.37314999999999998</c:v>
                </c:pt>
                <c:pt idx="244">
                  <c:v>0.37314999999999998</c:v>
                </c:pt>
                <c:pt idx="245">
                  <c:v>0.37319999999999998</c:v>
                </c:pt>
                <c:pt idx="246">
                  <c:v>0.37319999999999998</c:v>
                </c:pt>
                <c:pt idx="247">
                  <c:v>0.37330000000000002</c:v>
                </c:pt>
                <c:pt idx="248">
                  <c:v>0.37330000000000002</c:v>
                </c:pt>
                <c:pt idx="249">
                  <c:v>0.37330000000000002</c:v>
                </c:pt>
                <c:pt idx="250">
                  <c:v>0.37340000000000001</c:v>
                </c:pt>
                <c:pt idx="251">
                  <c:v>0.37340000000000001</c:v>
                </c:pt>
                <c:pt idx="252">
                  <c:v>0.37340000000000001</c:v>
                </c:pt>
                <c:pt idx="253">
                  <c:v>0.37340000000000001</c:v>
                </c:pt>
                <c:pt idx="254">
                  <c:v>0.37345</c:v>
                </c:pt>
                <c:pt idx="255">
                  <c:v>0.37345</c:v>
                </c:pt>
                <c:pt idx="256">
                  <c:v>0.37345</c:v>
                </c:pt>
                <c:pt idx="257">
                  <c:v>0.3735</c:v>
                </c:pt>
                <c:pt idx="258">
                  <c:v>0.3735</c:v>
                </c:pt>
                <c:pt idx="259">
                  <c:v>0.3735</c:v>
                </c:pt>
                <c:pt idx="260">
                  <c:v>0.3735</c:v>
                </c:pt>
                <c:pt idx="261">
                  <c:v>0.37354999999999999</c:v>
                </c:pt>
                <c:pt idx="262">
                  <c:v>0.37354999999999999</c:v>
                </c:pt>
                <c:pt idx="263">
                  <c:v>0.37354999999999999</c:v>
                </c:pt>
                <c:pt idx="264">
                  <c:v>0.37369999999999998</c:v>
                </c:pt>
                <c:pt idx="265">
                  <c:v>0.37369999999999998</c:v>
                </c:pt>
                <c:pt idx="266">
                  <c:v>0.37369999999999998</c:v>
                </c:pt>
                <c:pt idx="267">
                  <c:v>0.37369999999999998</c:v>
                </c:pt>
                <c:pt idx="268">
                  <c:v>0.37369999999999998</c:v>
                </c:pt>
                <c:pt idx="269">
                  <c:v>0.37369999999999998</c:v>
                </c:pt>
                <c:pt idx="270">
                  <c:v>0.37369999999999998</c:v>
                </c:pt>
                <c:pt idx="271">
                  <c:v>0.37375000000000003</c:v>
                </c:pt>
                <c:pt idx="272">
                  <c:v>0.37375000000000003</c:v>
                </c:pt>
                <c:pt idx="273">
                  <c:v>0.37375000000000003</c:v>
                </c:pt>
                <c:pt idx="274">
                  <c:v>0.37375000000000003</c:v>
                </c:pt>
                <c:pt idx="275">
                  <c:v>0.37375000000000003</c:v>
                </c:pt>
                <c:pt idx="276">
                  <c:v>0.37375000000000003</c:v>
                </c:pt>
                <c:pt idx="277">
                  <c:v>0.37375000000000003</c:v>
                </c:pt>
                <c:pt idx="278">
                  <c:v>0.37375000000000003</c:v>
                </c:pt>
                <c:pt idx="279">
                  <c:v>0.37375000000000003</c:v>
                </c:pt>
                <c:pt idx="280">
                  <c:v>0.37375000000000003</c:v>
                </c:pt>
                <c:pt idx="281">
                  <c:v>0.37375000000000003</c:v>
                </c:pt>
                <c:pt idx="282">
                  <c:v>0.37375000000000003</c:v>
                </c:pt>
                <c:pt idx="283">
                  <c:v>0.37375000000000003</c:v>
                </c:pt>
                <c:pt idx="284">
                  <c:v>0.37375000000000003</c:v>
                </c:pt>
                <c:pt idx="285">
                  <c:v>0.37375000000000003</c:v>
                </c:pt>
                <c:pt idx="286">
                  <c:v>0.37375000000000003</c:v>
                </c:pt>
                <c:pt idx="287">
                  <c:v>0.37375000000000003</c:v>
                </c:pt>
                <c:pt idx="288">
                  <c:v>0.37375000000000003</c:v>
                </c:pt>
                <c:pt idx="289">
                  <c:v>0.37375000000000003</c:v>
                </c:pt>
                <c:pt idx="290">
                  <c:v>0.37375000000000003</c:v>
                </c:pt>
                <c:pt idx="291">
                  <c:v>0.37375000000000003</c:v>
                </c:pt>
                <c:pt idx="292">
                  <c:v>0.37375000000000003</c:v>
                </c:pt>
                <c:pt idx="293">
                  <c:v>0.37375000000000003</c:v>
                </c:pt>
                <c:pt idx="294">
                  <c:v>0.37375000000000003</c:v>
                </c:pt>
                <c:pt idx="295">
                  <c:v>0.37375000000000003</c:v>
                </c:pt>
                <c:pt idx="296">
                  <c:v>0.37375000000000003</c:v>
                </c:pt>
                <c:pt idx="297">
                  <c:v>0.37375000000000003</c:v>
                </c:pt>
                <c:pt idx="298">
                  <c:v>0.37380000000000002</c:v>
                </c:pt>
                <c:pt idx="299">
                  <c:v>0.37385000000000002</c:v>
                </c:pt>
                <c:pt idx="300">
                  <c:v>0.37385000000000002</c:v>
                </c:pt>
                <c:pt idx="301">
                  <c:v>0.37385000000000002</c:v>
                </c:pt>
                <c:pt idx="302">
                  <c:v>0.37385000000000002</c:v>
                </c:pt>
                <c:pt idx="303">
                  <c:v>0.37385000000000002</c:v>
                </c:pt>
                <c:pt idx="304">
                  <c:v>0.37385000000000002</c:v>
                </c:pt>
                <c:pt idx="305">
                  <c:v>0.37385000000000002</c:v>
                </c:pt>
                <c:pt idx="306">
                  <c:v>0.37385000000000002</c:v>
                </c:pt>
                <c:pt idx="307">
                  <c:v>0.37385000000000002</c:v>
                </c:pt>
                <c:pt idx="308">
                  <c:v>0.37385000000000002</c:v>
                </c:pt>
                <c:pt idx="309">
                  <c:v>0.37385000000000002</c:v>
                </c:pt>
                <c:pt idx="310">
                  <c:v>0.37385000000000002</c:v>
                </c:pt>
                <c:pt idx="311">
                  <c:v>0.37385000000000002</c:v>
                </c:pt>
                <c:pt idx="312">
                  <c:v>0.37385000000000002</c:v>
                </c:pt>
                <c:pt idx="313">
                  <c:v>0.37385000000000002</c:v>
                </c:pt>
                <c:pt idx="314">
                  <c:v>0.37390000000000001</c:v>
                </c:pt>
                <c:pt idx="315">
                  <c:v>0.37390000000000001</c:v>
                </c:pt>
                <c:pt idx="316">
                  <c:v>0.37390000000000001</c:v>
                </c:pt>
                <c:pt idx="317">
                  <c:v>0.37390000000000001</c:v>
                </c:pt>
                <c:pt idx="318">
                  <c:v>0.37390000000000001</c:v>
                </c:pt>
                <c:pt idx="319">
                  <c:v>0.37390000000000001</c:v>
                </c:pt>
                <c:pt idx="320">
                  <c:v>0.37390000000000001</c:v>
                </c:pt>
                <c:pt idx="321">
                  <c:v>0.37390000000000001</c:v>
                </c:pt>
                <c:pt idx="322">
                  <c:v>0.37390000000000001</c:v>
                </c:pt>
                <c:pt idx="323">
                  <c:v>0.37390000000000001</c:v>
                </c:pt>
                <c:pt idx="324">
                  <c:v>0.37395</c:v>
                </c:pt>
                <c:pt idx="325">
                  <c:v>0.374</c:v>
                </c:pt>
                <c:pt idx="326">
                  <c:v>0.374</c:v>
                </c:pt>
                <c:pt idx="327">
                  <c:v>0.37404999999999999</c:v>
                </c:pt>
                <c:pt idx="328">
                  <c:v>0.37404999999999999</c:v>
                </c:pt>
                <c:pt idx="329">
                  <c:v>0.37404999999999999</c:v>
                </c:pt>
                <c:pt idx="330">
                  <c:v>0.37404999999999999</c:v>
                </c:pt>
                <c:pt idx="331">
                  <c:v>0.37404999999999999</c:v>
                </c:pt>
                <c:pt idx="332">
                  <c:v>0.37404999999999999</c:v>
                </c:pt>
                <c:pt idx="333">
                  <c:v>0.37404999999999999</c:v>
                </c:pt>
                <c:pt idx="334">
                  <c:v>0.37404999999999999</c:v>
                </c:pt>
                <c:pt idx="335">
                  <c:v>0.37404999999999999</c:v>
                </c:pt>
                <c:pt idx="336">
                  <c:v>0.37404999999999999</c:v>
                </c:pt>
                <c:pt idx="337">
                  <c:v>0.37404999999999999</c:v>
                </c:pt>
                <c:pt idx="338">
                  <c:v>0.37409999999999999</c:v>
                </c:pt>
                <c:pt idx="339">
                  <c:v>0.37409999999999999</c:v>
                </c:pt>
                <c:pt idx="340">
                  <c:v>0.37409999999999999</c:v>
                </c:pt>
                <c:pt idx="341">
                  <c:v>0.37409999999999999</c:v>
                </c:pt>
                <c:pt idx="342">
                  <c:v>0.37409999999999999</c:v>
                </c:pt>
                <c:pt idx="343">
                  <c:v>0.37409999999999999</c:v>
                </c:pt>
                <c:pt idx="344">
                  <c:v>0.37409999999999999</c:v>
                </c:pt>
                <c:pt idx="345">
                  <c:v>0.37409999999999999</c:v>
                </c:pt>
                <c:pt idx="346">
                  <c:v>0.37409999999999999</c:v>
                </c:pt>
                <c:pt idx="347">
                  <c:v>0.37409999999999999</c:v>
                </c:pt>
                <c:pt idx="348">
                  <c:v>0.37414999999999998</c:v>
                </c:pt>
                <c:pt idx="349">
                  <c:v>0.37419999999999998</c:v>
                </c:pt>
                <c:pt idx="350">
                  <c:v>0.37419999999999998</c:v>
                </c:pt>
                <c:pt idx="351">
                  <c:v>0.37419999999999998</c:v>
                </c:pt>
                <c:pt idx="352">
                  <c:v>0.37419999999999998</c:v>
                </c:pt>
                <c:pt idx="353">
                  <c:v>0.37419999999999998</c:v>
                </c:pt>
                <c:pt idx="354">
                  <c:v>0.37419999999999998</c:v>
                </c:pt>
                <c:pt idx="355">
                  <c:v>0.37425000000000003</c:v>
                </c:pt>
                <c:pt idx="356">
                  <c:v>0.37425000000000003</c:v>
                </c:pt>
                <c:pt idx="357">
                  <c:v>0.37425000000000003</c:v>
                </c:pt>
                <c:pt idx="358">
                  <c:v>0.37425000000000003</c:v>
                </c:pt>
                <c:pt idx="359">
                  <c:v>0.37430000000000002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4-49C1-B170-C08C07AEF3AB}"/>
            </c:ext>
          </c:extLst>
        </c:ser>
        <c:ser>
          <c:idx val="0"/>
          <c:order val="1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'20km2d20m2'!$Y$26:$Y$385</c:f>
              <c:numCache>
                <c:formatCode>0.000%</c:formatCode>
                <c:ptCount val="360"/>
                <c:pt idx="0">
                  <c:v>2.0000000000000001E-4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2.0000000000000001E-4</c:v>
                </c:pt>
                <c:pt idx="5">
                  <c:v>2.0000000000000001E-4</c:v>
                </c:pt>
                <c:pt idx="6">
                  <c:v>2.0000000000000001E-4</c:v>
                </c:pt>
                <c:pt idx="7">
                  <c:v>2.5000000000000001E-4</c:v>
                </c:pt>
                <c:pt idx="8">
                  <c:v>2.9999999999999997E-4</c:v>
                </c:pt>
                <c:pt idx="9">
                  <c:v>3.5E-4</c:v>
                </c:pt>
                <c:pt idx="10">
                  <c:v>3.5E-4</c:v>
                </c:pt>
                <c:pt idx="11">
                  <c:v>3.5E-4</c:v>
                </c:pt>
                <c:pt idx="12">
                  <c:v>3.5E-4</c:v>
                </c:pt>
                <c:pt idx="13">
                  <c:v>3.5E-4</c:v>
                </c:pt>
                <c:pt idx="14">
                  <c:v>3.5E-4</c:v>
                </c:pt>
                <c:pt idx="15">
                  <c:v>4.4999999999999999E-4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5.0000000000000001E-4</c:v>
                </c:pt>
                <c:pt idx="19">
                  <c:v>5.5000000000000003E-4</c:v>
                </c:pt>
                <c:pt idx="20">
                  <c:v>5.5000000000000003E-4</c:v>
                </c:pt>
                <c:pt idx="21">
                  <c:v>5.5000000000000003E-4</c:v>
                </c:pt>
                <c:pt idx="22">
                  <c:v>5.5000000000000003E-4</c:v>
                </c:pt>
                <c:pt idx="23">
                  <c:v>5.0000000000000001E-4</c:v>
                </c:pt>
                <c:pt idx="24">
                  <c:v>5.5000000000000003E-4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5.5000000000000003E-4</c:v>
                </c:pt>
                <c:pt idx="28">
                  <c:v>5.9999999999999995E-4</c:v>
                </c:pt>
                <c:pt idx="29">
                  <c:v>5.5000000000000003E-4</c:v>
                </c:pt>
                <c:pt idx="30">
                  <c:v>5.9999999999999995E-4</c:v>
                </c:pt>
                <c:pt idx="31">
                  <c:v>5.5000000000000003E-4</c:v>
                </c:pt>
                <c:pt idx="32">
                  <c:v>5.9999999999999995E-4</c:v>
                </c:pt>
                <c:pt idx="33">
                  <c:v>6.4999999999999997E-4</c:v>
                </c:pt>
                <c:pt idx="34">
                  <c:v>6.9999999999999999E-4</c:v>
                </c:pt>
                <c:pt idx="35">
                  <c:v>7.5000000000000002E-4</c:v>
                </c:pt>
                <c:pt idx="36">
                  <c:v>7.5000000000000002E-4</c:v>
                </c:pt>
                <c:pt idx="37">
                  <c:v>8.0000000000000004E-4</c:v>
                </c:pt>
                <c:pt idx="38">
                  <c:v>8.0000000000000004E-4</c:v>
                </c:pt>
                <c:pt idx="39">
                  <c:v>8.0000000000000004E-4</c:v>
                </c:pt>
                <c:pt idx="40">
                  <c:v>7.5000000000000002E-4</c:v>
                </c:pt>
                <c:pt idx="41">
                  <c:v>7.5000000000000002E-4</c:v>
                </c:pt>
                <c:pt idx="42">
                  <c:v>8.0000000000000004E-4</c:v>
                </c:pt>
                <c:pt idx="43">
                  <c:v>8.4999999999999995E-4</c:v>
                </c:pt>
                <c:pt idx="44">
                  <c:v>8.0000000000000004E-4</c:v>
                </c:pt>
                <c:pt idx="45">
                  <c:v>8.0000000000000004E-4</c:v>
                </c:pt>
                <c:pt idx="46">
                  <c:v>7.5000000000000002E-4</c:v>
                </c:pt>
                <c:pt idx="47">
                  <c:v>6.9999999999999999E-4</c:v>
                </c:pt>
                <c:pt idx="48">
                  <c:v>8.0000000000000004E-4</c:v>
                </c:pt>
                <c:pt idx="49">
                  <c:v>7.5000000000000002E-4</c:v>
                </c:pt>
                <c:pt idx="50">
                  <c:v>1.1000000000000001E-3</c:v>
                </c:pt>
                <c:pt idx="51">
                  <c:v>1.3500000000000001E-3</c:v>
                </c:pt>
                <c:pt idx="52">
                  <c:v>3.3500000000000001E-3</c:v>
                </c:pt>
                <c:pt idx="53">
                  <c:v>4.8999999999999998E-3</c:v>
                </c:pt>
                <c:pt idx="54">
                  <c:v>5.8500000000000002E-3</c:v>
                </c:pt>
                <c:pt idx="55">
                  <c:v>6.1500000000000001E-3</c:v>
                </c:pt>
                <c:pt idx="56">
                  <c:v>6.7999999999999996E-3</c:v>
                </c:pt>
                <c:pt idx="57">
                  <c:v>7.1500000000000001E-3</c:v>
                </c:pt>
                <c:pt idx="58">
                  <c:v>8.0999999999999996E-3</c:v>
                </c:pt>
                <c:pt idx="59">
                  <c:v>9.2999999999999992E-3</c:v>
                </c:pt>
                <c:pt idx="60">
                  <c:v>1.23E-2</c:v>
                </c:pt>
                <c:pt idx="61">
                  <c:v>1.495E-2</c:v>
                </c:pt>
                <c:pt idx="62">
                  <c:v>1.6449999999999999E-2</c:v>
                </c:pt>
                <c:pt idx="63">
                  <c:v>1.755E-2</c:v>
                </c:pt>
                <c:pt idx="64">
                  <c:v>1.865E-2</c:v>
                </c:pt>
                <c:pt idx="65">
                  <c:v>2.1299999999999999E-2</c:v>
                </c:pt>
                <c:pt idx="66">
                  <c:v>2.665E-2</c:v>
                </c:pt>
                <c:pt idx="67">
                  <c:v>3.0700000000000002E-2</c:v>
                </c:pt>
                <c:pt idx="68">
                  <c:v>3.5999999999999997E-2</c:v>
                </c:pt>
                <c:pt idx="69">
                  <c:v>3.8800000000000001E-2</c:v>
                </c:pt>
                <c:pt idx="70">
                  <c:v>4.2750000000000003E-2</c:v>
                </c:pt>
                <c:pt idx="71">
                  <c:v>4.6050000000000001E-2</c:v>
                </c:pt>
                <c:pt idx="72">
                  <c:v>5.1450000000000003E-2</c:v>
                </c:pt>
                <c:pt idx="73">
                  <c:v>5.4850000000000003E-2</c:v>
                </c:pt>
                <c:pt idx="74">
                  <c:v>6.5549999999999997E-2</c:v>
                </c:pt>
                <c:pt idx="75">
                  <c:v>7.3849999999999999E-2</c:v>
                </c:pt>
                <c:pt idx="76">
                  <c:v>8.14E-2</c:v>
                </c:pt>
                <c:pt idx="77">
                  <c:v>8.6900000000000005E-2</c:v>
                </c:pt>
                <c:pt idx="78">
                  <c:v>9.2200000000000004E-2</c:v>
                </c:pt>
                <c:pt idx="79">
                  <c:v>9.6449999999999994E-2</c:v>
                </c:pt>
                <c:pt idx="80">
                  <c:v>0.10034999999999999</c:v>
                </c:pt>
                <c:pt idx="81">
                  <c:v>0.10385</c:v>
                </c:pt>
                <c:pt idx="82">
                  <c:v>0.10920000000000001</c:v>
                </c:pt>
                <c:pt idx="83">
                  <c:v>0.1148</c:v>
                </c:pt>
                <c:pt idx="84">
                  <c:v>0.1196</c:v>
                </c:pt>
                <c:pt idx="85">
                  <c:v>0.12225</c:v>
                </c:pt>
                <c:pt idx="86">
                  <c:v>0.125</c:v>
                </c:pt>
                <c:pt idx="87">
                  <c:v>0.128</c:v>
                </c:pt>
                <c:pt idx="88">
                  <c:v>0.13134999999999999</c:v>
                </c:pt>
                <c:pt idx="89">
                  <c:v>0.13519999999999999</c:v>
                </c:pt>
                <c:pt idx="90">
                  <c:v>0.14025000000000001</c:v>
                </c:pt>
                <c:pt idx="91">
                  <c:v>0.14194999999999999</c:v>
                </c:pt>
                <c:pt idx="92">
                  <c:v>0.14465</c:v>
                </c:pt>
                <c:pt idx="93">
                  <c:v>0.14630000000000001</c:v>
                </c:pt>
                <c:pt idx="94">
                  <c:v>0.1479</c:v>
                </c:pt>
                <c:pt idx="95">
                  <c:v>0.14954999999999999</c:v>
                </c:pt>
                <c:pt idx="96">
                  <c:v>0.14924999999999999</c:v>
                </c:pt>
                <c:pt idx="97">
                  <c:v>0.1477</c:v>
                </c:pt>
                <c:pt idx="98">
                  <c:v>0.1472</c:v>
                </c:pt>
                <c:pt idx="99">
                  <c:v>0.14695</c:v>
                </c:pt>
                <c:pt idx="100">
                  <c:v>0.14565</c:v>
                </c:pt>
                <c:pt idx="101">
                  <c:v>0.14545</c:v>
                </c:pt>
                <c:pt idx="102">
                  <c:v>0.14460000000000001</c:v>
                </c:pt>
                <c:pt idx="103">
                  <c:v>0.1419</c:v>
                </c:pt>
                <c:pt idx="104">
                  <c:v>0.14115</c:v>
                </c:pt>
                <c:pt idx="105">
                  <c:v>0.13785</c:v>
                </c:pt>
                <c:pt idx="106">
                  <c:v>0.13539999999999999</c:v>
                </c:pt>
                <c:pt idx="107">
                  <c:v>0.13189999999999999</c:v>
                </c:pt>
                <c:pt idx="108">
                  <c:v>0.12995000000000001</c:v>
                </c:pt>
                <c:pt idx="109">
                  <c:v>0.1283</c:v>
                </c:pt>
                <c:pt idx="110">
                  <c:v>0.1265</c:v>
                </c:pt>
                <c:pt idx="111">
                  <c:v>0.12385</c:v>
                </c:pt>
                <c:pt idx="112">
                  <c:v>0.12189999999999999</c:v>
                </c:pt>
                <c:pt idx="113">
                  <c:v>0.11935</c:v>
                </c:pt>
                <c:pt idx="114">
                  <c:v>0.11575000000000001</c:v>
                </c:pt>
                <c:pt idx="115">
                  <c:v>0.11434999999999999</c:v>
                </c:pt>
                <c:pt idx="116">
                  <c:v>0.1125</c:v>
                </c:pt>
                <c:pt idx="117">
                  <c:v>0.11025</c:v>
                </c:pt>
                <c:pt idx="118">
                  <c:v>0.10835</c:v>
                </c:pt>
                <c:pt idx="119">
                  <c:v>0.10614999999999999</c:v>
                </c:pt>
                <c:pt idx="120">
                  <c:v>0.10390000000000001</c:v>
                </c:pt>
                <c:pt idx="121">
                  <c:v>0.1014</c:v>
                </c:pt>
                <c:pt idx="122">
                  <c:v>9.7750000000000004E-2</c:v>
                </c:pt>
                <c:pt idx="123">
                  <c:v>9.5149999999999998E-2</c:v>
                </c:pt>
                <c:pt idx="124">
                  <c:v>9.2499999999999999E-2</c:v>
                </c:pt>
                <c:pt idx="125">
                  <c:v>9.0050000000000005E-2</c:v>
                </c:pt>
                <c:pt idx="126">
                  <c:v>8.6449999999999999E-2</c:v>
                </c:pt>
                <c:pt idx="127">
                  <c:v>8.4949999999999998E-2</c:v>
                </c:pt>
                <c:pt idx="128">
                  <c:v>8.3299999999999999E-2</c:v>
                </c:pt>
                <c:pt idx="129">
                  <c:v>8.1100000000000005E-2</c:v>
                </c:pt>
                <c:pt idx="130">
                  <c:v>7.8950000000000006E-2</c:v>
                </c:pt>
                <c:pt idx="131">
                  <c:v>7.6899999999999996E-2</c:v>
                </c:pt>
                <c:pt idx="132">
                  <c:v>7.5649999999999995E-2</c:v>
                </c:pt>
                <c:pt idx="133">
                  <c:v>7.3599999999999999E-2</c:v>
                </c:pt>
                <c:pt idx="134">
                  <c:v>7.0699999999999999E-2</c:v>
                </c:pt>
                <c:pt idx="135">
                  <c:v>6.9800000000000001E-2</c:v>
                </c:pt>
                <c:pt idx="136">
                  <c:v>6.7400000000000002E-2</c:v>
                </c:pt>
                <c:pt idx="137">
                  <c:v>6.5299999999999997E-2</c:v>
                </c:pt>
                <c:pt idx="138">
                  <c:v>6.3299999999999995E-2</c:v>
                </c:pt>
                <c:pt idx="139">
                  <c:v>6.13E-2</c:v>
                </c:pt>
                <c:pt idx="140">
                  <c:v>6.0049999999999999E-2</c:v>
                </c:pt>
                <c:pt idx="141">
                  <c:v>5.8200000000000002E-2</c:v>
                </c:pt>
                <c:pt idx="142">
                  <c:v>5.7000000000000002E-2</c:v>
                </c:pt>
                <c:pt idx="143">
                  <c:v>5.5849999999999997E-2</c:v>
                </c:pt>
                <c:pt idx="144">
                  <c:v>5.4449999999999998E-2</c:v>
                </c:pt>
                <c:pt idx="145">
                  <c:v>5.2949999999999997E-2</c:v>
                </c:pt>
                <c:pt idx="146">
                  <c:v>5.0799999999999998E-2</c:v>
                </c:pt>
                <c:pt idx="147">
                  <c:v>4.8599999999999997E-2</c:v>
                </c:pt>
                <c:pt idx="148">
                  <c:v>4.6899999999999997E-2</c:v>
                </c:pt>
                <c:pt idx="149">
                  <c:v>4.5400000000000003E-2</c:v>
                </c:pt>
                <c:pt idx="150">
                  <c:v>4.3549999999999998E-2</c:v>
                </c:pt>
                <c:pt idx="151">
                  <c:v>4.2049999999999997E-2</c:v>
                </c:pt>
                <c:pt idx="152">
                  <c:v>4.0750000000000001E-2</c:v>
                </c:pt>
                <c:pt idx="153">
                  <c:v>3.9949999999999999E-2</c:v>
                </c:pt>
                <c:pt idx="154">
                  <c:v>3.85E-2</c:v>
                </c:pt>
                <c:pt idx="155">
                  <c:v>3.7699999999999997E-2</c:v>
                </c:pt>
                <c:pt idx="156">
                  <c:v>3.6200000000000003E-2</c:v>
                </c:pt>
                <c:pt idx="157">
                  <c:v>3.5299999999999998E-2</c:v>
                </c:pt>
                <c:pt idx="158">
                  <c:v>3.4000000000000002E-2</c:v>
                </c:pt>
                <c:pt idx="159">
                  <c:v>3.2599999999999997E-2</c:v>
                </c:pt>
                <c:pt idx="160">
                  <c:v>3.175E-2</c:v>
                </c:pt>
                <c:pt idx="161">
                  <c:v>3.0200000000000001E-2</c:v>
                </c:pt>
                <c:pt idx="162">
                  <c:v>2.9049999999999999E-2</c:v>
                </c:pt>
                <c:pt idx="163">
                  <c:v>2.86E-2</c:v>
                </c:pt>
                <c:pt idx="164">
                  <c:v>2.7799999999999998E-2</c:v>
                </c:pt>
                <c:pt idx="165">
                  <c:v>2.69E-2</c:v>
                </c:pt>
                <c:pt idx="166">
                  <c:v>2.5999999999999999E-2</c:v>
                </c:pt>
                <c:pt idx="167">
                  <c:v>2.445E-2</c:v>
                </c:pt>
                <c:pt idx="168">
                  <c:v>2.3800000000000002E-2</c:v>
                </c:pt>
                <c:pt idx="169">
                  <c:v>2.2849999999999999E-2</c:v>
                </c:pt>
                <c:pt idx="170">
                  <c:v>2.2349999999999998E-2</c:v>
                </c:pt>
                <c:pt idx="171">
                  <c:v>2.145E-2</c:v>
                </c:pt>
                <c:pt idx="172">
                  <c:v>2.1000000000000001E-2</c:v>
                </c:pt>
                <c:pt idx="173">
                  <c:v>1.985E-2</c:v>
                </c:pt>
                <c:pt idx="174">
                  <c:v>1.8950000000000002E-2</c:v>
                </c:pt>
                <c:pt idx="175">
                  <c:v>1.8350000000000002E-2</c:v>
                </c:pt>
                <c:pt idx="176">
                  <c:v>1.7649999999999999E-2</c:v>
                </c:pt>
                <c:pt idx="177">
                  <c:v>1.72E-2</c:v>
                </c:pt>
                <c:pt idx="178">
                  <c:v>1.7149999999999999E-2</c:v>
                </c:pt>
                <c:pt idx="179">
                  <c:v>1.6400000000000001E-2</c:v>
                </c:pt>
                <c:pt idx="180">
                  <c:v>1.575E-2</c:v>
                </c:pt>
                <c:pt idx="181">
                  <c:v>1.5049999999999999E-2</c:v>
                </c:pt>
                <c:pt idx="182">
                  <c:v>1.49E-2</c:v>
                </c:pt>
                <c:pt idx="183">
                  <c:v>1.4749999999999999E-2</c:v>
                </c:pt>
                <c:pt idx="184">
                  <c:v>1.4449999999999999E-2</c:v>
                </c:pt>
                <c:pt idx="185">
                  <c:v>1.405E-2</c:v>
                </c:pt>
                <c:pt idx="186">
                  <c:v>1.315E-2</c:v>
                </c:pt>
                <c:pt idx="187">
                  <c:v>1.2800000000000001E-2</c:v>
                </c:pt>
                <c:pt idx="188">
                  <c:v>1.21E-2</c:v>
                </c:pt>
                <c:pt idx="189">
                  <c:v>1.17E-2</c:v>
                </c:pt>
                <c:pt idx="190">
                  <c:v>1.1299999999999999E-2</c:v>
                </c:pt>
                <c:pt idx="191">
                  <c:v>1.09E-2</c:v>
                </c:pt>
                <c:pt idx="192">
                  <c:v>1.0449999999999999E-2</c:v>
                </c:pt>
                <c:pt idx="193">
                  <c:v>1.005E-2</c:v>
                </c:pt>
                <c:pt idx="194">
                  <c:v>9.7000000000000003E-3</c:v>
                </c:pt>
                <c:pt idx="195">
                  <c:v>9.2499999999999995E-3</c:v>
                </c:pt>
                <c:pt idx="196">
                  <c:v>9.1000000000000004E-3</c:v>
                </c:pt>
                <c:pt idx="197">
                  <c:v>8.5500000000000003E-3</c:v>
                </c:pt>
                <c:pt idx="198">
                  <c:v>8.2000000000000007E-3</c:v>
                </c:pt>
                <c:pt idx="199">
                  <c:v>7.9500000000000005E-3</c:v>
                </c:pt>
                <c:pt idx="200">
                  <c:v>7.5500000000000003E-3</c:v>
                </c:pt>
                <c:pt idx="201">
                  <c:v>7.6E-3</c:v>
                </c:pt>
                <c:pt idx="202">
                  <c:v>7.3000000000000001E-3</c:v>
                </c:pt>
                <c:pt idx="203">
                  <c:v>7.1000000000000004E-3</c:v>
                </c:pt>
                <c:pt idx="204">
                  <c:v>7.0499999999999998E-3</c:v>
                </c:pt>
                <c:pt idx="205">
                  <c:v>6.7499999999999999E-3</c:v>
                </c:pt>
                <c:pt idx="206">
                  <c:v>6.5500000000000003E-3</c:v>
                </c:pt>
                <c:pt idx="207">
                  <c:v>6.6E-3</c:v>
                </c:pt>
                <c:pt idx="208">
                  <c:v>6.3E-3</c:v>
                </c:pt>
                <c:pt idx="209">
                  <c:v>6.1500000000000001E-3</c:v>
                </c:pt>
                <c:pt idx="210">
                  <c:v>6.0000000000000001E-3</c:v>
                </c:pt>
                <c:pt idx="211">
                  <c:v>5.5999999999999999E-3</c:v>
                </c:pt>
                <c:pt idx="212">
                  <c:v>5.2500000000000003E-3</c:v>
                </c:pt>
                <c:pt idx="213">
                  <c:v>5.0499999999999998E-3</c:v>
                </c:pt>
                <c:pt idx="214">
                  <c:v>4.6499999999999996E-3</c:v>
                </c:pt>
                <c:pt idx="215">
                  <c:v>4.5999999999999999E-3</c:v>
                </c:pt>
                <c:pt idx="216">
                  <c:v>4.5500000000000002E-3</c:v>
                </c:pt>
                <c:pt idx="217">
                  <c:v>4.4999999999999997E-3</c:v>
                </c:pt>
                <c:pt idx="218">
                  <c:v>4.3499999999999997E-3</c:v>
                </c:pt>
                <c:pt idx="219">
                  <c:v>4.0000000000000001E-3</c:v>
                </c:pt>
                <c:pt idx="220">
                  <c:v>3.8E-3</c:v>
                </c:pt>
                <c:pt idx="221">
                  <c:v>3.7000000000000002E-3</c:v>
                </c:pt>
                <c:pt idx="222">
                  <c:v>3.5500000000000002E-3</c:v>
                </c:pt>
                <c:pt idx="223">
                  <c:v>3.3500000000000001E-3</c:v>
                </c:pt>
                <c:pt idx="224">
                  <c:v>3.2499999999999999E-3</c:v>
                </c:pt>
                <c:pt idx="225">
                  <c:v>3.2000000000000002E-3</c:v>
                </c:pt>
                <c:pt idx="226">
                  <c:v>3.0999999999999999E-3</c:v>
                </c:pt>
                <c:pt idx="227">
                  <c:v>3.0500000000000002E-3</c:v>
                </c:pt>
                <c:pt idx="228">
                  <c:v>2.8999999999999998E-3</c:v>
                </c:pt>
                <c:pt idx="229">
                  <c:v>2.8999999999999998E-3</c:v>
                </c:pt>
                <c:pt idx="230">
                  <c:v>2.8500000000000001E-3</c:v>
                </c:pt>
                <c:pt idx="231">
                  <c:v>2.9499999999999999E-3</c:v>
                </c:pt>
                <c:pt idx="232">
                  <c:v>2.65E-3</c:v>
                </c:pt>
                <c:pt idx="233">
                  <c:v>2.7000000000000001E-3</c:v>
                </c:pt>
                <c:pt idx="234">
                  <c:v>2.9499999999999999E-3</c:v>
                </c:pt>
                <c:pt idx="235">
                  <c:v>2.7499999999999998E-3</c:v>
                </c:pt>
                <c:pt idx="236">
                  <c:v>2.65E-3</c:v>
                </c:pt>
                <c:pt idx="237">
                  <c:v>2.5999999999999999E-3</c:v>
                </c:pt>
                <c:pt idx="238">
                  <c:v>2.4499999999999999E-3</c:v>
                </c:pt>
                <c:pt idx="239">
                  <c:v>2.3999999999999998E-3</c:v>
                </c:pt>
                <c:pt idx="240">
                  <c:v>2.2499999999999998E-3</c:v>
                </c:pt>
                <c:pt idx="241">
                  <c:v>2.0999999999999999E-3</c:v>
                </c:pt>
                <c:pt idx="242">
                  <c:v>2.0999999999999999E-3</c:v>
                </c:pt>
                <c:pt idx="243">
                  <c:v>2.0500000000000002E-3</c:v>
                </c:pt>
                <c:pt idx="244">
                  <c:v>2E-3</c:v>
                </c:pt>
                <c:pt idx="245">
                  <c:v>1.9499999999999999E-3</c:v>
                </c:pt>
                <c:pt idx="246">
                  <c:v>1.8500000000000001E-3</c:v>
                </c:pt>
                <c:pt idx="247">
                  <c:v>1.8E-3</c:v>
                </c:pt>
                <c:pt idx="248">
                  <c:v>1.6999999999999999E-3</c:v>
                </c:pt>
                <c:pt idx="249">
                  <c:v>1.5E-3</c:v>
                </c:pt>
                <c:pt idx="250">
                  <c:v>1.5499999999999999E-3</c:v>
                </c:pt>
                <c:pt idx="251">
                  <c:v>1.4499999999999999E-3</c:v>
                </c:pt>
                <c:pt idx="252">
                  <c:v>1.4E-3</c:v>
                </c:pt>
                <c:pt idx="253">
                  <c:v>1.4E-3</c:v>
                </c:pt>
                <c:pt idx="254">
                  <c:v>1.3500000000000001E-3</c:v>
                </c:pt>
                <c:pt idx="255">
                  <c:v>1.3500000000000001E-3</c:v>
                </c:pt>
                <c:pt idx="256">
                  <c:v>1.25E-3</c:v>
                </c:pt>
                <c:pt idx="257">
                  <c:v>1.25E-3</c:v>
                </c:pt>
                <c:pt idx="258">
                  <c:v>1.15E-3</c:v>
                </c:pt>
                <c:pt idx="259">
                  <c:v>1.1000000000000001E-3</c:v>
                </c:pt>
                <c:pt idx="260">
                  <c:v>1.0499999999999999E-3</c:v>
                </c:pt>
                <c:pt idx="261">
                  <c:v>9.5E-4</c:v>
                </c:pt>
                <c:pt idx="262">
                  <c:v>8.0000000000000004E-4</c:v>
                </c:pt>
                <c:pt idx="263">
                  <c:v>8.0000000000000004E-4</c:v>
                </c:pt>
                <c:pt idx="264">
                  <c:v>8.4999999999999995E-4</c:v>
                </c:pt>
                <c:pt idx="265">
                  <c:v>6.9999999999999999E-4</c:v>
                </c:pt>
                <c:pt idx="266">
                  <c:v>6.9999999999999999E-4</c:v>
                </c:pt>
                <c:pt idx="267">
                  <c:v>5.5000000000000003E-4</c:v>
                </c:pt>
                <c:pt idx="268">
                  <c:v>5.5000000000000003E-4</c:v>
                </c:pt>
                <c:pt idx="269">
                  <c:v>5.5000000000000003E-4</c:v>
                </c:pt>
                <c:pt idx="270">
                  <c:v>5.5000000000000003E-4</c:v>
                </c:pt>
                <c:pt idx="271">
                  <c:v>5.5000000000000003E-4</c:v>
                </c:pt>
                <c:pt idx="272">
                  <c:v>5.5000000000000003E-4</c:v>
                </c:pt>
                <c:pt idx="273">
                  <c:v>5.5000000000000003E-4</c:v>
                </c:pt>
                <c:pt idx="274">
                  <c:v>5.5000000000000003E-4</c:v>
                </c:pt>
                <c:pt idx="275">
                  <c:v>5.5000000000000003E-4</c:v>
                </c:pt>
                <c:pt idx="276">
                  <c:v>4.4999999999999999E-4</c:v>
                </c:pt>
                <c:pt idx="277">
                  <c:v>4.0000000000000002E-4</c:v>
                </c:pt>
                <c:pt idx="278">
                  <c:v>2.9999999999999997E-4</c:v>
                </c:pt>
                <c:pt idx="279">
                  <c:v>2.5000000000000001E-4</c:v>
                </c:pt>
                <c:pt idx="280">
                  <c:v>2.0000000000000001E-4</c:v>
                </c:pt>
                <c:pt idx="281">
                  <c:v>2.0000000000000001E-4</c:v>
                </c:pt>
                <c:pt idx="282">
                  <c:v>1.4999999999999999E-4</c:v>
                </c:pt>
                <c:pt idx="283">
                  <c:v>1.4999999999999999E-4</c:v>
                </c:pt>
                <c:pt idx="284">
                  <c:v>1.4999999999999999E-4</c:v>
                </c:pt>
                <c:pt idx="285">
                  <c:v>1E-4</c:v>
                </c:pt>
                <c:pt idx="286">
                  <c:v>1E-4</c:v>
                </c:pt>
                <c:pt idx="287">
                  <c:v>1E-4</c:v>
                </c:pt>
                <c:pt idx="288">
                  <c:v>1E-4</c:v>
                </c:pt>
                <c:pt idx="289">
                  <c:v>1E-4</c:v>
                </c:pt>
                <c:pt idx="290">
                  <c:v>1E-4</c:v>
                </c:pt>
                <c:pt idx="291">
                  <c:v>1E-4</c:v>
                </c:pt>
                <c:pt idx="292">
                  <c:v>1E-4</c:v>
                </c:pt>
                <c:pt idx="293">
                  <c:v>1E-4</c:v>
                </c:pt>
                <c:pt idx="294">
                  <c:v>5.0000000000000002E-5</c:v>
                </c:pt>
                <c:pt idx="295">
                  <c:v>5.0000000000000002E-5</c:v>
                </c:pt>
                <c:pt idx="296">
                  <c:v>5.0000000000000002E-5</c:v>
                </c:pt>
                <c:pt idx="297">
                  <c:v>5.0000000000000002E-5</c:v>
                </c:pt>
                <c:pt idx="298">
                  <c:v>1E-4</c:v>
                </c:pt>
                <c:pt idx="299">
                  <c:v>1.4999999999999999E-4</c:v>
                </c:pt>
                <c:pt idx="300">
                  <c:v>1.4999999999999999E-4</c:v>
                </c:pt>
                <c:pt idx="301">
                  <c:v>1.4999999999999999E-4</c:v>
                </c:pt>
                <c:pt idx="302">
                  <c:v>1E-4</c:v>
                </c:pt>
                <c:pt idx="303">
                  <c:v>1E-4</c:v>
                </c:pt>
                <c:pt idx="304">
                  <c:v>1E-4</c:v>
                </c:pt>
                <c:pt idx="305">
                  <c:v>1E-4</c:v>
                </c:pt>
                <c:pt idx="306">
                  <c:v>1E-4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1E-4</c:v>
                </c:pt>
                <c:pt idx="314">
                  <c:v>1.4999999999999999E-4</c:v>
                </c:pt>
                <c:pt idx="315">
                  <c:v>1.4999999999999999E-4</c:v>
                </c:pt>
                <c:pt idx="316">
                  <c:v>1.4999999999999999E-4</c:v>
                </c:pt>
                <c:pt idx="317">
                  <c:v>1.4999999999999999E-4</c:v>
                </c:pt>
                <c:pt idx="318">
                  <c:v>1.4999999999999999E-4</c:v>
                </c:pt>
                <c:pt idx="319">
                  <c:v>1.4999999999999999E-4</c:v>
                </c:pt>
                <c:pt idx="320">
                  <c:v>1.4999999999999999E-4</c:v>
                </c:pt>
                <c:pt idx="321">
                  <c:v>1.4999999999999999E-4</c:v>
                </c:pt>
                <c:pt idx="322">
                  <c:v>1.4999999999999999E-4</c:v>
                </c:pt>
                <c:pt idx="323">
                  <c:v>1.4999999999999999E-4</c:v>
                </c:pt>
                <c:pt idx="324">
                  <c:v>2.0000000000000001E-4</c:v>
                </c:pt>
                <c:pt idx="325">
                  <c:v>2.5000000000000001E-4</c:v>
                </c:pt>
                <c:pt idx="326">
                  <c:v>2.5000000000000001E-4</c:v>
                </c:pt>
                <c:pt idx="327">
                  <c:v>2.9999999999999997E-4</c:v>
                </c:pt>
                <c:pt idx="328">
                  <c:v>2.9999999999999997E-4</c:v>
                </c:pt>
                <c:pt idx="329">
                  <c:v>2.5000000000000001E-4</c:v>
                </c:pt>
                <c:pt idx="330">
                  <c:v>2.0000000000000001E-4</c:v>
                </c:pt>
                <c:pt idx="331">
                  <c:v>2.0000000000000001E-4</c:v>
                </c:pt>
                <c:pt idx="332">
                  <c:v>2.0000000000000001E-4</c:v>
                </c:pt>
                <c:pt idx="333">
                  <c:v>2.0000000000000001E-4</c:v>
                </c:pt>
                <c:pt idx="334">
                  <c:v>2.0000000000000001E-4</c:v>
                </c:pt>
                <c:pt idx="335">
                  <c:v>1.4999999999999999E-4</c:v>
                </c:pt>
                <c:pt idx="336">
                  <c:v>1.4999999999999999E-4</c:v>
                </c:pt>
                <c:pt idx="337">
                  <c:v>1.4999999999999999E-4</c:v>
                </c:pt>
                <c:pt idx="338">
                  <c:v>2.0000000000000001E-4</c:v>
                </c:pt>
                <c:pt idx="339">
                  <c:v>2.0000000000000001E-4</c:v>
                </c:pt>
                <c:pt idx="340">
                  <c:v>2.0000000000000001E-4</c:v>
                </c:pt>
                <c:pt idx="341">
                  <c:v>2.0000000000000001E-4</c:v>
                </c:pt>
                <c:pt idx="342">
                  <c:v>2.0000000000000001E-4</c:v>
                </c:pt>
                <c:pt idx="343">
                  <c:v>2.0000000000000001E-4</c:v>
                </c:pt>
                <c:pt idx="344">
                  <c:v>2.0000000000000001E-4</c:v>
                </c:pt>
                <c:pt idx="345">
                  <c:v>1.4999999999999999E-4</c:v>
                </c:pt>
                <c:pt idx="346">
                  <c:v>1.4999999999999999E-4</c:v>
                </c:pt>
                <c:pt idx="347">
                  <c:v>1.4999999999999999E-4</c:v>
                </c:pt>
                <c:pt idx="348">
                  <c:v>2.0000000000000001E-4</c:v>
                </c:pt>
                <c:pt idx="349">
                  <c:v>2.5000000000000001E-4</c:v>
                </c:pt>
                <c:pt idx="350">
                  <c:v>2.5000000000000001E-4</c:v>
                </c:pt>
                <c:pt idx="351">
                  <c:v>2.5000000000000001E-4</c:v>
                </c:pt>
                <c:pt idx="352">
                  <c:v>2.5000000000000001E-4</c:v>
                </c:pt>
                <c:pt idx="353">
                  <c:v>2.5000000000000001E-4</c:v>
                </c:pt>
                <c:pt idx="354">
                  <c:v>2.5000000000000001E-4</c:v>
                </c:pt>
                <c:pt idx="355">
                  <c:v>2.5000000000000001E-4</c:v>
                </c:pt>
                <c:pt idx="356">
                  <c:v>2.5000000000000001E-4</c:v>
                </c:pt>
                <c:pt idx="357">
                  <c:v>2.5000000000000001E-4</c:v>
                </c:pt>
                <c:pt idx="358">
                  <c:v>2.0000000000000001E-4</c:v>
                </c:pt>
                <c:pt idx="359">
                  <c:v>2.5000000000000001E-4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4-49C1-B170-C08C07AEF3AB}"/>
            </c:ext>
          </c:extLst>
        </c:ser>
        <c:ser>
          <c:idx val="3"/>
          <c:order val="2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'20km2d20m2'!$AB$26:$AB$385</c:f>
              <c:numCache>
                <c:formatCode>0.000%</c:formatCode>
                <c:ptCount val="360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1.2999999999999999E-3</c:v>
                </c:pt>
                <c:pt idx="7">
                  <c:v>1.2999999999999999E-3</c:v>
                </c:pt>
                <c:pt idx="8">
                  <c:v>1.2999999999999999E-3</c:v>
                </c:pt>
                <c:pt idx="9">
                  <c:v>1.2999999999999999E-3</c:v>
                </c:pt>
                <c:pt idx="10">
                  <c:v>1.2999999999999999E-3</c:v>
                </c:pt>
                <c:pt idx="11">
                  <c:v>1.2999999999999999E-3</c:v>
                </c:pt>
                <c:pt idx="12">
                  <c:v>1.2999999999999999E-3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1.2999999999999999E-3</c:v>
                </c:pt>
                <c:pt idx="16">
                  <c:v>1.2999999999999999E-3</c:v>
                </c:pt>
                <c:pt idx="17">
                  <c:v>1.2999999999999999E-3</c:v>
                </c:pt>
                <c:pt idx="18">
                  <c:v>1.2999999999999999E-3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1.2999999999999999E-3</c:v>
                </c:pt>
                <c:pt idx="22">
                  <c:v>1.2999999999999999E-3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1.2999999999999999E-3</c:v>
                </c:pt>
                <c:pt idx="28">
                  <c:v>1.2999999999999999E-3</c:v>
                </c:pt>
                <c:pt idx="29">
                  <c:v>1.2999999999999999E-3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1.2999999999999999E-3</c:v>
                </c:pt>
                <c:pt idx="37">
                  <c:v>1.2999999999999999E-3</c:v>
                </c:pt>
                <c:pt idx="38">
                  <c:v>1.2999999999999999E-3</c:v>
                </c:pt>
                <c:pt idx="39">
                  <c:v>1.2999999999999999E-3</c:v>
                </c:pt>
                <c:pt idx="40">
                  <c:v>1.2999999999999999E-3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1.2999999999999999E-3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1.2999999999999999E-3</c:v>
                </c:pt>
                <c:pt idx="54">
                  <c:v>1.2999999999999999E-3</c:v>
                </c:pt>
                <c:pt idx="55">
                  <c:v>1.2999999999999999E-3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1.2999999999999999E-3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1.2999999999999999E-3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1.2999999999999999E-3</c:v>
                </c:pt>
                <c:pt idx="75">
                  <c:v>1.2999999999999999E-3</c:v>
                </c:pt>
                <c:pt idx="76">
                  <c:v>1.2999999999999999E-3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1.2999999999999999E-3</c:v>
                </c:pt>
                <c:pt idx="80">
                  <c:v>1.2999999999999999E-3</c:v>
                </c:pt>
                <c:pt idx="81">
                  <c:v>1.2999999999999999E-3</c:v>
                </c:pt>
                <c:pt idx="82">
                  <c:v>1.2999999999999999E-3</c:v>
                </c:pt>
                <c:pt idx="83">
                  <c:v>1.2999999999999999E-3</c:v>
                </c:pt>
                <c:pt idx="84">
                  <c:v>1.2999999999999999E-3</c:v>
                </c:pt>
                <c:pt idx="85">
                  <c:v>1.2999999999999999E-3</c:v>
                </c:pt>
                <c:pt idx="86">
                  <c:v>1.2999999999999999E-3</c:v>
                </c:pt>
                <c:pt idx="87">
                  <c:v>1.2999999999999999E-3</c:v>
                </c:pt>
                <c:pt idx="88">
                  <c:v>1.2999999999999999E-3</c:v>
                </c:pt>
                <c:pt idx="89">
                  <c:v>1.2999999999999999E-3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1.2999999999999999E-3</c:v>
                </c:pt>
                <c:pt idx="97">
                  <c:v>1.2999999999999999E-3</c:v>
                </c:pt>
                <c:pt idx="98">
                  <c:v>1.2999999999999999E-3</c:v>
                </c:pt>
                <c:pt idx="99">
                  <c:v>1.2999999999999999E-3</c:v>
                </c:pt>
                <c:pt idx="100">
                  <c:v>1.2999999999999999E-3</c:v>
                </c:pt>
                <c:pt idx="101">
                  <c:v>1.2999999999999999E-3</c:v>
                </c:pt>
                <c:pt idx="102">
                  <c:v>1.2999999999999999E-3</c:v>
                </c:pt>
                <c:pt idx="103">
                  <c:v>1.2999999999999999E-3</c:v>
                </c:pt>
                <c:pt idx="104">
                  <c:v>1.2999999999999999E-3</c:v>
                </c:pt>
                <c:pt idx="105">
                  <c:v>1.2999999999999999E-3</c:v>
                </c:pt>
                <c:pt idx="106">
                  <c:v>1.2999999999999999E-3</c:v>
                </c:pt>
                <c:pt idx="107">
                  <c:v>1.2999999999999999E-3</c:v>
                </c:pt>
                <c:pt idx="108">
                  <c:v>1.2999999999999999E-3</c:v>
                </c:pt>
                <c:pt idx="109">
                  <c:v>1.2999999999999999E-3</c:v>
                </c:pt>
                <c:pt idx="110">
                  <c:v>1.2999999999999999E-3</c:v>
                </c:pt>
                <c:pt idx="111">
                  <c:v>1.2999999999999999E-3</c:v>
                </c:pt>
                <c:pt idx="112">
                  <c:v>1.2999999999999999E-3</c:v>
                </c:pt>
                <c:pt idx="113">
                  <c:v>1.2999999999999999E-3</c:v>
                </c:pt>
                <c:pt idx="114">
                  <c:v>1.2999999999999999E-3</c:v>
                </c:pt>
                <c:pt idx="115">
                  <c:v>1.2999999999999999E-3</c:v>
                </c:pt>
                <c:pt idx="116">
                  <c:v>1.2999999999999999E-3</c:v>
                </c:pt>
                <c:pt idx="117">
                  <c:v>1.2999999999999999E-3</c:v>
                </c:pt>
                <c:pt idx="118">
                  <c:v>1.2999999999999999E-3</c:v>
                </c:pt>
                <c:pt idx="119">
                  <c:v>1.2999999999999999E-3</c:v>
                </c:pt>
                <c:pt idx="120">
                  <c:v>1.2999999999999999E-3</c:v>
                </c:pt>
                <c:pt idx="121">
                  <c:v>1.2999999999999999E-3</c:v>
                </c:pt>
                <c:pt idx="122">
                  <c:v>1.2999999999999999E-3</c:v>
                </c:pt>
                <c:pt idx="123">
                  <c:v>1.2999999999999999E-3</c:v>
                </c:pt>
                <c:pt idx="124">
                  <c:v>1.2999999999999999E-3</c:v>
                </c:pt>
                <c:pt idx="125">
                  <c:v>1.2999999999999999E-3</c:v>
                </c:pt>
                <c:pt idx="126">
                  <c:v>1.2999999999999999E-3</c:v>
                </c:pt>
                <c:pt idx="127">
                  <c:v>1.2999999999999999E-3</c:v>
                </c:pt>
                <c:pt idx="128">
                  <c:v>1.2999999999999999E-3</c:v>
                </c:pt>
                <c:pt idx="129">
                  <c:v>1.2999999999999999E-3</c:v>
                </c:pt>
                <c:pt idx="130">
                  <c:v>1.2999999999999999E-3</c:v>
                </c:pt>
                <c:pt idx="131">
                  <c:v>1.2999999999999999E-3</c:v>
                </c:pt>
                <c:pt idx="132">
                  <c:v>1.2999999999999999E-3</c:v>
                </c:pt>
                <c:pt idx="133">
                  <c:v>1.2999999999999999E-3</c:v>
                </c:pt>
                <c:pt idx="134">
                  <c:v>1.2999999999999999E-3</c:v>
                </c:pt>
                <c:pt idx="135">
                  <c:v>1.2999999999999999E-3</c:v>
                </c:pt>
                <c:pt idx="136">
                  <c:v>1.2999999999999999E-3</c:v>
                </c:pt>
                <c:pt idx="137">
                  <c:v>1.2999999999999999E-3</c:v>
                </c:pt>
                <c:pt idx="138">
                  <c:v>1.2999999999999999E-3</c:v>
                </c:pt>
                <c:pt idx="139">
                  <c:v>1.2999999999999999E-3</c:v>
                </c:pt>
                <c:pt idx="140">
                  <c:v>1.2999999999999999E-3</c:v>
                </c:pt>
                <c:pt idx="141">
                  <c:v>1.2999999999999999E-3</c:v>
                </c:pt>
                <c:pt idx="142">
                  <c:v>1.2999999999999999E-3</c:v>
                </c:pt>
                <c:pt idx="143">
                  <c:v>1.2999999999999999E-3</c:v>
                </c:pt>
                <c:pt idx="144">
                  <c:v>1.2999999999999999E-3</c:v>
                </c:pt>
                <c:pt idx="145">
                  <c:v>1.2999999999999999E-3</c:v>
                </c:pt>
                <c:pt idx="146">
                  <c:v>1.2999999999999999E-3</c:v>
                </c:pt>
                <c:pt idx="147">
                  <c:v>1.2999999999999999E-3</c:v>
                </c:pt>
                <c:pt idx="148">
                  <c:v>1.2999999999999999E-3</c:v>
                </c:pt>
                <c:pt idx="149">
                  <c:v>1.2999999999999999E-3</c:v>
                </c:pt>
                <c:pt idx="150">
                  <c:v>1.2999999999999999E-3</c:v>
                </c:pt>
                <c:pt idx="151">
                  <c:v>1.2999999999999999E-3</c:v>
                </c:pt>
                <c:pt idx="152">
                  <c:v>1.2999999999999999E-3</c:v>
                </c:pt>
                <c:pt idx="153">
                  <c:v>1.2999999999999999E-3</c:v>
                </c:pt>
                <c:pt idx="154">
                  <c:v>1.2999999999999999E-3</c:v>
                </c:pt>
                <c:pt idx="155">
                  <c:v>1.2999999999999999E-3</c:v>
                </c:pt>
                <c:pt idx="156">
                  <c:v>1.2999999999999999E-3</c:v>
                </c:pt>
                <c:pt idx="157">
                  <c:v>1.2999999999999999E-3</c:v>
                </c:pt>
                <c:pt idx="158">
                  <c:v>1.2999999999999999E-3</c:v>
                </c:pt>
                <c:pt idx="159">
                  <c:v>1.2999999999999999E-3</c:v>
                </c:pt>
                <c:pt idx="160">
                  <c:v>1.2999999999999999E-3</c:v>
                </c:pt>
                <c:pt idx="161">
                  <c:v>1.2999999999999999E-3</c:v>
                </c:pt>
                <c:pt idx="162">
                  <c:v>1.2999999999999999E-3</c:v>
                </c:pt>
                <c:pt idx="163">
                  <c:v>1.2999999999999999E-3</c:v>
                </c:pt>
                <c:pt idx="164">
                  <c:v>1.2999999999999999E-3</c:v>
                </c:pt>
                <c:pt idx="165">
                  <c:v>1.2999999999999999E-3</c:v>
                </c:pt>
                <c:pt idx="166">
                  <c:v>1.2999999999999999E-3</c:v>
                </c:pt>
                <c:pt idx="167">
                  <c:v>1.2999999999999999E-3</c:v>
                </c:pt>
                <c:pt idx="168">
                  <c:v>1.2999999999999999E-3</c:v>
                </c:pt>
                <c:pt idx="169">
                  <c:v>1.2999999999999999E-3</c:v>
                </c:pt>
                <c:pt idx="170">
                  <c:v>1.2999999999999999E-3</c:v>
                </c:pt>
                <c:pt idx="171">
                  <c:v>1.2999999999999999E-3</c:v>
                </c:pt>
                <c:pt idx="172">
                  <c:v>1.2999999999999999E-3</c:v>
                </c:pt>
                <c:pt idx="173">
                  <c:v>1.2999999999999999E-3</c:v>
                </c:pt>
                <c:pt idx="174">
                  <c:v>1.2999999999999999E-3</c:v>
                </c:pt>
                <c:pt idx="175">
                  <c:v>1.2999999999999999E-3</c:v>
                </c:pt>
                <c:pt idx="176">
                  <c:v>1.2999999999999999E-3</c:v>
                </c:pt>
                <c:pt idx="177">
                  <c:v>1.2999999999999999E-3</c:v>
                </c:pt>
                <c:pt idx="178">
                  <c:v>1.2999999999999999E-3</c:v>
                </c:pt>
                <c:pt idx="179">
                  <c:v>1.2999999999999999E-3</c:v>
                </c:pt>
                <c:pt idx="180">
                  <c:v>1.2999999999999999E-3</c:v>
                </c:pt>
                <c:pt idx="181">
                  <c:v>1.2999999999999999E-3</c:v>
                </c:pt>
                <c:pt idx="182">
                  <c:v>1.2999999999999999E-3</c:v>
                </c:pt>
                <c:pt idx="183">
                  <c:v>1.2999999999999999E-3</c:v>
                </c:pt>
                <c:pt idx="184">
                  <c:v>1.2999999999999999E-3</c:v>
                </c:pt>
                <c:pt idx="185">
                  <c:v>1.2999999999999999E-3</c:v>
                </c:pt>
                <c:pt idx="186">
                  <c:v>1.2999999999999999E-3</c:v>
                </c:pt>
                <c:pt idx="187">
                  <c:v>1.2999999999999999E-3</c:v>
                </c:pt>
                <c:pt idx="188">
                  <c:v>1.2999999999999999E-3</c:v>
                </c:pt>
                <c:pt idx="189">
                  <c:v>1.2999999999999999E-3</c:v>
                </c:pt>
                <c:pt idx="190">
                  <c:v>1.2999999999999999E-3</c:v>
                </c:pt>
                <c:pt idx="191">
                  <c:v>1.2999999999999999E-3</c:v>
                </c:pt>
                <c:pt idx="192">
                  <c:v>1.2999999999999999E-3</c:v>
                </c:pt>
                <c:pt idx="193">
                  <c:v>1.2999999999999999E-3</c:v>
                </c:pt>
                <c:pt idx="194">
                  <c:v>1.2999999999999999E-3</c:v>
                </c:pt>
                <c:pt idx="195">
                  <c:v>1.2999999999999999E-3</c:v>
                </c:pt>
                <c:pt idx="196">
                  <c:v>1.2999999999999999E-3</c:v>
                </c:pt>
                <c:pt idx="197">
                  <c:v>1.2999999999999999E-3</c:v>
                </c:pt>
                <c:pt idx="198">
                  <c:v>1.2999999999999999E-3</c:v>
                </c:pt>
                <c:pt idx="199">
                  <c:v>1.2999999999999999E-3</c:v>
                </c:pt>
                <c:pt idx="200">
                  <c:v>1.2999999999999999E-3</c:v>
                </c:pt>
                <c:pt idx="201">
                  <c:v>1.2999999999999999E-3</c:v>
                </c:pt>
                <c:pt idx="202">
                  <c:v>1.2999999999999999E-3</c:v>
                </c:pt>
                <c:pt idx="203">
                  <c:v>1.2999999999999999E-3</c:v>
                </c:pt>
                <c:pt idx="204">
                  <c:v>1.2999999999999999E-3</c:v>
                </c:pt>
                <c:pt idx="205">
                  <c:v>1.2999999999999999E-3</c:v>
                </c:pt>
                <c:pt idx="206">
                  <c:v>1.2999999999999999E-3</c:v>
                </c:pt>
                <c:pt idx="207">
                  <c:v>1.2999999999999999E-3</c:v>
                </c:pt>
                <c:pt idx="208">
                  <c:v>1.2999999999999999E-3</c:v>
                </c:pt>
                <c:pt idx="209">
                  <c:v>1.2999999999999999E-3</c:v>
                </c:pt>
                <c:pt idx="210">
                  <c:v>1.2999999999999999E-3</c:v>
                </c:pt>
                <c:pt idx="211">
                  <c:v>1.2999999999999999E-3</c:v>
                </c:pt>
                <c:pt idx="212">
                  <c:v>1.2999999999999999E-3</c:v>
                </c:pt>
                <c:pt idx="213">
                  <c:v>1.2999999999999999E-3</c:v>
                </c:pt>
                <c:pt idx="214">
                  <c:v>1.2999999999999999E-3</c:v>
                </c:pt>
                <c:pt idx="215">
                  <c:v>1.2999999999999999E-3</c:v>
                </c:pt>
                <c:pt idx="216">
                  <c:v>1.2999999999999999E-3</c:v>
                </c:pt>
                <c:pt idx="217">
                  <c:v>1.2999999999999999E-3</c:v>
                </c:pt>
                <c:pt idx="218">
                  <c:v>1.2999999999999999E-3</c:v>
                </c:pt>
                <c:pt idx="219">
                  <c:v>1.2999999999999999E-3</c:v>
                </c:pt>
                <c:pt idx="220">
                  <c:v>1.2999999999999999E-3</c:v>
                </c:pt>
                <c:pt idx="221">
                  <c:v>1.2999999999999999E-3</c:v>
                </c:pt>
                <c:pt idx="222">
                  <c:v>1.2999999999999999E-3</c:v>
                </c:pt>
                <c:pt idx="223">
                  <c:v>1.2999999999999999E-3</c:v>
                </c:pt>
                <c:pt idx="224">
                  <c:v>1.2999999999999999E-3</c:v>
                </c:pt>
                <c:pt idx="225">
                  <c:v>1.2999999999999999E-3</c:v>
                </c:pt>
                <c:pt idx="226">
                  <c:v>1.2999999999999999E-3</c:v>
                </c:pt>
                <c:pt idx="227">
                  <c:v>1.2999999999999999E-3</c:v>
                </c:pt>
                <c:pt idx="228">
                  <c:v>1.2999999999999999E-3</c:v>
                </c:pt>
                <c:pt idx="229">
                  <c:v>1.2999999999999999E-3</c:v>
                </c:pt>
                <c:pt idx="230">
                  <c:v>1.2999999999999999E-3</c:v>
                </c:pt>
                <c:pt idx="231">
                  <c:v>1.2999999999999999E-3</c:v>
                </c:pt>
                <c:pt idx="232">
                  <c:v>1.2999999999999999E-3</c:v>
                </c:pt>
                <c:pt idx="233">
                  <c:v>1.2999999999999999E-3</c:v>
                </c:pt>
                <c:pt idx="234">
                  <c:v>1.2999999999999999E-3</c:v>
                </c:pt>
                <c:pt idx="235">
                  <c:v>1.2999999999999999E-3</c:v>
                </c:pt>
                <c:pt idx="236">
                  <c:v>1.2999999999999999E-3</c:v>
                </c:pt>
                <c:pt idx="237">
                  <c:v>1.2999999999999999E-3</c:v>
                </c:pt>
                <c:pt idx="238">
                  <c:v>1.2999999999999999E-3</c:v>
                </c:pt>
                <c:pt idx="239">
                  <c:v>1.2999999999999999E-3</c:v>
                </c:pt>
                <c:pt idx="240">
                  <c:v>1.2999999999999999E-3</c:v>
                </c:pt>
                <c:pt idx="241">
                  <c:v>1.2999999999999999E-3</c:v>
                </c:pt>
                <c:pt idx="242">
                  <c:v>1.2999999999999999E-3</c:v>
                </c:pt>
                <c:pt idx="243">
                  <c:v>1.2999999999999999E-3</c:v>
                </c:pt>
                <c:pt idx="244">
                  <c:v>1.2999999999999999E-3</c:v>
                </c:pt>
                <c:pt idx="245">
                  <c:v>1.2999999999999999E-3</c:v>
                </c:pt>
                <c:pt idx="246">
                  <c:v>1.2999999999999999E-3</c:v>
                </c:pt>
                <c:pt idx="247">
                  <c:v>1.2999999999999999E-3</c:v>
                </c:pt>
                <c:pt idx="248">
                  <c:v>1.2999999999999999E-3</c:v>
                </c:pt>
                <c:pt idx="249">
                  <c:v>1.2999999999999999E-3</c:v>
                </c:pt>
                <c:pt idx="250">
                  <c:v>1.2999999999999999E-3</c:v>
                </c:pt>
                <c:pt idx="251">
                  <c:v>1.2999999999999999E-3</c:v>
                </c:pt>
                <c:pt idx="252">
                  <c:v>1.2999999999999999E-3</c:v>
                </c:pt>
                <c:pt idx="253">
                  <c:v>1.2999999999999999E-3</c:v>
                </c:pt>
                <c:pt idx="254">
                  <c:v>1.2999999999999999E-3</c:v>
                </c:pt>
                <c:pt idx="255">
                  <c:v>1.2999999999999999E-3</c:v>
                </c:pt>
                <c:pt idx="256">
                  <c:v>1.2999999999999999E-3</c:v>
                </c:pt>
                <c:pt idx="257">
                  <c:v>1.2999999999999999E-3</c:v>
                </c:pt>
                <c:pt idx="258">
                  <c:v>1.2999999999999999E-3</c:v>
                </c:pt>
                <c:pt idx="259">
                  <c:v>1.2999999999999999E-3</c:v>
                </c:pt>
                <c:pt idx="260">
                  <c:v>1.2999999999999999E-3</c:v>
                </c:pt>
                <c:pt idx="261">
                  <c:v>1.2999999999999999E-3</c:v>
                </c:pt>
                <c:pt idx="262">
                  <c:v>1.2999999999999999E-3</c:v>
                </c:pt>
                <c:pt idx="263">
                  <c:v>1.2999999999999999E-3</c:v>
                </c:pt>
                <c:pt idx="264">
                  <c:v>1.2999999999999999E-3</c:v>
                </c:pt>
                <c:pt idx="265">
                  <c:v>1.2999999999999999E-3</c:v>
                </c:pt>
                <c:pt idx="266">
                  <c:v>1.2999999999999999E-3</c:v>
                </c:pt>
                <c:pt idx="267">
                  <c:v>1.2999999999999999E-3</c:v>
                </c:pt>
                <c:pt idx="268">
                  <c:v>1.2999999999999999E-3</c:v>
                </c:pt>
                <c:pt idx="269">
                  <c:v>1.2999999999999999E-3</c:v>
                </c:pt>
                <c:pt idx="270">
                  <c:v>1.2999999999999999E-3</c:v>
                </c:pt>
                <c:pt idx="271">
                  <c:v>1.2999999999999999E-3</c:v>
                </c:pt>
                <c:pt idx="272">
                  <c:v>1.2999999999999999E-3</c:v>
                </c:pt>
                <c:pt idx="273">
                  <c:v>1.2999999999999999E-3</c:v>
                </c:pt>
                <c:pt idx="274">
                  <c:v>1.2999999999999999E-3</c:v>
                </c:pt>
                <c:pt idx="275">
                  <c:v>1.2999999999999999E-3</c:v>
                </c:pt>
                <c:pt idx="276">
                  <c:v>1.2999999999999999E-3</c:v>
                </c:pt>
                <c:pt idx="277">
                  <c:v>1.2999999999999999E-3</c:v>
                </c:pt>
                <c:pt idx="278">
                  <c:v>1.2999999999999999E-3</c:v>
                </c:pt>
                <c:pt idx="279">
                  <c:v>1.2999999999999999E-3</c:v>
                </c:pt>
                <c:pt idx="280">
                  <c:v>1.2999999999999999E-3</c:v>
                </c:pt>
                <c:pt idx="281">
                  <c:v>1.2999999999999999E-3</c:v>
                </c:pt>
                <c:pt idx="282">
                  <c:v>1.2999999999999999E-3</c:v>
                </c:pt>
                <c:pt idx="283">
                  <c:v>1.2999999999999999E-3</c:v>
                </c:pt>
                <c:pt idx="284">
                  <c:v>1.2999999999999999E-3</c:v>
                </c:pt>
                <c:pt idx="285">
                  <c:v>1.2999999999999999E-3</c:v>
                </c:pt>
                <c:pt idx="286">
                  <c:v>1.2999999999999999E-3</c:v>
                </c:pt>
                <c:pt idx="287">
                  <c:v>1.2999999999999999E-3</c:v>
                </c:pt>
                <c:pt idx="288">
                  <c:v>1.2999999999999999E-3</c:v>
                </c:pt>
                <c:pt idx="289">
                  <c:v>1.2999999999999999E-3</c:v>
                </c:pt>
                <c:pt idx="290">
                  <c:v>1.2999999999999999E-3</c:v>
                </c:pt>
                <c:pt idx="291">
                  <c:v>1.2999999999999999E-3</c:v>
                </c:pt>
                <c:pt idx="292">
                  <c:v>1.2999999999999999E-3</c:v>
                </c:pt>
                <c:pt idx="293">
                  <c:v>1.2999999999999999E-3</c:v>
                </c:pt>
                <c:pt idx="294">
                  <c:v>1.2999999999999999E-3</c:v>
                </c:pt>
                <c:pt idx="295">
                  <c:v>1.2999999999999999E-3</c:v>
                </c:pt>
                <c:pt idx="296">
                  <c:v>1.2999999999999999E-3</c:v>
                </c:pt>
                <c:pt idx="297">
                  <c:v>1.2999999999999999E-3</c:v>
                </c:pt>
                <c:pt idx="298">
                  <c:v>1.2999999999999999E-3</c:v>
                </c:pt>
                <c:pt idx="299">
                  <c:v>1.2999999999999999E-3</c:v>
                </c:pt>
                <c:pt idx="300">
                  <c:v>1.2999999999999999E-3</c:v>
                </c:pt>
                <c:pt idx="301">
                  <c:v>1.2999999999999999E-3</c:v>
                </c:pt>
                <c:pt idx="302">
                  <c:v>1.2999999999999999E-3</c:v>
                </c:pt>
                <c:pt idx="303">
                  <c:v>1.2999999999999999E-3</c:v>
                </c:pt>
                <c:pt idx="304">
                  <c:v>1.2999999999999999E-3</c:v>
                </c:pt>
                <c:pt idx="305">
                  <c:v>1.2999999999999999E-3</c:v>
                </c:pt>
                <c:pt idx="306">
                  <c:v>1.2999999999999999E-3</c:v>
                </c:pt>
                <c:pt idx="307">
                  <c:v>1.2999999999999999E-3</c:v>
                </c:pt>
                <c:pt idx="308">
                  <c:v>1.2999999999999999E-3</c:v>
                </c:pt>
                <c:pt idx="309">
                  <c:v>1.2999999999999999E-3</c:v>
                </c:pt>
                <c:pt idx="310">
                  <c:v>1.2999999999999999E-3</c:v>
                </c:pt>
                <c:pt idx="311">
                  <c:v>1.2999999999999999E-3</c:v>
                </c:pt>
                <c:pt idx="312">
                  <c:v>1.2999999999999999E-3</c:v>
                </c:pt>
                <c:pt idx="313">
                  <c:v>1.2999999999999999E-3</c:v>
                </c:pt>
                <c:pt idx="314">
                  <c:v>1.2999999999999999E-3</c:v>
                </c:pt>
                <c:pt idx="315">
                  <c:v>1.2999999999999999E-3</c:v>
                </c:pt>
                <c:pt idx="316">
                  <c:v>1.2999999999999999E-3</c:v>
                </c:pt>
                <c:pt idx="317">
                  <c:v>1.2999999999999999E-3</c:v>
                </c:pt>
                <c:pt idx="318">
                  <c:v>1.2999999999999999E-3</c:v>
                </c:pt>
                <c:pt idx="319">
                  <c:v>1.2999999999999999E-3</c:v>
                </c:pt>
                <c:pt idx="320">
                  <c:v>1.2999999999999999E-3</c:v>
                </c:pt>
                <c:pt idx="321">
                  <c:v>1.2999999999999999E-3</c:v>
                </c:pt>
                <c:pt idx="322">
                  <c:v>1.2999999999999999E-3</c:v>
                </c:pt>
                <c:pt idx="323">
                  <c:v>1.2999999999999999E-3</c:v>
                </c:pt>
                <c:pt idx="324">
                  <c:v>1.2999999999999999E-3</c:v>
                </c:pt>
                <c:pt idx="325">
                  <c:v>1.2999999999999999E-3</c:v>
                </c:pt>
                <c:pt idx="326">
                  <c:v>1.2999999999999999E-3</c:v>
                </c:pt>
                <c:pt idx="327">
                  <c:v>1.2999999999999999E-3</c:v>
                </c:pt>
                <c:pt idx="328">
                  <c:v>1.2999999999999999E-3</c:v>
                </c:pt>
                <c:pt idx="329">
                  <c:v>1.2999999999999999E-3</c:v>
                </c:pt>
                <c:pt idx="330">
                  <c:v>1.2999999999999999E-3</c:v>
                </c:pt>
                <c:pt idx="331">
                  <c:v>1.2999999999999999E-3</c:v>
                </c:pt>
                <c:pt idx="332">
                  <c:v>1.2999999999999999E-3</c:v>
                </c:pt>
                <c:pt idx="333">
                  <c:v>1.2999999999999999E-3</c:v>
                </c:pt>
                <c:pt idx="334">
                  <c:v>1.2999999999999999E-3</c:v>
                </c:pt>
                <c:pt idx="335">
                  <c:v>1.2999999999999999E-3</c:v>
                </c:pt>
                <c:pt idx="336">
                  <c:v>1.2999999999999999E-3</c:v>
                </c:pt>
                <c:pt idx="337">
                  <c:v>1.2999999999999999E-3</c:v>
                </c:pt>
                <c:pt idx="338">
                  <c:v>1.2999999999999999E-3</c:v>
                </c:pt>
                <c:pt idx="339">
                  <c:v>1.2999999999999999E-3</c:v>
                </c:pt>
                <c:pt idx="340">
                  <c:v>1.2999999999999999E-3</c:v>
                </c:pt>
                <c:pt idx="341">
                  <c:v>1.2999999999999999E-3</c:v>
                </c:pt>
                <c:pt idx="342">
                  <c:v>1.2999999999999999E-3</c:v>
                </c:pt>
                <c:pt idx="343">
                  <c:v>1.2999999999999999E-3</c:v>
                </c:pt>
                <c:pt idx="344">
                  <c:v>1.2999999999999999E-3</c:v>
                </c:pt>
                <c:pt idx="345">
                  <c:v>1.2999999999999999E-3</c:v>
                </c:pt>
                <c:pt idx="346">
                  <c:v>1.2999999999999999E-3</c:v>
                </c:pt>
                <c:pt idx="347">
                  <c:v>1.2999999999999999E-3</c:v>
                </c:pt>
                <c:pt idx="348">
                  <c:v>1.2999999999999999E-3</c:v>
                </c:pt>
                <c:pt idx="349">
                  <c:v>1.2999999999999999E-3</c:v>
                </c:pt>
                <c:pt idx="350">
                  <c:v>1.2999999999999999E-3</c:v>
                </c:pt>
                <c:pt idx="351">
                  <c:v>1.2999999999999999E-3</c:v>
                </c:pt>
                <c:pt idx="352">
                  <c:v>1.2999999999999999E-3</c:v>
                </c:pt>
                <c:pt idx="353">
                  <c:v>1.2999999999999999E-3</c:v>
                </c:pt>
                <c:pt idx="354">
                  <c:v>1.2999999999999999E-3</c:v>
                </c:pt>
                <c:pt idx="355">
                  <c:v>1.2999999999999999E-3</c:v>
                </c:pt>
                <c:pt idx="356">
                  <c:v>1.2999999999999999E-3</c:v>
                </c:pt>
                <c:pt idx="357">
                  <c:v>1.2999999999999999E-3</c:v>
                </c:pt>
                <c:pt idx="358">
                  <c:v>1.2999999999999999E-3</c:v>
                </c:pt>
                <c:pt idx="359">
                  <c:v>1.2999999999999999E-3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4-49C1-B170-C08C07AEF3AB}"/>
            </c:ext>
          </c:extLst>
        </c:ser>
        <c:ser>
          <c:idx val="2"/>
          <c:order val="3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'20km2d20m2'!$Z$26:$Z$385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5.0000000000000002E-5</c:v>
                </c:pt>
                <c:pt idx="24">
                  <c:v>5.0000000000000002E-5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1.4999999999999999E-4</c:v>
                </c:pt>
                <c:pt idx="30">
                  <c:v>1.4999999999999999E-4</c:v>
                </c:pt>
                <c:pt idx="31">
                  <c:v>2.0000000000000001E-4</c:v>
                </c:pt>
                <c:pt idx="32">
                  <c:v>2.0000000000000001E-4</c:v>
                </c:pt>
                <c:pt idx="33">
                  <c:v>2.5000000000000001E-4</c:v>
                </c:pt>
                <c:pt idx="34">
                  <c:v>2.5000000000000001E-4</c:v>
                </c:pt>
                <c:pt idx="35">
                  <c:v>2.5000000000000001E-4</c:v>
                </c:pt>
                <c:pt idx="36">
                  <c:v>2.5000000000000001E-4</c:v>
                </c:pt>
                <c:pt idx="37">
                  <c:v>2.5000000000000001E-4</c:v>
                </c:pt>
                <c:pt idx="38">
                  <c:v>2.9999999999999997E-4</c:v>
                </c:pt>
                <c:pt idx="39">
                  <c:v>2.9999999999999997E-4</c:v>
                </c:pt>
                <c:pt idx="40">
                  <c:v>3.5E-4</c:v>
                </c:pt>
                <c:pt idx="41">
                  <c:v>3.5E-4</c:v>
                </c:pt>
                <c:pt idx="42">
                  <c:v>3.5E-4</c:v>
                </c:pt>
                <c:pt idx="43">
                  <c:v>3.5E-4</c:v>
                </c:pt>
                <c:pt idx="44">
                  <c:v>4.0000000000000002E-4</c:v>
                </c:pt>
                <c:pt idx="45">
                  <c:v>4.0000000000000002E-4</c:v>
                </c:pt>
                <c:pt idx="46">
                  <c:v>5.0000000000000001E-4</c:v>
                </c:pt>
                <c:pt idx="47">
                  <c:v>5.5000000000000003E-4</c:v>
                </c:pt>
                <c:pt idx="48">
                  <c:v>5.9999999999999995E-4</c:v>
                </c:pt>
                <c:pt idx="49">
                  <c:v>6.4999999999999997E-4</c:v>
                </c:pt>
                <c:pt idx="50">
                  <c:v>6.9999999999999999E-4</c:v>
                </c:pt>
                <c:pt idx="51">
                  <c:v>6.9999999999999999E-4</c:v>
                </c:pt>
                <c:pt idx="52">
                  <c:v>6.9999999999999999E-4</c:v>
                </c:pt>
                <c:pt idx="53">
                  <c:v>6.9999999999999999E-4</c:v>
                </c:pt>
                <c:pt idx="54">
                  <c:v>6.9999999999999999E-4</c:v>
                </c:pt>
                <c:pt idx="55">
                  <c:v>7.5000000000000002E-4</c:v>
                </c:pt>
                <c:pt idx="56">
                  <c:v>7.5000000000000002E-4</c:v>
                </c:pt>
                <c:pt idx="57">
                  <c:v>8.0000000000000004E-4</c:v>
                </c:pt>
                <c:pt idx="58">
                  <c:v>8.4999999999999995E-4</c:v>
                </c:pt>
                <c:pt idx="59">
                  <c:v>8.4999999999999995E-4</c:v>
                </c:pt>
                <c:pt idx="60">
                  <c:v>8.4999999999999995E-4</c:v>
                </c:pt>
                <c:pt idx="61">
                  <c:v>8.9999999999999998E-4</c:v>
                </c:pt>
                <c:pt idx="62">
                  <c:v>9.5E-4</c:v>
                </c:pt>
                <c:pt idx="63">
                  <c:v>1E-3</c:v>
                </c:pt>
                <c:pt idx="64">
                  <c:v>1.15E-3</c:v>
                </c:pt>
                <c:pt idx="65">
                  <c:v>1.1999999999999999E-3</c:v>
                </c:pt>
                <c:pt idx="66">
                  <c:v>1.2999999999999999E-3</c:v>
                </c:pt>
                <c:pt idx="67">
                  <c:v>1.3500000000000001E-3</c:v>
                </c:pt>
                <c:pt idx="68">
                  <c:v>1.4499999999999999E-3</c:v>
                </c:pt>
                <c:pt idx="69">
                  <c:v>1.6000000000000001E-3</c:v>
                </c:pt>
                <c:pt idx="70">
                  <c:v>2E-3</c:v>
                </c:pt>
                <c:pt idx="71">
                  <c:v>2.0999999999999999E-3</c:v>
                </c:pt>
                <c:pt idx="72">
                  <c:v>2.3E-3</c:v>
                </c:pt>
                <c:pt idx="73">
                  <c:v>2.8E-3</c:v>
                </c:pt>
                <c:pt idx="74">
                  <c:v>3.15E-3</c:v>
                </c:pt>
                <c:pt idx="75">
                  <c:v>3.7499999999999999E-3</c:v>
                </c:pt>
                <c:pt idx="76">
                  <c:v>4.0499999999999998E-3</c:v>
                </c:pt>
                <c:pt idx="77">
                  <c:v>4.8999999999999998E-3</c:v>
                </c:pt>
                <c:pt idx="78">
                  <c:v>5.0000000000000001E-3</c:v>
                </c:pt>
                <c:pt idx="79">
                  <c:v>6.0499999999999998E-3</c:v>
                </c:pt>
                <c:pt idx="80">
                  <c:v>7.1500000000000001E-3</c:v>
                </c:pt>
                <c:pt idx="81">
                  <c:v>8.4499999999999992E-3</c:v>
                </c:pt>
                <c:pt idx="82">
                  <c:v>9.7000000000000003E-3</c:v>
                </c:pt>
                <c:pt idx="83">
                  <c:v>1.17E-2</c:v>
                </c:pt>
                <c:pt idx="84">
                  <c:v>1.35E-2</c:v>
                </c:pt>
                <c:pt idx="85">
                  <c:v>1.5350000000000001E-2</c:v>
                </c:pt>
                <c:pt idx="86">
                  <c:v>1.6650000000000002E-2</c:v>
                </c:pt>
                <c:pt idx="87">
                  <c:v>1.8550000000000001E-2</c:v>
                </c:pt>
                <c:pt idx="88">
                  <c:v>2.0299999999999999E-2</c:v>
                </c:pt>
                <c:pt idx="89">
                  <c:v>2.2749999999999999E-2</c:v>
                </c:pt>
                <c:pt idx="90">
                  <c:v>2.5399999999999999E-2</c:v>
                </c:pt>
                <c:pt idx="91">
                  <c:v>2.8899999999999999E-2</c:v>
                </c:pt>
                <c:pt idx="92">
                  <c:v>3.2399999999999998E-2</c:v>
                </c:pt>
                <c:pt idx="93">
                  <c:v>3.5799999999999998E-2</c:v>
                </c:pt>
                <c:pt idx="94">
                  <c:v>3.9600000000000003E-2</c:v>
                </c:pt>
                <c:pt idx="95">
                  <c:v>4.3299999999999998E-2</c:v>
                </c:pt>
                <c:pt idx="96">
                  <c:v>4.82E-2</c:v>
                </c:pt>
                <c:pt idx="97">
                  <c:v>5.3949999999999998E-2</c:v>
                </c:pt>
                <c:pt idx="98">
                  <c:v>5.8749999999999997E-2</c:v>
                </c:pt>
                <c:pt idx="99">
                  <c:v>6.3700000000000007E-2</c:v>
                </c:pt>
                <c:pt idx="100">
                  <c:v>6.8449999999999997E-2</c:v>
                </c:pt>
                <c:pt idx="101">
                  <c:v>7.3649999999999993E-2</c:v>
                </c:pt>
                <c:pt idx="102">
                  <c:v>7.9500000000000001E-2</c:v>
                </c:pt>
                <c:pt idx="103">
                  <c:v>8.6400000000000005E-2</c:v>
                </c:pt>
                <c:pt idx="104">
                  <c:v>9.1950000000000004E-2</c:v>
                </c:pt>
                <c:pt idx="105">
                  <c:v>9.9000000000000005E-2</c:v>
                </c:pt>
                <c:pt idx="106">
                  <c:v>0.10580000000000001</c:v>
                </c:pt>
                <c:pt idx="107">
                  <c:v>0.11244999999999999</c:v>
                </c:pt>
                <c:pt idx="108">
                  <c:v>0.11774999999999999</c:v>
                </c:pt>
                <c:pt idx="109">
                  <c:v>0.12265</c:v>
                </c:pt>
                <c:pt idx="110">
                  <c:v>0.12745000000000001</c:v>
                </c:pt>
                <c:pt idx="111">
                  <c:v>0.1333</c:v>
                </c:pt>
                <c:pt idx="112">
                  <c:v>0.1381</c:v>
                </c:pt>
                <c:pt idx="113">
                  <c:v>0.14394999999999999</c:v>
                </c:pt>
                <c:pt idx="114">
                  <c:v>0.14995</c:v>
                </c:pt>
                <c:pt idx="115">
                  <c:v>0.15465000000000001</c:v>
                </c:pt>
                <c:pt idx="116">
                  <c:v>0.15975</c:v>
                </c:pt>
                <c:pt idx="117">
                  <c:v>0.16495000000000001</c:v>
                </c:pt>
                <c:pt idx="118">
                  <c:v>0.16969999999999999</c:v>
                </c:pt>
                <c:pt idx="119">
                  <c:v>0.17424999999999999</c:v>
                </c:pt>
                <c:pt idx="120">
                  <c:v>0.17910000000000001</c:v>
                </c:pt>
                <c:pt idx="121">
                  <c:v>0.18375</c:v>
                </c:pt>
                <c:pt idx="122">
                  <c:v>0.18934999999999999</c:v>
                </c:pt>
                <c:pt idx="123">
                  <c:v>0.19425000000000001</c:v>
                </c:pt>
                <c:pt idx="124">
                  <c:v>0.19885</c:v>
                </c:pt>
                <c:pt idx="125">
                  <c:v>0.20349999999999999</c:v>
                </c:pt>
                <c:pt idx="126">
                  <c:v>0.2087</c:v>
                </c:pt>
                <c:pt idx="127">
                  <c:v>0.21315000000000001</c:v>
                </c:pt>
                <c:pt idx="128">
                  <c:v>0.21715000000000001</c:v>
                </c:pt>
                <c:pt idx="129">
                  <c:v>0.22059999999999999</c:v>
                </c:pt>
                <c:pt idx="130">
                  <c:v>0.22539999999999999</c:v>
                </c:pt>
                <c:pt idx="131">
                  <c:v>0.2291</c:v>
                </c:pt>
                <c:pt idx="132">
                  <c:v>0.23250000000000001</c:v>
                </c:pt>
                <c:pt idx="133">
                  <c:v>0.23630000000000001</c:v>
                </c:pt>
                <c:pt idx="134">
                  <c:v>0.24085000000000001</c:v>
                </c:pt>
                <c:pt idx="135">
                  <c:v>0.24385000000000001</c:v>
                </c:pt>
                <c:pt idx="136">
                  <c:v>0.24795</c:v>
                </c:pt>
                <c:pt idx="137">
                  <c:v>0.25155</c:v>
                </c:pt>
                <c:pt idx="138">
                  <c:v>0.25490000000000002</c:v>
                </c:pt>
                <c:pt idx="139">
                  <c:v>0.25800000000000001</c:v>
                </c:pt>
                <c:pt idx="140">
                  <c:v>0.2616</c:v>
                </c:pt>
                <c:pt idx="141">
                  <c:v>0.26415</c:v>
                </c:pt>
                <c:pt idx="142">
                  <c:v>0.2671</c:v>
                </c:pt>
                <c:pt idx="143">
                  <c:v>0.26955000000000001</c:v>
                </c:pt>
                <c:pt idx="144">
                  <c:v>0.27229999999999999</c:v>
                </c:pt>
                <c:pt idx="145">
                  <c:v>0.27489999999999998</c:v>
                </c:pt>
                <c:pt idx="146">
                  <c:v>0.27765000000000001</c:v>
                </c:pt>
                <c:pt idx="147">
                  <c:v>0.28060000000000002</c:v>
                </c:pt>
                <c:pt idx="148">
                  <c:v>0.2833</c:v>
                </c:pt>
                <c:pt idx="149">
                  <c:v>0.28549999999999998</c:v>
                </c:pt>
                <c:pt idx="150">
                  <c:v>0.28820000000000001</c:v>
                </c:pt>
                <c:pt idx="151">
                  <c:v>0.29049999999999998</c:v>
                </c:pt>
                <c:pt idx="152">
                  <c:v>0.29285</c:v>
                </c:pt>
                <c:pt idx="153">
                  <c:v>0.29449999999999998</c:v>
                </c:pt>
                <c:pt idx="154">
                  <c:v>0.29670000000000002</c:v>
                </c:pt>
                <c:pt idx="155">
                  <c:v>0.29849999999999999</c:v>
                </c:pt>
                <c:pt idx="156">
                  <c:v>0.30030000000000001</c:v>
                </c:pt>
                <c:pt idx="157">
                  <c:v>0.30195</c:v>
                </c:pt>
                <c:pt idx="158">
                  <c:v>0.30449999999999999</c:v>
                </c:pt>
                <c:pt idx="159">
                  <c:v>0.30640000000000001</c:v>
                </c:pt>
                <c:pt idx="160">
                  <c:v>0.30785000000000001</c:v>
                </c:pt>
                <c:pt idx="161">
                  <c:v>0.31014999999999998</c:v>
                </c:pt>
                <c:pt idx="162">
                  <c:v>0.31185000000000002</c:v>
                </c:pt>
                <c:pt idx="163">
                  <c:v>0.313</c:v>
                </c:pt>
                <c:pt idx="164">
                  <c:v>0.31474999999999997</c:v>
                </c:pt>
                <c:pt idx="165">
                  <c:v>0.31614999999999999</c:v>
                </c:pt>
                <c:pt idx="166">
                  <c:v>0.31759999999999999</c:v>
                </c:pt>
                <c:pt idx="167">
                  <c:v>0.31940000000000002</c:v>
                </c:pt>
                <c:pt idx="168">
                  <c:v>0.32045000000000001</c:v>
                </c:pt>
                <c:pt idx="169">
                  <c:v>0.32185000000000002</c:v>
                </c:pt>
                <c:pt idx="170">
                  <c:v>0.32274999999999998</c:v>
                </c:pt>
                <c:pt idx="171">
                  <c:v>0.32414999999999999</c:v>
                </c:pt>
                <c:pt idx="172">
                  <c:v>0.32500000000000001</c:v>
                </c:pt>
                <c:pt idx="173">
                  <c:v>0.32655000000000001</c:v>
                </c:pt>
                <c:pt idx="174">
                  <c:v>0.32769999999999999</c:v>
                </c:pt>
                <c:pt idx="175">
                  <c:v>0.32884999999999998</c:v>
                </c:pt>
                <c:pt idx="176">
                  <c:v>0.32990000000000003</c:v>
                </c:pt>
                <c:pt idx="177">
                  <c:v>0.33074999999999999</c:v>
                </c:pt>
                <c:pt idx="178">
                  <c:v>0.33124999999999999</c:v>
                </c:pt>
                <c:pt idx="179">
                  <c:v>0.33224999999999999</c:v>
                </c:pt>
                <c:pt idx="180">
                  <c:v>0.3332</c:v>
                </c:pt>
                <c:pt idx="181">
                  <c:v>0.33429999999999999</c:v>
                </c:pt>
                <c:pt idx="182">
                  <c:v>0.33505000000000001</c:v>
                </c:pt>
                <c:pt idx="183">
                  <c:v>0.33555000000000001</c:v>
                </c:pt>
                <c:pt idx="184">
                  <c:v>0.33605000000000002</c:v>
                </c:pt>
                <c:pt idx="185">
                  <c:v>0.33674999999999999</c:v>
                </c:pt>
                <c:pt idx="186">
                  <c:v>0.33784999999999998</c:v>
                </c:pt>
                <c:pt idx="187">
                  <c:v>0.33844999999999997</c:v>
                </c:pt>
                <c:pt idx="188">
                  <c:v>0.33939999999999998</c:v>
                </c:pt>
                <c:pt idx="189">
                  <c:v>0.3402</c:v>
                </c:pt>
                <c:pt idx="190">
                  <c:v>0.34089999999999998</c:v>
                </c:pt>
                <c:pt idx="191">
                  <c:v>0.34155000000000002</c:v>
                </c:pt>
                <c:pt idx="192">
                  <c:v>0.3422</c:v>
                </c:pt>
                <c:pt idx="193">
                  <c:v>0.34284999999999999</c:v>
                </c:pt>
                <c:pt idx="194">
                  <c:v>0.34320000000000001</c:v>
                </c:pt>
                <c:pt idx="195">
                  <c:v>0.34379999999999999</c:v>
                </c:pt>
                <c:pt idx="196">
                  <c:v>0.34415000000000001</c:v>
                </c:pt>
                <c:pt idx="197">
                  <c:v>0.34484999999999999</c:v>
                </c:pt>
                <c:pt idx="198">
                  <c:v>0.34525</c:v>
                </c:pt>
                <c:pt idx="199">
                  <c:v>0.34575</c:v>
                </c:pt>
                <c:pt idx="200">
                  <c:v>0.34625</c:v>
                </c:pt>
                <c:pt idx="201">
                  <c:v>0.34644999999999998</c:v>
                </c:pt>
                <c:pt idx="202">
                  <c:v>0.34684999999999999</c:v>
                </c:pt>
                <c:pt idx="203">
                  <c:v>0.34720000000000001</c:v>
                </c:pt>
                <c:pt idx="204">
                  <c:v>0.34739999999999999</c:v>
                </c:pt>
                <c:pt idx="205">
                  <c:v>0.34765000000000001</c:v>
                </c:pt>
                <c:pt idx="206">
                  <c:v>0.34794999999999998</c:v>
                </c:pt>
                <c:pt idx="207">
                  <c:v>0.34825</c:v>
                </c:pt>
                <c:pt idx="208">
                  <c:v>0.34870000000000001</c:v>
                </c:pt>
                <c:pt idx="209">
                  <c:v>0.34905000000000003</c:v>
                </c:pt>
                <c:pt idx="210">
                  <c:v>0.34934999999999999</c:v>
                </c:pt>
                <c:pt idx="211">
                  <c:v>0.34975000000000001</c:v>
                </c:pt>
                <c:pt idx="212">
                  <c:v>0.35015000000000002</c:v>
                </c:pt>
                <c:pt idx="213">
                  <c:v>0.35049999999999998</c:v>
                </c:pt>
                <c:pt idx="214">
                  <c:v>0.35099999999999998</c:v>
                </c:pt>
                <c:pt idx="215">
                  <c:v>0.35115000000000002</c:v>
                </c:pt>
                <c:pt idx="216">
                  <c:v>0.35135</c:v>
                </c:pt>
                <c:pt idx="217">
                  <c:v>0.35149999999999998</c:v>
                </c:pt>
                <c:pt idx="218">
                  <c:v>0.35170000000000001</c:v>
                </c:pt>
                <c:pt idx="219">
                  <c:v>0.35204999999999997</c:v>
                </c:pt>
                <c:pt idx="220">
                  <c:v>0.35239999999999999</c:v>
                </c:pt>
                <c:pt idx="221">
                  <c:v>0.35254999999999997</c:v>
                </c:pt>
                <c:pt idx="222">
                  <c:v>0.35285</c:v>
                </c:pt>
                <c:pt idx="223">
                  <c:v>0.35310000000000002</c:v>
                </c:pt>
                <c:pt idx="224">
                  <c:v>0.35320000000000001</c:v>
                </c:pt>
                <c:pt idx="225">
                  <c:v>0.3533</c:v>
                </c:pt>
                <c:pt idx="226">
                  <c:v>0.35344999999999999</c:v>
                </c:pt>
                <c:pt idx="227">
                  <c:v>0.35360000000000003</c:v>
                </c:pt>
                <c:pt idx="228">
                  <c:v>0.3538</c:v>
                </c:pt>
                <c:pt idx="229">
                  <c:v>0.35389999999999999</c:v>
                </c:pt>
                <c:pt idx="230">
                  <c:v>0.35404999999999998</c:v>
                </c:pt>
                <c:pt idx="231">
                  <c:v>0.35420000000000001</c:v>
                </c:pt>
                <c:pt idx="232">
                  <c:v>0.35449999999999998</c:v>
                </c:pt>
                <c:pt idx="233">
                  <c:v>0.35465000000000002</c:v>
                </c:pt>
                <c:pt idx="234">
                  <c:v>0.35465000000000002</c:v>
                </c:pt>
                <c:pt idx="235">
                  <c:v>0.35485</c:v>
                </c:pt>
                <c:pt idx="236">
                  <c:v>0.35494999999999999</c:v>
                </c:pt>
                <c:pt idx="237">
                  <c:v>0.35510000000000003</c:v>
                </c:pt>
                <c:pt idx="238">
                  <c:v>0.35535</c:v>
                </c:pt>
                <c:pt idx="239">
                  <c:v>0.35539999999999999</c:v>
                </c:pt>
                <c:pt idx="240">
                  <c:v>0.35554999999999998</c:v>
                </c:pt>
                <c:pt idx="241">
                  <c:v>0.35570000000000002</c:v>
                </c:pt>
                <c:pt idx="242">
                  <c:v>0.35570000000000002</c:v>
                </c:pt>
                <c:pt idx="243">
                  <c:v>0.35575000000000001</c:v>
                </c:pt>
                <c:pt idx="244">
                  <c:v>0.35580000000000001</c:v>
                </c:pt>
                <c:pt idx="245">
                  <c:v>0.35589999999999999</c:v>
                </c:pt>
                <c:pt idx="246">
                  <c:v>0.35599999999999998</c:v>
                </c:pt>
                <c:pt idx="247">
                  <c:v>0.35615000000000002</c:v>
                </c:pt>
                <c:pt idx="248">
                  <c:v>0.35625000000000001</c:v>
                </c:pt>
                <c:pt idx="249">
                  <c:v>0.35644999999999999</c:v>
                </c:pt>
                <c:pt idx="250">
                  <c:v>0.35649999999999998</c:v>
                </c:pt>
                <c:pt idx="251">
                  <c:v>0.35654999999999998</c:v>
                </c:pt>
                <c:pt idx="252">
                  <c:v>0.35659999999999997</c:v>
                </c:pt>
                <c:pt idx="253">
                  <c:v>0.35659999999999997</c:v>
                </c:pt>
                <c:pt idx="254">
                  <c:v>0.35670000000000002</c:v>
                </c:pt>
                <c:pt idx="255">
                  <c:v>0.35670000000000002</c:v>
                </c:pt>
                <c:pt idx="256">
                  <c:v>0.35680000000000001</c:v>
                </c:pt>
                <c:pt idx="257">
                  <c:v>0.35685</c:v>
                </c:pt>
                <c:pt idx="258">
                  <c:v>0.35694999999999999</c:v>
                </c:pt>
                <c:pt idx="259">
                  <c:v>0.35699999999999998</c:v>
                </c:pt>
                <c:pt idx="260">
                  <c:v>0.35704999999999998</c:v>
                </c:pt>
                <c:pt idx="261">
                  <c:v>0.35720000000000002</c:v>
                </c:pt>
                <c:pt idx="262">
                  <c:v>0.35730000000000001</c:v>
                </c:pt>
                <c:pt idx="263">
                  <c:v>0.35730000000000001</c:v>
                </c:pt>
                <c:pt idx="264">
                  <c:v>0.3574</c:v>
                </c:pt>
                <c:pt idx="265">
                  <c:v>0.35754999999999998</c:v>
                </c:pt>
                <c:pt idx="266">
                  <c:v>0.35754999999999998</c:v>
                </c:pt>
                <c:pt idx="267">
                  <c:v>0.35770000000000002</c:v>
                </c:pt>
                <c:pt idx="268">
                  <c:v>0.35770000000000002</c:v>
                </c:pt>
                <c:pt idx="269">
                  <c:v>0.35770000000000002</c:v>
                </c:pt>
                <c:pt idx="270">
                  <c:v>0.35770000000000002</c:v>
                </c:pt>
                <c:pt idx="271">
                  <c:v>0.35775000000000001</c:v>
                </c:pt>
                <c:pt idx="272">
                  <c:v>0.35775000000000001</c:v>
                </c:pt>
                <c:pt idx="273">
                  <c:v>0.35775000000000001</c:v>
                </c:pt>
                <c:pt idx="274">
                  <c:v>0.35775000000000001</c:v>
                </c:pt>
                <c:pt idx="275">
                  <c:v>0.35775000000000001</c:v>
                </c:pt>
                <c:pt idx="276">
                  <c:v>0.35785</c:v>
                </c:pt>
                <c:pt idx="277">
                  <c:v>0.3579</c:v>
                </c:pt>
                <c:pt idx="278">
                  <c:v>0.35799999999999998</c:v>
                </c:pt>
                <c:pt idx="279">
                  <c:v>0.35804999999999998</c:v>
                </c:pt>
                <c:pt idx="280">
                  <c:v>0.35809999999999997</c:v>
                </c:pt>
                <c:pt idx="281">
                  <c:v>0.35809999999999997</c:v>
                </c:pt>
                <c:pt idx="282">
                  <c:v>0.35815000000000002</c:v>
                </c:pt>
                <c:pt idx="283">
                  <c:v>0.35815000000000002</c:v>
                </c:pt>
                <c:pt idx="284">
                  <c:v>0.35815000000000002</c:v>
                </c:pt>
                <c:pt idx="285">
                  <c:v>0.35820000000000002</c:v>
                </c:pt>
                <c:pt idx="286">
                  <c:v>0.35820000000000002</c:v>
                </c:pt>
                <c:pt idx="287">
                  <c:v>0.35820000000000002</c:v>
                </c:pt>
                <c:pt idx="288">
                  <c:v>0.35820000000000002</c:v>
                </c:pt>
                <c:pt idx="289">
                  <c:v>0.35820000000000002</c:v>
                </c:pt>
                <c:pt idx="290">
                  <c:v>0.35820000000000002</c:v>
                </c:pt>
                <c:pt idx="291">
                  <c:v>0.35820000000000002</c:v>
                </c:pt>
                <c:pt idx="292">
                  <c:v>0.35820000000000002</c:v>
                </c:pt>
                <c:pt idx="293">
                  <c:v>0.35820000000000002</c:v>
                </c:pt>
                <c:pt idx="294">
                  <c:v>0.35825000000000001</c:v>
                </c:pt>
                <c:pt idx="295">
                  <c:v>0.35825000000000001</c:v>
                </c:pt>
                <c:pt idx="296">
                  <c:v>0.35825000000000001</c:v>
                </c:pt>
                <c:pt idx="297">
                  <c:v>0.35825000000000001</c:v>
                </c:pt>
                <c:pt idx="298">
                  <c:v>0.35825000000000001</c:v>
                </c:pt>
                <c:pt idx="299">
                  <c:v>0.35825000000000001</c:v>
                </c:pt>
                <c:pt idx="300">
                  <c:v>0.35825000000000001</c:v>
                </c:pt>
                <c:pt idx="301">
                  <c:v>0.35825000000000001</c:v>
                </c:pt>
                <c:pt idx="302">
                  <c:v>0.35830000000000001</c:v>
                </c:pt>
                <c:pt idx="303">
                  <c:v>0.35830000000000001</c:v>
                </c:pt>
                <c:pt idx="304">
                  <c:v>0.35830000000000001</c:v>
                </c:pt>
                <c:pt idx="305">
                  <c:v>0.35830000000000001</c:v>
                </c:pt>
                <c:pt idx="306">
                  <c:v>0.35830000000000001</c:v>
                </c:pt>
                <c:pt idx="307">
                  <c:v>0.35830000000000001</c:v>
                </c:pt>
                <c:pt idx="308">
                  <c:v>0.35830000000000001</c:v>
                </c:pt>
                <c:pt idx="309">
                  <c:v>0.35830000000000001</c:v>
                </c:pt>
                <c:pt idx="310">
                  <c:v>0.35830000000000001</c:v>
                </c:pt>
                <c:pt idx="311">
                  <c:v>0.35830000000000001</c:v>
                </c:pt>
                <c:pt idx="312">
                  <c:v>0.35830000000000001</c:v>
                </c:pt>
                <c:pt idx="313">
                  <c:v>0.35830000000000001</c:v>
                </c:pt>
                <c:pt idx="314">
                  <c:v>0.35830000000000001</c:v>
                </c:pt>
                <c:pt idx="315">
                  <c:v>0.35830000000000001</c:v>
                </c:pt>
                <c:pt idx="316">
                  <c:v>0.35830000000000001</c:v>
                </c:pt>
                <c:pt idx="317">
                  <c:v>0.35830000000000001</c:v>
                </c:pt>
                <c:pt idx="318">
                  <c:v>0.35830000000000001</c:v>
                </c:pt>
                <c:pt idx="319">
                  <c:v>0.35830000000000001</c:v>
                </c:pt>
                <c:pt idx="320">
                  <c:v>0.35830000000000001</c:v>
                </c:pt>
                <c:pt idx="321">
                  <c:v>0.35830000000000001</c:v>
                </c:pt>
                <c:pt idx="322">
                  <c:v>0.35830000000000001</c:v>
                </c:pt>
                <c:pt idx="323">
                  <c:v>0.35830000000000001</c:v>
                </c:pt>
                <c:pt idx="324">
                  <c:v>0.35830000000000001</c:v>
                </c:pt>
                <c:pt idx="325">
                  <c:v>0.35830000000000001</c:v>
                </c:pt>
                <c:pt idx="326">
                  <c:v>0.35830000000000001</c:v>
                </c:pt>
                <c:pt idx="327">
                  <c:v>0.35830000000000001</c:v>
                </c:pt>
                <c:pt idx="328">
                  <c:v>0.35830000000000001</c:v>
                </c:pt>
                <c:pt idx="329">
                  <c:v>0.35835</c:v>
                </c:pt>
                <c:pt idx="330">
                  <c:v>0.3584</c:v>
                </c:pt>
                <c:pt idx="331">
                  <c:v>0.3584</c:v>
                </c:pt>
                <c:pt idx="332">
                  <c:v>0.3584</c:v>
                </c:pt>
                <c:pt idx="333">
                  <c:v>0.3584</c:v>
                </c:pt>
                <c:pt idx="334">
                  <c:v>0.3584</c:v>
                </c:pt>
                <c:pt idx="335">
                  <c:v>0.35844999999999999</c:v>
                </c:pt>
                <c:pt idx="336">
                  <c:v>0.35844999999999999</c:v>
                </c:pt>
                <c:pt idx="337">
                  <c:v>0.35844999999999999</c:v>
                </c:pt>
                <c:pt idx="338">
                  <c:v>0.35844999999999999</c:v>
                </c:pt>
                <c:pt idx="339">
                  <c:v>0.35844999999999999</c:v>
                </c:pt>
                <c:pt idx="340">
                  <c:v>0.35844999999999999</c:v>
                </c:pt>
                <c:pt idx="341">
                  <c:v>0.35844999999999999</c:v>
                </c:pt>
                <c:pt idx="342">
                  <c:v>0.35844999999999999</c:v>
                </c:pt>
                <c:pt idx="343">
                  <c:v>0.35844999999999999</c:v>
                </c:pt>
                <c:pt idx="344">
                  <c:v>0.35844999999999999</c:v>
                </c:pt>
                <c:pt idx="345">
                  <c:v>0.35849999999999999</c:v>
                </c:pt>
                <c:pt idx="346">
                  <c:v>0.35849999999999999</c:v>
                </c:pt>
                <c:pt idx="347">
                  <c:v>0.35849999999999999</c:v>
                </c:pt>
                <c:pt idx="348">
                  <c:v>0.35849999999999999</c:v>
                </c:pt>
                <c:pt idx="349">
                  <c:v>0.35849999999999999</c:v>
                </c:pt>
                <c:pt idx="350">
                  <c:v>0.35849999999999999</c:v>
                </c:pt>
                <c:pt idx="351">
                  <c:v>0.35849999999999999</c:v>
                </c:pt>
                <c:pt idx="352">
                  <c:v>0.35849999999999999</c:v>
                </c:pt>
                <c:pt idx="353">
                  <c:v>0.35849999999999999</c:v>
                </c:pt>
                <c:pt idx="354">
                  <c:v>0.35849999999999999</c:v>
                </c:pt>
                <c:pt idx="355">
                  <c:v>0.35854999999999998</c:v>
                </c:pt>
                <c:pt idx="356">
                  <c:v>0.35854999999999998</c:v>
                </c:pt>
                <c:pt idx="357">
                  <c:v>0.35854999999999998</c:v>
                </c:pt>
                <c:pt idx="358">
                  <c:v>0.35859999999999997</c:v>
                </c:pt>
                <c:pt idx="359">
                  <c:v>0.35859999999999997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4-49C1-B170-C08C07AEF3AB}"/>
            </c:ext>
          </c:extLst>
        </c:ser>
        <c:ser>
          <c:idx val="1"/>
          <c:order val="4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'20km2d20m2'!$AA$26:$AA$385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5.0000000000000002E-5</c:v>
                </c:pt>
                <c:pt idx="70">
                  <c:v>5.0000000000000002E-5</c:v>
                </c:pt>
                <c:pt idx="71">
                  <c:v>5.0000000000000002E-5</c:v>
                </c:pt>
                <c:pt idx="72">
                  <c:v>5.0000000000000002E-5</c:v>
                </c:pt>
                <c:pt idx="73">
                  <c:v>5.0000000000000002E-5</c:v>
                </c:pt>
                <c:pt idx="74">
                  <c:v>5.0000000000000002E-5</c:v>
                </c:pt>
                <c:pt idx="75">
                  <c:v>5.0000000000000002E-5</c:v>
                </c:pt>
                <c:pt idx="76">
                  <c:v>1E-4</c:v>
                </c:pt>
                <c:pt idx="77">
                  <c:v>1E-4</c:v>
                </c:pt>
                <c:pt idx="78">
                  <c:v>1E-4</c:v>
                </c:pt>
                <c:pt idx="79">
                  <c:v>1.4999999999999999E-4</c:v>
                </c:pt>
                <c:pt idx="80">
                  <c:v>1.4999999999999999E-4</c:v>
                </c:pt>
                <c:pt idx="81">
                  <c:v>1.4999999999999999E-4</c:v>
                </c:pt>
                <c:pt idx="82">
                  <c:v>2.0000000000000001E-4</c:v>
                </c:pt>
                <c:pt idx="83">
                  <c:v>2.0000000000000001E-4</c:v>
                </c:pt>
                <c:pt idx="84">
                  <c:v>2.5000000000000001E-4</c:v>
                </c:pt>
                <c:pt idx="85">
                  <c:v>3.5E-4</c:v>
                </c:pt>
                <c:pt idx="86">
                  <c:v>4.4999999999999999E-4</c:v>
                </c:pt>
                <c:pt idx="87">
                  <c:v>5.5000000000000003E-4</c:v>
                </c:pt>
                <c:pt idx="88">
                  <c:v>6.4999999999999997E-4</c:v>
                </c:pt>
                <c:pt idx="89">
                  <c:v>8.4999999999999995E-4</c:v>
                </c:pt>
                <c:pt idx="90">
                  <c:v>8.9999999999999998E-4</c:v>
                </c:pt>
                <c:pt idx="91">
                  <c:v>1E-3</c:v>
                </c:pt>
                <c:pt idx="92">
                  <c:v>1.1999999999999999E-3</c:v>
                </c:pt>
                <c:pt idx="93">
                  <c:v>1.4E-3</c:v>
                </c:pt>
                <c:pt idx="94">
                  <c:v>1.5499999999999999E-3</c:v>
                </c:pt>
                <c:pt idx="95">
                  <c:v>1.6000000000000001E-3</c:v>
                </c:pt>
                <c:pt idx="96">
                  <c:v>1.9E-3</c:v>
                </c:pt>
                <c:pt idx="97">
                  <c:v>2E-3</c:v>
                </c:pt>
                <c:pt idx="98">
                  <c:v>2.15E-3</c:v>
                </c:pt>
                <c:pt idx="99">
                  <c:v>2.3999999999999998E-3</c:v>
                </c:pt>
                <c:pt idx="100">
                  <c:v>2.7000000000000001E-3</c:v>
                </c:pt>
                <c:pt idx="101">
                  <c:v>2.8999999999999998E-3</c:v>
                </c:pt>
                <c:pt idx="102">
                  <c:v>3.2000000000000002E-3</c:v>
                </c:pt>
                <c:pt idx="103">
                  <c:v>3.3500000000000001E-3</c:v>
                </c:pt>
                <c:pt idx="104">
                  <c:v>3.4499999999999999E-3</c:v>
                </c:pt>
                <c:pt idx="105">
                  <c:v>3.8E-3</c:v>
                </c:pt>
                <c:pt idx="106">
                  <c:v>4.1000000000000003E-3</c:v>
                </c:pt>
                <c:pt idx="107">
                  <c:v>4.3499999999999997E-3</c:v>
                </c:pt>
                <c:pt idx="108">
                  <c:v>4.5999999999999999E-3</c:v>
                </c:pt>
                <c:pt idx="109">
                  <c:v>4.7999999999999996E-3</c:v>
                </c:pt>
                <c:pt idx="110">
                  <c:v>5.1500000000000001E-3</c:v>
                </c:pt>
                <c:pt idx="111">
                  <c:v>5.4000000000000003E-3</c:v>
                </c:pt>
                <c:pt idx="112">
                  <c:v>5.8500000000000002E-3</c:v>
                </c:pt>
                <c:pt idx="113">
                  <c:v>5.9500000000000004E-3</c:v>
                </c:pt>
                <c:pt idx="114">
                  <c:v>6.45E-3</c:v>
                </c:pt>
                <c:pt idx="115">
                  <c:v>6.6499999999999997E-3</c:v>
                </c:pt>
                <c:pt idx="116">
                  <c:v>7.0499999999999998E-3</c:v>
                </c:pt>
                <c:pt idx="117">
                  <c:v>7.1999999999999998E-3</c:v>
                </c:pt>
                <c:pt idx="118">
                  <c:v>7.45E-3</c:v>
                </c:pt>
                <c:pt idx="119">
                  <c:v>7.7999999999999996E-3</c:v>
                </c:pt>
                <c:pt idx="120">
                  <c:v>8.0000000000000002E-3</c:v>
                </c:pt>
                <c:pt idx="121">
                  <c:v>8.3999999999999995E-3</c:v>
                </c:pt>
                <c:pt idx="122">
                  <c:v>8.8500000000000002E-3</c:v>
                </c:pt>
                <c:pt idx="123">
                  <c:v>9.1999999999999998E-3</c:v>
                </c:pt>
                <c:pt idx="124">
                  <c:v>9.3500000000000007E-3</c:v>
                </c:pt>
                <c:pt idx="125">
                  <c:v>9.4999999999999998E-3</c:v>
                </c:pt>
                <c:pt idx="126">
                  <c:v>9.5999999999999992E-3</c:v>
                </c:pt>
                <c:pt idx="127">
                  <c:v>9.5999999999999992E-3</c:v>
                </c:pt>
                <c:pt idx="128">
                  <c:v>9.6500000000000006E-3</c:v>
                </c:pt>
                <c:pt idx="129">
                  <c:v>1.005E-2</c:v>
                </c:pt>
                <c:pt idx="130">
                  <c:v>1.0149999999999999E-2</c:v>
                </c:pt>
                <c:pt idx="131">
                  <c:v>1.025E-2</c:v>
                </c:pt>
                <c:pt idx="132">
                  <c:v>1.03E-2</c:v>
                </c:pt>
                <c:pt idx="133">
                  <c:v>1.0500000000000001E-2</c:v>
                </c:pt>
                <c:pt idx="134">
                  <c:v>1.055E-2</c:v>
                </c:pt>
                <c:pt idx="135">
                  <c:v>1.0800000000000001E-2</c:v>
                </c:pt>
                <c:pt idx="136">
                  <c:v>1.09E-2</c:v>
                </c:pt>
                <c:pt idx="137">
                  <c:v>1.09E-2</c:v>
                </c:pt>
                <c:pt idx="138">
                  <c:v>1.11E-2</c:v>
                </c:pt>
                <c:pt idx="139">
                  <c:v>1.125E-2</c:v>
                </c:pt>
                <c:pt idx="140">
                  <c:v>1.125E-2</c:v>
                </c:pt>
                <c:pt idx="141">
                  <c:v>1.14E-2</c:v>
                </c:pt>
                <c:pt idx="142">
                  <c:v>1.145E-2</c:v>
                </c:pt>
                <c:pt idx="143">
                  <c:v>1.155E-2</c:v>
                </c:pt>
                <c:pt idx="144">
                  <c:v>1.17E-2</c:v>
                </c:pt>
                <c:pt idx="145">
                  <c:v>1.1900000000000001E-2</c:v>
                </c:pt>
                <c:pt idx="146">
                  <c:v>1.2149999999999999E-2</c:v>
                </c:pt>
                <c:pt idx="147">
                  <c:v>1.225E-2</c:v>
                </c:pt>
                <c:pt idx="148">
                  <c:v>1.2449999999999999E-2</c:v>
                </c:pt>
                <c:pt idx="149">
                  <c:v>1.255E-2</c:v>
                </c:pt>
                <c:pt idx="150">
                  <c:v>1.285E-2</c:v>
                </c:pt>
                <c:pt idx="151">
                  <c:v>1.285E-2</c:v>
                </c:pt>
                <c:pt idx="152">
                  <c:v>1.29E-2</c:v>
                </c:pt>
                <c:pt idx="153">
                  <c:v>1.2999999999999999E-2</c:v>
                </c:pt>
                <c:pt idx="154">
                  <c:v>1.3050000000000001E-2</c:v>
                </c:pt>
                <c:pt idx="155">
                  <c:v>1.32E-2</c:v>
                </c:pt>
                <c:pt idx="156">
                  <c:v>1.3350000000000001E-2</c:v>
                </c:pt>
                <c:pt idx="157">
                  <c:v>1.345E-2</c:v>
                </c:pt>
                <c:pt idx="158">
                  <c:v>1.35E-2</c:v>
                </c:pt>
                <c:pt idx="159">
                  <c:v>1.355E-2</c:v>
                </c:pt>
                <c:pt idx="160">
                  <c:v>1.3650000000000001E-2</c:v>
                </c:pt>
                <c:pt idx="161">
                  <c:v>1.37E-2</c:v>
                </c:pt>
                <c:pt idx="162">
                  <c:v>1.375E-2</c:v>
                </c:pt>
                <c:pt idx="163">
                  <c:v>1.375E-2</c:v>
                </c:pt>
                <c:pt idx="164">
                  <c:v>1.375E-2</c:v>
                </c:pt>
                <c:pt idx="165">
                  <c:v>1.38E-2</c:v>
                </c:pt>
                <c:pt idx="166">
                  <c:v>1.3849999999999999E-2</c:v>
                </c:pt>
                <c:pt idx="167">
                  <c:v>1.3950000000000001E-2</c:v>
                </c:pt>
                <c:pt idx="168">
                  <c:v>1.405E-2</c:v>
                </c:pt>
                <c:pt idx="169">
                  <c:v>1.41E-2</c:v>
                </c:pt>
                <c:pt idx="170">
                  <c:v>1.41E-2</c:v>
                </c:pt>
                <c:pt idx="171">
                  <c:v>1.4149999999999999E-2</c:v>
                </c:pt>
                <c:pt idx="172">
                  <c:v>1.4200000000000001E-2</c:v>
                </c:pt>
                <c:pt idx="173">
                  <c:v>1.435E-2</c:v>
                </c:pt>
                <c:pt idx="174">
                  <c:v>1.4449999999999999E-2</c:v>
                </c:pt>
                <c:pt idx="175">
                  <c:v>1.4449999999999999E-2</c:v>
                </c:pt>
                <c:pt idx="176">
                  <c:v>1.4500000000000001E-2</c:v>
                </c:pt>
                <c:pt idx="177">
                  <c:v>1.4500000000000001E-2</c:v>
                </c:pt>
                <c:pt idx="178">
                  <c:v>1.455E-2</c:v>
                </c:pt>
                <c:pt idx="179">
                  <c:v>1.46E-2</c:v>
                </c:pt>
                <c:pt idx="180">
                  <c:v>1.46E-2</c:v>
                </c:pt>
                <c:pt idx="181">
                  <c:v>1.46E-2</c:v>
                </c:pt>
                <c:pt idx="182">
                  <c:v>1.46E-2</c:v>
                </c:pt>
                <c:pt idx="183">
                  <c:v>1.46E-2</c:v>
                </c:pt>
                <c:pt idx="184">
                  <c:v>1.465E-2</c:v>
                </c:pt>
                <c:pt idx="185">
                  <c:v>1.465E-2</c:v>
                </c:pt>
                <c:pt idx="186">
                  <c:v>1.4749999999999999E-2</c:v>
                </c:pt>
                <c:pt idx="187">
                  <c:v>1.4749999999999999E-2</c:v>
                </c:pt>
                <c:pt idx="188">
                  <c:v>1.485E-2</c:v>
                </c:pt>
                <c:pt idx="189">
                  <c:v>1.485E-2</c:v>
                </c:pt>
                <c:pt idx="190">
                  <c:v>1.485E-2</c:v>
                </c:pt>
                <c:pt idx="191">
                  <c:v>1.49E-2</c:v>
                </c:pt>
                <c:pt idx="192">
                  <c:v>1.495E-2</c:v>
                </c:pt>
                <c:pt idx="193">
                  <c:v>1.495E-2</c:v>
                </c:pt>
                <c:pt idx="194">
                  <c:v>1.4999999999999999E-2</c:v>
                </c:pt>
                <c:pt idx="195">
                  <c:v>1.4999999999999999E-2</c:v>
                </c:pt>
                <c:pt idx="196">
                  <c:v>1.5049999999999999E-2</c:v>
                </c:pt>
                <c:pt idx="197">
                  <c:v>1.5049999999999999E-2</c:v>
                </c:pt>
                <c:pt idx="198">
                  <c:v>1.5100000000000001E-2</c:v>
                </c:pt>
                <c:pt idx="199">
                  <c:v>1.515E-2</c:v>
                </c:pt>
                <c:pt idx="200">
                  <c:v>1.515E-2</c:v>
                </c:pt>
                <c:pt idx="201">
                  <c:v>1.515E-2</c:v>
                </c:pt>
                <c:pt idx="202">
                  <c:v>1.515E-2</c:v>
                </c:pt>
                <c:pt idx="203">
                  <c:v>1.515E-2</c:v>
                </c:pt>
                <c:pt idx="204">
                  <c:v>1.515E-2</c:v>
                </c:pt>
                <c:pt idx="205">
                  <c:v>1.52E-2</c:v>
                </c:pt>
                <c:pt idx="206">
                  <c:v>1.52E-2</c:v>
                </c:pt>
                <c:pt idx="207">
                  <c:v>1.52E-2</c:v>
                </c:pt>
                <c:pt idx="208">
                  <c:v>1.52E-2</c:v>
                </c:pt>
                <c:pt idx="209">
                  <c:v>1.52E-2</c:v>
                </c:pt>
                <c:pt idx="210">
                  <c:v>1.52E-2</c:v>
                </c:pt>
                <c:pt idx="211">
                  <c:v>1.52E-2</c:v>
                </c:pt>
                <c:pt idx="212">
                  <c:v>1.52E-2</c:v>
                </c:pt>
                <c:pt idx="213">
                  <c:v>1.525E-2</c:v>
                </c:pt>
                <c:pt idx="214">
                  <c:v>1.525E-2</c:v>
                </c:pt>
                <c:pt idx="215">
                  <c:v>1.525E-2</c:v>
                </c:pt>
                <c:pt idx="216">
                  <c:v>1.525E-2</c:v>
                </c:pt>
                <c:pt idx="217">
                  <c:v>1.5299999999999999E-2</c:v>
                </c:pt>
                <c:pt idx="218">
                  <c:v>1.5299999999999999E-2</c:v>
                </c:pt>
                <c:pt idx="219">
                  <c:v>1.5299999999999999E-2</c:v>
                </c:pt>
                <c:pt idx="220">
                  <c:v>1.5299999999999999E-2</c:v>
                </c:pt>
                <c:pt idx="221">
                  <c:v>1.5299999999999999E-2</c:v>
                </c:pt>
                <c:pt idx="222">
                  <c:v>1.5299999999999999E-2</c:v>
                </c:pt>
                <c:pt idx="223">
                  <c:v>1.5299999999999999E-2</c:v>
                </c:pt>
                <c:pt idx="224">
                  <c:v>1.5299999999999999E-2</c:v>
                </c:pt>
                <c:pt idx="225">
                  <c:v>1.5299999999999999E-2</c:v>
                </c:pt>
                <c:pt idx="226">
                  <c:v>1.5299999999999999E-2</c:v>
                </c:pt>
                <c:pt idx="227">
                  <c:v>1.5299999999999999E-2</c:v>
                </c:pt>
                <c:pt idx="228">
                  <c:v>1.5299999999999999E-2</c:v>
                </c:pt>
                <c:pt idx="229">
                  <c:v>1.5299999999999999E-2</c:v>
                </c:pt>
                <c:pt idx="230">
                  <c:v>1.5299999999999999E-2</c:v>
                </c:pt>
                <c:pt idx="231">
                  <c:v>1.5299999999999999E-2</c:v>
                </c:pt>
                <c:pt idx="232">
                  <c:v>1.5299999999999999E-2</c:v>
                </c:pt>
                <c:pt idx="233">
                  <c:v>1.5299999999999999E-2</c:v>
                </c:pt>
                <c:pt idx="234">
                  <c:v>1.5299999999999999E-2</c:v>
                </c:pt>
                <c:pt idx="235">
                  <c:v>1.5299999999999999E-2</c:v>
                </c:pt>
                <c:pt idx="236">
                  <c:v>1.5299999999999999E-2</c:v>
                </c:pt>
                <c:pt idx="237">
                  <c:v>1.5299999999999999E-2</c:v>
                </c:pt>
                <c:pt idx="238">
                  <c:v>1.5299999999999999E-2</c:v>
                </c:pt>
                <c:pt idx="239">
                  <c:v>1.5299999999999999E-2</c:v>
                </c:pt>
                <c:pt idx="240">
                  <c:v>1.5350000000000001E-2</c:v>
                </c:pt>
                <c:pt idx="241">
                  <c:v>1.5350000000000001E-2</c:v>
                </c:pt>
                <c:pt idx="242">
                  <c:v>1.5350000000000001E-2</c:v>
                </c:pt>
                <c:pt idx="243">
                  <c:v>1.5350000000000001E-2</c:v>
                </c:pt>
                <c:pt idx="244">
                  <c:v>1.5350000000000001E-2</c:v>
                </c:pt>
                <c:pt idx="245">
                  <c:v>1.5350000000000001E-2</c:v>
                </c:pt>
                <c:pt idx="246">
                  <c:v>1.5350000000000001E-2</c:v>
                </c:pt>
                <c:pt idx="247">
                  <c:v>1.5350000000000001E-2</c:v>
                </c:pt>
                <c:pt idx="248">
                  <c:v>1.5350000000000001E-2</c:v>
                </c:pt>
                <c:pt idx="249">
                  <c:v>1.5350000000000001E-2</c:v>
                </c:pt>
                <c:pt idx="250">
                  <c:v>1.5350000000000001E-2</c:v>
                </c:pt>
                <c:pt idx="251">
                  <c:v>1.54E-2</c:v>
                </c:pt>
                <c:pt idx="252">
                  <c:v>1.54E-2</c:v>
                </c:pt>
                <c:pt idx="253">
                  <c:v>1.54E-2</c:v>
                </c:pt>
                <c:pt idx="254">
                  <c:v>1.54E-2</c:v>
                </c:pt>
                <c:pt idx="255">
                  <c:v>1.54E-2</c:v>
                </c:pt>
                <c:pt idx="256">
                  <c:v>1.54E-2</c:v>
                </c:pt>
                <c:pt idx="257">
                  <c:v>1.54E-2</c:v>
                </c:pt>
                <c:pt idx="258">
                  <c:v>1.54E-2</c:v>
                </c:pt>
                <c:pt idx="259">
                  <c:v>1.54E-2</c:v>
                </c:pt>
                <c:pt idx="260">
                  <c:v>1.54E-2</c:v>
                </c:pt>
                <c:pt idx="261">
                  <c:v>1.54E-2</c:v>
                </c:pt>
                <c:pt idx="262">
                  <c:v>1.545E-2</c:v>
                </c:pt>
                <c:pt idx="263">
                  <c:v>1.545E-2</c:v>
                </c:pt>
                <c:pt idx="264">
                  <c:v>1.545E-2</c:v>
                </c:pt>
                <c:pt idx="265">
                  <c:v>1.545E-2</c:v>
                </c:pt>
                <c:pt idx="266">
                  <c:v>1.545E-2</c:v>
                </c:pt>
                <c:pt idx="267">
                  <c:v>1.545E-2</c:v>
                </c:pt>
                <c:pt idx="268">
                  <c:v>1.545E-2</c:v>
                </c:pt>
                <c:pt idx="269">
                  <c:v>1.545E-2</c:v>
                </c:pt>
                <c:pt idx="270">
                  <c:v>1.545E-2</c:v>
                </c:pt>
                <c:pt idx="271">
                  <c:v>1.545E-2</c:v>
                </c:pt>
                <c:pt idx="272">
                  <c:v>1.545E-2</c:v>
                </c:pt>
                <c:pt idx="273">
                  <c:v>1.545E-2</c:v>
                </c:pt>
                <c:pt idx="274">
                  <c:v>1.545E-2</c:v>
                </c:pt>
                <c:pt idx="275">
                  <c:v>1.545E-2</c:v>
                </c:pt>
                <c:pt idx="276">
                  <c:v>1.545E-2</c:v>
                </c:pt>
                <c:pt idx="277">
                  <c:v>1.545E-2</c:v>
                </c:pt>
                <c:pt idx="278">
                  <c:v>1.545E-2</c:v>
                </c:pt>
                <c:pt idx="279">
                  <c:v>1.545E-2</c:v>
                </c:pt>
                <c:pt idx="280">
                  <c:v>1.545E-2</c:v>
                </c:pt>
                <c:pt idx="281">
                  <c:v>1.545E-2</c:v>
                </c:pt>
                <c:pt idx="282">
                  <c:v>1.545E-2</c:v>
                </c:pt>
                <c:pt idx="283">
                  <c:v>1.545E-2</c:v>
                </c:pt>
                <c:pt idx="284">
                  <c:v>1.545E-2</c:v>
                </c:pt>
                <c:pt idx="285">
                  <c:v>1.545E-2</c:v>
                </c:pt>
                <c:pt idx="286">
                  <c:v>1.545E-2</c:v>
                </c:pt>
                <c:pt idx="287">
                  <c:v>1.545E-2</c:v>
                </c:pt>
                <c:pt idx="288">
                  <c:v>1.545E-2</c:v>
                </c:pt>
                <c:pt idx="289">
                  <c:v>1.545E-2</c:v>
                </c:pt>
                <c:pt idx="290">
                  <c:v>1.545E-2</c:v>
                </c:pt>
                <c:pt idx="291">
                  <c:v>1.545E-2</c:v>
                </c:pt>
                <c:pt idx="292">
                  <c:v>1.545E-2</c:v>
                </c:pt>
                <c:pt idx="293">
                  <c:v>1.545E-2</c:v>
                </c:pt>
                <c:pt idx="294">
                  <c:v>1.545E-2</c:v>
                </c:pt>
                <c:pt idx="295">
                  <c:v>1.545E-2</c:v>
                </c:pt>
                <c:pt idx="296">
                  <c:v>1.545E-2</c:v>
                </c:pt>
                <c:pt idx="297">
                  <c:v>1.545E-2</c:v>
                </c:pt>
                <c:pt idx="298">
                  <c:v>1.545E-2</c:v>
                </c:pt>
                <c:pt idx="299">
                  <c:v>1.545E-2</c:v>
                </c:pt>
                <c:pt idx="300">
                  <c:v>1.545E-2</c:v>
                </c:pt>
                <c:pt idx="301">
                  <c:v>1.545E-2</c:v>
                </c:pt>
                <c:pt idx="302">
                  <c:v>1.545E-2</c:v>
                </c:pt>
                <c:pt idx="303">
                  <c:v>1.545E-2</c:v>
                </c:pt>
                <c:pt idx="304">
                  <c:v>1.545E-2</c:v>
                </c:pt>
                <c:pt idx="305">
                  <c:v>1.545E-2</c:v>
                </c:pt>
                <c:pt idx="306">
                  <c:v>1.545E-2</c:v>
                </c:pt>
                <c:pt idx="307">
                  <c:v>1.545E-2</c:v>
                </c:pt>
                <c:pt idx="308">
                  <c:v>1.545E-2</c:v>
                </c:pt>
                <c:pt idx="309">
                  <c:v>1.545E-2</c:v>
                </c:pt>
                <c:pt idx="310">
                  <c:v>1.545E-2</c:v>
                </c:pt>
                <c:pt idx="311">
                  <c:v>1.545E-2</c:v>
                </c:pt>
                <c:pt idx="312">
                  <c:v>1.545E-2</c:v>
                </c:pt>
                <c:pt idx="313">
                  <c:v>1.545E-2</c:v>
                </c:pt>
                <c:pt idx="314">
                  <c:v>1.545E-2</c:v>
                </c:pt>
                <c:pt idx="315">
                  <c:v>1.545E-2</c:v>
                </c:pt>
                <c:pt idx="316">
                  <c:v>1.545E-2</c:v>
                </c:pt>
                <c:pt idx="317">
                  <c:v>1.545E-2</c:v>
                </c:pt>
                <c:pt idx="318">
                  <c:v>1.545E-2</c:v>
                </c:pt>
                <c:pt idx="319">
                  <c:v>1.545E-2</c:v>
                </c:pt>
                <c:pt idx="320">
                  <c:v>1.545E-2</c:v>
                </c:pt>
                <c:pt idx="321">
                  <c:v>1.545E-2</c:v>
                </c:pt>
                <c:pt idx="322">
                  <c:v>1.545E-2</c:v>
                </c:pt>
                <c:pt idx="323">
                  <c:v>1.545E-2</c:v>
                </c:pt>
                <c:pt idx="324">
                  <c:v>1.545E-2</c:v>
                </c:pt>
                <c:pt idx="325">
                  <c:v>1.545E-2</c:v>
                </c:pt>
                <c:pt idx="326">
                  <c:v>1.545E-2</c:v>
                </c:pt>
                <c:pt idx="327">
                  <c:v>1.545E-2</c:v>
                </c:pt>
                <c:pt idx="328">
                  <c:v>1.545E-2</c:v>
                </c:pt>
                <c:pt idx="329">
                  <c:v>1.545E-2</c:v>
                </c:pt>
                <c:pt idx="330">
                  <c:v>1.545E-2</c:v>
                </c:pt>
                <c:pt idx="331">
                  <c:v>1.545E-2</c:v>
                </c:pt>
                <c:pt idx="332">
                  <c:v>1.545E-2</c:v>
                </c:pt>
                <c:pt idx="333">
                  <c:v>1.545E-2</c:v>
                </c:pt>
                <c:pt idx="334">
                  <c:v>1.545E-2</c:v>
                </c:pt>
                <c:pt idx="335">
                  <c:v>1.545E-2</c:v>
                </c:pt>
                <c:pt idx="336">
                  <c:v>1.545E-2</c:v>
                </c:pt>
                <c:pt idx="337">
                  <c:v>1.545E-2</c:v>
                </c:pt>
                <c:pt idx="338">
                  <c:v>1.545E-2</c:v>
                </c:pt>
                <c:pt idx="339">
                  <c:v>1.545E-2</c:v>
                </c:pt>
                <c:pt idx="340">
                  <c:v>1.545E-2</c:v>
                </c:pt>
                <c:pt idx="341">
                  <c:v>1.545E-2</c:v>
                </c:pt>
                <c:pt idx="342">
                  <c:v>1.545E-2</c:v>
                </c:pt>
                <c:pt idx="343">
                  <c:v>1.545E-2</c:v>
                </c:pt>
                <c:pt idx="344">
                  <c:v>1.545E-2</c:v>
                </c:pt>
                <c:pt idx="345">
                  <c:v>1.545E-2</c:v>
                </c:pt>
                <c:pt idx="346">
                  <c:v>1.545E-2</c:v>
                </c:pt>
                <c:pt idx="347">
                  <c:v>1.545E-2</c:v>
                </c:pt>
                <c:pt idx="348">
                  <c:v>1.545E-2</c:v>
                </c:pt>
                <c:pt idx="349">
                  <c:v>1.545E-2</c:v>
                </c:pt>
                <c:pt idx="350">
                  <c:v>1.545E-2</c:v>
                </c:pt>
                <c:pt idx="351">
                  <c:v>1.545E-2</c:v>
                </c:pt>
                <c:pt idx="352">
                  <c:v>1.545E-2</c:v>
                </c:pt>
                <c:pt idx="353">
                  <c:v>1.545E-2</c:v>
                </c:pt>
                <c:pt idx="354">
                  <c:v>1.545E-2</c:v>
                </c:pt>
                <c:pt idx="355">
                  <c:v>1.545E-2</c:v>
                </c:pt>
                <c:pt idx="356">
                  <c:v>1.545E-2</c:v>
                </c:pt>
                <c:pt idx="357">
                  <c:v>1.545E-2</c:v>
                </c:pt>
                <c:pt idx="358">
                  <c:v>1.545E-2</c:v>
                </c:pt>
                <c:pt idx="359">
                  <c:v>1.545E-2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54-49C1-B170-C08C07AE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/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'20km2d20m2'!$W$26:$W$385</c:f>
              <c:numCache>
                <c:formatCode>0.000%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1.2360939431396785E-3</c:v>
                </c:pt>
                <c:pt idx="70">
                  <c:v>1.1160714285714285E-3</c:v>
                </c:pt>
                <c:pt idx="71">
                  <c:v>1.037344398340249E-3</c:v>
                </c:pt>
                <c:pt idx="72">
                  <c:v>9.2936802973977691E-4</c:v>
                </c:pt>
                <c:pt idx="73">
                  <c:v>8.6655112651646442E-4</c:v>
                </c:pt>
                <c:pt idx="74">
                  <c:v>7.2727272727272723E-4</c:v>
                </c:pt>
                <c:pt idx="75">
                  <c:v>6.43915003219575E-4</c:v>
                </c:pt>
                <c:pt idx="76">
                  <c:v>1.1689070718877848E-3</c:v>
                </c:pt>
                <c:pt idx="77">
                  <c:v>1.088139281828074E-3</c:v>
                </c:pt>
                <c:pt idx="78">
                  <c:v>1.0277492291880781E-3</c:v>
                </c:pt>
                <c:pt idx="79">
                  <c:v>1.4612761811982464E-3</c:v>
                </c:pt>
                <c:pt idx="80">
                  <c:v>1.3934045517882026E-3</c:v>
                </c:pt>
                <c:pt idx="81">
                  <c:v>1.3339261894175188E-3</c:v>
                </c:pt>
                <c:pt idx="82">
                  <c:v>1.6792611251049538E-3</c:v>
                </c:pt>
                <c:pt idx="83">
                  <c:v>1.5785319652722968E-3</c:v>
                </c:pt>
                <c:pt idx="84">
                  <c:v>1.8747656542932134E-3</c:v>
                </c:pt>
                <c:pt idx="85">
                  <c:v>2.5371511417180137E-3</c:v>
                </c:pt>
                <c:pt idx="86">
                  <c:v>3.1667839549612948E-3</c:v>
                </c:pt>
                <c:pt idx="87">
                  <c:v>3.7389530931339226E-3</c:v>
                </c:pt>
                <c:pt idx="88">
                  <c:v>4.2678923177938283E-3</c:v>
                </c:pt>
                <c:pt idx="89">
                  <c:v>5.3526448362720405E-3</c:v>
                </c:pt>
                <c:pt idx="90">
                  <c:v>5.4037826478534976E-3</c:v>
                </c:pt>
                <c:pt idx="91">
                  <c:v>5.8190282222868777E-3</c:v>
                </c:pt>
                <c:pt idx="92">
                  <c:v>6.7321178120617114E-3</c:v>
                </c:pt>
                <c:pt idx="93">
                  <c:v>7.6294277929155312E-3</c:v>
                </c:pt>
                <c:pt idx="94">
                  <c:v>8.1988891827558842E-3</c:v>
                </c:pt>
                <c:pt idx="95">
                  <c:v>8.2283363332476215E-3</c:v>
                </c:pt>
                <c:pt idx="96">
                  <c:v>9.5309756709305235E-3</c:v>
                </c:pt>
                <c:pt idx="97">
                  <c:v>9.8207709305180458E-3</c:v>
                </c:pt>
                <c:pt idx="98">
                  <c:v>1.0331571359923113E-2</c:v>
                </c:pt>
                <c:pt idx="99">
                  <c:v>1.1264961276695611E-2</c:v>
                </c:pt>
                <c:pt idx="100">
                  <c:v>1.2453874538745387E-2</c:v>
                </c:pt>
                <c:pt idx="101">
                  <c:v>1.3063063063063063E-2</c:v>
                </c:pt>
                <c:pt idx="102">
                  <c:v>1.4078310602727673E-2</c:v>
                </c:pt>
                <c:pt idx="103">
                  <c:v>1.4461472048348802E-2</c:v>
                </c:pt>
                <c:pt idx="104">
                  <c:v>1.4584654407102092E-2</c:v>
                </c:pt>
                <c:pt idx="105">
                  <c:v>1.5790567213795969E-2</c:v>
                </c:pt>
                <c:pt idx="106">
                  <c:v>1.6714227476559314E-2</c:v>
                </c:pt>
                <c:pt idx="107">
                  <c:v>1.7490952955367914E-2</c:v>
                </c:pt>
                <c:pt idx="108">
                  <c:v>1.823226317875545E-2</c:v>
                </c:pt>
                <c:pt idx="109">
                  <c:v>1.8768328445747801E-2</c:v>
                </c:pt>
                <c:pt idx="110">
                  <c:v>1.9876495561559245E-2</c:v>
                </c:pt>
                <c:pt idx="111">
                  <c:v>2.0567510950295183E-2</c:v>
                </c:pt>
                <c:pt idx="112">
                  <c:v>2.2004889975550123E-2</c:v>
                </c:pt>
                <c:pt idx="113">
                  <c:v>2.2098421541318476E-2</c:v>
                </c:pt>
                <c:pt idx="114">
                  <c:v>2.3700165349990813E-2</c:v>
                </c:pt>
                <c:pt idx="115">
                  <c:v>2.4124795936876473E-2</c:v>
                </c:pt>
                <c:pt idx="116">
                  <c:v>2.5241675617615467E-2</c:v>
                </c:pt>
                <c:pt idx="117">
                  <c:v>2.5495750708215296E-2</c:v>
                </c:pt>
                <c:pt idx="118">
                  <c:v>2.6094570928196146E-2</c:v>
                </c:pt>
                <c:pt idx="119">
                  <c:v>2.7064538514920196E-2</c:v>
                </c:pt>
                <c:pt idx="120">
                  <c:v>2.7491408934707903E-2</c:v>
                </c:pt>
                <c:pt idx="121">
                  <c:v>2.8615227388860499E-2</c:v>
                </c:pt>
                <c:pt idx="122">
                  <c:v>2.9903699949315764E-2</c:v>
                </c:pt>
                <c:pt idx="123">
                  <c:v>3.0810448760884127E-2</c:v>
                </c:pt>
                <c:pt idx="124">
                  <c:v>3.1094113734619223E-2</c:v>
                </c:pt>
                <c:pt idx="125">
                  <c:v>3.1347962382445138E-2</c:v>
                </c:pt>
                <c:pt idx="126">
                  <c:v>3.1501230516817066E-2</c:v>
                </c:pt>
                <c:pt idx="127">
                  <c:v>3.1199220019499513E-2</c:v>
                </c:pt>
                <c:pt idx="128">
                  <c:v>3.1118993872944211E-2</c:v>
                </c:pt>
                <c:pt idx="129">
                  <c:v>3.2237369687249398E-2</c:v>
                </c:pt>
                <c:pt idx="130">
                  <c:v>3.2273449920508741E-2</c:v>
                </c:pt>
                <c:pt idx="131">
                  <c:v>3.241106719367589E-2</c:v>
                </c:pt>
                <c:pt idx="132">
                  <c:v>3.2344167059192963E-2</c:v>
                </c:pt>
                <c:pt idx="133">
                  <c:v>3.2771535580524341E-2</c:v>
                </c:pt>
                <c:pt idx="134">
                  <c:v>3.2753803166718408E-2</c:v>
                </c:pt>
                <c:pt idx="135">
                  <c:v>3.3287101248266296E-2</c:v>
                </c:pt>
                <c:pt idx="136">
                  <c:v>3.3409961685823754E-2</c:v>
                </c:pt>
                <c:pt idx="137">
                  <c:v>3.3257055682684972E-2</c:v>
                </c:pt>
                <c:pt idx="138">
                  <c:v>3.3707865168539325E-2</c:v>
                </c:pt>
                <c:pt idx="139">
                  <c:v>3.403418544849493E-2</c:v>
                </c:pt>
                <c:pt idx="140">
                  <c:v>3.3793932111745272E-2</c:v>
                </c:pt>
                <c:pt idx="141">
                  <c:v>3.415730337078652E-2</c:v>
                </c:pt>
                <c:pt idx="142">
                  <c:v>3.4123081507971983E-2</c:v>
                </c:pt>
                <c:pt idx="143">
                  <c:v>3.4278082801602612E-2</c:v>
                </c:pt>
                <c:pt idx="144">
                  <c:v>3.4569360319101787E-2</c:v>
                </c:pt>
                <c:pt idx="145">
                  <c:v>3.5025754231052246E-2</c:v>
                </c:pt>
                <c:pt idx="146">
                  <c:v>3.5672342924251324E-2</c:v>
                </c:pt>
                <c:pt idx="147">
                  <c:v>3.587640943037048E-2</c:v>
                </c:pt>
                <c:pt idx="148">
                  <c:v>3.6334452064789143E-2</c:v>
                </c:pt>
                <c:pt idx="149">
                  <c:v>3.6540981219973796E-2</c:v>
                </c:pt>
                <c:pt idx="150">
                  <c:v>3.7289611143354613E-2</c:v>
                </c:pt>
                <c:pt idx="151">
                  <c:v>3.7203242617255355E-2</c:v>
                </c:pt>
                <c:pt idx="152">
                  <c:v>3.722943722943723E-2</c:v>
                </c:pt>
                <c:pt idx="153">
                  <c:v>3.7415455461217439E-2</c:v>
                </c:pt>
                <c:pt idx="154">
                  <c:v>3.7473079684134963E-2</c:v>
                </c:pt>
                <c:pt idx="155">
                  <c:v>3.7779049799656551E-2</c:v>
                </c:pt>
                <c:pt idx="156">
                  <c:v>3.815921109046734E-2</c:v>
                </c:pt>
                <c:pt idx="157">
                  <c:v>3.8351867693185056E-2</c:v>
                </c:pt>
                <c:pt idx="158">
                  <c:v>3.8352272727272728E-2</c:v>
                </c:pt>
                <c:pt idx="159">
                  <c:v>3.8434264643313003E-2</c:v>
                </c:pt>
                <c:pt idx="160">
                  <c:v>3.8641188959660296E-2</c:v>
                </c:pt>
                <c:pt idx="161">
                  <c:v>3.8695099562208728E-2</c:v>
                </c:pt>
                <c:pt idx="162">
                  <c:v>3.8770618920062033E-2</c:v>
                </c:pt>
                <c:pt idx="163">
                  <c:v>3.8694245110454481E-2</c:v>
                </c:pt>
                <c:pt idx="164">
                  <c:v>3.8591074936850968E-2</c:v>
                </c:pt>
                <c:pt idx="165">
                  <c:v>3.8671710802858347E-2</c:v>
                </c:pt>
                <c:pt idx="166">
                  <c:v>3.8746677857042944E-2</c:v>
                </c:pt>
                <c:pt idx="167">
                  <c:v>3.8988261598658466E-2</c:v>
                </c:pt>
                <c:pt idx="168">
                  <c:v>3.9212950041864363E-2</c:v>
                </c:pt>
                <c:pt idx="169">
                  <c:v>3.9297658862876256E-2</c:v>
                </c:pt>
                <c:pt idx="170">
                  <c:v>3.9253897550111355E-2</c:v>
                </c:pt>
                <c:pt idx="171">
                  <c:v>3.9332870048644893E-2</c:v>
                </c:pt>
                <c:pt idx="172">
                  <c:v>3.9422543031649084E-2</c:v>
                </c:pt>
                <c:pt idx="173">
                  <c:v>3.9778239778239778E-2</c:v>
                </c:pt>
                <c:pt idx="174">
                  <c:v>4.0016615895873721E-2</c:v>
                </c:pt>
                <c:pt idx="175">
                  <c:v>3.9955758329876953E-2</c:v>
                </c:pt>
                <c:pt idx="176">
                  <c:v>4.0049716889932328E-2</c:v>
                </c:pt>
                <c:pt idx="177">
                  <c:v>4.0005518002483101E-2</c:v>
                </c:pt>
                <c:pt idx="178">
                  <c:v>4.0088166414106625E-2</c:v>
                </c:pt>
                <c:pt idx="179">
                  <c:v>4.0192704748795598E-2</c:v>
                </c:pt>
                <c:pt idx="180">
                  <c:v>4.0159537890248932E-2</c:v>
                </c:pt>
                <c:pt idx="181">
                  <c:v>4.0115400467097127E-2</c:v>
                </c:pt>
                <c:pt idx="182">
                  <c:v>4.0049375942943354E-2</c:v>
                </c:pt>
                <c:pt idx="183">
                  <c:v>4.0010961907371884E-2</c:v>
                </c:pt>
                <c:pt idx="184">
                  <c:v>4.0120498425304671E-2</c:v>
                </c:pt>
                <c:pt idx="185">
                  <c:v>4.0087563278150225E-2</c:v>
                </c:pt>
                <c:pt idx="186">
                  <c:v>4.0328092959671907E-2</c:v>
                </c:pt>
                <c:pt idx="187">
                  <c:v>4.0300546448087435E-2</c:v>
                </c:pt>
                <c:pt idx="188">
                  <c:v>4.0535007506482874E-2</c:v>
                </c:pt>
                <c:pt idx="189">
                  <c:v>4.0490797546012272E-2</c:v>
                </c:pt>
                <c:pt idx="190">
                  <c:v>4.0457703310175723E-2</c:v>
                </c:pt>
                <c:pt idx="191">
                  <c:v>4.0560773104668574E-2</c:v>
                </c:pt>
                <c:pt idx="192">
                  <c:v>4.0669205658324263E-2</c:v>
                </c:pt>
                <c:pt idx="193">
                  <c:v>4.0641565855647682E-2</c:v>
                </c:pt>
                <c:pt idx="194">
                  <c:v>4.0771948899157383E-2</c:v>
                </c:pt>
                <c:pt idx="195">
                  <c:v>4.0755332155957072E-2</c:v>
                </c:pt>
                <c:pt idx="196">
                  <c:v>4.0863426554439315E-2</c:v>
                </c:pt>
                <c:pt idx="197">
                  <c:v>4.0846790609309271E-2</c:v>
                </c:pt>
                <c:pt idx="198">
                  <c:v>4.0971374304707639E-2</c:v>
                </c:pt>
                <c:pt idx="199">
                  <c:v>4.1073607157381051E-2</c:v>
                </c:pt>
                <c:pt idx="200">
                  <c:v>4.1062474590052855E-2</c:v>
                </c:pt>
                <c:pt idx="201">
                  <c:v>4.1034669555796315E-2</c:v>
                </c:pt>
                <c:pt idx="202">
                  <c:v>4.1023558082859464E-2</c:v>
                </c:pt>
                <c:pt idx="203">
                  <c:v>4.1006902151847338E-2</c:v>
                </c:pt>
                <c:pt idx="204">
                  <c:v>4.0990259740259744E-2</c:v>
                </c:pt>
                <c:pt idx="205">
                  <c:v>4.1125541125541128E-2</c:v>
                </c:pt>
                <c:pt idx="206">
                  <c:v>4.1114417094941846E-2</c:v>
                </c:pt>
                <c:pt idx="207">
                  <c:v>4.1075530333738682E-2</c:v>
                </c:pt>
                <c:pt idx="208">
                  <c:v>4.1058887088060506E-2</c:v>
                </c:pt>
                <c:pt idx="209">
                  <c:v>4.1036717062634988E-2</c:v>
                </c:pt>
                <c:pt idx="210">
                  <c:v>4.1020105248954254E-2</c:v>
                </c:pt>
                <c:pt idx="211">
                  <c:v>4.1020105248954254E-2</c:v>
                </c:pt>
                <c:pt idx="212">
                  <c:v>4.1014570966001078E-2</c:v>
                </c:pt>
                <c:pt idx="213">
                  <c:v>4.1127292340884573E-2</c:v>
                </c:pt>
                <c:pt idx="214">
                  <c:v>4.1116203828525211E-2</c:v>
                </c:pt>
                <c:pt idx="215">
                  <c:v>4.1105121293800541E-2</c:v>
                </c:pt>
                <c:pt idx="216">
                  <c:v>4.1088508689209213E-2</c:v>
                </c:pt>
                <c:pt idx="217">
                  <c:v>4.1206571505521143E-2</c:v>
                </c:pt>
                <c:pt idx="218">
                  <c:v>4.1201023293388983E-2</c:v>
                </c:pt>
                <c:pt idx="219">
                  <c:v>4.1201023293388983E-2</c:v>
                </c:pt>
                <c:pt idx="220">
                  <c:v>4.1184387617765814E-2</c:v>
                </c:pt>
                <c:pt idx="221">
                  <c:v>4.1178845377472746E-2</c:v>
                </c:pt>
                <c:pt idx="222">
                  <c:v>4.1162227602905568E-2</c:v>
                </c:pt>
                <c:pt idx="223">
                  <c:v>4.1156691324815066E-2</c:v>
                </c:pt>
                <c:pt idx="224">
                  <c:v>4.1156691324815066E-2</c:v>
                </c:pt>
                <c:pt idx="225">
                  <c:v>4.1151156535771921E-2</c:v>
                </c:pt>
                <c:pt idx="226">
                  <c:v>4.1145623235175476E-2</c:v>
                </c:pt>
                <c:pt idx="227">
                  <c:v>4.113456109692163E-2</c:v>
                </c:pt>
                <c:pt idx="228">
                  <c:v>4.1129032258064517E-2</c:v>
                </c:pt>
                <c:pt idx="229">
                  <c:v>4.1117979037893042E-2</c:v>
                </c:pt>
                <c:pt idx="230">
                  <c:v>4.1106931757119831E-2</c:v>
                </c:pt>
                <c:pt idx="231">
                  <c:v>4.1079339508658878E-2</c:v>
                </c:pt>
                <c:pt idx="232">
                  <c:v>4.1079339508658878E-2</c:v>
                </c:pt>
                <c:pt idx="233">
                  <c:v>4.1057292365490404E-2</c:v>
                </c:pt>
                <c:pt idx="234">
                  <c:v>4.1029766693483509E-2</c:v>
                </c:pt>
                <c:pt idx="235">
                  <c:v>4.1029766693483509E-2</c:v>
                </c:pt>
                <c:pt idx="236">
                  <c:v>4.1029766693483509E-2</c:v>
                </c:pt>
                <c:pt idx="237">
                  <c:v>4.1018766756032173E-2</c:v>
                </c:pt>
                <c:pt idx="238">
                  <c:v>4.1007772715089791E-2</c:v>
                </c:pt>
                <c:pt idx="239">
                  <c:v>4.1007772715089791E-2</c:v>
                </c:pt>
                <c:pt idx="240">
                  <c:v>4.1136272276564384E-2</c:v>
                </c:pt>
                <c:pt idx="241">
                  <c:v>4.1136272276564384E-2</c:v>
                </c:pt>
                <c:pt idx="242">
                  <c:v>4.1136272276564384E-2</c:v>
                </c:pt>
                <c:pt idx="243">
                  <c:v>4.1136272276564384E-2</c:v>
                </c:pt>
                <c:pt idx="244">
                  <c:v>4.1136272276564384E-2</c:v>
                </c:pt>
                <c:pt idx="245">
                  <c:v>4.1130760986066453E-2</c:v>
                </c:pt>
                <c:pt idx="246">
                  <c:v>4.1130760986066453E-2</c:v>
                </c:pt>
                <c:pt idx="247">
                  <c:v>4.111974283418162E-2</c:v>
                </c:pt>
                <c:pt idx="248">
                  <c:v>4.111974283418162E-2</c:v>
                </c:pt>
                <c:pt idx="249">
                  <c:v>4.111974283418162E-2</c:v>
                </c:pt>
                <c:pt idx="250">
                  <c:v>4.1108730583824318E-2</c:v>
                </c:pt>
                <c:pt idx="251">
                  <c:v>4.1242635243706478E-2</c:v>
                </c:pt>
                <c:pt idx="252">
                  <c:v>4.1242635243706478E-2</c:v>
                </c:pt>
                <c:pt idx="253">
                  <c:v>4.1242635243706478E-2</c:v>
                </c:pt>
                <c:pt idx="254">
                  <c:v>4.1237113402061855E-2</c:v>
                </c:pt>
                <c:pt idx="255">
                  <c:v>4.1237113402061855E-2</c:v>
                </c:pt>
                <c:pt idx="256">
                  <c:v>4.1237113402061855E-2</c:v>
                </c:pt>
                <c:pt idx="257">
                  <c:v>4.1231593038821956E-2</c:v>
                </c:pt>
                <c:pt idx="258">
                  <c:v>4.1231593038821956E-2</c:v>
                </c:pt>
                <c:pt idx="259">
                  <c:v>4.1231593038821956E-2</c:v>
                </c:pt>
                <c:pt idx="260">
                  <c:v>4.1231593038821956E-2</c:v>
                </c:pt>
                <c:pt idx="261">
                  <c:v>4.1226074153393119E-2</c:v>
                </c:pt>
                <c:pt idx="262">
                  <c:v>4.1359925043501541E-2</c:v>
                </c:pt>
                <c:pt idx="263">
                  <c:v>4.1359925043501541E-2</c:v>
                </c:pt>
                <c:pt idx="264">
                  <c:v>4.1343323521541346E-2</c:v>
                </c:pt>
                <c:pt idx="265">
                  <c:v>4.1343323521541346E-2</c:v>
                </c:pt>
                <c:pt idx="266">
                  <c:v>4.1343323521541346E-2</c:v>
                </c:pt>
                <c:pt idx="267">
                  <c:v>4.1343323521541346E-2</c:v>
                </c:pt>
                <c:pt idx="268">
                  <c:v>4.1343323521541346E-2</c:v>
                </c:pt>
                <c:pt idx="269">
                  <c:v>4.1343323521541346E-2</c:v>
                </c:pt>
                <c:pt idx="270">
                  <c:v>4.1343323521541346E-2</c:v>
                </c:pt>
                <c:pt idx="271">
                  <c:v>4.1337792642140471E-2</c:v>
                </c:pt>
                <c:pt idx="272">
                  <c:v>4.1337792642140471E-2</c:v>
                </c:pt>
                <c:pt idx="273">
                  <c:v>4.1337792642140471E-2</c:v>
                </c:pt>
                <c:pt idx="274">
                  <c:v>4.1337792642140471E-2</c:v>
                </c:pt>
                <c:pt idx="275">
                  <c:v>4.1337792642140471E-2</c:v>
                </c:pt>
                <c:pt idx="276">
                  <c:v>4.1337792642140471E-2</c:v>
                </c:pt>
                <c:pt idx="277">
                  <c:v>4.1337792642140471E-2</c:v>
                </c:pt>
                <c:pt idx="278">
                  <c:v>4.1337792642140471E-2</c:v>
                </c:pt>
                <c:pt idx="279">
                  <c:v>4.1337792642140471E-2</c:v>
                </c:pt>
                <c:pt idx="280">
                  <c:v>4.1337792642140471E-2</c:v>
                </c:pt>
                <c:pt idx="281">
                  <c:v>4.1337792642140471E-2</c:v>
                </c:pt>
                <c:pt idx="282">
                  <c:v>4.1337792642140471E-2</c:v>
                </c:pt>
                <c:pt idx="283">
                  <c:v>4.1337792642140471E-2</c:v>
                </c:pt>
                <c:pt idx="284">
                  <c:v>4.1337792642140471E-2</c:v>
                </c:pt>
                <c:pt idx="285">
                  <c:v>4.1337792642140471E-2</c:v>
                </c:pt>
                <c:pt idx="286">
                  <c:v>4.1337792642140471E-2</c:v>
                </c:pt>
                <c:pt idx="287">
                  <c:v>4.1337792642140471E-2</c:v>
                </c:pt>
                <c:pt idx="288">
                  <c:v>4.1337792642140471E-2</c:v>
                </c:pt>
                <c:pt idx="289">
                  <c:v>4.1337792642140471E-2</c:v>
                </c:pt>
                <c:pt idx="290">
                  <c:v>4.1337792642140471E-2</c:v>
                </c:pt>
                <c:pt idx="291">
                  <c:v>4.1337792642140471E-2</c:v>
                </c:pt>
                <c:pt idx="292">
                  <c:v>4.1337792642140471E-2</c:v>
                </c:pt>
                <c:pt idx="293">
                  <c:v>4.1337792642140471E-2</c:v>
                </c:pt>
                <c:pt idx="294">
                  <c:v>4.1337792642140471E-2</c:v>
                </c:pt>
                <c:pt idx="295">
                  <c:v>4.1337792642140471E-2</c:v>
                </c:pt>
                <c:pt idx="296">
                  <c:v>4.1337792642140471E-2</c:v>
                </c:pt>
                <c:pt idx="297">
                  <c:v>4.1337792642140471E-2</c:v>
                </c:pt>
                <c:pt idx="298">
                  <c:v>4.13322632423756E-2</c:v>
                </c:pt>
                <c:pt idx="299">
                  <c:v>4.1326735321653069E-2</c:v>
                </c:pt>
                <c:pt idx="300">
                  <c:v>4.1326735321653069E-2</c:v>
                </c:pt>
                <c:pt idx="301">
                  <c:v>4.1326735321653069E-2</c:v>
                </c:pt>
                <c:pt idx="302">
                  <c:v>4.1326735321653069E-2</c:v>
                </c:pt>
                <c:pt idx="303">
                  <c:v>4.1326735321653069E-2</c:v>
                </c:pt>
                <c:pt idx="304">
                  <c:v>4.1326735321653069E-2</c:v>
                </c:pt>
                <c:pt idx="305">
                  <c:v>4.1326735321653069E-2</c:v>
                </c:pt>
                <c:pt idx="306">
                  <c:v>4.1326735321653069E-2</c:v>
                </c:pt>
                <c:pt idx="307">
                  <c:v>4.1326735321653069E-2</c:v>
                </c:pt>
                <c:pt idx="308">
                  <c:v>4.1326735321653069E-2</c:v>
                </c:pt>
                <c:pt idx="309">
                  <c:v>4.1326735321653069E-2</c:v>
                </c:pt>
                <c:pt idx="310">
                  <c:v>4.1326735321653069E-2</c:v>
                </c:pt>
                <c:pt idx="311">
                  <c:v>4.1326735321653069E-2</c:v>
                </c:pt>
                <c:pt idx="312">
                  <c:v>4.1326735321653069E-2</c:v>
                </c:pt>
                <c:pt idx="313">
                  <c:v>4.1326735321653069E-2</c:v>
                </c:pt>
                <c:pt idx="314">
                  <c:v>4.1321208879379512E-2</c:v>
                </c:pt>
                <c:pt idx="315">
                  <c:v>4.1321208879379512E-2</c:v>
                </c:pt>
                <c:pt idx="316">
                  <c:v>4.1321208879379512E-2</c:v>
                </c:pt>
                <c:pt idx="317">
                  <c:v>4.1321208879379512E-2</c:v>
                </c:pt>
                <c:pt idx="318">
                  <c:v>4.1321208879379512E-2</c:v>
                </c:pt>
                <c:pt idx="319">
                  <c:v>4.1321208879379512E-2</c:v>
                </c:pt>
                <c:pt idx="320">
                  <c:v>4.1321208879379512E-2</c:v>
                </c:pt>
                <c:pt idx="321">
                  <c:v>4.1321208879379512E-2</c:v>
                </c:pt>
                <c:pt idx="322">
                  <c:v>4.1321208879379512E-2</c:v>
                </c:pt>
                <c:pt idx="323">
                  <c:v>4.1321208879379512E-2</c:v>
                </c:pt>
                <c:pt idx="324">
                  <c:v>4.131568391496189E-2</c:v>
                </c:pt>
                <c:pt idx="325">
                  <c:v>4.1310160427807489E-2</c:v>
                </c:pt>
                <c:pt idx="326">
                  <c:v>4.1310160427807489E-2</c:v>
                </c:pt>
                <c:pt idx="327">
                  <c:v>4.1304638417323888E-2</c:v>
                </c:pt>
                <c:pt idx="328">
                  <c:v>4.1304638417323888E-2</c:v>
                </c:pt>
                <c:pt idx="329">
                  <c:v>4.1304638417323888E-2</c:v>
                </c:pt>
                <c:pt idx="330">
                  <c:v>4.1304638417323888E-2</c:v>
                </c:pt>
                <c:pt idx="331">
                  <c:v>4.1304638417323888E-2</c:v>
                </c:pt>
                <c:pt idx="332">
                  <c:v>4.1304638417323888E-2</c:v>
                </c:pt>
                <c:pt idx="333">
                  <c:v>4.1304638417323888E-2</c:v>
                </c:pt>
                <c:pt idx="334">
                  <c:v>4.1304638417323888E-2</c:v>
                </c:pt>
                <c:pt idx="335">
                  <c:v>4.1304638417323888E-2</c:v>
                </c:pt>
                <c:pt idx="336">
                  <c:v>4.1304638417323888E-2</c:v>
                </c:pt>
                <c:pt idx="337">
                  <c:v>4.1304638417323888E-2</c:v>
                </c:pt>
                <c:pt idx="338">
                  <c:v>4.1299117882919005E-2</c:v>
                </c:pt>
                <c:pt idx="339">
                  <c:v>4.1299117882919005E-2</c:v>
                </c:pt>
                <c:pt idx="340">
                  <c:v>4.1299117882919005E-2</c:v>
                </c:pt>
                <c:pt idx="341">
                  <c:v>4.1299117882919005E-2</c:v>
                </c:pt>
                <c:pt idx="342">
                  <c:v>4.1299117882919005E-2</c:v>
                </c:pt>
                <c:pt idx="343">
                  <c:v>4.1299117882919005E-2</c:v>
                </c:pt>
                <c:pt idx="344">
                  <c:v>4.1299117882919005E-2</c:v>
                </c:pt>
                <c:pt idx="345">
                  <c:v>4.1299117882919005E-2</c:v>
                </c:pt>
                <c:pt idx="346">
                  <c:v>4.1299117882919005E-2</c:v>
                </c:pt>
                <c:pt idx="347">
                  <c:v>4.1299117882919005E-2</c:v>
                </c:pt>
                <c:pt idx="348">
                  <c:v>4.129359882400107E-2</c:v>
                </c:pt>
                <c:pt idx="349">
                  <c:v>4.1288081239978618E-2</c:v>
                </c:pt>
                <c:pt idx="350">
                  <c:v>4.1288081239978618E-2</c:v>
                </c:pt>
                <c:pt idx="351">
                  <c:v>4.1288081239978618E-2</c:v>
                </c:pt>
                <c:pt idx="352">
                  <c:v>4.1288081239978618E-2</c:v>
                </c:pt>
                <c:pt idx="353">
                  <c:v>4.1288081239978618E-2</c:v>
                </c:pt>
                <c:pt idx="354">
                  <c:v>4.1288081239978618E-2</c:v>
                </c:pt>
                <c:pt idx="355">
                  <c:v>4.1282565130260518E-2</c:v>
                </c:pt>
                <c:pt idx="356">
                  <c:v>4.1282565130260518E-2</c:v>
                </c:pt>
                <c:pt idx="357">
                  <c:v>4.1282565130260518E-2</c:v>
                </c:pt>
                <c:pt idx="358">
                  <c:v>4.1282565130260518E-2</c:v>
                </c:pt>
                <c:pt idx="359">
                  <c:v>4.1277050494255944E-2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8-495B-9EB0-AD53B9419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Simulación BASE sin restricciones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'20km2d30m2'!$X$26:$X$385</c:f>
              <c:numCache>
                <c:formatCode>0.000%</c:formatCode>
                <c:ptCount val="360"/>
                <c:pt idx="0">
                  <c:v>0.2969</c:v>
                </c:pt>
                <c:pt idx="1">
                  <c:v>0.30890000000000001</c:v>
                </c:pt>
                <c:pt idx="2">
                  <c:v>0.32035000000000002</c:v>
                </c:pt>
                <c:pt idx="3">
                  <c:v>0.33260000000000001</c:v>
                </c:pt>
                <c:pt idx="4">
                  <c:v>0.34415000000000001</c:v>
                </c:pt>
                <c:pt idx="5">
                  <c:v>0.35499999999999998</c:v>
                </c:pt>
                <c:pt idx="6">
                  <c:v>0.36535000000000001</c:v>
                </c:pt>
                <c:pt idx="7">
                  <c:v>0.37705</c:v>
                </c:pt>
                <c:pt idx="8">
                  <c:v>0.38695000000000002</c:v>
                </c:pt>
                <c:pt idx="9">
                  <c:v>0.39829999999999999</c:v>
                </c:pt>
                <c:pt idx="10">
                  <c:v>0.40899999999999997</c:v>
                </c:pt>
                <c:pt idx="11">
                  <c:v>0.41804999999999998</c:v>
                </c:pt>
                <c:pt idx="12">
                  <c:v>0.42730000000000001</c:v>
                </c:pt>
                <c:pt idx="13">
                  <c:v>0.43609999999999999</c:v>
                </c:pt>
                <c:pt idx="14">
                  <c:v>0.44535000000000002</c:v>
                </c:pt>
                <c:pt idx="15">
                  <c:v>0.45524999999999999</c:v>
                </c:pt>
                <c:pt idx="16">
                  <c:v>0.46410000000000001</c:v>
                </c:pt>
                <c:pt idx="17">
                  <c:v>0.47165000000000001</c:v>
                </c:pt>
                <c:pt idx="18">
                  <c:v>0.47965000000000002</c:v>
                </c:pt>
                <c:pt idx="19">
                  <c:v>0.48730000000000001</c:v>
                </c:pt>
                <c:pt idx="20">
                  <c:v>0.49370000000000003</c:v>
                </c:pt>
                <c:pt idx="21">
                  <c:v>0.49995000000000001</c:v>
                </c:pt>
                <c:pt idx="22">
                  <c:v>0.50609999999999999</c:v>
                </c:pt>
                <c:pt idx="23">
                  <c:v>0.51259999999999994</c:v>
                </c:pt>
                <c:pt idx="24">
                  <c:v>0.51819999999999999</c:v>
                </c:pt>
                <c:pt idx="25">
                  <c:v>0.52410000000000001</c:v>
                </c:pt>
                <c:pt idx="26">
                  <c:v>0.5292</c:v>
                </c:pt>
                <c:pt idx="27">
                  <c:v>0.53349999999999997</c:v>
                </c:pt>
                <c:pt idx="28">
                  <c:v>0.53759999999999997</c:v>
                </c:pt>
                <c:pt idx="29">
                  <c:v>0.54115000000000002</c:v>
                </c:pt>
                <c:pt idx="30">
                  <c:v>0.54400000000000004</c:v>
                </c:pt>
                <c:pt idx="31">
                  <c:v>0.54790000000000005</c:v>
                </c:pt>
                <c:pt idx="32">
                  <c:v>0.55120000000000002</c:v>
                </c:pt>
                <c:pt idx="33">
                  <c:v>0.55400000000000005</c:v>
                </c:pt>
                <c:pt idx="34">
                  <c:v>0.55654999999999999</c:v>
                </c:pt>
                <c:pt idx="35">
                  <c:v>0.55940000000000001</c:v>
                </c:pt>
                <c:pt idx="36">
                  <c:v>0.56145</c:v>
                </c:pt>
                <c:pt idx="37">
                  <c:v>0.56405000000000005</c:v>
                </c:pt>
                <c:pt idx="38">
                  <c:v>0.56615000000000004</c:v>
                </c:pt>
                <c:pt idx="39">
                  <c:v>0.56789999999999996</c:v>
                </c:pt>
                <c:pt idx="40">
                  <c:v>0.5706</c:v>
                </c:pt>
                <c:pt idx="41">
                  <c:v>0.57274999999999998</c:v>
                </c:pt>
                <c:pt idx="42">
                  <c:v>0.57455000000000001</c:v>
                </c:pt>
                <c:pt idx="43">
                  <c:v>0.5756</c:v>
                </c:pt>
                <c:pt idx="44">
                  <c:v>0.57745000000000002</c:v>
                </c:pt>
                <c:pt idx="45">
                  <c:v>0.57889999999999997</c:v>
                </c:pt>
                <c:pt idx="46">
                  <c:v>0.58055000000000001</c:v>
                </c:pt>
                <c:pt idx="47">
                  <c:v>0.58199999999999996</c:v>
                </c:pt>
                <c:pt idx="48">
                  <c:v>0.58299999999999996</c:v>
                </c:pt>
                <c:pt idx="49">
                  <c:v>0.58450000000000002</c:v>
                </c:pt>
                <c:pt idx="50">
                  <c:v>0.58560000000000001</c:v>
                </c:pt>
                <c:pt idx="51">
                  <c:v>0.58694999999999997</c:v>
                </c:pt>
                <c:pt idx="52">
                  <c:v>0.58774999999999999</c:v>
                </c:pt>
                <c:pt idx="53">
                  <c:v>0.5887</c:v>
                </c:pt>
                <c:pt idx="54">
                  <c:v>0.58989999999999998</c:v>
                </c:pt>
                <c:pt idx="55">
                  <c:v>0.5907</c:v>
                </c:pt>
                <c:pt idx="56">
                  <c:v>0.59140000000000004</c:v>
                </c:pt>
                <c:pt idx="57">
                  <c:v>0.59209999999999996</c:v>
                </c:pt>
                <c:pt idx="58">
                  <c:v>0.59265000000000001</c:v>
                </c:pt>
                <c:pt idx="59">
                  <c:v>0.59330000000000005</c:v>
                </c:pt>
                <c:pt idx="60">
                  <c:v>0.59379999999999999</c:v>
                </c:pt>
                <c:pt idx="61">
                  <c:v>0.59430000000000005</c:v>
                </c:pt>
                <c:pt idx="62">
                  <c:v>0.59484999999999999</c:v>
                </c:pt>
                <c:pt idx="63">
                  <c:v>0.59545000000000003</c:v>
                </c:pt>
                <c:pt idx="64">
                  <c:v>0.59594999999999998</c:v>
                </c:pt>
                <c:pt idx="65">
                  <c:v>0.59645000000000004</c:v>
                </c:pt>
                <c:pt idx="66">
                  <c:v>0.59689999999999999</c:v>
                </c:pt>
                <c:pt idx="67">
                  <c:v>0.59730000000000005</c:v>
                </c:pt>
                <c:pt idx="68">
                  <c:v>0.59765000000000001</c:v>
                </c:pt>
                <c:pt idx="69">
                  <c:v>0.59794999999999998</c:v>
                </c:pt>
                <c:pt idx="70">
                  <c:v>0.59850000000000003</c:v>
                </c:pt>
                <c:pt idx="71">
                  <c:v>0.59875</c:v>
                </c:pt>
                <c:pt idx="72">
                  <c:v>0.59919999999999995</c:v>
                </c:pt>
                <c:pt idx="73">
                  <c:v>0.59950000000000003</c:v>
                </c:pt>
                <c:pt idx="74">
                  <c:v>0.59989999999999999</c:v>
                </c:pt>
                <c:pt idx="75">
                  <c:v>0.59994999999999998</c:v>
                </c:pt>
                <c:pt idx="76">
                  <c:v>0.60050000000000003</c:v>
                </c:pt>
                <c:pt idx="77">
                  <c:v>0.6008</c:v>
                </c:pt>
                <c:pt idx="78">
                  <c:v>0.60109999999999997</c:v>
                </c:pt>
                <c:pt idx="79">
                  <c:v>0.60119999999999996</c:v>
                </c:pt>
                <c:pt idx="80">
                  <c:v>0.60165000000000002</c:v>
                </c:pt>
                <c:pt idx="81">
                  <c:v>0.60175000000000001</c:v>
                </c:pt>
                <c:pt idx="82">
                  <c:v>0.60204999999999997</c:v>
                </c:pt>
                <c:pt idx="83">
                  <c:v>0.60224999999999995</c:v>
                </c:pt>
                <c:pt idx="84">
                  <c:v>0.60240000000000005</c:v>
                </c:pt>
                <c:pt idx="85">
                  <c:v>0.60260000000000002</c:v>
                </c:pt>
                <c:pt idx="86">
                  <c:v>0.60275000000000001</c:v>
                </c:pt>
                <c:pt idx="87">
                  <c:v>0.60309999999999997</c:v>
                </c:pt>
                <c:pt idx="88">
                  <c:v>0.60335000000000005</c:v>
                </c:pt>
                <c:pt idx="89">
                  <c:v>0.60340000000000005</c:v>
                </c:pt>
                <c:pt idx="90">
                  <c:v>0.60355000000000003</c:v>
                </c:pt>
                <c:pt idx="91">
                  <c:v>0.60375000000000001</c:v>
                </c:pt>
                <c:pt idx="92">
                  <c:v>0.60389999999999999</c:v>
                </c:pt>
                <c:pt idx="93">
                  <c:v>0.60394999999999999</c:v>
                </c:pt>
                <c:pt idx="94">
                  <c:v>0.60399999999999998</c:v>
                </c:pt>
                <c:pt idx="95">
                  <c:v>0.60399999999999998</c:v>
                </c:pt>
                <c:pt idx="96">
                  <c:v>0.60404999999999998</c:v>
                </c:pt>
                <c:pt idx="97">
                  <c:v>0.60424999999999995</c:v>
                </c:pt>
                <c:pt idx="98">
                  <c:v>0.60424999999999995</c:v>
                </c:pt>
                <c:pt idx="99">
                  <c:v>0.60424999999999995</c:v>
                </c:pt>
                <c:pt idx="100">
                  <c:v>0.60429999999999995</c:v>
                </c:pt>
                <c:pt idx="101">
                  <c:v>0.60429999999999995</c:v>
                </c:pt>
                <c:pt idx="102">
                  <c:v>0.60429999999999995</c:v>
                </c:pt>
                <c:pt idx="103">
                  <c:v>0.60440000000000005</c:v>
                </c:pt>
                <c:pt idx="104">
                  <c:v>0.60455000000000003</c:v>
                </c:pt>
                <c:pt idx="105">
                  <c:v>0.60460000000000003</c:v>
                </c:pt>
                <c:pt idx="106">
                  <c:v>0.60470000000000002</c:v>
                </c:pt>
                <c:pt idx="107">
                  <c:v>0.60470000000000002</c:v>
                </c:pt>
                <c:pt idx="108">
                  <c:v>0.6048</c:v>
                </c:pt>
                <c:pt idx="109">
                  <c:v>0.60485</c:v>
                </c:pt>
                <c:pt idx="110">
                  <c:v>0.60485</c:v>
                </c:pt>
                <c:pt idx="111">
                  <c:v>0.60485</c:v>
                </c:pt>
                <c:pt idx="112">
                  <c:v>0.60485</c:v>
                </c:pt>
                <c:pt idx="113">
                  <c:v>0.60485</c:v>
                </c:pt>
                <c:pt idx="114">
                  <c:v>0.60489999999999999</c:v>
                </c:pt>
                <c:pt idx="115">
                  <c:v>0.60494999999999999</c:v>
                </c:pt>
                <c:pt idx="116">
                  <c:v>0.60499999999999998</c:v>
                </c:pt>
                <c:pt idx="117">
                  <c:v>0.60499999999999998</c:v>
                </c:pt>
                <c:pt idx="118">
                  <c:v>0.60499999999999998</c:v>
                </c:pt>
                <c:pt idx="119">
                  <c:v>0.60504999999999998</c:v>
                </c:pt>
                <c:pt idx="120">
                  <c:v>0.60504999999999998</c:v>
                </c:pt>
                <c:pt idx="121">
                  <c:v>0.60504999999999998</c:v>
                </c:pt>
                <c:pt idx="122">
                  <c:v>0.60514999999999997</c:v>
                </c:pt>
                <c:pt idx="123">
                  <c:v>0.60514999999999997</c:v>
                </c:pt>
                <c:pt idx="124">
                  <c:v>0.60514999999999997</c:v>
                </c:pt>
                <c:pt idx="125">
                  <c:v>0.60519999999999996</c:v>
                </c:pt>
                <c:pt idx="126">
                  <c:v>0.60519999999999996</c:v>
                </c:pt>
                <c:pt idx="127">
                  <c:v>0.60519999999999996</c:v>
                </c:pt>
                <c:pt idx="128">
                  <c:v>0.60519999999999996</c:v>
                </c:pt>
                <c:pt idx="129">
                  <c:v>0.60519999999999996</c:v>
                </c:pt>
                <c:pt idx="130">
                  <c:v>0.60519999999999996</c:v>
                </c:pt>
                <c:pt idx="131">
                  <c:v>0.60519999999999996</c:v>
                </c:pt>
                <c:pt idx="132">
                  <c:v>0.60519999999999996</c:v>
                </c:pt>
                <c:pt idx="133">
                  <c:v>0.60524999999999995</c:v>
                </c:pt>
                <c:pt idx="134">
                  <c:v>0.60524999999999995</c:v>
                </c:pt>
                <c:pt idx="135">
                  <c:v>0.60529999999999995</c:v>
                </c:pt>
                <c:pt idx="136">
                  <c:v>0.60529999999999995</c:v>
                </c:pt>
                <c:pt idx="137">
                  <c:v>0.60535000000000005</c:v>
                </c:pt>
                <c:pt idx="138">
                  <c:v>0.60535000000000005</c:v>
                </c:pt>
                <c:pt idx="139">
                  <c:v>0.60535000000000005</c:v>
                </c:pt>
                <c:pt idx="140">
                  <c:v>0.60535000000000005</c:v>
                </c:pt>
                <c:pt idx="141">
                  <c:v>0.60535000000000005</c:v>
                </c:pt>
                <c:pt idx="142">
                  <c:v>0.60535000000000005</c:v>
                </c:pt>
                <c:pt idx="143">
                  <c:v>0.60535000000000005</c:v>
                </c:pt>
                <c:pt idx="144">
                  <c:v>0.60535000000000005</c:v>
                </c:pt>
                <c:pt idx="145">
                  <c:v>0.60535000000000005</c:v>
                </c:pt>
                <c:pt idx="146">
                  <c:v>0.60535000000000005</c:v>
                </c:pt>
                <c:pt idx="147">
                  <c:v>0.60535000000000005</c:v>
                </c:pt>
                <c:pt idx="148">
                  <c:v>0.60535000000000005</c:v>
                </c:pt>
                <c:pt idx="149">
                  <c:v>0.60535000000000005</c:v>
                </c:pt>
                <c:pt idx="150">
                  <c:v>0.60535000000000005</c:v>
                </c:pt>
                <c:pt idx="151">
                  <c:v>0.60535000000000005</c:v>
                </c:pt>
                <c:pt idx="152">
                  <c:v>0.60535000000000005</c:v>
                </c:pt>
                <c:pt idx="153">
                  <c:v>0.60535000000000005</c:v>
                </c:pt>
                <c:pt idx="154">
                  <c:v>0.60535000000000005</c:v>
                </c:pt>
                <c:pt idx="155">
                  <c:v>0.60535000000000005</c:v>
                </c:pt>
                <c:pt idx="156">
                  <c:v>0.60535000000000005</c:v>
                </c:pt>
                <c:pt idx="157">
                  <c:v>0.60535000000000005</c:v>
                </c:pt>
                <c:pt idx="158">
                  <c:v>0.60535000000000005</c:v>
                </c:pt>
                <c:pt idx="159">
                  <c:v>0.60535000000000005</c:v>
                </c:pt>
                <c:pt idx="160">
                  <c:v>0.60535000000000005</c:v>
                </c:pt>
                <c:pt idx="161">
                  <c:v>0.60535000000000005</c:v>
                </c:pt>
                <c:pt idx="162">
                  <c:v>0.60535000000000005</c:v>
                </c:pt>
                <c:pt idx="163">
                  <c:v>0.60535000000000005</c:v>
                </c:pt>
                <c:pt idx="164">
                  <c:v>0.60535000000000005</c:v>
                </c:pt>
                <c:pt idx="165">
                  <c:v>0.60535000000000005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52-4829-8602-847A7645B463}"/>
            </c:ext>
          </c:extLst>
        </c:ser>
        <c:ser>
          <c:idx val="0"/>
          <c:order val="1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'20km2d30m2'!$Y$26:$Y$385</c:f>
              <c:numCache>
                <c:formatCode>0.000%</c:formatCode>
                <c:ptCount val="360"/>
                <c:pt idx="0">
                  <c:v>0.29344999999999999</c:v>
                </c:pt>
                <c:pt idx="1">
                  <c:v>0.3049</c:v>
                </c:pt>
                <c:pt idx="2">
                  <c:v>0.31519999999999998</c:v>
                </c:pt>
                <c:pt idx="3">
                  <c:v>0.32665</c:v>
                </c:pt>
                <c:pt idx="4">
                  <c:v>0.33700000000000002</c:v>
                </c:pt>
                <c:pt idx="5">
                  <c:v>0.34584999999999999</c:v>
                </c:pt>
                <c:pt idx="6">
                  <c:v>0.35335</c:v>
                </c:pt>
                <c:pt idx="7">
                  <c:v>0.36225000000000002</c:v>
                </c:pt>
                <c:pt idx="8">
                  <c:v>0.36835000000000001</c:v>
                </c:pt>
                <c:pt idx="9">
                  <c:v>0.37574999999999997</c:v>
                </c:pt>
                <c:pt idx="10">
                  <c:v>0.38045000000000001</c:v>
                </c:pt>
                <c:pt idx="11">
                  <c:v>0.38345000000000001</c:v>
                </c:pt>
                <c:pt idx="12">
                  <c:v>0.38474999999999998</c:v>
                </c:pt>
                <c:pt idx="13">
                  <c:v>0.38555</c:v>
                </c:pt>
                <c:pt idx="14">
                  <c:v>0.38635000000000003</c:v>
                </c:pt>
                <c:pt idx="15">
                  <c:v>0.38690000000000002</c:v>
                </c:pt>
                <c:pt idx="16">
                  <c:v>0.38550000000000001</c:v>
                </c:pt>
                <c:pt idx="17">
                  <c:v>0.38264999999999999</c:v>
                </c:pt>
                <c:pt idx="18">
                  <c:v>0.37690000000000001</c:v>
                </c:pt>
                <c:pt idx="19">
                  <c:v>0.36840000000000001</c:v>
                </c:pt>
                <c:pt idx="20">
                  <c:v>0.35825000000000001</c:v>
                </c:pt>
                <c:pt idx="21">
                  <c:v>0.3473</c:v>
                </c:pt>
                <c:pt idx="22">
                  <c:v>0.33584999999999998</c:v>
                </c:pt>
                <c:pt idx="23">
                  <c:v>0.32124999999999998</c:v>
                </c:pt>
                <c:pt idx="24">
                  <c:v>0.30454999999999999</c:v>
                </c:pt>
                <c:pt idx="25">
                  <c:v>0.28725000000000001</c:v>
                </c:pt>
                <c:pt idx="26">
                  <c:v>0.26705000000000001</c:v>
                </c:pt>
                <c:pt idx="27">
                  <c:v>0.24979999999999999</c:v>
                </c:pt>
                <c:pt idx="28">
                  <c:v>0.23150000000000001</c:v>
                </c:pt>
                <c:pt idx="29">
                  <c:v>0.21679999999999999</c:v>
                </c:pt>
                <c:pt idx="30">
                  <c:v>0.20165</c:v>
                </c:pt>
                <c:pt idx="31">
                  <c:v>0.19455</c:v>
                </c:pt>
                <c:pt idx="32">
                  <c:v>0.18634999999999999</c:v>
                </c:pt>
                <c:pt idx="33">
                  <c:v>0.17865</c:v>
                </c:pt>
                <c:pt idx="34">
                  <c:v>0.1714</c:v>
                </c:pt>
                <c:pt idx="35">
                  <c:v>0.16339999999999999</c:v>
                </c:pt>
                <c:pt idx="36">
                  <c:v>0.15579999999999999</c:v>
                </c:pt>
                <c:pt idx="37">
                  <c:v>0.14899999999999999</c:v>
                </c:pt>
                <c:pt idx="38">
                  <c:v>0.14199999999999999</c:v>
                </c:pt>
                <c:pt idx="39">
                  <c:v>0.1353</c:v>
                </c:pt>
                <c:pt idx="40">
                  <c:v>0.12814999999999999</c:v>
                </c:pt>
                <c:pt idx="41">
                  <c:v>0.12145</c:v>
                </c:pt>
                <c:pt idx="42">
                  <c:v>0.11495</c:v>
                </c:pt>
                <c:pt idx="43">
                  <c:v>0.10865</c:v>
                </c:pt>
                <c:pt idx="44">
                  <c:v>0.10249999999999999</c:v>
                </c:pt>
                <c:pt idx="45">
                  <c:v>9.7000000000000003E-2</c:v>
                </c:pt>
                <c:pt idx="46">
                  <c:v>9.1550000000000006E-2</c:v>
                </c:pt>
                <c:pt idx="47">
                  <c:v>8.5599999999999996E-2</c:v>
                </c:pt>
                <c:pt idx="48">
                  <c:v>8.0799999999999997E-2</c:v>
                </c:pt>
                <c:pt idx="49">
                  <c:v>7.6200000000000004E-2</c:v>
                </c:pt>
                <c:pt idx="50">
                  <c:v>7.1099999999999997E-2</c:v>
                </c:pt>
                <c:pt idx="51">
                  <c:v>6.7000000000000004E-2</c:v>
                </c:pt>
                <c:pt idx="52">
                  <c:v>6.3149999999999998E-2</c:v>
                </c:pt>
                <c:pt idx="53">
                  <c:v>5.96E-2</c:v>
                </c:pt>
                <c:pt idx="54">
                  <c:v>5.6000000000000001E-2</c:v>
                </c:pt>
                <c:pt idx="55">
                  <c:v>5.2350000000000001E-2</c:v>
                </c:pt>
                <c:pt idx="56">
                  <c:v>4.9250000000000002E-2</c:v>
                </c:pt>
                <c:pt idx="57">
                  <c:v>4.6949999999999999E-2</c:v>
                </c:pt>
                <c:pt idx="58">
                  <c:v>4.41E-2</c:v>
                </c:pt>
                <c:pt idx="59">
                  <c:v>4.1250000000000002E-2</c:v>
                </c:pt>
                <c:pt idx="60">
                  <c:v>3.8800000000000001E-2</c:v>
                </c:pt>
                <c:pt idx="61">
                  <c:v>3.6700000000000003E-2</c:v>
                </c:pt>
                <c:pt idx="62">
                  <c:v>3.415E-2</c:v>
                </c:pt>
                <c:pt idx="63">
                  <c:v>3.2399999999999998E-2</c:v>
                </c:pt>
                <c:pt idx="64">
                  <c:v>3.0700000000000002E-2</c:v>
                </c:pt>
                <c:pt idx="65">
                  <c:v>2.92E-2</c:v>
                </c:pt>
                <c:pt idx="66">
                  <c:v>2.7400000000000001E-2</c:v>
                </c:pt>
                <c:pt idx="67">
                  <c:v>2.58E-2</c:v>
                </c:pt>
                <c:pt idx="68">
                  <c:v>2.41E-2</c:v>
                </c:pt>
                <c:pt idx="69">
                  <c:v>2.2599999999999999E-2</c:v>
                </c:pt>
                <c:pt idx="70">
                  <c:v>2.1149999999999999E-2</c:v>
                </c:pt>
                <c:pt idx="71">
                  <c:v>2.0299999999999999E-2</c:v>
                </c:pt>
                <c:pt idx="72">
                  <c:v>1.9349999999999999E-2</c:v>
                </c:pt>
                <c:pt idx="73">
                  <c:v>1.8149999999999999E-2</c:v>
                </c:pt>
                <c:pt idx="74">
                  <c:v>1.745E-2</c:v>
                </c:pt>
                <c:pt idx="75">
                  <c:v>1.635E-2</c:v>
                </c:pt>
                <c:pt idx="76">
                  <c:v>1.55E-2</c:v>
                </c:pt>
                <c:pt idx="77">
                  <c:v>1.4449999999999999E-2</c:v>
                </c:pt>
                <c:pt idx="78">
                  <c:v>1.3899999999999999E-2</c:v>
                </c:pt>
                <c:pt idx="79">
                  <c:v>1.2999999999999999E-2</c:v>
                </c:pt>
                <c:pt idx="80">
                  <c:v>1.2449999999999999E-2</c:v>
                </c:pt>
                <c:pt idx="81">
                  <c:v>1.17E-2</c:v>
                </c:pt>
                <c:pt idx="82">
                  <c:v>1.125E-2</c:v>
                </c:pt>
                <c:pt idx="83">
                  <c:v>1.085E-2</c:v>
                </c:pt>
                <c:pt idx="84">
                  <c:v>1.0149999999999999E-2</c:v>
                </c:pt>
                <c:pt idx="85">
                  <c:v>9.4500000000000001E-3</c:v>
                </c:pt>
                <c:pt idx="86">
                  <c:v>8.8500000000000002E-3</c:v>
                </c:pt>
                <c:pt idx="87">
                  <c:v>8.8500000000000002E-3</c:v>
                </c:pt>
                <c:pt idx="88">
                  <c:v>8.6999999999999994E-3</c:v>
                </c:pt>
                <c:pt idx="89">
                  <c:v>8.2000000000000007E-3</c:v>
                </c:pt>
                <c:pt idx="90">
                  <c:v>7.7999999999999996E-3</c:v>
                </c:pt>
                <c:pt idx="91">
                  <c:v>7.4999999999999997E-3</c:v>
                </c:pt>
                <c:pt idx="92">
                  <c:v>7.1999999999999998E-3</c:v>
                </c:pt>
                <c:pt idx="93">
                  <c:v>6.5500000000000003E-3</c:v>
                </c:pt>
                <c:pt idx="94">
                  <c:v>6.3E-3</c:v>
                </c:pt>
                <c:pt idx="95">
                  <c:v>5.7499999999999999E-3</c:v>
                </c:pt>
                <c:pt idx="96">
                  <c:v>5.4000000000000003E-3</c:v>
                </c:pt>
                <c:pt idx="97">
                  <c:v>5.3E-3</c:v>
                </c:pt>
                <c:pt idx="98">
                  <c:v>5.0499999999999998E-3</c:v>
                </c:pt>
                <c:pt idx="99">
                  <c:v>4.7999999999999996E-3</c:v>
                </c:pt>
                <c:pt idx="100">
                  <c:v>4.4000000000000003E-3</c:v>
                </c:pt>
                <c:pt idx="101">
                  <c:v>3.9500000000000004E-3</c:v>
                </c:pt>
                <c:pt idx="102">
                  <c:v>3.5999999999999999E-3</c:v>
                </c:pt>
                <c:pt idx="103">
                  <c:v>3.3500000000000001E-3</c:v>
                </c:pt>
                <c:pt idx="104">
                  <c:v>3.3E-3</c:v>
                </c:pt>
                <c:pt idx="105">
                  <c:v>3.15E-3</c:v>
                </c:pt>
                <c:pt idx="106">
                  <c:v>3.0500000000000002E-3</c:v>
                </c:pt>
                <c:pt idx="107">
                  <c:v>2.7000000000000001E-3</c:v>
                </c:pt>
                <c:pt idx="108">
                  <c:v>2.65E-3</c:v>
                </c:pt>
                <c:pt idx="109">
                  <c:v>2.5000000000000001E-3</c:v>
                </c:pt>
                <c:pt idx="110">
                  <c:v>2.3500000000000001E-3</c:v>
                </c:pt>
                <c:pt idx="111">
                  <c:v>2.0500000000000002E-3</c:v>
                </c:pt>
                <c:pt idx="112">
                  <c:v>1.8500000000000001E-3</c:v>
                </c:pt>
                <c:pt idx="113">
                  <c:v>1.75E-3</c:v>
                </c:pt>
                <c:pt idx="114">
                  <c:v>1.6999999999999999E-3</c:v>
                </c:pt>
                <c:pt idx="115">
                  <c:v>1.65E-3</c:v>
                </c:pt>
                <c:pt idx="116">
                  <c:v>1.6000000000000001E-3</c:v>
                </c:pt>
                <c:pt idx="117">
                  <c:v>1.5499999999999999E-3</c:v>
                </c:pt>
                <c:pt idx="118">
                  <c:v>1.4E-3</c:v>
                </c:pt>
                <c:pt idx="119">
                  <c:v>1.1999999999999999E-3</c:v>
                </c:pt>
                <c:pt idx="120">
                  <c:v>1.1000000000000001E-3</c:v>
                </c:pt>
                <c:pt idx="121">
                  <c:v>1.0499999999999999E-3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8.9999999999999998E-4</c:v>
                </c:pt>
                <c:pt idx="129">
                  <c:v>8.9999999999999998E-4</c:v>
                </c:pt>
                <c:pt idx="130">
                  <c:v>8.9999999999999998E-4</c:v>
                </c:pt>
                <c:pt idx="131">
                  <c:v>7.5000000000000002E-4</c:v>
                </c:pt>
                <c:pt idx="132">
                  <c:v>7.5000000000000002E-4</c:v>
                </c:pt>
                <c:pt idx="133">
                  <c:v>7.5000000000000002E-4</c:v>
                </c:pt>
                <c:pt idx="134">
                  <c:v>6.4999999999999997E-4</c:v>
                </c:pt>
                <c:pt idx="135">
                  <c:v>6.9999999999999999E-4</c:v>
                </c:pt>
                <c:pt idx="136">
                  <c:v>6.9999999999999999E-4</c:v>
                </c:pt>
                <c:pt idx="137">
                  <c:v>6.4999999999999997E-4</c:v>
                </c:pt>
                <c:pt idx="138">
                  <c:v>6.4999999999999997E-4</c:v>
                </c:pt>
                <c:pt idx="139">
                  <c:v>5.5000000000000003E-4</c:v>
                </c:pt>
                <c:pt idx="140">
                  <c:v>4.4999999999999999E-4</c:v>
                </c:pt>
                <c:pt idx="141">
                  <c:v>4.4999999999999999E-4</c:v>
                </c:pt>
                <c:pt idx="142">
                  <c:v>4.4999999999999999E-4</c:v>
                </c:pt>
                <c:pt idx="143">
                  <c:v>4.0000000000000002E-4</c:v>
                </c:pt>
                <c:pt idx="144">
                  <c:v>4.0000000000000002E-4</c:v>
                </c:pt>
                <c:pt idx="145">
                  <c:v>4.0000000000000002E-4</c:v>
                </c:pt>
                <c:pt idx="146">
                  <c:v>4.0000000000000002E-4</c:v>
                </c:pt>
                <c:pt idx="147">
                  <c:v>2.9999999999999997E-4</c:v>
                </c:pt>
                <c:pt idx="148">
                  <c:v>2.5000000000000001E-4</c:v>
                </c:pt>
                <c:pt idx="149">
                  <c:v>2.5000000000000001E-4</c:v>
                </c:pt>
                <c:pt idx="150">
                  <c:v>2.5000000000000001E-4</c:v>
                </c:pt>
                <c:pt idx="151">
                  <c:v>2.0000000000000001E-4</c:v>
                </c:pt>
                <c:pt idx="152">
                  <c:v>2.0000000000000001E-4</c:v>
                </c:pt>
                <c:pt idx="153">
                  <c:v>2.0000000000000001E-4</c:v>
                </c:pt>
                <c:pt idx="154">
                  <c:v>2.0000000000000001E-4</c:v>
                </c:pt>
                <c:pt idx="155">
                  <c:v>2.0000000000000001E-4</c:v>
                </c:pt>
                <c:pt idx="156">
                  <c:v>1.4999999999999999E-4</c:v>
                </c:pt>
                <c:pt idx="157">
                  <c:v>1.4999999999999999E-4</c:v>
                </c:pt>
                <c:pt idx="158">
                  <c:v>1.4999999999999999E-4</c:v>
                </c:pt>
                <c:pt idx="159">
                  <c:v>1.4999999999999999E-4</c:v>
                </c:pt>
                <c:pt idx="160">
                  <c:v>1.4999999999999999E-4</c:v>
                </c:pt>
                <c:pt idx="161">
                  <c:v>1.4999999999999999E-4</c:v>
                </c:pt>
                <c:pt idx="162">
                  <c:v>1.4999999999999999E-4</c:v>
                </c:pt>
                <c:pt idx="163">
                  <c:v>1E-4</c:v>
                </c:pt>
                <c:pt idx="164">
                  <c:v>5.0000000000000002E-5</c:v>
                </c:pt>
                <c:pt idx="1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2-4829-8602-847A7645B463}"/>
            </c:ext>
          </c:extLst>
        </c:ser>
        <c:ser>
          <c:idx val="3"/>
          <c:order val="2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'20km2d30m2'!$AB$26:$AB$385</c:f>
              <c:numCache>
                <c:formatCode>0.000%</c:formatCode>
                <c:ptCount val="360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1.2999999999999999E-3</c:v>
                </c:pt>
                <c:pt idx="7">
                  <c:v>1.2999999999999999E-3</c:v>
                </c:pt>
                <c:pt idx="8">
                  <c:v>1.2999999999999999E-3</c:v>
                </c:pt>
                <c:pt idx="9">
                  <c:v>1.2999999999999999E-3</c:v>
                </c:pt>
                <c:pt idx="10">
                  <c:v>1.2999999999999999E-3</c:v>
                </c:pt>
                <c:pt idx="11">
                  <c:v>1.2999999999999999E-3</c:v>
                </c:pt>
                <c:pt idx="12">
                  <c:v>1.2999999999999999E-3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1.2999999999999999E-3</c:v>
                </c:pt>
                <c:pt idx="16">
                  <c:v>1.2999999999999999E-3</c:v>
                </c:pt>
                <c:pt idx="17">
                  <c:v>1.2999999999999999E-3</c:v>
                </c:pt>
                <c:pt idx="18">
                  <c:v>1.2999999999999999E-3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1.2999999999999999E-3</c:v>
                </c:pt>
                <c:pt idx="22">
                  <c:v>1.2999999999999999E-3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1.2999999999999999E-3</c:v>
                </c:pt>
                <c:pt idx="28">
                  <c:v>1.2999999999999999E-3</c:v>
                </c:pt>
                <c:pt idx="29">
                  <c:v>1.2999999999999999E-3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1.2999999999999999E-3</c:v>
                </c:pt>
                <c:pt idx="37">
                  <c:v>1.2999999999999999E-3</c:v>
                </c:pt>
                <c:pt idx="38">
                  <c:v>1.2999999999999999E-3</c:v>
                </c:pt>
                <c:pt idx="39">
                  <c:v>1.2999999999999999E-3</c:v>
                </c:pt>
                <c:pt idx="40">
                  <c:v>1.2999999999999999E-3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1.2999999999999999E-3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1.2999999999999999E-3</c:v>
                </c:pt>
                <c:pt idx="54">
                  <c:v>1.2999999999999999E-3</c:v>
                </c:pt>
                <c:pt idx="55">
                  <c:v>1.2999999999999999E-3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1.2999999999999999E-3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1.2999999999999999E-3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1.2999999999999999E-3</c:v>
                </c:pt>
                <c:pt idx="75">
                  <c:v>1.2999999999999999E-3</c:v>
                </c:pt>
                <c:pt idx="76">
                  <c:v>1.2999999999999999E-3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1.2999999999999999E-3</c:v>
                </c:pt>
                <c:pt idx="80">
                  <c:v>1.2999999999999999E-3</c:v>
                </c:pt>
                <c:pt idx="81">
                  <c:v>1.2999999999999999E-3</c:v>
                </c:pt>
                <c:pt idx="82">
                  <c:v>1.2999999999999999E-3</c:v>
                </c:pt>
                <c:pt idx="83">
                  <c:v>1.2999999999999999E-3</c:v>
                </c:pt>
                <c:pt idx="84">
                  <c:v>1.2999999999999999E-3</c:v>
                </c:pt>
                <c:pt idx="85">
                  <c:v>1.2999999999999999E-3</c:v>
                </c:pt>
                <c:pt idx="86">
                  <c:v>1.2999999999999999E-3</c:v>
                </c:pt>
                <c:pt idx="87">
                  <c:v>1.2999999999999999E-3</c:v>
                </c:pt>
                <c:pt idx="88">
                  <c:v>1.2999999999999999E-3</c:v>
                </c:pt>
                <c:pt idx="89">
                  <c:v>1.2999999999999999E-3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1.2999999999999999E-3</c:v>
                </c:pt>
                <c:pt idx="97">
                  <c:v>1.2999999999999999E-3</c:v>
                </c:pt>
                <c:pt idx="98">
                  <c:v>1.2999999999999999E-3</c:v>
                </c:pt>
                <c:pt idx="99">
                  <c:v>1.2999999999999999E-3</c:v>
                </c:pt>
                <c:pt idx="100">
                  <c:v>1.2999999999999999E-3</c:v>
                </c:pt>
                <c:pt idx="101">
                  <c:v>1.2999999999999999E-3</c:v>
                </c:pt>
                <c:pt idx="102">
                  <c:v>1.2999999999999999E-3</c:v>
                </c:pt>
                <c:pt idx="103">
                  <c:v>1.2999999999999999E-3</c:v>
                </c:pt>
                <c:pt idx="104">
                  <c:v>1.2999999999999999E-3</c:v>
                </c:pt>
                <c:pt idx="105">
                  <c:v>1.2999999999999999E-3</c:v>
                </c:pt>
                <c:pt idx="106">
                  <c:v>1.2999999999999999E-3</c:v>
                </c:pt>
                <c:pt idx="107">
                  <c:v>1.2999999999999999E-3</c:v>
                </c:pt>
                <c:pt idx="108">
                  <c:v>1.2999999999999999E-3</c:v>
                </c:pt>
                <c:pt idx="109">
                  <c:v>1.2999999999999999E-3</c:v>
                </c:pt>
                <c:pt idx="110">
                  <c:v>1.2999999999999999E-3</c:v>
                </c:pt>
                <c:pt idx="111">
                  <c:v>1.2999999999999999E-3</c:v>
                </c:pt>
                <c:pt idx="112">
                  <c:v>1.2999999999999999E-3</c:v>
                </c:pt>
                <c:pt idx="113">
                  <c:v>1.2999999999999999E-3</c:v>
                </c:pt>
                <c:pt idx="114">
                  <c:v>1.2999999999999999E-3</c:v>
                </c:pt>
                <c:pt idx="115">
                  <c:v>1.2999999999999999E-3</c:v>
                </c:pt>
                <c:pt idx="116">
                  <c:v>1.2999999999999999E-3</c:v>
                </c:pt>
                <c:pt idx="117">
                  <c:v>1.2999999999999999E-3</c:v>
                </c:pt>
                <c:pt idx="118">
                  <c:v>1.2999999999999999E-3</c:v>
                </c:pt>
                <c:pt idx="119">
                  <c:v>1.2999999999999999E-3</c:v>
                </c:pt>
                <c:pt idx="120">
                  <c:v>1.2999999999999999E-3</c:v>
                </c:pt>
                <c:pt idx="121">
                  <c:v>1.2999999999999999E-3</c:v>
                </c:pt>
                <c:pt idx="122">
                  <c:v>1.2999999999999999E-3</c:v>
                </c:pt>
                <c:pt idx="123">
                  <c:v>1.2999999999999999E-3</c:v>
                </c:pt>
                <c:pt idx="124">
                  <c:v>1.2999999999999999E-3</c:v>
                </c:pt>
                <c:pt idx="125">
                  <c:v>1.2999999999999999E-3</c:v>
                </c:pt>
                <c:pt idx="126">
                  <c:v>1.2999999999999999E-3</c:v>
                </c:pt>
                <c:pt idx="127">
                  <c:v>1.2999999999999999E-3</c:v>
                </c:pt>
                <c:pt idx="128">
                  <c:v>1.2999999999999999E-3</c:v>
                </c:pt>
                <c:pt idx="129">
                  <c:v>1.2999999999999999E-3</c:v>
                </c:pt>
                <c:pt idx="130">
                  <c:v>1.2999999999999999E-3</c:v>
                </c:pt>
                <c:pt idx="131">
                  <c:v>1.2999999999999999E-3</c:v>
                </c:pt>
                <c:pt idx="132">
                  <c:v>1.2999999999999999E-3</c:v>
                </c:pt>
                <c:pt idx="133">
                  <c:v>1.2999999999999999E-3</c:v>
                </c:pt>
                <c:pt idx="134">
                  <c:v>1.2999999999999999E-3</c:v>
                </c:pt>
                <c:pt idx="135">
                  <c:v>1.2999999999999999E-3</c:v>
                </c:pt>
                <c:pt idx="136">
                  <c:v>1.2999999999999999E-3</c:v>
                </c:pt>
                <c:pt idx="137">
                  <c:v>1.2999999999999999E-3</c:v>
                </c:pt>
                <c:pt idx="138">
                  <c:v>1.2999999999999999E-3</c:v>
                </c:pt>
                <c:pt idx="139">
                  <c:v>1.2999999999999999E-3</c:v>
                </c:pt>
                <c:pt idx="140">
                  <c:v>1.2999999999999999E-3</c:v>
                </c:pt>
                <c:pt idx="141">
                  <c:v>1.2999999999999999E-3</c:v>
                </c:pt>
                <c:pt idx="142">
                  <c:v>1.2999999999999999E-3</c:v>
                </c:pt>
                <c:pt idx="143">
                  <c:v>1.2999999999999999E-3</c:v>
                </c:pt>
                <c:pt idx="144">
                  <c:v>1.2999999999999999E-3</c:v>
                </c:pt>
                <c:pt idx="145">
                  <c:v>1.2999999999999999E-3</c:v>
                </c:pt>
                <c:pt idx="146">
                  <c:v>1.2999999999999999E-3</c:v>
                </c:pt>
                <c:pt idx="147">
                  <c:v>1.2999999999999999E-3</c:v>
                </c:pt>
                <c:pt idx="148">
                  <c:v>1.2999999999999999E-3</c:v>
                </c:pt>
                <c:pt idx="149">
                  <c:v>1.2999999999999999E-3</c:v>
                </c:pt>
                <c:pt idx="150">
                  <c:v>1.2999999999999999E-3</c:v>
                </c:pt>
                <c:pt idx="151">
                  <c:v>1.2999999999999999E-3</c:v>
                </c:pt>
                <c:pt idx="152">
                  <c:v>1.2999999999999999E-3</c:v>
                </c:pt>
                <c:pt idx="153">
                  <c:v>1.2999999999999999E-3</c:v>
                </c:pt>
                <c:pt idx="154">
                  <c:v>1.2999999999999999E-3</c:v>
                </c:pt>
                <c:pt idx="155">
                  <c:v>1.2999999999999999E-3</c:v>
                </c:pt>
                <c:pt idx="156">
                  <c:v>1.2999999999999999E-3</c:v>
                </c:pt>
                <c:pt idx="157">
                  <c:v>1.2999999999999999E-3</c:v>
                </c:pt>
                <c:pt idx="158">
                  <c:v>1.2999999999999999E-3</c:v>
                </c:pt>
                <c:pt idx="159">
                  <c:v>1.2999999999999999E-3</c:v>
                </c:pt>
                <c:pt idx="160">
                  <c:v>1.2999999999999999E-3</c:v>
                </c:pt>
                <c:pt idx="161">
                  <c:v>1.2999999999999999E-3</c:v>
                </c:pt>
                <c:pt idx="162">
                  <c:v>1.2999999999999999E-3</c:v>
                </c:pt>
                <c:pt idx="163">
                  <c:v>1.2999999999999999E-3</c:v>
                </c:pt>
                <c:pt idx="164">
                  <c:v>1.2999999999999999E-3</c:v>
                </c:pt>
                <c:pt idx="165">
                  <c:v>1.2999999999999999E-3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52-4829-8602-847A7645B463}"/>
            </c:ext>
          </c:extLst>
        </c:ser>
        <c:ser>
          <c:idx val="2"/>
          <c:order val="3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'20km2d30m2'!$Z$26:$Z$385</c:f>
              <c:numCache>
                <c:formatCode>0.000%</c:formatCode>
                <c:ptCount val="360"/>
                <c:pt idx="0">
                  <c:v>3.3500000000000001E-3</c:v>
                </c:pt>
                <c:pt idx="1">
                  <c:v>3.8500000000000001E-3</c:v>
                </c:pt>
                <c:pt idx="2">
                  <c:v>4.9500000000000004E-3</c:v>
                </c:pt>
                <c:pt idx="3">
                  <c:v>5.7499999999999999E-3</c:v>
                </c:pt>
                <c:pt idx="4">
                  <c:v>6.8999999999999999E-3</c:v>
                </c:pt>
                <c:pt idx="5">
                  <c:v>8.6999999999999994E-3</c:v>
                </c:pt>
                <c:pt idx="6">
                  <c:v>1.14E-2</c:v>
                </c:pt>
                <c:pt idx="7">
                  <c:v>1.4149999999999999E-2</c:v>
                </c:pt>
                <c:pt idx="8">
                  <c:v>1.7850000000000001E-2</c:v>
                </c:pt>
                <c:pt idx="9">
                  <c:v>2.155E-2</c:v>
                </c:pt>
                <c:pt idx="10">
                  <c:v>2.7349999999999999E-2</c:v>
                </c:pt>
                <c:pt idx="11">
                  <c:v>3.3250000000000002E-2</c:v>
                </c:pt>
                <c:pt idx="12">
                  <c:v>4.0849999999999997E-2</c:v>
                </c:pt>
                <c:pt idx="13">
                  <c:v>4.8500000000000001E-2</c:v>
                </c:pt>
                <c:pt idx="14">
                  <c:v>5.6649999999999999E-2</c:v>
                </c:pt>
                <c:pt idx="15">
                  <c:v>6.565E-2</c:v>
                </c:pt>
                <c:pt idx="16">
                  <c:v>7.5550000000000006E-2</c:v>
                </c:pt>
                <c:pt idx="17">
                  <c:v>8.5599999999999996E-2</c:v>
                </c:pt>
                <c:pt idx="18">
                  <c:v>9.8849999999999993E-2</c:v>
                </c:pt>
                <c:pt idx="19">
                  <c:v>0.11434999999999999</c:v>
                </c:pt>
                <c:pt idx="20">
                  <c:v>0.13025</c:v>
                </c:pt>
                <c:pt idx="21">
                  <c:v>0.14699999999999999</c:v>
                </c:pt>
                <c:pt idx="22">
                  <c:v>0.16405</c:v>
                </c:pt>
                <c:pt idx="23">
                  <c:v>0.1847</c:v>
                </c:pt>
                <c:pt idx="24">
                  <c:v>0.20610000000000001</c:v>
                </c:pt>
                <c:pt idx="25">
                  <c:v>0.22850000000000001</c:v>
                </c:pt>
                <c:pt idx="26">
                  <c:v>0.25285000000000002</c:v>
                </c:pt>
                <c:pt idx="27">
                  <c:v>0.27324999999999999</c:v>
                </c:pt>
                <c:pt idx="28">
                  <c:v>0.29475000000000001</c:v>
                </c:pt>
                <c:pt idx="29">
                  <c:v>0.31214999999999998</c:v>
                </c:pt>
                <c:pt idx="30">
                  <c:v>0.32895000000000002</c:v>
                </c:pt>
                <c:pt idx="31">
                  <c:v>0.33905000000000002</c:v>
                </c:pt>
                <c:pt idx="32">
                  <c:v>0.35010000000000002</c:v>
                </c:pt>
                <c:pt idx="33">
                  <c:v>0.35970000000000002</c:v>
                </c:pt>
                <c:pt idx="34">
                  <c:v>0.36904999999999999</c:v>
                </c:pt>
                <c:pt idx="35">
                  <c:v>0.3795</c:v>
                </c:pt>
                <c:pt idx="36">
                  <c:v>0.38865</c:v>
                </c:pt>
                <c:pt idx="37">
                  <c:v>0.39774999999999999</c:v>
                </c:pt>
                <c:pt idx="38">
                  <c:v>0.40644999999999998</c:v>
                </c:pt>
                <c:pt idx="39">
                  <c:v>0.41449999999999998</c:v>
                </c:pt>
                <c:pt idx="40">
                  <c:v>0.4239</c:v>
                </c:pt>
                <c:pt idx="41">
                  <c:v>0.4325</c:v>
                </c:pt>
                <c:pt idx="42">
                  <c:v>0.44055</c:v>
                </c:pt>
                <c:pt idx="43">
                  <c:v>0.44750000000000001</c:v>
                </c:pt>
                <c:pt idx="44">
                  <c:v>0.45505000000000001</c:v>
                </c:pt>
                <c:pt idx="45">
                  <c:v>0.46165</c:v>
                </c:pt>
                <c:pt idx="46">
                  <c:v>0.46850000000000003</c:v>
                </c:pt>
                <c:pt idx="47">
                  <c:v>0.47560000000000002</c:v>
                </c:pt>
                <c:pt idx="48">
                  <c:v>0.48135</c:v>
                </c:pt>
                <c:pt idx="49">
                  <c:v>0.48725000000000002</c:v>
                </c:pt>
                <c:pt idx="50">
                  <c:v>0.4929</c:v>
                </c:pt>
                <c:pt idx="51">
                  <c:v>0.498</c:v>
                </c:pt>
                <c:pt idx="52">
                  <c:v>0.50255000000000005</c:v>
                </c:pt>
                <c:pt idx="53">
                  <c:v>0.50705</c:v>
                </c:pt>
                <c:pt idx="54">
                  <c:v>0.51170000000000004</c:v>
                </c:pt>
                <c:pt idx="55">
                  <c:v>0.5161</c:v>
                </c:pt>
                <c:pt idx="56">
                  <c:v>0.51964999999999995</c:v>
                </c:pt>
                <c:pt idx="57">
                  <c:v>0.52249999999999996</c:v>
                </c:pt>
                <c:pt idx="58">
                  <c:v>0.52580000000000005</c:v>
                </c:pt>
                <c:pt idx="59">
                  <c:v>0.52925</c:v>
                </c:pt>
                <c:pt idx="60">
                  <c:v>0.53210000000000002</c:v>
                </c:pt>
                <c:pt idx="61">
                  <c:v>0.53444999999999998</c:v>
                </c:pt>
                <c:pt idx="62">
                  <c:v>0.53739999999999999</c:v>
                </c:pt>
                <c:pt idx="63">
                  <c:v>0.53959999999999997</c:v>
                </c:pt>
                <c:pt idx="64">
                  <c:v>0.54159999999999997</c:v>
                </c:pt>
                <c:pt idx="65">
                  <c:v>0.54349999999999998</c:v>
                </c:pt>
                <c:pt idx="66">
                  <c:v>0.54574999999999996</c:v>
                </c:pt>
                <c:pt idx="67">
                  <c:v>0.54754999999999998</c:v>
                </c:pt>
                <c:pt idx="68">
                  <c:v>0.54954999999999998</c:v>
                </c:pt>
                <c:pt idx="69">
                  <c:v>0.55125000000000002</c:v>
                </c:pt>
                <c:pt idx="70">
                  <c:v>0.55320000000000003</c:v>
                </c:pt>
                <c:pt idx="71">
                  <c:v>0.55430000000000001</c:v>
                </c:pt>
                <c:pt idx="72">
                  <c:v>0.55559999999999998</c:v>
                </c:pt>
                <c:pt idx="73">
                  <c:v>0.55689999999999995</c:v>
                </c:pt>
                <c:pt idx="74">
                  <c:v>0.55794999999999995</c:v>
                </c:pt>
                <c:pt idx="75">
                  <c:v>0.55900000000000005</c:v>
                </c:pt>
                <c:pt idx="76">
                  <c:v>0.56040000000000001</c:v>
                </c:pt>
                <c:pt idx="77">
                  <c:v>0.56164999999999998</c:v>
                </c:pt>
                <c:pt idx="78">
                  <c:v>0.56245000000000001</c:v>
                </c:pt>
                <c:pt idx="79">
                  <c:v>0.56345000000000001</c:v>
                </c:pt>
                <c:pt idx="80">
                  <c:v>0.56440000000000001</c:v>
                </c:pt>
                <c:pt idx="81">
                  <c:v>0.56520000000000004</c:v>
                </c:pt>
                <c:pt idx="82">
                  <c:v>0.56594999999999995</c:v>
                </c:pt>
                <c:pt idx="83">
                  <c:v>0.56655</c:v>
                </c:pt>
                <c:pt idx="84">
                  <c:v>0.56730000000000003</c:v>
                </c:pt>
                <c:pt idx="85">
                  <c:v>0.56815000000000004</c:v>
                </c:pt>
                <c:pt idx="86">
                  <c:v>0.56889999999999996</c:v>
                </c:pt>
                <c:pt idx="87">
                  <c:v>0.56925000000000003</c:v>
                </c:pt>
                <c:pt idx="88">
                  <c:v>0.56964999999999999</c:v>
                </c:pt>
                <c:pt idx="89">
                  <c:v>0.57010000000000005</c:v>
                </c:pt>
                <c:pt idx="90">
                  <c:v>0.57064999999999999</c:v>
                </c:pt>
                <c:pt idx="91">
                  <c:v>0.57115000000000005</c:v>
                </c:pt>
                <c:pt idx="92">
                  <c:v>0.5716</c:v>
                </c:pt>
                <c:pt idx="93">
                  <c:v>0.57225000000000004</c:v>
                </c:pt>
                <c:pt idx="94">
                  <c:v>0.57255</c:v>
                </c:pt>
                <c:pt idx="95">
                  <c:v>0.57304999999999995</c:v>
                </c:pt>
                <c:pt idx="96">
                  <c:v>0.57345000000000002</c:v>
                </c:pt>
                <c:pt idx="97">
                  <c:v>0.57369999999999999</c:v>
                </c:pt>
                <c:pt idx="98">
                  <c:v>0.57389999999999997</c:v>
                </c:pt>
                <c:pt idx="99">
                  <c:v>0.57415000000000005</c:v>
                </c:pt>
                <c:pt idx="100">
                  <c:v>0.57455000000000001</c:v>
                </c:pt>
                <c:pt idx="101">
                  <c:v>0.57499999999999996</c:v>
                </c:pt>
                <c:pt idx="102">
                  <c:v>0.57535000000000003</c:v>
                </c:pt>
                <c:pt idx="103">
                  <c:v>0.57569999999999999</c:v>
                </c:pt>
                <c:pt idx="104">
                  <c:v>0.57589999999999997</c:v>
                </c:pt>
                <c:pt idx="105">
                  <c:v>0.57609999999999995</c:v>
                </c:pt>
                <c:pt idx="106">
                  <c:v>0.57625000000000004</c:v>
                </c:pt>
                <c:pt idx="107">
                  <c:v>0.5766</c:v>
                </c:pt>
                <c:pt idx="108">
                  <c:v>0.57674999999999998</c:v>
                </c:pt>
                <c:pt idx="109">
                  <c:v>0.57694999999999996</c:v>
                </c:pt>
                <c:pt idx="110">
                  <c:v>0.57709999999999995</c:v>
                </c:pt>
                <c:pt idx="111">
                  <c:v>0.57740000000000002</c:v>
                </c:pt>
                <c:pt idx="112">
                  <c:v>0.5776</c:v>
                </c:pt>
                <c:pt idx="113">
                  <c:v>0.57769999999999999</c:v>
                </c:pt>
                <c:pt idx="114">
                  <c:v>0.57779999999999998</c:v>
                </c:pt>
                <c:pt idx="115">
                  <c:v>0.57789999999999997</c:v>
                </c:pt>
                <c:pt idx="116">
                  <c:v>0.57799999999999996</c:v>
                </c:pt>
                <c:pt idx="117">
                  <c:v>0.57804999999999995</c:v>
                </c:pt>
                <c:pt idx="118">
                  <c:v>0.57820000000000005</c:v>
                </c:pt>
                <c:pt idx="119">
                  <c:v>0.57845000000000002</c:v>
                </c:pt>
                <c:pt idx="120">
                  <c:v>0.57855000000000001</c:v>
                </c:pt>
                <c:pt idx="121">
                  <c:v>0.5786</c:v>
                </c:pt>
                <c:pt idx="122">
                  <c:v>0.57874999999999999</c:v>
                </c:pt>
                <c:pt idx="123">
                  <c:v>0.57874999999999999</c:v>
                </c:pt>
                <c:pt idx="124">
                  <c:v>0.57874999999999999</c:v>
                </c:pt>
                <c:pt idx="125">
                  <c:v>0.57879999999999998</c:v>
                </c:pt>
                <c:pt idx="126">
                  <c:v>0.57879999999999998</c:v>
                </c:pt>
                <c:pt idx="127">
                  <c:v>0.57879999999999998</c:v>
                </c:pt>
                <c:pt idx="128">
                  <c:v>0.57889999999999997</c:v>
                </c:pt>
                <c:pt idx="129">
                  <c:v>0.57889999999999997</c:v>
                </c:pt>
                <c:pt idx="130">
                  <c:v>0.57889999999999997</c:v>
                </c:pt>
                <c:pt idx="131">
                  <c:v>0.57904999999999995</c:v>
                </c:pt>
                <c:pt idx="132">
                  <c:v>0.57904999999999995</c:v>
                </c:pt>
                <c:pt idx="133">
                  <c:v>0.57909999999999995</c:v>
                </c:pt>
                <c:pt idx="134">
                  <c:v>0.57920000000000005</c:v>
                </c:pt>
                <c:pt idx="135">
                  <c:v>0.57920000000000005</c:v>
                </c:pt>
                <c:pt idx="136">
                  <c:v>0.57920000000000005</c:v>
                </c:pt>
                <c:pt idx="137">
                  <c:v>0.57925000000000004</c:v>
                </c:pt>
                <c:pt idx="138">
                  <c:v>0.57925000000000004</c:v>
                </c:pt>
                <c:pt idx="139">
                  <c:v>0.57935000000000003</c:v>
                </c:pt>
                <c:pt idx="140">
                  <c:v>0.57945000000000002</c:v>
                </c:pt>
                <c:pt idx="141">
                  <c:v>0.57945000000000002</c:v>
                </c:pt>
                <c:pt idx="142">
                  <c:v>0.57945000000000002</c:v>
                </c:pt>
                <c:pt idx="143">
                  <c:v>0.57950000000000002</c:v>
                </c:pt>
                <c:pt idx="144">
                  <c:v>0.57950000000000002</c:v>
                </c:pt>
                <c:pt idx="145">
                  <c:v>0.57950000000000002</c:v>
                </c:pt>
                <c:pt idx="146">
                  <c:v>0.57950000000000002</c:v>
                </c:pt>
                <c:pt idx="147">
                  <c:v>0.5796</c:v>
                </c:pt>
                <c:pt idx="148">
                  <c:v>0.57965</c:v>
                </c:pt>
                <c:pt idx="149">
                  <c:v>0.57965</c:v>
                </c:pt>
                <c:pt idx="150">
                  <c:v>0.57965</c:v>
                </c:pt>
                <c:pt idx="151">
                  <c:v>0.57969999999999999</c:v>
                </c:pt>
                <c:pt idx="152">
                  <c:v>0.57969999999999999</c:v>
                </c:pt>
                <c:pt idx="153">
                  <c:v>0.57969999999999999</c:v>
                </c:pt>
                <c:pt idx="154">
                  <c:v>0.57969999999999999</c:v>
                </c:pt>
                <c:pt idx="155">
                  <c:v>0.57969999999999999</c:v>
                </c:pt>
                <c:pt idx="156">
                  <c:v>0.57974999999999999</c:v>
                </c:pt>
                <c:pt idx="157">
                  <c:v>0.57974999999999999</c:v>
                </c:pt>
                <c:pt idx="158">
                  <c:v>0.57974999999999999</c:v>
                </c:pt>
                <c:pt idx="159">
                  <c:v>0.57974999999999999</c:v>
                </c:pt>
                <c:pt idx="160">
                  <c:v>0.57974999999999999</c:v>
                </c:pt>
                <c:pt idx="161">
                  <c:v>0.57974999999999999</c:v>
                </c:pt>
                <c:pt idx="162">
                  <c:v>0.57974999999999999</c:v>
                </c:pt>
                <c:pt idx="163">
                  <c:v>0.57979999999999998</c:v>
                </c:pt>
                <c:pt idx="164">
                  <c:v>0.57984999999999998</c:v>
                </c:pt>
                <c:pt idx="165">
                  <c:v>0.57989999999999997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52-4829-8602-847A7645B463}"/>
            </c:ext>
          </c:extLst>
        </c:ser>
        <c:ser>
          <c:idx val="1"/>
          <c:order val="4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'20km2d30m2'!$AA$26:$AA$385</c:f>
              <c:numCache>
                <c:formatCode>0.000%</c:formatCode>
                <c:ptCount val="360"/>
                <c:pt idx="0">
                  <c:v>1E-4</c:v>
                </c:pt>
                <c:pt idx="1">
                  <c:v>1.4999999999999999E-4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2.5000000000000001E-4</c:v>
                </c:pt>
                <c:pt idx="5">
                  <c:v>4.4999999999999999E-4</c:v>
                </c:pt>
                <c:pt idx="6">
                  <c:v>5.9999999999999995E-4</c:v>
                </c:pt>
                <c:pt idx="7">
                  <c:v>6.4999999999999997E-4</c:v>
                </c:pt>
                <c:pt idx="8">
                  <c:v>7.5000000000000002E-4</c:v>
                </c:pt>
                <c:pt idx="9">
                  <c:v>1E-3</c:v>
                </c:pt>
                <c:pt idx="10">
                  <c:v>1.1999999999999999E-3</c:v>
                </c:pt>
                <c:pt idx="11">
                  <c:v>1.3500000000000001E-3</c:v>
                </c:pt>
                <c:pt idx="12">
                  <c:v>1.6999999999999999E-3</c:v>
                </c:pt>
                <c:pt idx="13">
                  <c:v>2.0500000000000002E-3</c:v>
                </c:pt>
                <c:pt idx="14">
                  <c:v>2.3500000000000001E-3</c:v>
                </c:pt>
                <c:pt idx="15">
                  <c:v>2.7000000000000001E-3</c:v>
                </c:pt>
                <c:pt idx="16">
                  <c:v>3.0500000000000002E-3</c:v>
                </c:pt>
                <c:pt idx="17">
                  <c:v>3.3999999999999998E-3</c:v>
                </c:pt>
                <c:pt idx="18">
                  <c:v>3.8999999999999998E-3</c:v>
                </c:pt>
                <c:pt idx="19">
                  <c:v>4.5500000000000002E-3</c:v>
                </c:pt>
                <c:pt idx="20">
                  <c:v>5.1999999999999998E-3</c:v>
                </c:pt>
                <c:pt idx="21">
                  <c:v>5.6499999999999996E-3</c:v>
                </c:pt>
                <c:pt idx="22">
                  <c:v>6.1999999999999998E-3</c:v>
                </c:pt>
                <c:pt idx="23">
                  <c:v>6.6499999999999997E-3</c:v>
                </c:pt>
                <c:pt idx="24">
                  <c:v>7.5500000000000003E-3</c:v>
                </c:pt>
                <c:pt idx="25">
                  <c:v>8.3499999999999998E-3</c:v>
                </c:pt>
                <c:pt idx="26">
                  <c:v>9.2999999999999992E-3</c:v>
                </c:pt>
                <c:pt idx="27">
                  <c:v>1.0449999999999999E-2</c:v>
                </c:pt>
                <c:pt idx="28">
                  <c:v>1.1350000000000001E-2</c:v>
                </c:pt>
                <c:pt idx="29">
                  <c:v>1.2200000000000001E-2</c:v>
                </c:pt>
                <c:pt idx="30">
                  <c:v>1.34E-2</c:v>
                </c:pt>
                <c:pt idx="31">
                  <c:v>1.43E-2</c:v>
                </c:pt>
                <c:pt idx="32">
                  <c:v>1.4749999999999999E-2</c:v>
                </c:pt>
                <c:pt idx="33">
                  <c:v>1.5650000000000001E-2</c:v>
                </c:pt>
                <c:pt idx="34">
                  <c:v>1.61E-2</c:v>
                </c:pt>
                <c:pt idx="35">
                  <c:v>1.6500000000000001E-2</c:v>
                </c:pt>
                <c:pt idx="36">
                  <c:v>1.7000000000000001E-2</c:v>
                </c:pt>
                <c:pt idx="37">
                  <c:v>1.7299999999999999E-2</c:v>
                </c:pt>
                <c:pt idx="38">
                  <c:v>1.77E-2</c:v>
                </c:pt>
                <c:pt idx="39">
                  <c:v>1.8100000000000002E-2</c:v>
                </c:pt>
                <c:pt idx="40">
                  <c:v>1.8550000000000001E-2</c:v>
                </c:pt>
                <c:pt idx="41">
                  <c:v>1.8800000000000001E-2</c:v>
                </c:pt>
                <c:pt idx="42">
                  <c:v>1.9050000000000001E-2</c:v>
                </c:pt>
                <c:pt idx="43">
                  <c:v>1.9449999999999999E-2</c:v>
                </c:pt>
                <c:pt idx="44">
                  <c:v>1.9900000000000001E-2</c:v>
                </c:pt>
                <c:pt idx="45">
                  <c:v>2.0250000000000001E-2</c:v>
                </c:pt>
                <c:pt idx="46">
                  <c:v>2.0500000000000001E-2</c:v>
                </c:pt>
                <c:pt idx="47">
                  <c:v>2.0799999999999999E-2</c:v>
                </c:pt>
                <c:pt idx="48">
                  <c:v>2.085E-2</c:v>
                </c:pt>
                <c:pt idx="49">
                  <c:v>2.1049999999999999E-2</c:v>
                </c:pt>
                <c:pt idx="50">
                  <c:v>2.1600000000000001E-2</c:v>
                </c:pt>
                <c:pt idx="51">
                  <c:v>2.1950000000000001E-2</c:v>
                </c:pt>
                <c:pt idx="52">
                  <c:v>2.205E-2</c:v>
                </c:pt>
                <c:pt idx="53">
                  <c:v>2.205E-2</c:v>
                </c:pt>
                <c:pt idx="54">
                  <c:v>2.2200000000000001E-2</c:v>
                </c:pt>
                <c:pt idx="55">
                  <c:v>2.2249999999999999E-2</c:v>
                </c:pt>
                <c:pt idx="56">
                  <c:v>2.2499999999999999E-2</c:v>
                </c:pt>
                <c:pt idx="57">
                  <c:v>2.265E-2</c:v>
                </c:pt>
                <c:pt idx="58">
                  <c:v>2.2749999999999999E-2</c:v>
                </c:pt>
                <c:pt idx="59">
                  <c:v>2.2800000000000001E-2</c:v>
                </c:pt>
                <c:pt idx="60">
                  <c:v>2.29E-2</c:v>
                </c:pt>
                <c:pt idx="61">
                  <c:v>2.315E-2</c:v>
                </c:pt>
                <c:pt idx="62">
                  <c:v>2.3300000000000001E-2</c:v>
                </c:pt>
                <c:pt idx="63">
                  <c:v>2.3449999999999999E-2</c:v>
                </c:pt>
                <c:pt idx="64">
                  <c:v>2.3650000000000001E-2</c:v>
                </c:pt>
                <c:pt idx="65">
                  <c:v>2.375E-2</c:v>
                </c:pt>
                <c:pt idx="66">
                  <c:v>2.375E-2</c:v>
                </c:pt>
                <c:pt idx="67">
                  <c:v>2.3949999999999999E-2</c:v>
                </c:pt>
                <c:pt idx="68">
                  <c:v>2.4E-2</c:v>
                </c:pt>
                <c:pt idx="69">
                  <c:v>2.41E-2</c:v>
                </c:pt>
                <c:pt idx="70">
                  <c:v>2.4150000000000001E-2</c:v>
                </c:pt>
                <c:pt idx="71">
                  <c:v>2.4150000000000001E-2</c:v>
                </c:pt>
                <c:pt idx="72">
                  <c:v>2.4250000000000001E-2</c:v>
                </c:pt>
                <c:pt idx="73">
                  <c:v>2.445E-2</c:v>
                </c:pt>
                <c:pt idx="74">
                  <c:v>2.4500000000000001E-2</c:v>
                </c:pt>
                <c:pt idx="75">
                  <c:v>2.46E-2</c:v>
                </c:pt>
                <c:pt idx="76">
                  <c:v>2.46E-2</c:v>
                </c:pt>
                <c:pt idx="77">
                  <c:v>2.47E-2</c:v>
                </c:pt>
                <c:pt idx="78">
                  <c:v>2.4750000000000001E-2</c:v>
                </c:pt>
                <c:pt idx="79">
                  <c:v>2.4750000000000001E-2</c:v>
                </c:pt>
                <c:pt idx="80">
                  <c:v>2.4799999999999999E-2</c:v>
                </c:pt>
                <c:pt idx="81">
                  <c:v>2.4850000000000001E-2</c:v>
                </c:pt>
                <c:pt idx="82">
                  <c:v>2.4850000000000001E-2</c:v>
                </c:pt>
                <c:pt idx="83">
                  <c:v>2.4850000000000001E-2</c:v>
                </c:pt>
                <c:pt idx="84">
                  <c:v>2.495E-2</c:v>
                </c:pt>
                <c:pt idx="85">
                  <c:v>2.5000000000000001E-2</c:v>
                </c:pt>
                <c:pt idx="86">
                  <c:v>2.5000000000000001E-2</c:v>
                </c:pt>
                <c:pt idx="87">
                  <c:v>2.5000000000000001E-2</c:v>
                </c:pt>
                <c:pt idx="88">
                  <c:v>2.5000000000000001E-2</c:v>
                </c:pt>
                <c:pt idx="89">
                  <c:v>2.5100000000000001E-2</c:v>
                </c:pt>
                <c:pt idx="90">
                  <c:v>2.5100000000000001E-2</c:v>
                </c:pt>
                <c:pt idx="91">
                  <c:v>2.5100000000000001E-2</c:v>
                </c:pt>
                <c:pt idx="92">
                  <c:v>2.5100000000000001E-2</c:v>
                </c:pt>
                <c:pt idx="93">
                  <c:v>2.5149999999999999E-2</c:v>
                </c:pt>
                <c:pt idx="94">
                  <c:v>2.5149999999999999E-2</c:v>
                </c:pt>
                <c:pt idx="95">
                  <c:v>2.52E-2</c:v>
                </c:pt>
                <c:pt idx="96">
                  <c:v>2.52E-2</c:v>
                </c:pt>
                <c:pt idx="97">
                  <c:v>2.5250000000000002E-2</c:v>
                </c:pt>
                <c:pt idx="98">
                  <c:v>2.53E-2</c:v>
                </c:pt>
                <c:pt idx="99">
                  <c:v>2.53E-2</c:v>
                </c:pt>
                <c:pt idx="100">
                  <c:v>2.5350000000000001E-2</c:v>
                </c:pt>
                <c:pt idx="101">
                  <c:v>2.5350000000000001E-2</c:v>
                </c:pt>
                <c:pt idx="102">
                  <c:v>2.5350000000000001E-2</c:v>
                </c:pt>
                <c:pt idx="103">
                  <c:v>2.5350000000000001E-2</c:v>
                </c:pt>
                <c:pt idx="104">
                  <c:v>2.5350000000000001E-2</c:v>
                </c:pt>
                <c:pt idx="105">
                  <c:v>2.5350000000000001E-2</c:v>
                </c:pt>
                <c:pt idx="106">
                  <c:v>2.5399999999999999E-2</c:v>
                </c:pt>
                <c:pt idx="107">
                  <c:v>2.5399999999999999E-2</c:v>
                </c:pt>
                <c:pt idx="108">
                  <c:v>2.5399999999999999E-2</c:v>
                </c:pt>
                <c:pt idx="109">
                  <c:v>2.5399999999999999E-2</c:v>
                </c:pt>
                <c:pt idx="110">
                  <c:v>2.5399999999999999E-2</c:v>
                </c:pt>
                <c:pt idx="111">
                  <c:v>2.5399999999999999E-2</c:v>
                </c:pt>
                <c:pt idx="112">
                  <c:v>2.5399999999999999E-2</c:v>
                </c:pt>
                <c:pt idx="113">
                  <c:v>2.5399999999999999E-2</c:v>
                </c:pt>
                <c:pt idx="114">
                  <c:v>2.5399999999999999E-2</c:v>
                </c:pt>
                <c:pt idx="115">
                  <c:v>2.5399999999999999E-2</c:v>
                </c:pt>
                <c:pt idx="116">
                  <c:v>2.5399999999999999E-2</c:v>
                </c:pt>
                <c:pt idx="117">
                  <c:v>2.5399999999999999E-2</c:v>
                </c:pt>
                <c:pt idx="118">
                  <c:v>2.5399999999999999E-2</c:v>
                </c:pt>
                <c:pt idx="119">
                  <c:v>2.5399999999999999E-2</c:v>
                </c:pt>
                <c:pt idx="120">
                  <c:v>2.5399999999999999E-2</c:v>
                </c:pt>
                <c:pt idx="121">
                  <c:v>2.5399999999999999E-2</c:v>
                </c:pt>
                <c:pt idx="122">
                  <c:v>2.5399999999999999E-2</c:v>
                </c:pt>
                <c:pt idx="123">
                  <c:v>2.5399999999999999E-2</c:v>
                </c:pt>
                <c:pt idx="124">
                  <c:v>2.5399999999999999E-2</c:v>
                </c:pt>
                <c:pt idx="125">
                  <c:v>2.5399999999999999E-2</c:v>
                </c:pt>
                <c:pt idx="126">
                  <c:v>2.5399999999999999E-2</c:v>
                </c:pt>
                <c:pt idx="127">
                  <c:v>2.5399999999999999E-2</c:v>
                </c:pt>
                <c:pt idx="128">
                  <c:v>2.5399999999999999E-2</c:v>
                </c:pt>
                <c:pt idx="129">
                  <c:v>2.5399999999999999E-2</c:v>
                </c:pt>
                <c:pt idx="130">
                  <c:v>2.5399999999999999E-2</c:v>
                </c:pt>
                <c:pt idx="131">
                  <c:v>2.5399999999999999E-2</c:v>
                </c:pt>
                <c:pt idx="132">
                  <c:v>2.5399999999999999E-2</c:v>
                </c:pt>
                <c:pt idx="133">
                  <c:v>2.5399999999999999E-2</c:v>
                </c:pt>
                <c:pt idx="134">
                  <c:v>2.5399999999999999E-2</c:v>
                </c:pt>
                <c:pt idx="135">
                  <c:v>2.5399999999999999E-2</c:v>
                </c:pt>
                <c:pt idx="136">
                  <c:v>2.5399999999999999E-2</c:v>
                </c:pt>
                <c:pt idx="137">
                  <c:v>2.545E-2</c:v>
                </c:pt>
                <c:pt idx="138">
                  <c:v>2.545E-2</c:v>
                </c:pt>
                <c:pt idx="139">
                  <c:v>2.545E-2</c:v>
                </c:pt>
                <c:pt idx="140">
                  <c:v>2.545E-2</c:v>
                </c:pt>
                <c:pt idx="141">
                  <c:v>2.545E-2</c:v>
                </c:pt>
                <c:pt idx="142">
                  <c:v>2.545E-2</c:v>
                </c:pt>
                <c:pt idx="143">
                  <c:v>2.545E-2</c:v>
                </c:pt>
                <c:pt idx="144">
                  <c:v>2.545E-2</c:v>
                </c:pt>
                <c:pt idx="145">
                  <c:v>2.545E-2</c:v>
                </c:pt>
                <c:pt idx="146">
                  <c:v>2.545E-2</c:v>
                </c:pt>
                <c:pt idx="147">
                  <c:v>2.545E-2</c:v>
                </c:pt>
                <c:pt idx="148">
                  <c:v>2.545E-2</c:v>
                </c:pt>
                <c:pt idx="149">
                  <c:v>2.545E-2</c:v>
                </c:pt>
                <c:pt idx="150">
                  <c:v>2.545E-2</c:v>
                </c:pt>
                <c:pt idx="151">
                  <c:v>2.545E-2</c:v>
                </c:pt>
                <c:pt idx="152">
                  <c:v>2.545E-2</c:v>
                </c:pt>
                <c:pt idx="153">
                  <c:v>2.545E-2</c:v>
                </c:pt>
                <c:pt idx="154">
                  <c:v>2.545E-2</c:v>
                </c:pt>
                <c:pt idx="155">
                  <c:v>2.545E-2</c:v>
                </c:pt>
                <c:pt idx="156">
                  <c:v>2.545E-2</c:v>
                </c:pt>
                <c:pt idx="157">
                  <c:v>2.545E-2</c:v>
                </c:pt>
                <c:pt idx="158">
                  <c:v>2.545E-2</c:v>
                </c:pt>
                <c:pt idx="159">
                  <c:v>2.545E-2</c:v>
                </c:pt>
                <c:pt idx="160">
                  <c:v>2.545E-2</c:v>
                </c:pt>
                <c:pt idx="161">
                  <c:v>2.545E-2</c:v>
                </c:pt>
                <c:pt idx="162">
                  <c:v>2.545E-2</c:v>
                </c:pt>
                <c:pt idx="163">
                  <c:v>2.545E-2</c:v>
                </c:pt>
                <c:pt idx="164">
                  <c:v>2.545E-2</c:v>
                </c:pt>
                <c:pt idx="165">
                  <c:v>2.545E-2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52-4829-8602-847A7645B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/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'20km2d30m2'!$W$26:$W$385</c:f>
              <c:numCache>
                <c:formatCode>0.000%</c:formatCode>
                <c:ptCount val="360"/>
                <c:pt idx="0">
                  <c:v>3.3681374200067362E-4</c:v>
                </c:pt>
                <c:pt idx="1">
                  <c:v>4.8559404337973454E-4</c:v>
                </c:pt>
                <c:pt idx="2">
                  <c:v>6.2431715311378185E-4</c:v>
                </c:pt>
                <c:pt idx="3">
                  <c:v>6.0132291040288638E-4</c:v>
                </c:pt>
                <c:pt idx="4">
                  <c:v>7.2642742989975303E-4</c:v>
                </c:pt>
                <c:pt idx="5">
                  <c:v>1.2676056338028169E-3</c:v>
                </c:pt>
                <c:pt idx="6">
                  <c:v>1.6422608457643355E-3</c:v>
                </c:pt>
                <c:pt idx="7">
                  <c:v>1.7239092958493568E-3</c:v>
                </c:pt>
                <c:pt idx="8">
                  <c:v>1.9382349140715854E-3</c:v>
                </c:pt>
                <c:pt idx="9">
                  <c:v>2.5106703489831783E-3</c:v>
                </c:pt>
                <c:pt idx="10">
                  <c:v>2.9339853300733498E-3</c:v>
                </c:pt>
                <c:pt idx="11">
                  <c:v>3.2292787944025836E-3</c:v>
                </c:pt>
                <c:pt idx="12">
                  <c:v>3.9784694593962087E-3</c:v>
                </c:pt>
                <c:pt idx="13">
                  <c:v>4.7007567071772529E-3</c:v>
                </c:pt>
                <c:pt idx="14">
                  <c:v>5.27674862467722E-3</c:v>
                </c:pt>
                <c:pt idx="15">
                  <c:v>5.9308072487644151E-3</c:v>
                </c:pt>
                <c:pt idx="16">
                  <c:v>6.5718595130359837E-3</c:v>
                </c:pt>
                <c:pt idx="17">
                  <c:v>7.2087352909996818E-3</c:v>
                </c:pt>
                <c:pt idx="18">
                  <c:v>8.1309288022516427E-3</c:v>
                </c:pt>
                <c:pt idx="19">
                  <c:v>9.3371639647034689E-3</c:v>
                </c:pt>
                <c:pt idx="20">
                  <c:v>1.0532712173384647E-2</c:v>
                </c:pt>
                <c:pt idx="21">
                  <c:v>1.1301130113011301E-2</c:v>
                </c:pt>
                <c:pt idx="22">
                  <c:v>1.2250543370875321E-2</c:v>
                </c:pt>
                <c:pt idx="23">
                  <c:v>1.29730784237222E-2</c:v>
                </c:pt>
                <c:pt idx="24">
                  <c:v>1.4569664222307989E-2</c:v>
                </c:pt>
                <c:pt idx="25">
                  <c:v>1.5932074031673345E-2</c:v>
                </c:pt>
                <c:pt idx="26">
                  <c:v>1.7573696145124718E-2</c:v>
                </c:pt>
                <c:pt idx="27">
                  <c:v>1.9587628865979381E-2</c:v>
                </c:pt>
                <c:pt idx="28">
                  <c:v>2.1112351190476192E-2</c:v>
                </c:pt>
                <c:pt idx="29">
                  <c:v>2.2544580984939482E-2</c:v>
                </c:pt>
                <c:pt idx="30">
                  <c:v>2.463235294117647E-2</c:v>
                </c:pt>
                <c:pt idx="31">
                  <c:v>2.6099653221390764E-2</c:v>
                </c:pt>
                <c:pt idx="32">
                  <c:v>2.6759796806966617E-2</c:v>
                </c:pt>
                <c:pt idx="33">
                  <c:v>2.8249097472924187E-2</c:v>
                </c:pt>
                <c:pt idx="34">
                  <c:v>2.892821848890486E-2</c:v>
                </c:pt>
                <c:pt idx="35">
                  <c:v>2.9495888451912762E-2</c:v>
                </c:pt>
                <c:pt idx="36">
                  <c:v>3.027874254163327E-2</c:v>
                </c:pt>
                <c:pt idx="37">
                  <c:v>3.0671039801436043E-2</c:v>
                </c:pt>
                <c:pt idx="38">
                  <c:v>3.126379934646295E-2</c:v>
                </c:pt>
                <c:pt idx="39">
                  <c:v>3.1871808416974817E-2</c:v>
                </c:pt>
                <c:pt idx="40">
                  <c:v>3.2509638976515945E-2</c:v>
                </c:pt>
                <c:pt idx="41">
                  <c:v>3.2824094281972936E-2</c:v>
                </c:pt>
                <c:pt idx="42">
                  <c:v>3.3156383256461579E-2</c:v>
                </c:pt>
                <c:pt idx="43">
                  <c:v>3.3790826963168867E-2</c:v>
                </c:pt>
                <c:pt idx="44">
                  <c:v>3.4461858169538485E-2</c:v>
                </c:pt>
                <c:pt idx="45">
                  <c:v>3.4980134738296767E-2</c:v>
                </c:pt>
                <c:pt idx="46">
                  <c:v>3.5311342692274567E-2</c:v>
                </c:pt>
                <c:pt idx="47">
                  <c:v>3.5738831615120273E-2</c:v>
                </c:pt>
                <c:pt idx="48">
                  <c:v>3.5763293310463122E-2</c:v>
                </c:pt>
                <c:pt idx="49">
                  <c:v>3.6013686911890504E-2</c:v>
                </c:pt>
                <c:pt idx="50">
                  <c:v>3.6885245901639344E-2</c:v>
                </c:pt>
                <c:pt idx="51">
                  <c:v>3.7396711815316466E-2</c:v>
                </c:pt>
                <c:pt idx="52">
                  <c:v>3.7515950659293917E-2</c:v>
                </c:pt>
                <c:pt idx="53">
                  <c:v>3.7455410225921519E-2</c:v>
                </c:pt>
                <c:pt idx="54">
                  <c:v>3.7633497202915749E-2</c:v>
                </c:pt>
                <c:pt idx="55">
                  <c:v>3.7667174538682915E-2</c:v>
                </c:pt>
                <c:pt idx="56">
                  <c:v>3.8045316198850189E-2</c:v>
                </c:pt>
                <c:pt idx="57">
                  <c:v>3.8253673365985473E-2</c:v>
                </c:pt>
                <c:pt idx="58">
                  <c:v>3.8386906268455243E-2</c:v>
                </c:pt>
                <c:pt idx="59">
                  <c:v>3.8429125231754596E-2</c:v>
                </c:pt>
                <c:pt idx="60">
                  <c:v>3.8565173459077132E-2</c:v>
                </c:pt>
                <c:pt idx="61">
                  <c:v>3.8953390543496551E-2</c:v>
                </c:pt>
                <c:pt idx="62">
                  <c:v>3.916953853912751E-2</c:v>
                </c:pt>
                <c:pt idx="63">
                  <c:v>3.9381980015114622E-2</c:v>
                </c:pt>
                <c:pt idx="64">
                  <c:v>3.9684537293397097E-2</c:v>
                </c:pt>
                <c:pt idx="65">
                  <c:v>3.9818928661245701E-2</c:v>
                </c:pt>
                <c:pt idx="66">
                  <c:v>3.978890936505277E-2</c:v>
                </c:pt>
                <c:pt idx="67">
                  <c:v>4.0097103633015233E-2</c:v>
                </c:pt>
                <c:pt idx="68">
                  <c:v>4.0157282690537942E-2</c:v>
                </c:pt>
                <c:pt idx="69">
                  <c:v>4.030437327535747E-2</c:v>
                </c:pt>
                <c:pt idx="70">
                  <c:v>4.0350877192982457E-2</c:v>
                </c:pt>
                <c:pt idx="71">
                  <c:v>4.0334029227557411E-2</c:v>
                </c:pt>
                <c:pt idx="72">
                  <c:v>4.0470627503337783E-2</c:v>
                </c:pt>
                <c:pt idx="73">
                  <c:v>4.0783986655546285E-2</c:v>
                </c:pt>
                <c:pt idx="74">
                  <c:v>4.0840140023337225E-2</c:v>
                </c:pt>
                <c:pt idx="75">
                  <c:v>4.1003416951412616E-2</c:v>
                </c:pt>
                <c:pt idx="76">
                  <c:v>4.096586178184846E-2</c:v>
                </c:pt>
                <c:pt idx="77">
                  <c:v>4.1111850865512653E-2</c:v>
                </c:pt>
                <c:pt idx="78">
                  <c:v>4.1174513392114455E-2</c:v>
                </c:pt>
                <c:pt idx="79">
                  <c:v>4.1167664670658681E-2</c:v>
                </c:pt>
                <c:pt idx="80">
                  <c:v>4.1219978392753265E-2</c:v>
                </c:pt>
                <c:pt idx="81">
                  <c:v>4.1296219360199421E-2</c:v>
                </c:pt>
                <c:pt idx="82">
                  <c:v>4.1275641558010133E-2</c:v>
                </c:pt>
                <c:pt idx="83">
                  <c:v>4.1261934412619342E-2</c:v>
                </c:pt>
                <c:pt idx="84">
                  <c:v>4.141766268260292E-2</c:v>
                </c:pt>
                <c:pt idx="85">
                  <c:v>4.1486890142714901E-2</c:v>
                </c:pt>
                <c:pt idx="86">
                  <c:v>4.14765657403567E-2</c:v>
                </c:pt>
                <c:pt idx="87">
                  <c:v>4.1452495440225501E-2</c:v>
                </c:pt>
                <c:pt idx="88">
                  <c:v>4.1435319466313084E-2</c:v>
                </c:pt>
                <c:pt idx="89">
                  <c:v>4.1597613523367584E-2</c:v>
                </c:pt>
                <c:pt idx="90">
                  <c:v>4.1587275287880046E-2</c:v>
                </c:pt>
                <c:pt idx="91">
                  <c:v>4.1573498964803314E-2</c:v>
                </c:pt>
                <c:pt idx="92">
                  <c:v>4.1563172710713692E-2</c:v>
                </c:pt>
                <c:pt idx="93">
                  <c:v>4.1642520076165243E-2</c:v>
                </c:pt>
                <c:pt idx="94">
                  <c:v>4.1639072847682118E-2</c:v>
                </c:pt>
                <c:pt idx="95">
                  <c:v>4.1721854304635764E-2</c:v>
                </c:pt>
                <c:pt idx="96">
                  <c:v>4.1718400794636207E-2</c:v>
                </c:pt>
                <c:pt idx="97">
                  <c:v>4.1787339677285894E-2</c:v>
                </c:pt>
                <c:pt idx="98">
                  <c:v>4.1870086884567649E-2</c:v>
                </c:pt>
                <c:pt idx="99">
                  <c:v>4.1870086884567649E-2</c:v>
                </c:pt>
                <c:pt idx="100">
                  <c:v>4.1949362899222242E-2</c:v>
                </c:pt>
                <c:pt idx="101">
                  <c:v>4.1949362899222242E-2</c:v>
                </c:pt>
                <c:pt idx="102">
                  <c:v>4.1949362899222242E-2</c:v>
                </c:pt>
                <c:pt idx="103">
                  <c:v>4.1942422236929185E-2</c:v>
                </c:pt>
                <c:pt idx="104">
                  <c:v>4.1932015548755273E-2</c:v>
                </c:pt>
                <c:pt idx="105">
                  <c:v>4.192854780019848E-2</c:v>
                </c:pt>
                <c:pt idx="106">
                  <c:v>4.2004299652720359E-2</c:v>
                </c:pt>
                <c:pt idx="107">
                  <c:v>4.2004299652720359E-2</c:v>
                </c:pt>
                <c:pt idx="108">
                  <c:v>4.1997354497354498E-2</c:v>
                </c:pt>
                <c:pt idx="109">
                  <c:v>4.1993882780854759E-2</c:v>
                </c:pt>
                <c:pt idx="110">
                  <c:v>4.1993882780854759E-2</c:v>
                </c:pt>
                <c:pt idx="111">
                  <c:v>4.1993882780854759E-2</c:v>
                </c:pt>
                <c:pt idx="112">
                  <c:v>4.1993882780854759E-2</c:v>
                </c:pt>
                <c:pt idx="113">
                  <c:v>4.1993882780854759E-2</c:v>
                </c:pt>
                <c:pt idx="114">
                  <c:v>4.1990411638287317E-2</c:v>
                </c:pt>
                <c:pt idx="115">
                  <c:v>4.1986941069509877E-2</c:v>
                </c:pt>
                <c:pt idx="116">
                  <c:v>4.1983471074380163E-2</c:v>
                </c:pt>
                <c:pt idx="117">
                  <c:v>4.1983471074380163E-2</c:v>
                </c:pt>
                <c:pt idx="118">
                  <c:v>4.1983471074380163E-2</c:v>
                </c:pt>
                <c:pt idx="119">
                  <c:v>4.198000165275597E-2</c:v>
                </c:pt>
                <c:pt idx="120">
                  <c:v>4.198000165275597E-2</c:v>
                </c:pt>
                <c:pt idx="121">
                  <c:v>4.198000165275597E-2</c:v>
                </c:pt>
                <c:pt idx="122">
                  <c:v>4.1973064529455505E-2</c:v>
                </c:pt>
                <c:pt idx="123">
                  <c:v>4.1973064529455505E-2</c:v>
                </c:pt>
                <c:pt idx="124">
                  <c:v>4.1973064529455505E-2</c:v>
                </c:pt>
                <c:pt idx="125">
                  <c:v>4.1969596827495043E-2</c:v>
                </c:pt>
                <c:pt idx="126">
                  <c:v>4.1969596827495043E-2</c:v>
                </c:pt>
                <c:pt idx="127">
                  <c:v>4.1969596827495043E-2</c:v>
                </c:pt>
                <c:pt idx="128">
                  <c:v>4.1969596827495043E-2</c:v>
                </c:pt>
                <c:pt idx="129">
                  <c:v>4.1969596827495043E-2</c:v>
                </c:pt>
                <c:pt idx="130">
                  <c:v>4.1969596827495043E-2</c:v>
                </c:pt>
                <c:pt idx="131">
                  <c:v>4.1969596827495043E-2</c:v>
                </c:pt>
                <c:pt idx="132">
                  <c:v>4.1969596827495043E-2</c:v>
                </c:pt>
                <c:pt idx="133">
                  <c:v>4.1966129698471709E-2</c:v>
                </c:pt>
                <c:pt idx="134">
                  <c:v>4.1966129698471709E-2</c:v>
                </c:pt>
                <c:pt idx="135">
                  <c:v>4.1962663142243513E-2</c:v>
                </c:pt>
                <c:pt idx="136">
                  <c:v>4.1962663142243513E-2</c:v>
                </c:pt>
                <c:pt idx="137">
                  <c:v>4.2041794003469066E-2</c:v>
                </c:pt>
                <c:pt idx="138">
                  <c:v>4.2041794003469066E-2</c:v>
                </c:pt>
                <c:pt idx="139">
                  <c:v>4.2041794003469066E-2</c:v>
                </c:pt>
                <c:pt idx="140">
                  <c:v>4.2041794003469066E-2</c:v>
                </c:pt>
                <c:pt idx="141">
                  <c:v>4.2041794003469066E-2</c:v>
                </c:pt>
                <c:pt idx="142">
                  <c:v>4.2041794003469066E-2</c:v>
                </c:pt>
                <c:pt idx="143">
                  <c:v>4.2041794003469066E-2</c:v>
                </c:pt>
                <c:pt idx="144">
                  <c:v>4.2041794003469066E-2</c:v>
                </c:pt>
                <c:pt idx="145">
                  <c:v>4.2041794003469066E-2</c:v>
                </c:pt>
                <c:pt idx="146">
                  <c:v>4.2041794003469066E-2</c:v>
                </c:pt>
                <c:pt idx="147">
                  <c:v>4.2041794003469066E-2</c:v>
                </c:pt>
                <c:pt idx="148">
                  <c:v>4.2041794003469066E-2</c:v>
                </c:pt>
                <c:pt idx="149">
                  <c:v>4.2041794003469066E-2</c:v>
                </c:pt>
                <c:pt idx="150">
                  <c:v>4.2041794003469066E-2</c:v>
                </c:pt>
                <c:pt idx="151">
                  <c:v>4.2041794003469066E-2</c:v>
                </c:pt>
                <c:pt idx="152">
                  <c:v>4.2041794003469066E-2</c:v>
                </c:pt>
                <c:pt idx="153">
                  <c:v>4.2041794003469066E-2</c:v>
                </c:pt>
                <c:pt idx="154">
                  <c:v>4.2041794003469066E-2</c:v>
                </c:pt>
                <c:pt idx="155">
                  <c:v>4.2041794003469066E-2</c:v>
                </c:pt>
                <c:pt idx="156">
                  <c:v>4.2041794003469066E-2</c:v>
                </c:pt>
                <c:pt idx="157">
                  <c:v>4.2041794003469066E-2</c:v>
                </c:pt>
                <c:pt idx="158">
                  <c:v>4.2041794003469066E-2</c:v>
                </c:pt>
                <c:pt idx="159">
                  <c:v>4.2041794003469066E-2</c:v>
                </c:pt>
                <c:pt idx="160">
                  <c:v>4.2041794003469066E-2</c:v>
                </c:pt>
                <c:pt idx="161">
                  <c:v>4.2041794003469066E-2</c:v>
                </c:pt>
                <c:pt idx="162">
                  <c:v>4.2041794003469066E-2</c:v>
                </c:pt>
                <c:pt idx="163">
                  <c:v>4.2041794003469066E-2</c:v>
                </c:pt>
                <c:pt idx="164">
                  <c:v>4.2041794003469066E-2</c:v>
                </c:pt>
                <c:pt idx="165">
                  <c:v>4.2041794003469066E-2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4-4EDF-81F6-2D39C8D84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Simulación BASE sin restricciones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'20km2d40m2'!$X$26:$X$385</c:f>
              <c:numCache>
                <c:formatCode>0.000%</c:formatCode>
                <c:ptCount val="360"/>
                <c:pt idx="0">
                  <c:v>0.53774999999999995</c:v>
                </c:pt>
                <c:pt idx="1">
                  <c:v>0.54815000000000003</c:v>
                </c:pt>
                <c:pt idx="2">
                  <c:v>0.55894999999999995</c:v>
                </c:pt>
                <c:pt idx="3">
                  <c:v>0.56730000000000003</c:v>
                </c:pt>
                <c:pt idx="4">
                  <c:v>0.57620000000000005</c:v>
                </c:pt>
                <c:pt idx="5">
                  <c:v>0.58535000000000004</c:v>
                </c:pt>
                <c:pt idx="6">
                  <c:v>0.59340000000000004</c:v>
                </c:pt>
                <c:pt idx="7">
                  <c:v>0.60160000000000002</c:v>
                </c:pt>
                <c:pt idx="8">
                  <c:v>0.60994999999999999</c:v>
                </c:pt>
                <c:pt idx="9">
                  <c:v>0.61695</c:v>
                </c:pt>
                <c:pt idx="10">
                  <c:v>0.62380000000000002</c:v>
                </c:pt>
                <c:pt idx="11">
                  <c:v>0.62939999999999996</c:v>
                </c:pt>
                <c:pt idx="12">
                  <c:v>0.63600000000000001</c:v>
                </c:pt>
                <c:pt idx="13">
                  <c:v>0.64185000000000003</c:v>
                </c:pt>
                <c:pt idx="14">
                  <c:v>0.64829999999999999</c:v>
                </c:pt>
                <c:pt idx="15">
                  <c:v>0.65359999999999996</c:v>
                </c:pt>
                <c:pt idx="16">
                  <c:v>0.65880000000000005</c:v>
                </c:pt>
                <c:pt idx="17">
                  <c:v>0.66310000000000002</c:v>
                </c:pt>
                <c:pt idx="18">
                  <c:v>0.66690000000000005</c:v>
                </c:pt>
                <c:pt idx="19">
                  <c:v>0.67044999999999999</c:v>
                </c:pt>
                <c:pt idx="20">
                  <c:v>0.67369999999999997</c:v>
                </c:pt>
                <c:pt idx="21">
                  <c:v>0.67695000000000005</c:v>
                </c:pt>
                <c:pt idx="22">
                  <c:v>0.67879999999999996</c:v>
                </c:pt>
                <c:pt idx="23">
                  <c:v>0.68135000000000001</c:v>
                </c:pt>
                <c:pt idx="24">
                  <c:v>0.68325000000000002</c:v>
                </c:pt>
                <c:pt idx="25">
                  <c:v>0.68559999999999999</c:v>
                </c:pt>
                <c:pt idx="26">
                  <c:v>0.68710000000000004</c:v>
                </c:pt>
                <c:pt idx="27">
                  <c:v>0.68925000000000003</c:v>
                </c:pt>
                <c:pt idx="28">
                  <c:v>0.69130000000000003</c:v>
                </c:pt>
                <c:pt idx="29">
                  <c:v>0.69279999999999997</c:v>
                </c:pt>
                <c:pt idx="30">
                  <c:v>0.69435000000000002</c:v>
                </c:pt>
                <c:pt idx="31">
                  <c:v>0.69525000000000003</c:v>
                </c:pt>
                <c:pt idx="32">
                  <c:v>0.69635000000000002</c:v>
                </c:pt>
                <c:pt idx="33">
                  <c:v>0.6976</c:v>
                </c:pt>
                <c:pt idx="34">
                  <c:v>0.69874999999999998</c:v>
                </c:pt>
                <c:pt idx="35">
                  <c:v>0.69984999999999997</c:v>
                </c:pt>
                <c:pt idx="36">
                  <c:v>0.70099999999999996</c:v>
                </c:pt>
                <c:pt idx="37">
                  <c:v>0.70194999999999996</c:v>
                </c:pt>
                <c:pt idx="38">
                  <c:v>0.70279999999999998</c:v>
                </c:pt>
                <c:pt idx="39">
                  <c:v>0.70345000000000002</c:v>
                </c:pt>
                <c:pt idx="40">
                  <c:v>0.70430000000000004</c:v>
                </c:pt>
                <c:pt idx="41">
                  <c:v>0.70509999999999995</c:v>
                </c:pt>
                <c:pt idx="42">
                  <c:v>0.70555000000000001</c:v>
                </c:pt>
                <c:pt idx="43">
                  <c:v>0.70569999999999999</c:v>
                </c:pt>
                <c:pt idx="44">
                  <c:v>0.70625000000000004</c:v>
                </c:pt>
                <c:pt idx="45">
                  <c:v>0.70669999999999999</c:v>
                </c:pt>
                <c:pt idx="46">
                  <c:v>0.70720000000000005</c:v>
                </c:pt>
                <c:pt idx="47">
                  <c:v>0.70740000000000003</c:v>
                </c:pt>
                <c:pt idx="48">
                  <c:v>0.7077</c:v>
                </c:pt>
                <c:pt idx="49">
                  <c:v>0.70799999999999996</c:v>
                </c:pt>
                <c:pt idx="50">
                  <c:v>0.70830000000000004</c:v>
                </c:pt>
                <c:pt idx="51">
                  <c:v>0.70850000000000002</c:v>
                </c:pt>
                <c:pt idx="52">
                  <c:v>0.70879999999999999</c:v>
                </c:pt>
                <c:pt idx="53">
                  <c:v>0.70894999999999997</c:v>
                </c:pt>
                <c:pt idx="54">
                  <c:v>0.70925000000000005</c:v>
                </c:pt>
                <c:pt idx="55">
                  <c:v>0.70945000000000003</c:v>
                </c:pt>
                <c:pt idx="56">
                  <c:v>0.70955000000000001</c:v>
                </c:pt>
                <c:pt idx="57">
                  <c:v>0.70960000000000001</c:v>
                </c:pt>
                <c:pt idx="58">
                  <c:v>0.70960000000000001</c:v>
                </c:pt>
                <c:pt idx="59">
                  <c:v>0.70960000000000001</c:v>
                </c:pt>
                <c:pt idx="60">
                  <c:v>0.70989999999999998</c:v>
                </c:pt>
                <c:pt idx="61">
                  <c:v>0.71004999999999996</c:v>
                </c:pt>
                <c:pt idx="62">
                  <c:v>0.71009999999999995</c:v>
                </c:pt>
                <c:pt idx="63">
                  <c:v>0.71030000000000004</c:v>
                </c:pt>
                <c:pt idx="64">
                  <c:v>0.71045000000000003</c:v>
                </c:pt>
                <c:pt idx="65">
                  <c:v>0.71055000000000001</c:v>
                </c:pt>
                <c:pt idx="66">
                  <c:v>0.71060000000000001</c:v>
                </c:pt>
                <c:pt idx="67">
                  <c:v>0.71065</c:v>
                </c:pt>
                <c:pt idx="68">
                  <c:v>0.71074999999999999</c:v>
                </c:pt>
                <c:pt idx="69">
                  <c:v>0.71074999999999999</c:v>
                </c:pt>
                <c:pt idx="70">
                  <c:v>0.71079999999999999</c:v>
                </c:pt>
                <c:pt idx="71">
                  <c:v>0.71089999999999998</c:v>
                </c:pt>
                <c:pt idx="72">
                  <c:v>0.71094999999999997</c:v>
                </c:pt>
                <c:pt idx="73">
                  <c:v>0.71104999999999996</c:v>
                </c:pt>
                <c:pt idx="74">
                  <c:v>0.71114999999999995</c:v>
                </c:pt>
                <c:pt idx="75">
                  <c:v>0.71114999999999995</c:v>
                </c:pt>
                <c:pt idx="76">
                  <c:v>0.71125000000000005</c:v>
                </c:pt>
                <c:pt idx="77">
                  <c:v>0.71125000000000005</c:v>
                </c:pt>
                <c:pt idx="78">
                  <c:v>0.71125000000000005</c:v>
                </c:pt>
                <c:pt idx="79">
                  <c:v>0.71125000000000005</c:v>
                </c:pt>
                <c:pt idx="80">
                  <c:v>0.71125000000000005</c:v>
                </c:pt>
                <c:pt idx="81">
                  <c:v>0.71125000000000005</c:v>
                </c:pt>
                <c:pt idx="82">
                  <c:v>0.71130000000000004</c:v>
                </c:pt>
                <c:pt idx="83">
                  <c:v>0.71130000000000004</c:v>
                </c:pt>
                <c:pt idx="84">
                  <c:v>0.71130000000000004</c:v>
                </c:pt>
                <c:pt idx="85">
                  <c:v>0.71140000000000003</c:v>
                </c:pt>
                <c:pt idx="86">
                  <c:v>0.71140000000000003</c:v>
                </c:pt>
                <c:pt idx="87">
                  <c:v>0.71140000000000003</c:v>
                </c:pt>
                <c:pt idx="88">
                  <c:v>0.71140000000000003</c:v>
                </c:pt>
                <c:pt idx="89">
                  <c:v>0.71140000000000003</c:v>
                </c:pt>
                <c:pt idx="90">
                  <c:v>0.71140000000000003</c:v>
                </c:pt>
                <c:pt idx="91">
                  <c:v>0.71145000000000003</c:v>
                </c:pt>
                <c:pt idx="92">
                  <c:v>0.71145000000000003</c:v>
                </c:pt>
                <c:pt idx="93">
                  <c:v>0.71150000000000002</c:v>
                </c:pt>
                <c:pt idx="94">
                  <c:v>0.71150000000000002</c:v>
                </c:pt>
                <c:pt idx="95">
                  <c:v>0.71150000000000002</c:v>
                </c:pt>
                <c:pt idx="96">
                  <c:v>0.71150000000000002</c:v>
                </c:pt>
                <c:pt idx="97">
                  <c:v>0.71150000000000002</c:v>
                </c:pt>
                <c:pt idx="98">
                  <c:v>0.71155000000000002</c:v>
                </c:pt>
                <c:pt idx="99">
                  <c:v>0.71155000000000002</c:v>
                </c:pt>
                <c:pt idx="100">
                  <c:v>0.71155000000000002</c:v>
                </c:pt>
                <c:pt idx="101">
                  <c:v>0.71155000000000002</c:v>
                </c:pt>
                <c:pt idx="102">
                  <c:v>0.71155000000000002</c:v>
                </c:pt>
                <c:pt idx="103">
                  <c:v>0.71155000000000002</c:v>
                </c:pt>
                <c:pt idx="104">
                  <c:v>0.71155000000000002</c:v>
                </c:pt>
                <c:pt idx="105">
                  <c:v>0.71155000000000002</c:v>
                </c:pt>
                <c:pt idx="106">
                  <c:v>0.71155000000000002</c:v>
                </c:pt>
                <c:pt idx="107">
                  <c:v>0.71155000000000002</c:v>
                </c:pt>
                <c:pt idx="108">
                  <c:v>0.71155000000000002</c:v>
                </c:pt>
                <c:pt idx="109">
                  <c:v>0.71155000000000002</c:v>
                </c:pt>
                <c:pt idx="110">
                  <c:v>0.71155000000000002</c:v>
                </c:pt>
                <c:pt idx="111">
                  <c:v>0.71155000000000002</c:v>
                </c:pt>
                <c:pt idx="112">
                  <c:v>0.71155000000000002</c:v>
                </c:pt>
                <c:pt idx="113">
                  <c:v>0.71160000000000001</c:v>
                </c:pt>
                <c:pt idx="114">
                  <c:v>0.71160000000000001</c:v>
                </c:pt>
                <c:pt idx="115">
                  <c:v>0.71160000000000001</c:v>
                </c:pt>
                <c:pt idx="116">
                  <c:v>0.71160000000000001</c:v>
                </c:pt>
                <c:pt idx="117">
                  <c:v>0.71160000000000001</c:v>
                </c:pt>
                <c:pt idx="118">
                  <c:v>0.71160000000000001</c:v>
                </c:pt>
                <c:pt idx="119">
                  <c:v>0.71160000000000001</c:v>
                </c:pt>
                <c:pt idx="120">
                  <c:v>0.71160000000000001</c:v>
                </c:pt>
                <c:pt idx="121">
                  <c:v>0.71160000000000001</c:v>
                </c:pt>
                <c:pt idx="122">
                  <c:v>0.71160000000000001</c:v>
                </c:pt>
                <c:pt idx="123">
                  <c:v>0.71160000000000001</c:v>
                </c:pt>
                <c:pt idx="124">
                  <c:v>0.71160000000000001</c:v>
                </c:pt>
                <c:pt idx="125">
                  <c:v>0.71160000000000001</c:v>
                </c:pt>
                <c:pt idx="126">
                  <c:v>0.71160000000000001</c:v>
                </c:pt>
                <c:pt idx="127">
                  <c:v>0.71160000000000001</c:v>
                </c:pt>
                <c:pt idx="128">
                  <c:v>0.71160000000000001</c:v>
                </c:pt>
                <c:pt idx="129">
                  <c:v>0.71160000000000001</c:v>
                </c:pt>
                <c:pt idx="130">
                  <c:v>0.71160000000000001</c:v>
                </c:pt>
                <c:pt idx="131">
                  <c:v>0.71160000000000001</c:v>
                </c:pt>
                <c:pt idx="132">
                  <c:v>0.71160000000000001</c:v>
                </c:pt>
                <c:pt idx="133">
                  <c:v>0.71160000000000001</c:v>
                </c:pt>
                <c:pt idx="134">
                  <c:v>0.71160000000000001</c:v>
                </c:pt>
                <c:pt idx="135">
                  <c:v>0.71160000000000001</c:v>
                </c:pt>
                <c:pt idx="136">
                  <c:v>0.71160000000000001</c:v>
                </c:pt>
                <c:pt idx="137">
                  <c:v>0.71160000000000001</c:v>
                </c:pt>
                <c:pt idx="138">
                  <c:v>0.71165</c:v>
                </c:pt>
                <c:pt idx="139">
                  <c:v>0.71165</c:v>
                </c:pt>
                <c:pt idx="140">
                  <c:v>0.71165</c:v>
                </c:pt>
                <c:pt idx="141">
                  <c:v>0.71165</c:v>
                </c:pt>
                <c:pt idx="142">
                  <c:v>0.71165</c:v>
                </c:pt>
                <c:pt idx="143">
                  <c:v>0.71165</c:v>
                </c:pt>
                <c:pt idx="144">
                  <c:v>0.71165</c:v>
                </c:pt>
                <c:pt idx="145">
                  <c:v>0.71165</c:v>
                </c:pt>
                <c:pt idx="146">
                  <c:v>0.71165</c:v>
                </c:pt>
                <c:pt idx="147">
                  <c:v>0.71165</c:v>
                </c:pt>
                <c:pt idx="148">
                  <c:v>0.71165</c:v>
                </c:pt>
                <c:pt idx="149">
                  <c:v>0.71165</c:v>
                </c:pt>
                <c:pt idx="150">
                  <c:v>0.71165</c:v>
                </c:pt>
                <c:pt idx="151">
                  <c:v>0.71165</c:v>
                </c:pt>
                <c:pt idx="152">
                  <c:v>0.71165</c:v>
                </c:pt>
                <c:pt idx="153">
                  <c:v>0.71165</c:v>
                </c:pt>
                <c:pt idx="154">
                  <c:v>0.71165</c:v>
                </c:pt>
                <c:pt idx="155">
                  <c:v>0.71165</c:v>
                </c:pt>
                <c:pt idx="156">
                  <c:v>0.71165</c:v>
                </c:pt>
                <c:pt idx="157">
                  <c:v>0.71165</c:v>
                </c:pt>
                <c:pt idx="158">
                  <c:v>0.71165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E-43F1-BBEB-FEAA843D90D3}"/>
            </c:ext>
          </c:extLst>
        </c:ser>
        <c:ser>
          <c:idx val="0"/>
          <c:order val="1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'20km2d40m2'!$Y$26:$Y$385</c:f>
              <c:numCache>
                <c:formatCode>0.000%</c:formatCode>
                <c:ptCount val="360"/>
                <c:pt idx="0">
                  <c:v>0.49314999999999998</c:v>
                </c:pt>
                <c:pt idx="1">
                  <c:v>0.49745</c:v>
                </c:pt>
                <c:pt idx="2">
                  <c:v>0.50070000000000003</c:v>
                </c:pt>
                <c:pt idx="3">
                  <c:v>0.50090000000000001</c:v>
                </c:pt>
                <c:pt idx="4">
                  <c:v>0.50160000000000005</c:v>
                </c:pt>
                <c:pt idx="5">
                  <c:v>0.50249999999999995</c:v>
                </c:pt>
                <c:pt idx="6">
                  <c:v>0.49954999999999999</c:v>
                </c:pt>
                <c:pt idx="7">
                  <c:v>0.49554999999999999</c:v>
                </c:pt>
                <c:pt idx="8">
                  <c:v>0.48864999999999997</c:v>
                </c:pt>
                <c:pt idx="9">
                  <c:v>0.48089999999999999</c:v>
                </c:pt>
                <c:pt idx="10">
                  <c:v>0.46894999999999998</c:v>
                </c:pt>
                <c:pt idx="11">
                  <c:v>0.45595000000000002</c:v>
                </c:pt>
                <c:pt idx="12">
                  <c:v>0.44274999999999998</c:v>
                </c:pt>
                <c:pt idx="13">
                  <c:v>0.42380000000000001</c:v>
                </c:pt>
                <c:pt idx="14">
                  <c:v>0.40589999999999998</c:v>
                </c:pt>
                <c:pt idx="15">
                  <c:v>0.38395000000000001</c:v>
                </c:pt>
                <c:pt idx="16">
                  <c:v>0.35899999999999999</c:v>
                </c:pt>
                <c:pt idx="17">
                  <c:v>0.33655000000000002</c:v>
                </c:pt>
                <c:pt idx="18">
                  <c:v>0.313</c:v>
                </c:pt>
                <c:pt idx="19">
                  <c:v>0.29260000000000003</c:v>
                </c:pt>
                <c:pt idx="20">
                  <c:v>0.27395000000000003</c:v>
                </c:pt>
                <c:pt idx="21">
                  <c:v>0.25659999999999999</c:v>
                </c:pt>
                <c:pt idx="22">
                  <c:v>0.23924999999999999</c:v>
                </c:pt>
                <c:pt idx="23">
                  <c:v>0.22320000000000001</c:v>
                </c:pt>
                <c:pt idx="24">
                  <c:v>0.2056</c:v>
                </c:pt>
                <c:pt idx="25">
                  <c:v>0.18915000000000001</c:v>
                </c:pt>
                <c:pt idx="26">
                  <c:v>0.17369999999999999</c:v>
                </c:pt>
                <c:pt idx="27">
                  <c:v>0.15825</c:v>
                </c:pt>
                <c:pt idx="28">
                  <c:v>0.1467</c:v>
                </c:pt>
                <c:pt idx="29">
                  <c:v>0.13400000000000001</c:v>
                </c:pt>
                <c:pt idx="30">
                  <c:v>0.1222</c:v>
                </c:pt>
                <c:pt idx="31">
                  <c:v>0.11465</c:v>
                </c:pt>
                <c:pt idx="32">
                  <c:v>0.10715</c:v>
                </c:pt>
                <c:pt idx="33">
                  <c:v>0.10115</c:v>
                </c:pt>
                <c:pt idx="34">
                  <c:v>9.5350000000000004E-2</c:v>
                </c:pt>
                <c:pt idx="35">
                  <c:v>8.9649999999999994E-2</c:v>
                </c:pt>
                <c:pt idx="36">
                  <c:v>8.4000000000000005E-2</c:v>
                </c:pt>
                <c:pt idx="37">
                  <c:v>7.8950000000000006E-2</c:v>
                </c:pt>
                <c:pt idx="38">
                  <c:v>7.2099999999999997E-2</c:v>
                </c:pt>
                <c:pt idx="39">
                  <c:v>6.615E-2</c:v>
                </c:pt>
                <c:pt idx="40">
                  <c:v>6.2050000000000001E-2</c:v>
                </c:pt>
                <c:pt idx="41">
                  <c:v>5.74E-2</c:v>
                </c:pt>
                <c:pt idx="42">
                  <c:v>5.2999999999999999E-2</c:v>
                </c:pt>
                <c:pt idx="43">
                  <c:v>4.8300000000000003E-2</c:v>
                </c:pt>
                <c:pt idx="44">
                  <c:v>4.4650000000000002E-2</c:v>
                </c:pt>
                <c:pt idx="45">
                  <c:v>4.0849999999999997E-2</c:v>
                </c:pt>
                <c:pt idx="46">
                  <c:v>3.7650000000000003E-2</c:v>
                </c:pt>
                <c:pt idx="47">
                  <c:v>3.49E-2</c:v>
                </c:pt>
                <c:pt idx="48">
                  <c:v>3.245E-2</c:v>
                </c:pt>
                <c:pt idx="49">
                  <c:v>2.9950000000000001E-2</c:v>
                </c:pt>
                <c:pt idx="50">
                  <c:v>2.76E-2</c:v>
                </c:pt>
                <c:pt idx="51">
                  <c:v>2.52E-2</c:v>
                </c:pt>
                <c:pt idx="52">
                  <c:v>2.3300000000000001E-2</c:v>
                </c:pt>
                <c:pt idx="53">
                  <c:v>2.1399999999999999E-2</c:v>
                </c:pt>
                <c:pt idx="54">
                  <c:v>1.9699999999999999E-2</c:v>
                </c:pt>
                <c:pt idx="55">
                  <c:v>1.83E-2</c:v>
                </c:pt>
                <c:pt idx="56">
                  <c:v>1.6549999999999999E-2</c:v>
                </c:pt>
                <c:pt idx="57">
                  <c:v>1.5350000000000001E-2</c:v>
                </c:pt>
                <c:pt idx="58">
                  <c:v>1.3950000000000001E-2</c:v>
                </c:pt>
                <c:pt idx="59">
                  <c:v>1.2699999999999999E-2</c:v>
                </c:pt>
                <c:pt idx="60">
                  <c:v>1.155E-2</c:v>
                </c:pt>
                <c:pt idx="61">
                  <c:v>1.065E-2</c:v>
                </c:pt>
                <c:pt idx="62">
                  <c:v>9.9000000000000008E-3</c:v>
                </c:pt>
                <c:pt idx="63">
                  <c:v>9.5999999999999992E-3</c:v>
                </c:pt>
                <c:pt idx="64">
                  <c:v>8.8000000000000005E-3</c:v>
                </c:pt>
                <c:pt idx="65">
                  <c:v>8.0000000000000002E-3</c:v>
                </c:pt>
                <c:pt idx="66">
                  <c:v>7.3499999999999998E-3</c:v>
                </c:pt>
                <c:pt idx="67">
                  <c:v>6.7999999999999996E-3</c:v>
                </c:pt>
                <c:pt idx="68">
                  <c:v>6.0499999999999998E-3</c:v>
                </c:pt>
                <c:pt idx="69">
                  <c:v>5.45E-3</c:v>
                </c:pt>
                <c:pt idx="70">
                  <c:v>5.1000000000000004E-3</c:v>
                </c:pt>
                <c:pt idx="71">
                  <c:v>4.5999999999999999E-3</c:v>
                </c:pt>
                <c:pt idx="72">
                  <c:v>4.1000000000000003E-3</c:v>
                </c:pt>
                <c:pt idx="73">
                  <c:v>3.5999999999999999E-3</c:v>
                </c:pt>
                <c:pt idx="74">
                  <c:v>3.2499999999999999E-3</c:v>
                </c:pt>
                <c:pt idx="75">
                  <c:v>3.0999999999999999E-3</c:v>
                </c:pt>
                <c:pt idx="76">
                  <c:v>3.15E-3</c:v>
                </c:pt>
                <c:pt idx="77">
                  <c:v>2.8999999999999998E-3</c:v>
                </c:pt>
                <c:pt idx="78">
                  <c:v>2.7499999999999998E-3</c:v>
                </c:pt>
                <c:pt idx="79">
                  <c:v>2.7000000000000001E-3</c:v>
                </c:pt>
                <c:pt idx="80">
                  <c:v>2.3999999999999998E-3</c:v>
                </c:pt>
                <c:pt idx="81">
                  <c:v>2.2499999999999998E-3</c:v>
                </c:pt>
                <c:pt idx="82">
                  <c:v>2.15E-3</c:v>
                </c:pt>
                <c:pt idx="83">
                  <c:v>1.8E-3</c:v>
                </c:pt>
                <c:pt idx="84">
                  <c:v>1.75E-3</c:v>
                </c:pt>
                <c:pt idx="85">
                  <c:v>1.8E-3</c:v>
                </c:pt>
                <c:pt idx="86">
                  <c:v>1.6999999999999999E-3</c:v>
                </c:pt>
                <c:pt idx="87">
                  <c:v>1.6000000000000001E-3</c:v>
                </c:pt>
                <c:pt idx="88">
                  <c:v>1.6000000000000001E-3</c:v>
                </c:pt>
                <c:pt idx="89">
                  <c:v>1.4499999999999999E-3</c:v>
                </c:pt>
                <c:pt idx="90">
                  <c:v>1.4499999999999999E-3</c:v>
                </c:pt>
                <c:pt idx="91">
                  <c:v>1.15E-3</c:v>
                </c:pt>
                <c:pt idx="92">
                  <c:v>1E-3</c:v>
                </c:pt>
                <c:pt idx="93">
                  <c:v>1E-3</c:v>
                </c:pt>
                <c:pt idx="94">
                  <c:v>8.4999999999999995E-4</c:v>
                </c:pt>
                <c:pt idx="95">
                  <c:v>7.5000000000000002E-4</c:v>
                </c:pt>
                <c:pt idx="96">
                  <c:v>7.5000000000000002E-4</c:v>
                </c:pt>
                <c:pt idx="97">
                  <c:v>6.4999999999999997E-4</c:v>
                </c:pt>
                <c:pt idx="98">
                  <c:v>5.9999999999999995E-4</c:v>
                </c:pt>
                <c:pt idx="99">
                  <c:v>5.0000000000000001E-4</c:v>
                </c:pt>
                <c:pt idx="100">
                  <c:v>5.0000000000000001E-4</c:v>
                </c:pt>
                <c:pt idx="101">
                  <c:v>5.0000000000000001E-4</c:v>
                </c:pt>
                <c:pt idx="102">
                  <c:v>4.4999999999999999E-4</c:v>
                </c:pt>
                <c:pt idx="103">
                  <c:v>4.4999999999999999E-4</c:v>
                </c:pt>
                <c:pt idx="104">
                  <c:v>4.0000000000000002E-4</c:v>
                </c:pt>
                <c:pt idx="105">
                  <c:v>2.5000000000000001E-4</c:v>
                </c:pt>
                <c:pt idx="106">
                  <c:v>2.5000000000000001E-4</c:v>
                </c:pt>
                <c:pt idx="107">
                  <c:v>2.5000000000000001E-4</c:v>
                </c:pt>
                <c:pt idx="108">
                  <c:v>2.0000000000000001E-4</c:v>
                </c:pt>
                <c:pt idx="109">
                  <c:v>2.0000000000000001E-4</c:v>
                </c:pt>
                <c:pt idx="110">
                  <c:v>2.0000000000000001E-4</c:v>
                </c:pt>
                <c:pt idx="111">
                  <c:v>2.0000000000000001E-4</c:v>
                </c:pt>
                <c:pt idx="112">
                  <c:v>2.0000000000000001E-4</c:v>
                </c:pt>
                <c:pt idx="113">
                  <c:v>2.5000000000000001E-4</c:v>
                </c:pt>
                <c:pt idx="114">
                  <c:v>2.5000000000000001E-4</c:v>
                </c:pt>
                <c:pt idx="115">
                  <c:v>2.0000000000000001E-4</c:v>
                </c:pt>
                <c:pt idx="116">
                  <c:v>2.0000000000000001E-4</c:v>
                </c:pt>
                <c:pt idx="117">
                  <c:v>2.0000000000000001E-4</c:v>
                </c:pt>
                <c:pt idx="118">
                  <c:v>2.0000000000000001E-4</c:v>
                </c:pt>
                <c:pt idx="119">
                  <c:v>2.0000000000000001E-4</c:v>
                </c:pt>
                <c:pt idx="120">
                  <c:v>2.0000000000000001E-4</c:v>
                </c:pt>
                <c:pt idx="121">
                  <c:v>1E-4</c:v>
                </c:pt>
                <c:pt idx="122">
                  <c:v>1E-4</c:v>
                </c:pt>
                <c:pt idx="123">
                  <c:v>1E-4</c:v>
                </c:pt>
                <c:pt idx="124">
                  <c:v>5.0000000000000002E-5</c:v>
                </c:pt>
                <c:pt idx="125">
                  <c:v>5.0000000000000002E-5</c:v>
                </c:pt>
                <c:pt idx="126">
                  <c:v>5.0000000000000002E-5</c:v>
                </c:pt>
                <c:pt idx="127">
                  <c:v>5.0000000000000002E-5</c:v>
                </c:pt>
                <c:pt idx="128">
                  <c:v>5.0000000000000002E-5</c:v>
                </c:pt>
                <c:pt idx="129">
                  <c:v>5.0000000000000002E-5</c:v>
                </c:pt>
                <c:pt idx="130">
                  <c:v>5.0000000000000002E-5</c:v>
                </c:pt>
                <c:pt idx="131">
                  <c:v>5.0000000000000002E-5</c:v>
                </c:pt>
                <c:pt idx="132">
                  <c:v>5.0000000000000002E-5</c:v>
                </c:pt>
                <c:pt idx="133">
                  <c:v>5.0000000000000002E-5</c:v>
                </c:pt>
                <c:pt idx="134">
                  <c:v>5.0000000000000002E-5</c:v>
                </c:pt>
                <c:pt idx="135">
                  <c:v>5.0000000000000002E-5</c:v>
                </c:pt>
                <c:pt idx="136">
                  <c:v>5.0000000000000002E-5</c:v>
                </c:pt>
                <c:pt idx="137">
                  <c:v>5.0000000000000002E-5</c:v>
                </c:pt>
                <c:pt idx="138">
                  <c:v>1E-4</c:v>
                </c:pt>
                <c:pt idx="139">
                  <c:v>1E-4</c:v>
                </c:pt>
                <c:pt idx="140">
                  <c:v>1E-4</c:v>
                </c:pt>
                <c:pt idx="141">
                  <c:v>5.0000000000000002E-5</c:v>
                </c:pt>
                <c:pt idx="142">
                  <c:v>5.0000000000000002E-5</c:v>
                </c:pt>
                <c:pt idx="143">
                  <c:v>5.0000000000000002E-5</c:v>
                </c:pt>
                <c:pt idx="144">
                  <c:v>5.0000000000000002E-5</c:v>
                </c:pt>
                <c:pt idx="145">
                  <c:v>5.0000000000000002E-5</c:v>
                </c:pt>
                <c:pt idx="146">
                  <c:v>5.0000000000000002E-5</c:v>
                </c:pt>
                <c:pt idx="147">
                  <c:v>5.0000000000000002E-5</c:v>
                </c:pt>
                <c:pt idx="148">
                  <c:v>5.0000000000000002E-5</c:v>
                </c:pt>
                <c:pt idx="149">
                  <c:v>5.0000000000000002E-5</c:v>
                </c:pt>
                <c:pt idx="150">
                  <c:v>5.0000000000000002E-5</c:v>
                </c:pt>
                <c:pt idx="151">
                  <c:v>5.0000000000000002E-5</c:v>
                </c:pt>
                <c:pt idx="152">
                  <c:v>5.0000000000000002E-5</c:v>
                </c:pt>
                <c:pt idx="153">
                  <c:v>5.0000000000000002E-5</c:v>
                </c:pt>
                <c:pt idx="154">
                  <c:v>5.0000000000000002E-5</c:v>
                </c:pt>
                <c:pt idx="155">
                  <c:v>5.0000000000000002E-5</c:v>
                </c:pt>
                <c:pt idx="156">
                  <c:v>5.0000000000000002E-5</c:v>
                </c:pt>
                <c:pt idx="157">
                  <c:v>5.0000000000000002E-5</c:v>
                </c:pt>
                <c:pt idx="158">
                  <c:v>0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E-43F1-BBEB-FEAA843D90D3}"/>
            </c:ext>
          </c:extLst>
        </c:ser>
        <c:ser>
          <c:idx val="3"/>
          <c:order val="2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'20km2d40m2'!$AB$26:$AB$385</c:f>
              <c:numCache>
                <c:formatCode>0.000%</c:formatCode>
                <c:ptCount val="360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1.2999999999999999E-3</c:v>
                </c:pt>
                <c:pt idx="7">
                  <c:v>1.2999999999999999E-3</c:v>
                </c:pt>
                <c:pt idx="8">
                  <c:v>1.2999999999999999E-3</c:v>
                </c:pt>
                <c:pt idx="9">
                  <c:v>1.2999999999999999E-3</c:v>
                </c:pt>
                <c:pt idx="10">
                  <c:v>1.2999999999999999E-3</c:v>
                </c:pt>
                <c:pt idx="11">
                  <c:v>1.2999999999999999E-3</c:v>
                </c:pt>
                <c:pt idx="12">
                  <c:v>1.2999999999999999E-3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1.2999999999999999E-3</c:v>
                </c:pt>
                <c:pt idx="16">
                  <c:v>1.2999999999999999E-3</c:v>
                </c:pt>
                <c:pt idx="17">
                  <c:v>1.2999999999999999E-3</c:v>
                </c:pt>
                <c:pt idx="18">
                  <c:v>1.2999999999999999E-3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1.2999999999999999E-3</c:v>
                </c:pt>
                <c:pt idx="22">
                  <c:v>1.2999999999999999E-3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1.2999999999999999E-3</c:v>
                </c:pt>
                <c:pt idx="28">
                  <c:v>1.2999999999999999E-3</c:v>
                </c:pt>
                <c:pt idx="29">
                  <c:v>1.2999999999999999E-3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1.2999999999999999E-3</c:v>
                </c:pt>
                <c:pt idx="37">
                  <c:v>1.2999999999999999E-3</c:v>
                </c:pt>
                <c:pt idx="38">
                  <c:v>1.2999999999999999E-3</c:v>
                </c:pt>
                <c:pt idx="39">
                  <c:v>1.2999999999999999E-3</c:v>
                </c:pt>
                <c:pt idx="40">
                  <c:v>1.2999999999999999E-3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1.2999999999999999E-3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1.2999999999999999E-3</c:v>
                </c:pt>
                <c:pt idx="54">
                  <c:v>1.2999999999999999E-3</c:v>
                </c:pt>
                <c:pt idx="55">
                  <c:v>1.2999999999999999E-3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1.2999999999999999E-3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1.2999999999999999E-3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1.2999999999999999E-3</c:v>
                </c:pt>
                <c:pt idx="75">
                  <c:v>1.2999999999999999E-3</c:v>
                </c:pt>
                <c:pt idx="76">
                  <c:v>1.2999999999999999E-3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1.2999999999999999E-3</c:v>
                </c:pt>
                <c:pt idx="80">
                  <c:v>1.2999999999999999E-3</c:v>
                </c:pt>
                <c:pt idx="81">
                  <c:v>1.2999999999999999E-3</c:v>
                </c:pt>
                <c:pt idx="82">
                  <c:v>1.2999999999999999E-3</c:v>
                </c:pt>
                <c:pt idx="83">
                  <c:v>1.2999999999999999E-3</c:v>
                </c:pt>
                <c:pt idx="84">
                  <c:v>1.2999999999999999E-3</c:v>
                </c:pt>
                <c:pt idx="85">
                  <c:v>1.2999999999999999E-3</c:v>
                </c:pt>
                <c:pt idx="86">
                  <c:v>1.2999999999999999E-3</c:v>
                </c:pt>
                <c:pt idx="87">
                  <c:v>1.2999999999999999E-3</c:v>
                </c:pt>
                <c:pt idx="88">
                  <c:v>1.2999999999999999E-3</c:v>
                </c:pt>
                <c:pt idx="89">
                  <c:v>1.2999999999999999E-3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1.2999999999999999E-3</c:v>
                </c:pt>
                <c:pt idx="97">
                  <c:v>1.2999999999999999E-3</c:v>
                </c:pt>
                <c:pt idx="98">
                  <c:v>1.2999999999999999E-3</c:v>
                </c:pt>
                <c:pt idx="99">
                  <c:v>1.2999999999999999E-3</c:v>
                </c:pt>
                <c:pt idx="100">
                  <c:v>1.2999999999999999E-3</c:v>
                </c:pt>
                <c:pt idx="101">
                  <c:v>1.2999999999999999E-3</c:v>
                </c:pt>
                <c:pt idx="102">
                  <c:v>1.2999999999999999E-3</c:v>
                </c:pt>
                <c:pt idx="103">
                  <c:v>1.2999999999999999E-3</c:v>
                </c:pt>
                <c:pt idx="104">
                  <c:v>1.2999999999999999E-3</c:v>
                </c:pt>
                <c:pt idx="105">
                  <c:v>1.2999999999999999E-3</c:v>
                </c:pt>
                <c:pt idx="106">
                  <c:v>1.2999999999999999E-3</c:v>
                </c:pt>
                <c:pt idx="107">
                  <c:v>1.2999999999999999E-3</c:v>
                </c:pt>
                <c:pt idx="108">
                  <c:v>1.2999999999999999E-3</c:v>
                </c:pt>
                <c:pt idx="109">
                  <c:v>1.2999999999999999E-3</c:v>
                </c:pt>
                <c:pt idx="110">
                  <c:v>1.2999999999999999E-3</c:v>
                </c:pt>
                <c:pt idx="111">
                  <c:v>1.2999999999999999E-3</c:v>
                </c:pt>
                <c:pt idx="112">
                  <c:v>1.2999999999999999E-3</c:v>
                </c:pt>
                <c:pt idx="113">
                  <c:v>1.2999999999999999E-3</c:v>
                </c:pt>
                <c:pt idx="114">
                  <c:v>1.2999999999999999E-3</c:v>
                </c:pt>
                <c:pt idx="115">
                  <c:v>1.2999999999999999E-3</c:v>
                </c:pt>
                <c:pt idx="116">
                  <c:v>1.2999999999999999E-3</c:v>
                </c:pt>
                <c:pt idx="117">
                  <c:v>1.2999999999999999E-3</c:v>
                </c:pt>
                <c:pt idx="118">
                  <c:v>1.2999999999999999E-3</c:v>
                </c:pt>
                <c:pt idx="119">
                  <c:v>1.2999999999999999E-3</c:v>
                </c:pt>
                <c:pt idx="120">
                  <c:v>1.2999999999999999E-3</c:v>
                </c:pt>
                <c:pt idx="121">
                  <c:v>1.2999999999999999E-3</c:v>
                </c:pt>
                <c:pt idx="122">
                  <c:v>1.2999999999999999E-3</c:v>
                </c:pt>
                <c:pt idx="123">
                  <c:v>1.2999999999999999E-3</c:v>
                </c:pt>
                <c:pt idx="124">
                  <c:v>1.2999999999999999E-3</c:v>
                </c:pt>
                <c:pt idx="125">
                  <c:v>1.2999999999999999E-3</c:v>
                </c:pt>
                <c:pt idx="126">
                  <c:v>1.2999999999999999E-3</c:v>
                </c:pt>
                <c:pt idx="127">
                  <c:v>1.2999999999999999E-3</c:v>
                </c:pt>
                <c:pt idx="128">
                  <c:v>1.2999999999999999E-3</c:v>
                </c:pt>
                <c:pt idx="129">
                  <c:v>1.2999999999999999E-3</c:v>
                </c:pt>
                <c:pt idx="130">
                  <c:v>1.2999999999999999E-3</c:v>
                </c:pt>
                <c:pt idx="131">
                  <c:v>1.2999999999999999E-3</c:v>
                </c:pt>
                <c:pt idx="132">
                  <c:v>1.2999999999999999E-3</c:v>
                </c:pt>
                <c:pt idx="133">
                  <c:v>1.2999999999999999E-3</c:v>
                </c:pt>
                <c:pt idx="134">
                  <c:v>1.2999999999999999E-3</c:v>
                </c:pt>
                <c:pt idx="135">
                  <c:v>1.2999999999999999E-3</c:v>
                </c:pt>
                <c:pt idx="136">
                  <c:v>1.2999999999999999E-3</c:v>
                </c:pt>
                <c:pt idx="137">
                  <c:v>1.2999999999999999E-3</c:v>
                </c:pt>
                <c:pt idx="138">
                  <c:v>1.2999999999999999E-3</c:v>
                </c:pt>
                <c:pt idx="139">
                  <c:v>1.2999999999999999E-3</c:v>
                </c:pt>
                <c:pt idx="140">
                  <c:v>1.2999999999999999E-3</c:v>
                </c:pt>
                <c:pt idx="141">
                  <c:v>1.2999999999999999E-3</c:v>
                </c:pt>
                <c:pt idx="142">
                  <c:v>1.2999999999999999E-3</c:v>
                </c:pt>
                <c:pt idx="143">
                  <c:v>1.2999999999999999E-3</c:v>
                </c:pt>
                <c:pt idx="144">
                  <c:v>1.2999999999999999E-3</c:v>
                </c:pt>
                <c:pt idx="145">
                  <c:v>1.2999999999999999E-3</c:v>
                </c:pt>
                <c:pt idx="146">
                  <c:v>1.2999999999999999E-3</c:v>
                </c:pt>
                <c:pt idx="147">
                  <c:v>1.2999999999999999E-3</c:v>
                </c:pt>
                <c:pt idx="148">
                  <c:v>1.2999999999999999E-3</c:v>
                </c:pt>
                <c:pt idx="149">
                  <c:v>1.2999999999999999E-3</c:v>
                </c:pt>
                <c:pt idx="150">
                  <c:v>1.2999999999999999E-3</c:v>
                </c:pt>
                <c:pt idx="151">
                  <c:v>1.2999999999999999E-3</c:v>
                </c:pt>
                <c:pt idx="152">
                  <c:v>1.2999999999999999E-3</c:v>
                </c:pt>
                <c:pt idx="153">
                  <c:v>1.2999999999999999E-3</c:v>
                </c:pt>
                <c:pt idx="154">
                  <c:v>1.2999999999999999E-3</c:v>
                </c:pt>
                <c:pt idx="155">
                  <c:v>1.2999999999999999E-3</c:v>
                </c:pt>
                <c:pt idx="156">
                  <c:v>1.2999999999999999E-3</c:v>
                </c:pt>
                <c:pt idx="157">
                  <c:v>1.2999999999999999E-3</c:v>
                </c:pt>
                <c:pt idx="158">
                  <c:v>1.2999999999999999E-3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E-43F1-BBEB-FEAA843D90D3}"/>
            </c:ext>
          </c:extLst>
        </c:ser>
        <c:ser>
          <c:idx val="2"/>
          <c:order val="3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'20km2d40m2'!$Z$26:$Z$385</c:f>
              <c:numCache>
                <c:formatCode>0.000%</c:formatCode>
                <c:ptCount val="360"/>
                <c:pt idx="0">
                  <c:v>4.3099999999999999E-2</c:v>
                </c:pt>
                <c:pt idx="1">
                  <c:v>4.8800000000000003E-2</c:v>
                </c:pt>
                <c:pt idx="2">
                  <c:v>5.6000000000000001E-2</c:v>
                </c:pt>
                <c:pt idx="3">
                  <c:v>6.3750000000000001E-2</c:v>
                </c:pt>
                <c:pt idx="4">
                  <c:v>7.1800000000000003E-2</c:v>
                </c:pt>
                <c:pt idx="5">
                  <c:v>7.9750000000000001E-2</c:v>
                </c:pt>
                <c:pt idx="6">
                  <c:v>9.0200000000000002E-2</c:v>
                </c:pt>
                <c:pt idx="7">
                  <c:v>0.1017</c:v>
                </c:pt>
                <c:pt idx="8">
                  <c:v>0.11605</c:v>
                </c:pt>
                <c:pt idx="9">
                  <c:v>0.13034999999999999</c:v>
                </c:pt>
                <c:pt idx="10">
                  <c:v>0.14815</c:v>
                </c:pt>
                <c:pt idx="11">
                  <c:v>0.16639999999999999</c:v>
                </c:pt>
                <c:pt idx="12">
                  <c:v>0.18509999999999999</c:v>
                </c:pt>
                <c:pt idx="13">
                  <c:v>0.20845</c:v>
                </c:pt>
                <c:pt idx="14">
                  <c:v>0.23144999999999999</c:v>
                </c:pt>
                <c:pt idx="15">
                  <c:v>0.25779999999999997</c:v>
                </c:pt>
                <c:pt idx="16">
                  <c:v>0.28639999999999999</c:v>
                </c:pt>
                <c:pt idx="17">
                  <c:v>0.31204999999999999</c:v>
                </c:pt>
                <c:pt idx="18">
                  <c:v>0.33825</c:v>
                </c:pt>
                <c:pt idx="19">
                  <c:v>0.36099999999999999</c:v>
                </c:pt>
                <c:pt idx="20">
                  <c:v>0.38174999999999998</c:v>
                </c:pt>
                <c:pt idx="21">
                  <c:v>0.40150000000000002</c:v>
                </c:pt>
                <c:pt idx="22">
                  <c:v>0.41954999999999998</c:v>
                </c:pt>
                <c:pt idx="23">
                  <c:v>0.4375</c:v>
                </c:pt>
                <c:pt idx="24">
                  <c:v>0.45624999999999999</c:v>
                </c:pt>
                <c:pt idx="25">
                  <c:v>0.47434999999999999</c:v>
                </c:pt>
                <c:pt idx="26">
                  <c:v>0.49080000000000001</c:v>
                </c:pt>
                <c:pt idx="27">
                  <c:v>0.50795000000000001</c:v>
                </c:pt>
                <c:pt idx="28">
                  <c:v>0.52090000000000003</c:v>
                </c:pt>
                <c:pt idx="29">
                  <c:v>0.53474999999999995</c:v>
                </c:pt>
                <c:pt idx="30">
                  <c:v>0.54730000000000001</c:v>
                </c:pt>
                <c:pt idx="31">
                  <c:v>0.55525000000000002</c:v>
                </c:pt>
                <c:pt idx="32">
                  <c:v>0.56355</c:v>
                </c:pt>
                <c:pt idx="33">
                  <c:v>0.5706</c:v>
                </c:pt>
                <c:pt idx="34">
                  <c:v>0.57735000000000003</c:v>
                </c:pt>
                <c:pt idx="35">
                  <c:v>0.58384999999999998</c:v>
                </c:pt>
                <c:pt idx="36">
                  <c:v>0.59030000000000005</c:v>
                </c:pt>
                <c:pt idx="37">
                  <c:v>0.59599999999999997</c:v>
                </c:pt>
                <c:pt idx="38">
                  <c:v>0.60340000000000005</c:v>
                </c:pt>
                <c:pt idx="39">
                  <c:v>0.6099</c:v>
                </c:pt>
                <c:pt idx="40">
                  <c:v>0.61475000000000002</c:v>
                </c:pt>
                <c:pt idx="41">
                  <c:v>0.62</c:v>
                </c:pt>
                <c:pt idx="42">
                  <c:v>0.62480000000000002</c:v>
                </c:pt>
                <c:pt idx="43">
                  <c:v>0.62949999999999995</c:v>
                </c:pt>
                <c:pt idx="44">
                  <c:v>0.63349999999999995</c:v>
                </c:pt>
                <c:pt idx="45">
                  <c:v>0.63770000000000004</c:v>
                </c:pt>
                <c:pt idx="46">
                  <c:v>0.64124999999999999</c:v>
                </c:pt>
                <c:pt idx="47">
                  <c:v>0.64419999999999999</c:v>
                </c:pt>
                <c:pt idx="48">
                  <c:v>0.64685000000000004</c:v>
                </c:pt>
                <c:pt idx="49">
                  <c:v>0.64949999999999997</c:v>
                </c:pt>
                <c:pt idx="50">
                  <c:v>0.65205000000000002</c:v>
                </c:pt>
                <c:pt idx="51">
                  <c:v>0.65459999999999996</c:v>
                </c:pt>
                <c:pt idx="52">
                  <c:v>0.65669999999999995</c:v>
                </c:pt>
                <c:pt idx="53">
                  <c:v>0.65864999999999996</c:v>
                </c:pt>
                <c:pt idx="54">
                  <c:v>0.66064999999999996</c:v>
                </c:pt>
                <c:pt idx="55">
                  <c:v>0.66220000000000001</c:v>
                </c:pt>
                <c:pt idx="56">
                  <c:v>0.66405000000000003</c:v>
                </c:pt>
                <c:pt idx="57">
                  <c:v>0.66525000000000001</c:v>
                </c:pt>
                <c:pt idx="58">
                  <c:v>0.66654999999999998</c:v>
                </c:pt>
                <c:pt idx="59">
                  <c:v>0.66779999999999995</c:v>
                </c:pt>
                <c:pt idx="60">
                  <c:v>0.66915000000000002</c:v>
                </c:pt>
                <c:pt idx="61">
                  <c:v>0.67020000000000002</c:v>
                </c:pt>
                <c:pt idx="62">
                  <c:v>0.67095000000000005</c:v>
                </c:pt>
                <c:pt idx="63">
                  <c:v>0.67144999999999999</c:v>
                </c:pt>
                <c:pt idx="64">
                  <c:v>0.6724</c:v>
                </c:pt>
                <c:pt idx="65">
                  <c:v>0.67330000000000001</c:v>
                </c:pt>
                <c:pt idx="66">
                  <c:v>0.67400000000000004</c:v>
                </c:pt>
                <c:pt idx="67">
                  <c:v>0.67454999999999998</c:v>
                </c:pt>
                <c:pt idx="68">
                  <c:v>0.6754</c:v>
                </c:pt>
                <c:pt idx="69">
                  <c:v>0.67600000000000005</c:v>
                </c:pt>
                <c:pt idx="70">
                  <c:v>0.6764</c:v>
                </c:pt>
                <c:pt idx="71">
                  <c:v>0.67700000000000005</c:v>
                </c:pt>
                <c:pt idx="72">
                  <c:v>0.67754999999999999</c:v>
                </c:pt>
                <c:pt idx="73">
                  <c:v>0.67815000000000003</c:v>
                </c:pt>
                <c:pt idx="74">
                  <c:v>0.67854999999999999</c:v>
                </c:pt>
                <c:pt idx="75">
                  <c:v>0.67869999999999997</c:v>
                </c:pt>
                <c:pt idx="76">
                  <c:v>0.67874999999999996</c:v>
                </c:pt>
                <c:pt idx="77">
                  <c:v>0.67900000000000005</c:v>
                </c:pt>
                <c:pt idx="78">
                  <c:v>0.67915000000000003</c:v>
                </c:pt>
                <c:pt idx="79">
                  <c:v>0.67920000000000003</c:v>
                </c:pt>
                <c:pt idx="80">
                  <c:v>0.67945</c:v>
                </c:pt>
                <c:pt idx="81">
                  <c:v>0.67959999999999998</c:v>
                </c:pt>
                <c:pt idx="82">
                  <c:v>0.67974999999999997</c:v>
                </c:pt>
                <c:pt idx="83">
                  <c:v>0.68010000000000004</c:v>
                </c:pt>
                <c:pt idx="84">
                  <c:v>0.68015000000000003</c:v>
                </c:pt>
                <c:pt idx="85">
                  <c:v>0.68020000000000003</c:v>
                </c:pt>
                <c:pt idx="86">
                  <c:v>0.68030000000000002</c:v>
                </c:pt>
                <c:pt idx="87">
                  <c:v>0.6804</c:v>
                </c:pt>
                <c:pt idx="88">
                  <c:v>0.6804</c:v>
                </c:pt>
                <c:pt idx="89">
                  <c:v>0.68054999999999999</c:v>
                </c:pt>
                <c:pt idx="90">
                  <c:v>0.68054999999999999</c:v>
                </c:pt>
                <c:pt idx="91">
                  <c:v>0.68089999999999995</c:v>
                </c:pt>
                <c:pt idx="92">
                  <c:v>0.68105000000000004</c:v>
                </c:pt>
                <c:pt idx="93">
                  <c:v>0.68110000000000004</c:v>
                </c:pt>
                <c:pt idx="94">
                  <c:v>0.68125000000000002</c:v>
                </c:pt>
                <c:pt idx="95">
                  <c:v>0.68135000000000001</c:v>
                </c:pt>
                <c:pt idx="96">
                  <c:v>0.68135000000000001</c:v>
                </c:pt>
                <c:pt idx="97">
                  <c:v>0.68145</c:v>
                </c:pt>
                <c:pt idx="98">
                  <c:v>0.68154999999999999</c:v>
                </c:pt>
                <c:pt idx="99">
                  <c:v>0.68159999999999998</c:v>
                </c:pt>
                <c:pt idx="100">
                  <c:v>0.68159999999999998</c:v>
                </c:pt>
                <c:pt idx="101">
                  <c:v>0.68159999999999998</c:v>
                </c:pt>
                <c:pt idx="102">
                  <c:v>0.68164999999999998</c:v>
                </c:pt>
                <c:pt idx="103">
                  <c:v>0.68164999999999998</c:v>
                </c:pt>
                <c:pt idx="104">
                  <c:v>0.68169999999999997</c:v>
                </c:pt>
                <c:pt idx="105">
                  <c:v>0.68184999999999996</c:v>
                </c:pt>
                <c:pt idx="106">
                  <c:v>0.68184999999999996</c:v>
                </c:pt>
                <c:pt idx="107">
                  <c:v>0.68184999999999996</c:v>
                </c:pt>
                <c:pt idx="108">
                  <c:v>0.68189999999999995</c:v>
                </c:pt>
                <c:pt idx="109">
                  <c:v>0.68189999999999995</c:v>
                </c:pt>
                <c:pt idx="110">
                  <c:v>0.68189999999999995</c:v>
                </c:pt>
                <c:pt idx="111">
                  <c:v>0.68189999999999995</c:v>
                </c:pt>
                <c:pt idx="112">
                  <c:v>0.68189999999999995</c:v>
                </c:pt>
                <c:pt idx="113">
                  <c:v>0.68189999999999995</c:v>
                </c:pt>
                <c:pt idx="114">
                  <c:v>0.68189999999999995</c:v>
                </c:pt>
                <c:pt idx="115">
                  <c:v>0.68194999999999995</c:v>
                </c:pt>
                <c:pt idx="116">
                  <c:v>0.68194999999999995</c:v>
                </c:pt>
                <c:pt idx="117">
                  <c:v>0.68194999999999995</c:v>
                </c:pt>
                <c:pt idx="118">
                  <c:v>0.68194999999999995</c:v>
                </c:pt>
                <c:pt idx="119">
                  <c:v>0.68194999999999995</c:v>
                </c:pt>
                <c:pt idx="120">
                  <c:v>0.68194999999999995</c:v>
                </c:pt>
                <c:pt idx="121">
                  <c:v>0.68205000000000005</c:v>
                </c:pt>
                <c:pt idx="122">
                  <c:v>0.68205000000000005</c:v>
                </c:pt>
                <c:pt idx="123">
                  <c:v>0.68205000000000005</c:v>
                </c:pt>
                <c:pt idx="124">
                  <c:v>0.68210000000000004</c:v>
                </c:pt>
                <c:pt idx="125">
                  <c:v>0.68210000000000004</c:v>
                </c:pt>
                <c:pt idx="126">
                  <c:v>0.68210000000000004</c:v>
                </c:pt>
                <c:pt idx="127">
                  <c:v>0.68210000000000004</c:v>
                </c:pt>
                <c:pt idx="128">
                  <c:v>0.68210000000000004</c:v>
                </c:pt>
                <c:pt idx="129">
                  <c:v>0.68210000000000004</c:v>
                </c:pt>
                <c:pt idx="130">
                  <c:v>0.68210000000000004</c:v>
                </c:pt>
                <c:pt idx="131">
                  <c:v>0.68210000000000004</c:v>
                </c:pt>
                <c:pt idx="132">
                  <c:v>0.68210000000000004</c:v>
                </c:pt>
                <c:pt idx="133">
                  <c:v>0.68210000000000004</c:v>
                </c:pt>
                <c:pt idx="134">
                  <c:v>0.68210000000000004</c:v>
                </c:pt>
                <c:pt idx="135">
                  <c:v>0.68210000000000004</c:v>
                </c:pt>
                <c:pt idx="136">
                  <c:v>0.68210000000000004</c:v>
                </c:pt>
                <c:pt idx="137">
                  <c:v>0.68210000000000004</c:v>
                </c:pt>
                <c:pt idx="138">
                  <c:v>0.68210000000000004</c:v>
                </c:pt>
                <c:pt idx="139">
                  <c:v>0.68210000000000004</c:v>
                </c:pt>
                <c:pt idx="140">
                  <c:v>0.68210000000000004</c:v>
                </c:pt>
                <c:pt idx="141">
                  <c:v>0.68215000000000003</c:v>
                </c:pt>
                <c:pt idx="142">
                  <c:v>0.68215000000000003</c:v>
                </c:pt>
                <c:pt idx="143">
                  <c:v>0.68215000000000003</c:v>
                </c:pt>
                <c:pt idx="144">
                  <c:v>0.68215000000000003</c:v>
                </c:pt>
                <c:pt idx="145">
                  <c:v>0.68215000000000003</c:v>
                </c:pt>
                <c:pt idx="146">
                  <c:v>0.68215000000000003</c:v>
                </c:pt>
                <c:pt idx="147">
                  <c:v>0.68215000000000003</c:v>
                </c:pt>
                <c:pt idx="148">
                  <c:v>0.68215000000000003</c:v>
                </c:pt>
                <c:pt idx="149">
                  <c:v>0.68215000000000003</c:v>
                </c:pt>
                <c:pt idx="150">
                  <c:v>0.68215000000000003</c:v>
                </c:pt>
                <c:pt idx="151">
                  <c:v>0.68215000000000003</c:v>
                </c:pt>
                <c:pt idx="152">
                  <c:v>0.68215000000000003</c:v>
                </c:pt>
                <c:pt idx="153">
                  <c:v>0.68215000000000003</c:v>
                </c:pt>
                <c:pt idx="154">
                  <c:v>0.68215000000000003</c:v>
                </c:pt>
                <c:pt idx="155">
                  <c:v>0.68215000000000003</c:v>
                </c:pt>
                <c:pt idx="156">
                  <c:v>0.68215000000000003</c:v>
                </c:pt>
                <c:pt idx="157">
                  <c:v>0.68215000000000003</c:v>
                </c:pt>
                <c:pt idx="158">
                  <c:v>0.68220000000000003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E-43F1-BBEB-FEAA843D90D3}"/>
            </c:ext>
          </c:extLst>
        </c:ser>
        <c:ser>
          <c:idx val="1"/>
          <c:order val="4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'20km2d40m2'!$AA$26:$AA$385</c:f>
              <c:numCache>
                <c:formatCode>0.000%</c:formatCode>
                <c:ptCount val="360"/>
                <c:pt idx="0">
                  <c:v>1.5E-3</c:v>
                </c:pt>
                <c:pt idx="1">
                  <c:v>1.9E-3</c:v>
                </c:pt>
                <c:pt idx="2">
                  <c:v>2.2499999999999998E-3</c:v>
                </c:pt>
                <c:pt idx="3">
                  <c:v>2.65E-3</c:v>
                </c:pt>
                <c:pt idx="4">
                  <c:v>2.8E-3</c:v>
                </c:pt>
                <c:pt idx="5">
                  <c:v>3.0999999999999999E-3</c:v>
                </c:pt>
                <c:pt idx="6">
                  <c:v>3.65E-3</c:v>
                </c:pt>
                <c:pt idx="7">
                  <c:v>4.3499999999999997E-3</c:v>
                </c:pt>
                <c:pt idx="8">
                  <c:v>5.2500000000000003E-3</c:v>
                </c:pt>
                <c:pt idx="9">
                  <c:v>5.7000000000000002E-3</c:v>
                </c:pt>
                <c:pt idx="10">
                  <c:v>6.7000000000000002E-3</c:v>
                </c:pt>
                <c:pt idx="11">
                  <c:v>7.0499999999999998E-3</c:v>
                </c:pt>
                <c:pt idx="12">
                  <c:v>8.1499999999999993E-3</c:v>
                </c:pt>
                <c:pt idx="13">
                  <c:v>9.5999999999999992E-3</c:v>
                </c:pt>
                <c:pt idx="14">
                  <c:v>1.095E-2</c:v>
                </c:pt>
                <c:pt idx="15">
                  <c:v>1.1849999999999999E-2</c:v>
                </c:pt>
                <c:pt idx="16">
                  <c:v>1.34E-2</c:v>
                </c:pt>
                <c:pt idx="17">
                  <c:v>1.4500000000000001E-2</c:v>
                </c:pt>
                <c:pt idx="18">
                  <c:v>1.5650000000000001E-2</c:v>
                </c:pt>
                <c:pt idx="19">
                  <c:v>1.685E-2</c:v>
                </c:pt>
                <c:pt idx="20">
                  <c:v>1.7999999999999999E-2</c:v>
                </c:pt>
                <c:pt idx="21">
                  <c:v>1.8849999999999999E-2</c:v>
                </c:pt>
                <c:pt idx="22">
                  <c:v>0.02</c:v>
                </c:pt>
                <c:pt idx="23">
                  <c:v>2.0650000000000002E-2</c:v>
                </c:pt>
                <c:pt idx="24">
                  <c:v>2.1399999999999999E-2</c:v>
                </c:pt>
                <c:pt idx="25">
                  <c:v>2.2100000000000002E-2</c:v>
                </c:pt>
                <c:pt idx="26">
                  <c:v>2.2599999999999999E-2</c:v>
                </c:pt>
                <c:pt idx="27">
                  <c:v>2.3050000000000001E-2</c:v>
                </c:pt>
                <c:pt idx="28">
                  <c:v>2.3699999999999999E-2</c:v>
                </c:pt>
                <c:pt idx="29">
                  <c:v>2.4049999999999998E-2</c:v>
                </c:pt>
                <c:pt idx="30">
                  <c:v>2.4850000000000001E-2</c:v>
                </c:pt>
                <c:pt idx="31">
                  <c:v>2.5350000000000001E-2</c:v>
                </c:pt>
                <c:pt idx="32">
                  <c:v>2.5649999999999999E-2</c:v>
                </c:pt>
                <c:pt idx="33">
                  <c:v>2.5850000000000001E-2</c:v>
                </c:pt>
                <c:pt idx="34">
                  <c:v>2.605E-2</c:v>
                </c:pt>
                <c:pt idx="35">
                  <c:v>2.6349999999999998E-2</c:v>
                </c:pt>
                <c:pt idx="36">
                  <c:v>2.6700000000000002E-2</c:v>
                </c:pt>
                <c:pt idx="37">
                  <c:v>2.7E-2</c:v>
                </c:pt>
                <c:pt idx="38">
                  <c:v>2.7300000000000001E-2</c:v>
                </c:pt>
                <c:pt idx="39">
                  <c:v>2.7400000000000001E-2</c:v>
                </c:pt>
                <c:pt idx="40">
                  <c:v>2.75E-2</c:v>
                </c:pt>
                <c:pt idx="41">
                  <c:v>2.7699999999999999E-2</c:v>
                </c:pt>
                <c:pt idx="42">
                  <c:v>2.775E-2</c:v>
                </c:pt>
                <c:pt idx="43">
                  <c:v>2.7900000000000001E-2</c:v>
                </c:pt>
                <c:pt idx="44">
                  <c:v>2.81E-2</c:v>
                </c:pt>
                <c:pt idx="45">
                  <c:v>2.8150000000000001E-2</c:v>
                </c:pt>
                <c:pt idx="46">
                  <c:v>2.8299999999999999E-2</c:v>
                </c:pt>
                <c:pt idx="47">
                  <c:v>2.8299999999999999E-2</c:v>
                </c:pt>
                <c:pt idx="48">
                  <c:v>2.8400000000000002E-2</c:v>
                </c:pt>
                <c:pt idx="49">
                  <c:v>2.8549999999999999E-2</c:v>
                </c:pt>
                <c:pt idx="50">
                  <c:v>2.8649999999999998E-2</c:v>
                </c:pt>
                <c:pt idx="51">
                  <c:v>2.87E-2</c:v>
                </c:pt>
                <c:pt idx="52">
                  <c:v>2.8799999999999999E-2</c:v>
                </c:pt>
                <c:pt idx="53">
                  <c:v>2.8899999999999999E-2</c:v>
                </c:pt>
                <c:pt idx="54">
                  <c:v>2.8899999999999999E-2</c:v>
                </c:pt>
                <c:pt idx="55">
                  <c:v>2.895E-2</c:v>
                </c:pt>
                <c:pt idx="56">
                  <c:v>2.895E-2</c:v>
                </c:pt>
                <c:pt idx="57">
                  <c:v>2.9000000000000001E-2</c:v>
                </c:pt>
                <c:pt idx="58">
                  <c:v>2.9100000000000001E-2</c:v>
                </c:pt>
                <c:pt idx="59">
                  <c:v>2.9100000000000001E-2</c:v>
                </c:pt>
                <c:pt idx="60">
                  <c:v>2.92E-2</c:v>
                </c:pt>
                <c:pt idx="61">
                  <c:v>2.92E-2</c:v>
                </c:pt>
                <c:pt idx="62">
                  <c:v>2.9250000000000002E-2</c:v>
                </c:pt>
                <c:pt idx="63">
                  <c:v>2.9250000000000002E-2</c:v>
                </c:pt>
                <c:pt idx="64">
                  <c:v>2.9250000000000002E-2</c:v>
                </c:pt>
                <c:pt idx="65">
                  <c:v>2.9250000000000002E-2</c:v>
                </c:pt>
                <c:pt idx="66">
                  <c:v>2.9250000000000002E-2</c:v>
                </c:pt>
                <c:pt idx="67">
                  <c:v>2.93E-2</c:v>
                </c:pt>
                <c:pt idx="68">
                  <c:v>2.93E-2</c:v>
                </c:pt>
                <c:pt idx="69">
                  <c:v>2.93E-2</c:v>
                </c:pt>
                <c:pt idx="70">
                  <c:v>2.93E-2</c:v>
                </c:pt>
                <c:pt idx="71">
                  <c:v>2.93E-2</c:v>
                </c:pt>
                <c:pt idx="72">
                  <c:v>2.93E-2</c:v>
                </c:pt>
                <c:pt idx="73">
                  <c:v>2.93E-2</c:v>
                </c:pt>
                <c:pt idx="74">
                  <c:v>2.9350000000000001E-2</c:v>
                </c:pt>
                <c:pt idx="75">
                  <c:v>2.9350000000000001E-2</c:v>
                </c:pt>
                <c:pt idx="76">
                  <c:v>2.9350000000000001E-2</c:v>
                </c:pt>
                <c:pt idx="77">
                  <c:v>2.9350000000000001E-2</c:v>
                </c:pt>
                <c:pt idx="78">
                  <c:v>2.9350000000000001E-2</c:v>
                </c:pt>
                <c:pt idx="79">
                  <c:v>2.9350000000000001E-2</c:v>
                </c:pt>
                <c:pt idx="80">
                  <c:v>2.9399999999999999E-2</c:v>
                </c:pt>
                <c:pt idx="81">
                  <c:v>2.9399999999999999E-2</c:v>
                </c:pt>
                <c:pt idx="82">
                  <c:v>2.9399999999999999E-2</c:v>
                </c:pt>
                <c:pt idx="83">
                  <c:v>2.9399999999999999E-2</c:v>
                </c:pt>
                <c:pt idx="84">
                  <c:v>2.9399999999999999E-2</c:v>
                </c:pt>
                <c:pt idx="85">
                  <c:v>2.9399999999999999E-2</c:v>
                </c:pt>
                <c:pt idx="86">
                  <c:v>2.9399999999999999E-2</c:v>
                </c:pt>
                <c:pt idx="87">
                  <c:v>2.9399999999999999E-2</c:v>
                </c:pt>
                <c:pt idx="88">
                  <c:v>2.9399999999999999E-2</c:v>
                </c:pt>
                <c:pt idx="89">
                  <c:v>2.9399999999999999E-2</c:v>
                </c:pt>
                <c:pt idx="90">
                  <c:v>2.9399999999999999E-2</c:v>
                </c:pt>
                <c:pt idx="91">
                  <c:v>2.9399999999999999E-2</c:v>
                </c:pt>
                <c:pt idx="92">
                  <c:v>2.9399999999999999E-2</c:v>
                </c:pt>
                <c:pt idx="93">
                  <c:v>2.9399999999999999E-2</c:v>
                </c:pt>
                <c:pt idx="94">
                  <c:v>2.9399999999999999E-2</c:v>
                </c:pt>
                <c:pt idx="95">
                  <c:v>2.9399999999999999E-2</c:v>
                </c:pt>
                <c:pt idx="96">
                  <c:v>2.9399999999999999E-2</c:v>
                </c:pt>
                <c:pt idx="97">
                  <c:v>2.9399999999999999E-2</c:v>
                </c:pt>
                <c:pt idx="98">
                  <c:v>2.9399999999999999E-2</c:v>
                </c:pt>
                <c:pt idx="99">
                  <c:v>2.945E-2</c:v>
                </c:pt>
                <c:pt idx="100">
                  <c:v>2.945E-2</c:v>
                </c:pt>
                <c:pt idx="101">
                  <c:v>2.945E-2</c:v>
                </c:pt>
                <c:pt idx="102">
                  <c:v>2.945E-2</c:v>
                </c:pt>
                <c:pt idx="103">
                  <c:v>2.945E-2</c:v>
                </c:pt>
                <c:pt idx="104">
                  <c:v>2.945E-2</c:v>
                </c:pt>
                <c:pt idx="105">
                  <c:v>2.945E-2</c:v>
                </c:pt>
                <c:pt idx="106">
                  <c:v>2.945E-2</c:v>
                </c:pt>
                <c:pt idx="107">
                  <c:v>2.945E-2</c:v>
                </c:pt>
                <c:pt idx="108">
                  <c:v>2.945E-2</c:v>
                </c:pt>
                <c:pt idx="109">
                  <c:v>2.945E-2</c:v>
                </c:pt>
                <c:pt idx="110">
                  <c:v>2.945E-2</c:v>
                </c:pt>
                <c:pt idx="111">
                  <c:v>2.945E-2</c:v>
                </c:pt>
                <c:pt idx="112">
                  <c:v>2.945E-2</c:v>
                </c:pt>
                <c:pt idx="113">
                  <c:v>2.945E-2</c:v>
                </c:pt>
                <c:pt idx="114">
                  <c:v>2.945E-2</c:v>
                </c:pt>
                <c:pt idx="115">
                  <c:v>2.945E-2</c:v>
                </c:pt>
                <c:pt idx="116">
                  <c:v>2.945E-2</c:v>
                </c:pt>
                <c:pt idx="117">
                  <c:v>2.945E-2</c:v>
                </c:pt>
                <c:pt idx="118">
                  <c:v>2.945E-2</c:v>
                </c:pt>
                <c:pt idx="119">
                  <c:v>2.945E-2</c:v>
                </c:pt>
                <c:pt idx="120">
                  <c:v>2.945E-2</c:v>
                </c:pt>
                <c:pt idx="121">
                  <c:v>2.945E-2</c:v>
                </c:pt>
                <c:pt idx="122">
                  <c:v>2.945E-2</c:v>
                </c:pt>
                <c:pt idx="123">
                  <c:v>2.945E-2</c:v>
                </c:pt>
                <c:pt idx="124">
                  <c:v>2.945E-2</c:v>
                </c:pt>
                <c:pt idx="125">
                  <c:v>2.945E-2</c:v>
                </c:pt>
                <c:pt idx="126">
                  <c:v>2.945E-2</c:v>
                </c:pt>
                <c:pt idx="127">
                  <c:v>2.945E-2</c:v>
                </c:pt>
                <c:pt idx="128">
                  <c:v>2.945E-2</c:v>
                </c:pt>
                <c:pt idx="129">
                  <c:v>2.945E-2</c:v>
                </c:pt>
                <c:pt idx="130">
                  <c:v>2.945E-2</c:v>
                </c:pt>
                <c:pt idx="131">
                  <c:v>2.945E-2</c:v>
                </c:pt>
                <c:pt idx="132">
                  <c:v>2.945E-2</c:v>
                </c:pt>
                <c:pt idx="133">
                  <c:v>2.945E-2</c:v>
                </c:pt>
                <c:pt idx="134">
                  <c:v>2.945E-2</c:v>
                </c:pt>
                <c:pt idx="135">
                  <c:v>2.945E-2</c:v>
                </c:pt>
                <c:pt idx="136">
                  <c:v>2.945E-2</c:v>
                </c:pt>
                <c:pt idx="137">
                  <c:v>2.945E-2</c:v>
                </c:pt>
                <c:pt idx="138">
                  <c:v>2.945E-2</c:v>
                </c:pt>
                <c:pt idx="139">
                  <c:v>2.945E-2</c:v>
                </c:pt>
                <c:pt idx="140">
                  <c:v>2.945E-2</c:v>
                </c:pt>
                <c:pt idx="141">
                  <c:v>2.945E-2</c:v>
                </c:pt>
                <c:pt idx="142">
                  <c:v>2.945E-2</c:v>
                </c:pt>
                <c:pt idx="143">
                  <c:v>2.945E-2</c:v>
                </c:pt>
                <c:pt idx="144">
                  <c:v>2.945E-2</c:v>
                </c:pt>
                <c:pt idx="145">
                  <c:v>2.945E-2</c:v>
                </c:pt>
                <c:pt idx="146">
                  <c:v>2.945E-2</c:v>
                </c:pt>
                <c:pt idx="147">
                  <c:v>2.945E-2</c:v>
                </c:pt>
                <c:pt idx="148">
                  <c:v>2.945E-2</c:v>
                </c:pt>
                <c:pt idx="149">
                  <c:v>2.945E-2</c:v>
                </c:pt>
                <c:pt idx="150">
                  <c:v>2.945E-2</c:v>
                </c:pt>
                <c:pt idx="151">
                  <c:v>2.945E-2</c:v>
                </c:pt>
                <c:pt idx="152">
                  <c:v>2.945E-2</c:v>
                </c:pt>
                <c:pt idx="153">
                  <c:v>2.945E-2</c:v>
                </c:pt>
                <c:pt idx="154">
                  <c:v>2.945E-2</c:v>
                </c:pt>
                <c:pt idx="155">
                  <c:v>2.945E-2</c:v>
                </c:pt>
                <c:pt idx="156">
                  <c:v>2.945E-2</c:v>
                </c:pt>
                <c:pt idx="157">
                  <c:v>2.945E-2</c:v>
                </c:pt>
                <c:pt idx="158">
                  <c:v>2.945E-2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E-43F1-BBEB-FEAA843D9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/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'20km2d40m2'!$W$26:$W$385</c:f>
              <c:numCache>
                <c:formatCode>0.000%</c:formatCode>
                <c:ptCount val="360"/>
                <c:pt idx="0">
                  <c:v>2.7894002789400278E-3</c:v>
                </c:pt>
                <c:pt idx="1">
                  <c:v>3.4662045060658577E-3</c:v>
                </c:pt>
                <c:pt idx="2">
                  <c:v>4.0254047768136687E-3</c:v>
                </c:pt>
                <c:pt idx="3">
                  <c:v>4.6712497796580297E-3</c:v>
                </c:pt>
                <c:pt idx="4">
                  <c:v>4.8594238111766752E-3</c:v>
                </c:pt>
                <c:pt idx="5">
                  <c:v>5.2959767660374132E-3</c:v>
                </c:pt>
                <c:pt idx="6">
                  <c:v>6.1509942703067075E-3</c:v>
                </c:pt>
                <c:pt idx="7">
                  <c:v>7.2307180851063826E-3</c:v>
                </c:pt>
                <c:pt idx="8">
                  <c:v>8.6072628904008529E-3</c:v>
                </c:pt>
                <c:pt idx="9">
                  <c:v>9.2389982980792609E-3</c:v>
                </c:pt>
                <c:pt idx="10">
                  <c:v>1.074062199422892E-2</c:v>
                </c:pt>
                <c:pt idx="11">
                  <c:v>1.1201143946615824E-2</c:v>
                </c:pt>
                <c:pt idx="12">
                  <c:v>1.2814465408805032E-2</c:v>
                </c:pt>
                <c:pt idx="13">
                  <c:v>1.4956765599439122E-2</c:v>
                </c:pt>
                <c:pt idx="14">
                  <c:v>1.6890328551596483E-2</c:v>
                </c:pt>
                <c:pt idx="15">
                  <c:v>1.8130354957160342E-2</c:v>
                </c:pt>
                <c:pt idx="16">
                  <c:v>2.0340012143290832E-2</c:v>
                </c:pt>
                <c:pt idx="17">
                  <c:v>2.1866988387875132E-2</c:v>
                </c:pt>
                <c:pt idx="18">
                  <c:v>2.3466786624681362E-2</c:v>
                </c:pt>
                <c:pt idx="19">
                  <c:v>2.513237377880528E-2</c:v>
                </c:pt>
                <c:pt idx="20">
                  <c:v>2.6718123793973578E-2</c:v>
                </c:pt>
                <c:pt idx="21">
                  <c:v>2.7845483418273136E-2</c:v>
                </c:pt>
                <c:pt idx="22">
                  <c:v>2.9463759575721862E-2</c:v>
                </c:pt>
                <c:pt idx="23">
                  <c:v>3.0307477801423646E-2</c:v>
                </c:pt>
                <c:pt idx="24">
                  <c:v>3.1320892791803875E-2</c:v>
                </c:pt>
                <c:pt idx="25">
                  <c:v>3.2234539089848309E-2</c:v>
                </c:pt>
                <c:pt idx="26">
                  <c:v>3.2891864357444331E-2</c:v>
                </c:pt>
                <c:pt idx="27">
                  <c:v>3.3442147261516141E-2</c:v>
                </c:pt>
                <c:pt idx="28">
                  <c:v>3.4283234485751483E-2</c:v>
                </c:pt>
                <c:pt idx="29">
                  <c:v>3.4714203233256351E-2</c:v>
                </c:pt>
                <c:pt idx="30">
                  <c:v>3.578886728595089E-2</c:v>
                </c:pt>
                <c:pt idx="31">
                  <c:v>3.6461704422869473E-2</c:v>
                </c:pt>
                <c:pt idx="32">
                  <c:v>3.6834924965893585E-2</c:v>
                </c:pt>
                <c:pt idx="33">
                  <c:v>3.7055619266055044E-2</c:v>
                </c:pt>
                <c:pt idx="34">
                  <c:v>3.7280858676207514E-2</c:v>
                </c:pt>
                <c:pt idx="35">
                  <c:v>3.7650925198256767E-2</c:v>
                </c:pt>
                <c:pt idx="36">
                  <c:v>3.8088445078459342E-2</c:v>
                </c:pt>
                <c:pt idx="37">
                  <c:v>3.846427808248451E-2</c:v>
                </c:pt>
                <c:pt idx="38">
                  <c:v>3.8844621513944223E-2</c:v>
                </c:pt>
                <c:pt idx="39">
                  <c:v>3.8950884924301654E-2</c:v>
                </c:pt>
                <c:pt idx="40">
                  <c:v>3.9045861138719294E-2</c:v>
                </c:pt>
                <c:pt idx="41">
                  <c:v>3.9285207771947245E-2</c:v>
                </c:pt>
                <c:pt idx="42">
                  <c:v>3.9331018354475229E-2</c:v>
                </c:pt>
                <c:pt idx="43">
                  <c:v>3.9535213263426384E-2</c:v>
                </c:pt>
                <c:pt idx="44">
                  <c:v>3.9787610619469026E-2</c:v>
                </c:pt>
                <c:pt idx="45">
                  <c:v>3.9833026744021512E-2</c:v>
                </c:pt>
                <c:pt idx="46">
                  <c:v>4.0016968325791852E-2</c:v>
                </c:pt>
                <c:pt idx="47">
                  <c:v>4.00056545094713E-2</c:v>
                </c:pt>
                <c:pt idx="48">
                  <c:v>4.0129998586971881E-2</c:v>
                </c:pt>
                <c:pt idx="49">
                  <c:v>4.0324858757062147E-2</c:v>
                </c:pt>
                <c:pt idx="50">
                  <c:v>4.0448962304108431E-2</c:v>
                </c:pt>
                <c:pt idx="51">
                  <c:v>4.0508115737473538E-2</c:v>
                </c:pt>
                <c:pt idx="52">
                  <c:v>4.0632054176072234E-2</c:v>
                </c:pt>
                <c:pt idx="53">
                  <c:v>4.0764510896396079E-2</c:v>
                </c:pt>
                <c:pt idx="54">
                  <c:v>4.0747268241099754E-2</c:v>
                </c:pt>
                <c:pt idx="55">
                  <c:v>4.0806258369159208E-2</c:v>
                </c:pt>
                <c:pt idx="56">
                  <c:v>4.0800507363822139E-2</c:v>
                </c:pt>
                <c:pt idx="57">
                  <c:v>4.0868094701240136E-2</c:v>
                </c:pt>
                <c:pt idx="58">
                  <c:v>4.1009019165727169E-2</c:v>
                </c:pt>
                <c:pt idx="59">
                  <c:v>4.1009019165727169E-2</c:v>
                </c:pt>
                <c:pt idx="60">
                  <c:v>4.1132553880828288E-2</c:v>
                </c:pt>
                <c:pt idx="61">
                  <c:v>4.1123864516583342E-2</c:v>
                </c:pt>
                <c:pt idx="62">
                  <c:v>4.1191381495564006E-2</c:v>
                </c:pt>
                <c:pt idx="63">
                  <c:v>4.1179783190201324E-2</c:v>
                </c:pt>
                <c:pt idx="64">
                  <c:v>4.1171088746569079E-2</c:v>
                </c:pt>
                <c:pt idx="65">
                  <c:v>4.1165294490183663E-2</c:v>
                </c:pt>
                <c:pt idx="66">
                  <c:v>4.1162397973543485E-2</c:v>
                </c:pt>
                <c:pt idx="67">
                  <c:v>4.122985998733554E-2</c:v>
                </c:pt>
                <c:pt idx="68">
                  <c:v>4.1224059092507911E-2</c:v>
                </c:pt>
                <c:pt idx="69">
                  <c:v>4.1224059092507911E-2</c:v>
                </c:pt>
                <c:pt idx="70">
                  <c:v>4.1221159257175011E-2</c:v>
                </c:pt>
                <c:pt idx="71">
                  <c:v>4.1215360810240541E-2</c:v>
                </c:pt>
                <c:pt idx="72">
                  <c:v>4.1212462198466839E-2</c:v>
                </c:pt>
                <c:pt idx="73">
                  <c:v>4.1206666197876378E-2</c:v>
                </c:pt>
                <c:pt idx="74">
                  <c:v>4.1271180482317371E-2</c:v>
                </c:pt>
                <c:pt idx="75">
                  <c:v>4.1271180482317371E-2</c:v>
                </c:pt>
                <c:pt idx="76">
                  <c:v>4.1265377855887519E-2</c:v>
                </c:pt>
                <c:pt idx="77">
                  <c:v>4.1265377855887519E-2</c:v>
                </c:pt>
                <c:pt idx="78">
                  <c:v>4.1265377855887519E-2</c:v>
                </c:pt>
                <c:pt idx="79">
                  <c:v>4.1265377855887519E-2</c:v>
                </c:pt>
                <c:pt idx="80">
                  <c:v>4.1335676625659054E-2</c:v>
                </c:pt>
                <c:pt idx="81">
                  <c:v>4.1335676625659054E-2</c:v>
                </c:pt>
                <c:pt idx="82">
                  <c:v>4.1332770982707719E-2</c:v>
                </c:pt>
                <c:pt idx="83">
                  <c:v>4.1332770982707719E-2</c:v>
                </c:pt>
                <c:pt idx="84">
                  <c:v>4.1332770982707719E-2</c:v>
                </c:pt>
                <c:pt idx="85">
                  <c:v>4.1326960922125386E-2</c:v>
                </c:pt>
                <c:pt idx="86">
                  <c:v>4.1326960922125386E-2</c:v>
                </c:pt>
                <c:pt idx="87">
                  <c:v>4.1326960922125386E-2</c:v>
                </c:pt>
                <c:pt idx="88">
                  <c:v>4.1326960922125386E-2</c:v>
                </c:pt>
                <c:pt idx="89">
                  <c:v>4.1326960922125386E-2</c:v>
                </c:pt>
                <c:pt idx="90">
                  <c:v>4.1326960922125386E-2</c:v>
                </c:pt>
                <c:pt idx="91">
                  <c:v>4.1324056504322158E-2</c:v>
                </c:pt>
                <c:pt idx="92">
                  <c:v>4.1324056504322158E-2</c:v>
                </c:pt>
                <c:pt idx="93">
                  <c:v>4.1321152494729445E-2</c:v>
                </c:pt>
                <c:pt idx="94">
                  <c:v>4.1321152494729445E-2</c:v>
                </c:pt>
                <c:pt idx="95">
                  <c:v>4.1321152494729445E-2</c:v>
                </c:pt>
                <c:pt idx="96">
                  <c:v>4.1321152494729445E-2</c:v>
                </c:pt>
                <c:pt idx="97">
                  <c:v>4.1321152494729445E-2</c:v>
                </c:pt>
                <c:pt idx="98">
                  <c:v>4.1318248893261189E-2</c:v>
                </c:pt>
                <c:pt idx="99">
                  <c:v>4.1388518024032039E-2</c:v>
                </c:pt>
                <c:pt idx="100">
                  <c:v>4.1388518024032039E-2</c:v>
                </c:pt>
                <c:pt idx="101">
                  <c:v>4.1388518024032039E-2</c:v>
                </c:pt>
                <c:pt idx="102">
                  <c:v>4.1388518024032039E-2</c:v>
                </c:pt>
                <c:pt idx="103">
                  <c:v>4.1388518024032039E-2</c:v>
                </c:pt>
                <c:pt idx="104">
                  <c:v>4.1388518024032039E-2</c:v>
                </c:pt>
                <c:pt idx="105">
                  <c:v>4.1388518024032039E-2</c:v>
                </c:pt>
                <c:pt idx="106">
                  <c:v>4.1388518024032039E-2</c:v>
                </c:pt>
                <c:pt idx="107">
                  <c:v>4.1388518024032039E-2</c:v>
                </c:pt>
                <c:pt idx="108">
                  <c:v>4.1388518024032039E-2</c:v>
                </c:pt>
                <c:pt idx="109">
                  <c:v>4.1388518024032039E-2</c:v>
                </c:pt>
                <c:pt idx="110">
                  <c:v>4.1388518024032039E-2</c:v>
                </c:pt>
                <c:pt idx="111">
                  <c:v>4.1388518024032039E-2</c:v>
                </c:pt>
                <c:pt idx="112">
                  <c:v>4.1388518024032039E-2</c:v>
                </c:pt>
                <c:pt idx="113">
                  <c:v>4.1385609893198429E-2</c:v>
                </c:pt>
                <c:pt idx="114">
                  <c:v>4.1385609893198429E-2</c:v>
                </c:pt>
                <c:pt idx="115">
                  <c:v>4.1385609893198429E-2</c:v>
                </c:pt>
                <c:pt idx="116">
                  <c:v>4.1385609893198429E-2</c:v>
                </c:pt>
                <c:pt idx="117">
                  <c:v>4.1385609893198429E-2</c:v>
                </c:pt>
                <c:pt idx="118">
                  <c:v>4.1385609893198429E-2</c:v>
                </c:pt>
                <c:pt idx="119">
                  <c:v>4.1385609893198429E-2</c:v>
                </c:pt>
                <c:pt idx="120">
                  <c:v>4.1385609893198429E-2</c:v>
                </c:pt>
                <c:pt idx="121">
                  <c:v>4.1385609893198429E-2</c:v>
                </c:pt>
                <c:pt idx="122">
                  <c:v>4.1385609893198429E-2</c:v>
                </c:pt>
                <c:pt idx="123">
                  <c:v>4.1385609893198429E-2</c:v>
                </c:pt>
                <c:pt idx="124">
                  <c:v>4.1385609893198429E-2</c:v>
                </c:pt>
                <c:pt idx="125">
                  <c:v>4.1385609893198429E-2</c:v>
                </c:pt>
                <c:pt idx="126">
                  <c:v>4.1385609893198429E-2</c:v>
                </c:pt>
                <c:pt idx="127">
                  <c:v>4.1385609893198429E-2</c:v>
                </c:pt>
                <c:pt idx="128">
                  <c:v>4.1385609893198429E-2</c:v>
                </c:pt>
                <c:pt idx="129">
                  <c:v>4.1385609893198429E-2</c:v>
                </c:pt>
                <c:pt idx="130">
                  <c:v>4.1385609893198429E-2</c:v>
                </c:pt>
                <c:pt idx="131">
                  <c:v>4.1385609893198429E-2</c:v>
                </c:pt>
                <c:pt idx="132">
                  <c:v>4.1385609893198429E-2</c:v>
                </c:pt>
                <c:pt idx="133">
                  <c:v>4.1385609893198429E-2</c:v>
                </c:pt>
                <c:pt idx="134">
                  <c:v>4.1385609893198429E-2</c:v>
                </c:pt>
                <c:pt idx="135">
                  <c:v>4.1385609893198429E-2</c:v>
                </c:pt>
                <c:pt idx="136">
                  <c:v>4.1385609893198429E-2</c:v>
                </c:pt>
                <c:pt idx="137">
                  <c:v>4.1385609893198429E-2</c:v>
                </c:pt>
                <c:pt idx="138">
                  <c:v>4.1382702171011032E-2</c:v>
                </c:pt>
                <c:pt idx="139">
                  <c:v>4.1382702171011032E-2</c:v>
                </c:pt>
                <c:pt idx="140">
                  <c:v>4.1382702171011032E-2</c:v>
                </c:pt>
                <c:pt idx="141">
                  <c:v>4.1382702171011032E-2</c:v>
                </c:pt>
                <c:pt idx="142">
                  <c:v>4.1382702171011032E-2</c:v>
                </c:pt>
                <c:pt idx="143">
                  <c:v>4.1382702171011032E-2</c:v>
                </c:pt>
                <c:pt idx="144">
                  <c:v>4.1382702171011032E-2</c:v>
                </c:pt>
                <c:pt idx="145">
                  <c:v>4.1382702171011032E-2</c:v>
                </c:pt>
                <c:pt idx="146">
                  <c:v>4.1382702171011032E-2</c:v>
                </c:pt>
                <c:pt idx="147">
                  <c:v>4.1382702171011032E-2</c:v>
                </c:pt>
                <c:pt idx="148">
                  <c:v>4.1382702171011032E-2</c:v>
                </c:pt>
                <c:pt idx="149">
                  <c:v>4.1382702171011032E-2</c:v>
                </c:pt>
                <c:pt idx="150">
                  <c:v>4.1382702171011032E-2</c:v>
                </c:pt>
                <c:pt idx="151">
                  <c:v>4.1382702171011032E-2</c:v>
                </c:pt>
                <c:pt idx="152">
                  <c:v>4.1382702171011032E-2</c:v>
                </c:pt>
                <c:pt idx="153">
                  <c:v>4.1382702171011032E-2</c:v>
                </c:pt>
                <c:pt idx="154">
                  <c:v>4.1382702171011032E-2</c:v>
                </c:pt>
                <c:pt idx="155">
                  <c:v>4.1382702171011032E-2</c:v>
                </c:pt>
                <c:pt idx="156">
                  <c:v>4.1382702171011032E-2</c:v>
                </c:pt>
                <c:pt idx="157">
                  <c:v>4.1382702171011032E-2</c:v>
                </c:pt>
                <c:pt idx="158">
                  <c:v>4.1382702171011032E-2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F-4284-9564-D15F4BF4F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Simulación BASE sin restricciones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Afectados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'20km2d50m2'!$X$26:$X$385</c:f>
              <c:numCache>
                <c:formatCode>0.000%</c:formatCode>
                <c:ptCount val="360"/>
                <c:pt idx="0">
                  <c:v>0.70309999999999995</c:v>
                </c:pt>
                <c:pt idx="1">
                  <c:v>0.70789999999999997</c:v>
                </c:pt>
                <c:pt idx="2">
                  <c:v>0.7137</c:v>
                </c:pt>
                <c:pt idx="3">
                  <c:v>0.71835000000000004</c:v>
                </c:pt>
                <c:pt idx="4">
                  <c:v>0.72240000000000004</c:v>
                </c:pt>
                <c:pt idx="5">
                  <c:v>0.72645000000000004</c:v>
                </c:pt>
                <c:pt idx="6">
                  <c:v>0.72970000000000002</c:v>
                </c:pt>
                <c:pt idx="7">
                  <c:v>0.73370000000000002</c:v>
                </c:pt>
                <c:pt idx="8">
                  <c:v>0.73714999999999997</c:v>
                </c:pt>
                <c:pt idx="9">
                  <c:v>0.74014999999999997</c:v>
                </c:pt>
                <c:pt idx="10">
                  <c:v>0.74314999999999998</c:v>
                </c:pt>
                <c:pt idx="11">
                  <c:v>0.74585000000000001</c:v>
                </c:pt>
                <c:pt idx="12">
                  <c:v>0.74839999999999995</c:v>
                </c:pt>
                <c:pt idx="13">
                  <c:v>0.75090000000000001</c:v>
                </c:pt>
                <c:pt idx="14">
                  <c:v>0.75305</c:v>
                </c:pt>
                <c:pt idx="15">
                  <c:v>0.75549999999999995</c:v>
                </c:pt>
                <c:pt idx="16">
                  <c:v>0.75729999999999997</c:v>
                </c:pt>
                <c:pt idx="17">
                  <c:v>0.75900000000000001</c:v>
                </c:pt>
                <c:pt idx="18">
                  <c:v>0.76005</c:v>
                </c:pt>
                <c:pt idx="19">
                  <c:v>0.76165000000000005</c:v>
                </c:pt>
                <c:pt idx="20">
                  <c:v>0.76285000000000003</c:v>
                </c:pt>
                <c:pt idx="21">
                  <c:v>0.76439999999999997</c:v>
                </c:pt>
                <c:pt idx="22">
                  <c:v>0.76565000000000005</c:v>
                </c:pt>
                <c:pt idx="23">
                  <c:v>0.76665000000000005</c:v>
                </c:pt>
                <c:pt idx="24">
                  <c:v>0.76724999999999999</c:v>
                </c:pt>
                <c:pt idx="25">
                  <c:v>0.76800000000000002</c:v>
                </c:pt>
                <c:pt idx="26">
                  <c:v>0.76880000000000004</c:v>
                </c:pt>
                <c:pt idx="27">
                  <c:v>0.76970000000000005</c:v>
                </c:pt>
                <c:pt idx="28">
                  <c:v>0.77059999999999995</c:v>
                </c:pt>
                <c:pt idx="29">
                  <c:v>0.77139999999999997</c:v>
                </c:pt>
                <c:pt idx="30">
                  <c:v>0.77195000000000003</c:v>
                </c:pt>
                <c:pt idx="31">
                  <c:v>0.77244999999999997</c:v>
                </c:pt>
                <c:pt idx="32">
                  <c:v>0.77280000000000004</c:v>
                </c:pt>
                <c:pt idx="33">
                  <c:v>0.77295000000000003</c:v>
                </c:pt>
                <c:pt idx="34">
                  <c:v>0.77339999999999998</c:v>
                </c:pt>
                <c:pt idx="35">
                  <c:v>0.77385000000000004</c:v>
                </c:pt>
                <c:pt idx="36">
                  <c:v>0.77424999999999999</c:v>
                </c:pt>
                <c:pt idx="37">
                  <c:v>0.77439999999999998</c:v>
                </c:pt>
                <c:pt idx="38">
                  <c:v>0.77485000000000004</c:v>
                </c:pt>
                <c:pt idx="39">
                  <c:v>0.77505000000000002</c:v>
                </c:pt>
                <c:pt idx="40">
                  <c:v>0.77515000000000001</c:v>
                </c:pt>
                <c:pt idx="41">
                  <c:v>0.77544999999999997</c:v>
                </c:pt>
                <c:pt idx="42">
                  <c:v>0.77564999999999995</c:v>
                </c:pt>
                <c:pt idx="43">
                  <c:v>0.77580000000000005</c:v>
                </c:pt>
                <c:pt idx="44">
                  <c:v>0.77595000000000003</c:v>
                </c:pt>
                <c:pt idx="45">
                  <c:v>0.77629999999999999</c:v>
                </c:pt>
                <c:pt idx="46">
                  <c:v>0.77634999999999998</c:v>
                </c:pt>
                <c:pt idx="47">
                  <c:v>0.77639999999999998</c:v>
                </c:pt>
                <c:pt idx="48">
                  <c:v>0.77649999999999997</c:v>
                </c:pt>
                <c:pt idx="49">
                  <c:v>0.77664999999999995</c:v>
                </c:pt>
                <c:pt idx="50">
                  <c:v>0.77669999999999995</c:v>
                </c:pt>
                <c:pt idx="51">
                  <c:v>0.77690000000000003</c:v>
                </c:pt>
                <c:pt idx="52">
                  <c:v>0.77690000000000003</c:v>
                </c:pt>
                <c:pt idx="53">
                  <c:v>0.77690000000000003</c:v>
                </c:pt>
                <c:pt idx="54">
                  <c:v>0.77715000000000001</c:v>
                </c:pt>
                <c:pt idx="55">
                  <c:v>0.77729999999999999</c:v>
                </c:pt>
                <c:pt idx="56">
                  <c:v>0.77734999999999999</c:v>
                </c:pt>
                <c:pt idx="57">
                  <c:v>0.77734999999999999</c:v>
                </c:pt>
                <c:pt idx="58">
                  <c:v>0.77734999999999999</c:v>
                </c:pt>
                <c:pt idx="59">
                  <c:v>0.77739999999999998</c:v>
                </c:pt>
                <c:pt idx="60">
                  <c:v>0.77749999999999997</c:v>
                </c:pt>
                <c:pt idx="61">
                  <c:v>0.77754999999999996</c:v>
                </c:pt>
                <c:pt idx="62">
                  <c:v>0.77759999999999996</c:v>
                </c:pt>
                <c:pt idx="63">
                  <c:v>0.77759999999999996</c:v>
                </c:pt>
                <c:pt idx="64">
                  <c:v>0.77759999999999996</c:v>
                </c:pt>
                <c:pt idx="65">
                  <c:v>0.77759999999999996</c:v>
                </c:pt>
                <c:pt idx="66">
                  <c:v>0.77759999999999996</c:v>
                </c:pt>
                <c:pt idx="67">
                  <c:v>0.77759999999999996</c:v>
                </c:pt>
                <c:pt idx="68">
                  <c:v>0.77764999999999995</c:v>
                </c:pt>
                <c:pt idx="69">
                  <c:v>0.77764999999999995</c:v>
                </c:pt>
                <c:pt idx="70">
                  <c:v>0.77764999999999995</c:v>
                </c:pt>
                <c:pt idx="71">
                  <c:v>0.77764999999999995</c:v>
                </c:pt>
                <c:pt idx="72">
                  <c:v>0.77764999999999995</c:v>
                </c:pt>
                <c:pt idx="73">
                  <c:v>0.77764999999999995</c:v>
                </c:pt>
                <c:pt idx="74">
                  <c:v>0.77764999999999995</c:v>
                </c:pt>
                <c:pt idx="75">
                  <c:v>0.77764999999999995</c:v>
                </c:pt>
                <c:pt idx="76">
                  <c:v>0.77764999999999995</c:v>
                </c:pt>
                <c:pt idx="77">
                  <c:v>0.77764999999999995</c:v>
                </c:pt>
                <c:pt idx="78">
                  <c:v>0.77764999999999995</c:v>
                </c:pt>
                <c:pt idx="79">
                  <c:v>0.77764999999999995</c:v>
                </c:pt>
                <c:pt idx="80">
                  <c:v>0.77769999999999995</c:v>
                </c:pt>
                <c:pt idx="81">
                  <c:v>0.77769999999999995</c:v>
                </c:pt>
                <c:pt idx="82">
                  <c:v>0.77769999999999995</c:v>
                </c:pt>
                <c:pt idx="83">
                  <c:v>0.77769999999999995</c:v>
                </c:pt>
                <c:pt idx="84">
                  <c:v>0.77769999999999995</c:v>
                </c:pt>
                <c:pt idx="85">
                  <c:v>0.77769999999999995</c:v>
                </c:pt>
                <c:pt idx="86">
                  <c:v>0.77769999999999995</c:v>
                </c:pt>
                <c:pt idx="87">
                  <c:v>0.77769999999999995</c:v>
                </c:pt>
                <c:pt idx="88">
                  <c:v>0.77769999999999995</c:v>
                </c:pt>
                <c:pt idx="89">
                  <c:v>0.77769999999999995</c:v>
                </c:pt>
                <c:pt idx="90">
                  <c:v>0.77769999999999995</c:v>
                </c:pt>
                <c:pt idx="91">
                  <c:v>0.77769999999999995</c:v>
                </c:pt>
                <c:pt idx="92">
                  <c:v>0.77769999999999995</c:v>
                </c:pt>
                <c:pt idx="93">
                  <c:v>0.77769999999999995</c:v>
                </c:pt>
                <c:pt idx="94">
                  <c:v>0.77769999999999995</c:v>
                </c:pt>
                <c:pt idx="95">
                  <c:v>0.77769999999999995</c:v>
                </c:pt>
                <c:pt idx="96">
                  <c:v>0.77769999999999995</c:v>
                </c:pt>
                <c:pt idx="97">
                  <c:v>0.77769999999999995</c:v>
                </c:pt>
                <c:pt idx="98">
                  <c:v>0.77769999999999995</c:v>
                </c:pt>
                <c:pt idx="99">
                  <c:v>0.77769999999999995</c:v>
                </c:pt>
                <c:pt idx="100">
                  <c:v>0.77769999999999995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D-453A-843A-2AA914886F1C}"/>
            </c:ext>
          </c:extLst>
        </c:ser>
        <c:ser>
          <c:idx val="0"/>
          <c:order val="1"/>
          <c:tx>
            <c:v>Contagiados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'20km2d50m2'!$Y$26:$Y$385</c:f>
              <c:numCache>
                <c:formatCode>0.000%</c:formatCode>
                <c:ptCount val="360"/>
                <c:pt idx="0">
                  <c:v>0.47504999999999997</c:v>
                </c:pt>
                <c:pt idx="1">
                  <c:v>0.46810000000000002</c:v>
                </c:pt>
                <c:pt idx="2">
                  <c:v>0.46115</c:v>
                </c:pt>
                <c:pt idx="3">
                  <c:v>0.45255000000000001</c:v>
                </c:pt>
                <c:pt idx="4">
                  <c:v>0.44159999999999999</c:v>
                </c:pt>
                <c:pt idx="5">
                  <c:v>0.42614999999999997</c:v>
                </c:pt>
                <c:pt idx="6">
                  <c:v>0.40534999999999999</c:v>
                </c:pt>
                <c:pt idx="7">
                  <c:v>0.38585000000000003</c:v>
                </c:pt>
                <c:pt idx="8">
                  <c:v>0.36720000000000003</c:v>
                </c:pt>
                <c:pt idx="9">
                  <c:v>0.34770000000000001</c:v>
                </c:pt>
                <c:pt idx="10">
                  <c:v>0.33019999999999999</c:v>
                </c:pt>
                <c:pt idx="11">
                  <c:v>0.3115</c:v>
                </c:pt>
                <c:pt idx="12">
                  <c:v>0.29239999999999999</c:v>
                </c:pt>
                <c:pt idx="13">
                  <c:v>0.27474999999999999</c:v>
                </c:pt>
                <c:pt idx="14">
                  <c:v>0.25735000000000002</c:v>
                </c:pt>
                <c:pt idx="15">
                  <c:v>0.24049999999999999</c:v>
                </c:pt>
                <c:pt idx="16">
                  <c:v>0.22170000000000001</c:v>
                </c:pt>
                <c:pt idx="17">
                  <c:v>0.20424999999999999</c:v>
                </c:pt>
                <c:pt idx="18">
                  <c:v>0.18675</c:v>
                </c:pt>
                <c:pt idx="19">
                  <c:v>0.17085</c:v>
                </c:pt>
                <c:pt idx="20">
                  <c:v>0.156</c:v>
                </c:pt>
                <c:pt idx="21">
                  <c:v>0.14299999999999999</c:v>
                </c:pt>
                <c:pt idx="22">
                  <c:v>0.13025</c:v>
                </c:pt>
                <c:pt idx="23">
                  <c:v>0.11745</c:v>
                </c:pt>
                <c:pt idx="24">
                  <c:v>0.10465000000000001</c:v>
                </c:pt>
                <c:pt idx="25">
                  <c:v>9.2999999999999999E-2</c:v>
                </c:pt>
                <c:pt idx="26">
                  <c:v>8.2949999999999996E-2</c:v>
                </c:pt>
                <c:pt idx="27">
                  <c:v>7.4249999999999997E-2</c:v>
                </c:pt>
                <c:pt idx="28">
                  <c:v>6.6799999999999998E-2</c:v>
                </c:pt>
                <c:pt idx="29">
                  <c:v>5.8900000000000001E-2</c:v>
                </c:pt>
                <c:pt idx="30">
                  <c:v>5.16E-2</c:v>
                </c:pt>
                <c:pt idx="31">
                  <c:v>4.8349999999999997E-2</c:v>
                </c:pt>
                <c:pt idx="32">
                  <c:v>4.505E-2</c:v>
                </c:pt>
                <c:pt idx="33">
                  <c:v>4.0500000000000001E-2</c:v>
                </c:pt>
                <c:pt idx="34">
                  <c:v>3.73E-2</c:v>
                </c:pt>
                <c:pt idx="35">
                  <c:v>3.5000000000000003E-2</c:v>
                </c:pt>
                <c:pt idx="36">
                  <c:v>3.3000000000000002E-2</c:v>
                </c:pt>
                <c:pt idx="37">
                  <c:v>3.0700000000000002E-2</c:v>
                </c:pt>
                <c:pt idx="38">
                  <c:v>2.7949999999999999E-2</c:v>
                </c:pt>
                <c:pt idx="39">
                  <c:v>2.5950000000000001E-2</c:v>
                </c:pt>
                <c:pt idx="40">
                  <c:v>2.445E-2</c:v>
                </c:pt>
                <c:pt idx="41">
                  <c:v>2.2800000000000001E-2</c:v>
                </c:pt>
                <c:pt idx="42">
                  <c:v>2.0650000000000002E-2</c:v>
                </c:pt>
                <c:pt idx="43">
                  <c:v>1.8749999999999999E-2</c:v>
                </c:pt>
                <c:pt idx="44">
                  <c:v>1.7100000000000001E-2</c:v>
                </c:pt>
                <c:pt idx="45">
                  <c:v>1.5900000000000001E-2</c:v>
                </c:pt>
                <c:pt idx="46">
                  <c:v>1.41E-2</c:v>
                </c:pt>
                <c:pt idx="47">
                  <c:v>1.26E-2</c:v>
                </c:pt>
                <c:pt idx="48">
                  <c:v>1.1900000000000001E-2</c:v>
                </c:pt>
                <c:pt idx="49">
                  <c:v>1.11E-2</c:v>
                </c:pt>
                <c:pt idx="50">
                  <c:v>1.0149999999999999E-2</c:v>
                </c:pt>
                <c:pt idx="51">
                  <c:v>9.6500000000000006E-3</c:v>
                </c:pt>
                <c:pt idx="52">
                  <c:v>8.2500000000000004E-3</c:v>
                </c:pt>
                <c:pt idx="53">
                  <c:v>7.4000000000000003E-3</c:v>
                </c:pt>
                <c:pt idx="54">
                  <c:v>7.1500000000000001E-3</c:v>
                </c:pt>
                <c:pt idx="55">
                  <c:v>6.9499999999999996E-3</c:v>
                </c:pt>
                <c:pt idx="56">
                  <c:v>6.1999999999999998E-3</c:v>
                </c:pt>
                <c:pt idx="57">
                  <c:v>5.6499999999999996E-3</c:v>
                </c:pt>
                <c:pt idx="58">
                  <c:v>5.2500000000000003E-3</c:v>
                </c:pt>
                <c:pt idx="59">
                  <c:v>4.7000000000000002E-3</c:v>
                </c:pt>
                <c:pt idx="60">
                  <c:v>4.1999999999999997E-3</c:v>
                </c:pt>
                <c:pt idx="61">
                  <c:v>3.8500000000000001E-3</c:v>
                </c:pt>
                <c:pt idx="62">
                  <c:v>3.5500000000000002E-3</c:v>
                </c:pt>
                <c:pt idx="63">
                  <c:v>3.3999999999999998E-3</c:v>
                </c:pt>
                <c:pt idx="64">
                  <c:v>3.3E-3</c:v>
                </c:pt>
                <c:pt idx="65">
                  <c:v>2.8999999999999998E-3</c:v>
                </c:pt>
                <c:pt idx="66">
                  <c:v>2.5999999999999999E-3</c:v>
                </c:pt>
                <c:pt idx="67">
                  <c:v>2.3500000000000001E-3</c:v>
                </c:pt>
                <c:pt idx="68">
                  <c:v>2.2499999999999998E-3</c:v>
                </c:pt>
                <c:pt idx="69">
                  <c:v>1.8500000000000001E-3</c:v>
                </c:pt>
                <c:pt idx="70">
                  <c:v>1.6999999999999999E-3</c:v>
                </c:pt>
                <c:pt idx="71">
                  <c:v>1.5499999999999999E-3</c:v>
                </c:pt>
                <c:pt idx="72">
                  <c:v>1.4499999999999999E-3</c:v>
                </c:pt>
                <c:pt idx="73">
                  <c:v>1.1999999999999999E-3</c:v>
                </c:pt>
                <c:pt idx="74">
                  <c:v>1.15E-3</c:v>
                </c:pt>
                <c:pt idx="75">
                  <c:v>1.15E-3</c:v>
                </c:pt>
                <c:pt idx="76">
                  <c:v>1E-3</c:v>
                </c:pt>
                <c:pt idx="77">
                  <c:v>1E-3</c:v>
                </c:pt>
                <c:pt idx="78">
                  <c:v>8.9999999999999998E-4</c:v>
                </c:pt>
                <c:pt idx="79">
                  <c:v>8.4999999999999995E-4</c:v>
                </c:pt>
                <c:pt idx="80">
                  <c:v>8.4999999999999995E-4</c:v>
                </c:pt>
                <c:pt idx="81">
                  <c:v>6.9999999999999999E-4</c:v>
                </c:pt>
                <c:pt idx="82">
                  <c:v>5.0000000000000001E-4</c:v>
                </c:pt>
                <c:pt idx="83">
                  <c:v>4.0000000000000002E-4</c:v>
                </c:pt>
                <c:pt idx="84">
                  <c:v>4.0000000000000002E-4</c:v>
                </c:pt>
                <c:pt idx="85">
                  <c:v>2.9999999999999997E-4</c:v>
                </c:pt>
                <c:pt idx="86">
                  <c:v>1.4999999999999999E-4</c:v>
                </c:pt>
                <c:pt idx="87">
                  <c:v>1.4999999999999999E-4</c:v>
                </c:pt>
                <c:pt idx="88">
                  <c:v>1E-4</c:v>
                </c:pt>
                <c:pt idx="89">
                  <c:v>1E-4</c:v>
                </c:pt>
                <c:pt idx="90">
                  <c:v>1E-4</c:v>
                </c:pt>
                <c:pt idx="91">
                  <c:v>5.0000000000000002E-5</c:v>
                </c:pt>
                <c:pt idx="92">
                  <c:v>5.0000000000000002E-5</c:v>
                </c:pt>
                <c:pt idx="93">
                  <c:v>5.0000000000000002E-5</c:v>
                </c:pt>
                <c:pt idx="94">
                  <c:v>5.0000000000000002E-5</c:v>
                </c:pt>
                <c:pt idx="95">
                  <c:v>5.0000000000000002E-5</c:v>
                </c:pt>
                <c:pt idx="96">
                  <c:v>5.0000000000000002E-5</c:v>
                </c:pt>
                <c:pt idx="97">
                  <c:v>5.0000000000000002E-5</c:v>
                </c:pt>
                <c:pt idx="98">
                  <c:v>5.0000000000000002E-5</c:v>
                </c:pt>
                <c:pt idx="99">
                  <c:v>5.0000000000000002E-5</c:v>
                </c:pt>
                <c:pt idx="100">
                  <c:v>0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D-453A-843A-2AA914886F1C}"/>
            </c:ext>
          </c:extLst>
        </c:ser>
        <c:ser>
          <c:idx val="3"/>
          <c:order val="2"/>
          <c:tx>
            <c:v>Altas día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'20km2d50m2'!$AB$26:$AB$385</c:f>
              <c:numCache>
                <c:formatCode>0.000%</c:formatCode>
                <c:ptCount val="360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1.2999999999999999E-3</c:v>
                </c:pt>
                <c:pt idx="7">
                  <c:v>1.2999999999999999E-3</c:v>
                </c:pt>
                <c:pt idx="8">
                  <c:v>1.2999999999999999E-3</c:v>
                </c:pt>
                <c:pt idx="9">
                  <c:v>1.2999999999999999E-3</c:v>
                </c:pt>
                <c:pt idx="10">
                  <c:v>1.2999999999999999E-3</c:v>
                </c:pt>
                <c:pt idx="11">
                  <c:v>1.2999999999999999E-3</c:v>
                </c:pt>
                <c:pt idx="12">
                  <c:v>1.2999999999999999E-3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1.2999999999999999E-3</c:v>
                </c:pt>
                <c:pt idx="16">
                  <c:v>1.2999999999999999E-3</c:v>
                </c:pt>
                <c:pt idx="17">
                  <c:v>1.2999999999999999E-3</c:v>
                </c:pt>
                <c:pt idx="18">
                  <c:v>1.2999999999999999E-3</c:v>
                </c:pt>
                <c:pt idx="19">
                  <c:v>1.2999999999999999E-3</c:v>
                </c:pt>
                <c:pt idx="20">
                  <c:v>1.2999999999999999E-3</c:v>
                </c:pt>
                <c:pt idx="21">
                  <c:v>1.2999999999999999E-3</c:v>
                </c:pt>
                <c:pt idx="22">
                  <c:v>1.2999999999999999E-3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1.2999999999999999E-3</c:v>
                </c:pt>
                <c:pt idx="28">
                  <c:v>1.2999999999999999E-3</c:v>
                </c:pt>
                <c:pt idx="29">
                  <c:v>1.2999999999999999E-3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1.2999999999999999E-3</c:v>
                </c:pt>
                <c:pt idx="37">
                  <c:v>1.2999999999999999E-3</c:v>
                </c:pt>
                <c:pt idx="38">
                  <c:v>1.2999999999999999E-3</c:v>
                </c:pt>
                <c:pt idx="39">
                  <c:v>1.2999999999999999E-3</c:v>
                </c:pt>
                <c:pt idx="40">
                  <c:v>1.2999999999999999E-3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1.2999999999999999E-3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1.2999999999999999E-3</c:v>
                </c:pt>
                <c:pt idx="54">
                  <c:v>1.2999999999999999E-3</c:v>
                </c:pt>
                <c:pt idx="55">
                  <c:v>1.2999999999999999E-3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1.2999999999999999E-3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1.2999999999999999E-3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1.2999999999999999E-3</c:v>
                </c:pt>
                <c:pt idx="75">
                  <c:v>1.2999999999999999E-3</c:v>
                </c:pt>
                <c:pt idx="76">
                  <c:v>1.2999999999999999E-3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1.2999999999999999E-3</c:v>
                </c:pt>
                <c:pt idx="80">
                  <c:v>1.2999999999999999E-3</c:v>
                </c:pt>
                <c:pt idx="81">
                  <c:v>1.2999999999999999E-3</c:v>
                </c:pt>
                <c:pt idx="82">
                  <c:v>1.2999999999999999E-3</c:v>
                </c:pt>
                <c:pt idx="83">
                  <c:v>1.2999999999999999E-3</c:v>
                </c:pt>
                <c:pt idx="84">
                  <c:v>1.2999999999999999E-3</c:v>
                </c:pt>
                <c:pt idx="85">
                  <c:v>1.2999999999999999E-3</c:v>
                </c:pt>
                <c:pt idx="86">
                  <c:v>1.2999999999999999E-3</c:v>
                </c:pt>
                <c:pt idx="87">
                  <c:v>1.2999999999999999E-3</c:v>
                </c:pt>
                <c:pt idx="88">
                  <c:v>1.2999999999999999E-3</c:v>
                </c:pt>
                <c:pt idx="89">
                  <c:v>1.2999999999999999E-3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1.2999999999999999E-3</c:v>
                </c:pt>
                <c:pt idx="94">
                  <c:v>1.2999999999999999E-3</c:v>
                </c:pt>
                <c:pt idx="95">
                  <c:v>1.2999999999999999E-3</c:v>
                </c:pt>
                <c:pt idx="96">
                  <c:v>1.2999999999999999E-3</c:v>
                </c:pt>
                <c:pt idx="97">
                  <c:v>1.2999999999999999E-3</c:v>
                </c:pt>
                <c:pt idx="98">
                  <c:v>1.2999999999999999E-3</c:v>
                </c:pt>
                <c:pt idx="99">
                  <c:v>1.2999999999999999E-3</c:v>
                </c:pt>
                <c:pt idx="100">
                  <c:v>1.2999999999999999E-3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2D-453A-843A-2AA914886F1C}"/>
            </c:ext>
          </c:extLst>
        </c:ser>
        <c:ser>
          <c:idx val="2"/>
          <c:order val="3"/>
          <c:tx>
            <c:v>Total Altas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'20km2d50m2'!$Z$26:$Z$385</c:f>
              <c:numCache>
                <c:formatCode>0.000%</c:formatCode>
                <c:ptCount val="360"/>
                <c:pt idx="0">
                  <c:v>0.21825</c:v>
                </c:pt>
                <c:pt idx="1">
                  <c:v>0.22944999999999999</c:v>
                </c:pt>
                <c:pt idx="2">
                  <c:v>0.24165</c:v>
                </c:pt>
                <c:pt idx="3">
                  <c:v>0.25455</c:v>
                </c:pt>
                <c:pt idx="4">
                  <c:v>0.26874999999999999</c:v>
                </c:pt>
                <c:pt idx="5">
                  <c:v>0.2873</c:v>
                </c:pt>
                <c:pt idx="6">
                  <c:v>0.3105</c:v>
                </c:pt>
                <c:pt idx="7">
                  <c:v>0.33229999999999998</c:v>
                </c:pt>
                <c:pt idx="8">
                  <c:v>0.35325000000000001</c:v>
                </c:pt>
                <c:pt idx="9">
                  <c:v>0.3745</c:v>
                </c:pt>
                <c:pt idx="10">
                  <c:v>0.39350000000000002</c:v>
                </c:pt>
                <c:pt idx="11">
                  <c:v>0.41354999999999997</c:v>
                </c:pt>
                <c:pt idx="12">
                  <c:v>0.43395</c:v>
                </c:pt>
                <c:pt idx="13">
                  <c:v>0.45279999999999998</c:v>
                </c:pt>
                <c:pt idx="14">
                  <c:v>0.47170000000000001</c:v>
                </c:pt>
                <c:pt idx="15">
                  <c:v>0.49025000000000002</c:v>
                </c:pt>
                <c:pt idx="16">
                  <c:v>0.50995000000000001</c:v>
                </c:pt>
                <c:pt idx="17">
                  <c:v>0.52829999999999999</c:v>
                </c:pt>
                <c:pt idx="18">
                  <c:v>0.54605000000000004</c:v>
                </c:pt>
                <c:pt idx="19">
                  <c:v>0.56269999999999998</c:v>
                </c:pt>
                <c:pt idx="20">
                  <c:v>0.57830000000000004</c:v>
                </c:pt>
                <c:pt idx="21">
                  <c:v>0.59219999999999995</c:v>
                </c:pt>
                <c:pt idx="22">
                  <c:v>0.60524999999999995</c:v>
                </c:pt>
                <c:pt idx="23">
                  <c:v>0.61824999999999997</c:v>
                </c:pt>
                <c:pt idx="24">
                  <c:v>0.63124999999999998</c:v>
                </c:pt>
                <c:pt idx="25">
                  <c:v>0.64329999999999998</c:v>
                </c:pt>
                <c:pt idx="26">
                  <c:v>0.65359999999999996</c:v>
                </c:pt>
                <c:pt idx="27">
                  <c:v>0.66290000000000004</c:v>
                </c:pt>
                <c:pt idx="28">
                  <c:v>0.67079999999999995</c:v>
                </c:pt>
                <c:pt idx="29">
                  <c:v>0.67920000000000003</c:v>
                </c:pt>
                <c:pt idx="30">
                  <c:v>0.68679999999999997</c:v>
                </c:pt>
                <c:pt idx="31">
                  <c:v>0.69035000000000002</c:v>
                </c:pt>
                <c:pt idx="32">
                  <c:v>0.69384999999999997</c:v>
                </c:pt>
                <c:pt idx="33">
                  <c:v>0.69840000000000002</c:v>
                </c:pt>
                <c:pt idx="34">
                  <c:v>0.70194999999999996</c:v>
                </c:pt>
                <c:pt idx="35">
                  <c:v>0.70469999999999999</c:v>
                </c:pt>
                <c:pt idx="36">
                  <c:v>0.70704999999999996</c:v>
                </c:pt>
                <c:pt idx="37">
                  <c:v>0.70950000000000002</c:v>
                </c:pt>
                <c:pt idx="38">
                  <c:v>0.71260000000000001</c:v>
                </c:pt>
                <c:pt idx="39">
                  <c:v>0.71475</c:v>
                </c:pt>
                <c:pt idx="40">
                  <c:v>0.71635000000000004</c:v>
                </c:pt>
                <c:pt idx="41">
                  <c:v>0.71819999999999995</c:v>
                </c:pt>
                <c:pt idx="42">
                  <c:v>0.72035000000000005</c:v>
                </c:pt>
                <c:pt idx="43">
                  <c:v>0.72230000000000005</c:v>
                </c:pt>
                <c:pt idx="44">
                  <c:v>0.72404999999999997</c:v>
                </c:pt>
                <c:pt idx="45">
                  <c:v>0.72560000000000002</c:v>
                </c:pt>
                <c:pt idx="46">
                  <c:v>0.72740000000000005</c:v>
                </c:pt>
                <c:pt idx="47">
                  <c:v>0.72889999999999999</c:v>
                </c:pt>
                <c:pt idx="48">
                  <c:v>0.72965000000000002</c:v>
                </c:pt>
                <c:pt idx="49">
                  <c:v>0.73060000000000003</c:v>
                </c:pt>
                <c:pt idx="50">
                  <c:v>0.73155000000000003</c:v>
                </c:pt>
                <c:pt idx="51">
                  <c:v>0.73224999999999996</c:v>
                </c:pt>
                <c:pt idx="52">
                  <c:v>0.73355000000000004</c:v>
                </c:pt>
                <c:pt idx="53">
                  <c:v>0.73434999999999995</c:v>
                </c:pt>
                <c:pt idx="54">
                  <c:v>0.73485</c:v>
                </c:pt>
                <c:pt idx="55">
                  <c:v>0.73519999999999996</c:v>
                </c:pt>
                <c:pt idx="56">
                  <c:v>0.73594999999999999</c:v>
                </c:pt>
                <c:pt idx="57">
                  <c:v>0.73650000000000004</c:v>
                </c:pt>
                <c:pt idx="58">
                  <c:v>0.73685</c:v>
                </c:pt>
                <c:pt idx="59">
                  <c:v>0.73745000000000005</c:v>
                </c:pt>
                <c:pt idx="60">
                  <c:v>0.73799999999999999</c:v>
                </c:pt>
                <c:pt idx="61">
                  <c:v>0.73839999999999995</c:v>
                </c:pt>
                <c:pt idx="62">
                  <c:v>0.73875000000000002</c:v>
                </c:pt>
                <c:pt idx="63">
                  <c:v>0.7389</c:v>
                </c:pt>
                <c:pt idx="64">
                  <c:v>0.73899999999999999</c:v>
                </c:pt>
                <c:pt idx="65">
                  <c:v>0.73939999999999995</c:v>
                </c:pt>
                <c:pt idx="66">
                  <c:v>0.73970000000000002</c:v>
                </c:pt>
                <c:pt idx="67">
                  <c:v>0.73995</c:v>
                </c:pt>
                <c:pt idx="68">
                  <c:v>0.74009999999999998</c:v>
                </c:pt>
                <c:pt idx="69">
                  <c:v>0.74050000000000005</c:v>
                </c:pt>
                <c:pt idx="70">
                  <c:v>0.74065000000000003</c:v>
                </c:pt>
                <c:pt idx="71">
                  <c:v>0.74080000000000001</c:v>
                </c:pt>
                <c:pt idx="72">
                  <c:v>0.7409</c:v>
                </c:pt>
                <c:pt idx="73">
                  <c:v>0.74114999999999998</c:v>
                </c:pt>
                <c:pt idx="74">
                  <c:v>0.74119999999999997</c:v>
                </c:pt>
                <c:pt idx="75">
                  <c:v>0.74119999999999997</c:v>
                </c:pt>
                <c:pt idx="76">
                  <c:v>0.74134999999999995</c:v>
                </c:pt>
                <c:pt idx="77">
                  <c:v>0.74134999999999995</c:v>
                </c:pt>
                <c:pt idx="78">
                  <c:v>0.74145000000000005</c:v>
                </c:pt>
                <c:pt idx="79">
                  <c:v>0.74150000000000005</c:v>
                </c:pt>
                <c:pt idx="80">
                  <c:v>0.74155000000000004</c:v>
                </c:pt>
                <c:pt idx="81">
                  <c:v>0.74165000000000003</c:v>
                </c:pt>
                <c:pt idx="82">
                  <c:v>0.74185000000000001</c:v>
                </c:pt>
                <c:pt idx="83">
                  <c:v>0.74195</c:v>
                </c:pt>
                <c:pt idx="84">
                  <c:v>0.74195</c:v>
                </c:pt>
                <c:pt idx="85">
                  <c:v>0.74204999999999999</c:v>
                </c:pt>
                <c:pt idx="86">
                  <c:v>0.74219999999999997</c:v>
                </c:pt>
                <c:pt idx="87">
                  <c:v>0.74219999999999997</c:v>
                </c:pt>
                <c:pt idx="88">
                  <c:v>0.74224999999999997</c:v>
                </c:pt>
                <c:pt idx="89">
                  <c:v>0.74224999999999997</c:v>
                </c:pt>
                <c:pt idx="90">
                  <c:v>0.74224999999999997</c:v>
                </c:pt>
                <c:pt idx="91">
                  <c:v>0.74229999999999996</c:v>
                </c:pt>
                <c:pt idx="92">
                  <c:v>0.74229999999999996</c:v>
                </c:pt>
                <c:pt idx="93">
                  <c:v>0.74229999999999996</c:v>
                </c:pt>
                <c:pt idx="94">
                  <c:v>0.74229999999999996</c:v>
                </c:pt>
                <c:pt idx="95">
                  <c:v>0.74229999999999996</c:v>
                </c:pt>
                <c:pt idx="96">
                  <c:v>0.74229999999999996</c:v>
                </c:pt>
                <c:pt idx="97">
                  <c:v>0.74229999999999996</c:v>
                </c:pt>
                <c:pt idx="98">
                  <c:v>0.74229999999999996</c:v>
                </c:pt>
                <c:pt idx="99">
                  <c:v>0.74229999999999996</c:v>
                </c:pt>
                <c:pt idx="100">
                  <c:v>0.74234999999999995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2D-453A-843A-2AA914886F1C}"/>
            </c:ext>
          </c:extLst>
        </c:ser>
        <c:ser>
          <c:idx val="1"/>
          <c:order val="4"/>
          <c:tx>
            <c:v>Muertos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'20km2d50m2'!$AA$26:$AA$385</c:f>
              <c:numCache>
                <c:formatCode>0.000%</c:formatCode>
                <c:ptCount val="360"/>
                <c:pt idx="0">
                  <c:v>9.7999999999999997E-3</c:v>
                </c:pt>
                <c:pt idx="1">
                  <c:v>1.035E-2</c:v>
                </c:pt>
                <c:pt idx="2">
                  <c:v>1.09E-2</c:v>
                </c:pt>
                <c:pt idx="3">
                  <c:v>1.125E-2</c:v>
                </c:pt>
                <c:pt idx="4">
                  <c:v>1.205E-2</c:v>
                </c:pt>
                <c:pt idx="5">
                  <c:v>1.2999999999999999E-2</c:v>
                </c:pt>
                <c:pt idx="6">
                  <c:v>1.3849999999999999E-2</c:v>
                </c:pt>
                <c:pt idx="7">
                  <c:v>1.555E-2</c:v>
                </c:pt>
                <c:pt idx="8">
                  <c:v>1.67E-2</c:v>
                </c:pt>
                <c:pt idx="9">
                  <c:v>1.7950000000000001E-2</c:v>
                </c:pt>
                <c:pt idx="10">
                  <c:v>1.9449999999999999E-2</c:v>
                </c:pt>
                <c:pt idx="11">
                  <c:v>2.0799999999999999E-2</c:v>
                </c:pt>
                <c:pt idx="12">
                  <c:v>2.205E-2</c:v>
                </c:pt>
                <c:pt idx="13">
                  <c:v>2.3349999999999999E-2</c:v>
                </c:pt>
                <c:pt idx="14">
                  <c:v>2.4E-2</c:v>
                </c:pt>
                <c:pt idx="15">
                  <c:v>2.4750000000000001E-2</c:v>
                </c:pt>
                <c:pt idx="16">
                  <c:v>2.5649999999999999E-2</c:v>
                </c:pt>
                <c:pt idx="17">
                  <c:v>2.6450000000000001E-2</c:v>
                </c:pt>
                <c:pt idx="18">
                  <c:v>2.725E-2</c:v>
                </c:pt>
                <c:pt idx="19">
                  <c:v>2.81E-2</c:v>
                </c:pt>
                <c:pt idx="20">
                  <c:v>2.8549999999999999E-2</c:v>
                </c:pt>
                <c:pt idx="21">
                  <c:v>2.92E-2</c:v>
                </c:pt>
                <c:pt idx="22">
                  <c:v>3.015E-2</c:v>
                </c:pt>
                <c:pt idx="23">
                  <c:v>3.0949999999999998E-2</c:v>
                </c:pt>
                <c:pt idx="24">
                  <c:v>3.1350000000000003E-2</c:v>
                </c:pt>
                <c:pt idx="25">
                  <c:v>3.1699999999999999E-2</c:v>
                </c:pt>
                <c:pt idx="26">
                  <c:v>3.2250000000000001E-2</c:v>
                </c:pt>
                <c:pt idx="27">
                  <c:v>3.2550000000000003E-2</c:v>
                </c:pt>
                <c:pt idx="28">
                  <c:v>3.3000000000000002E-2</c:v>
                </c:pt>
                <c:pt idx="29">
                  <c:v>3.3300000000000003E-2</c:v>
                </c:pt>
                <c:pt idx="30">
                  <c:v>3.3550000000000003E-2</c:v>
                </c:pt>
                <c:pt idx="31">
                  <c:v>3.3750000000000002E-2</c:v>
                </c:pt>
                <c:pt idx="32">
                  <c:v>3.39E-2</c:v>
                </c:pt>
                <c:pt idx="33">
                  <c:v>3.4049999999999997E-2</c:v>
                </c:pt>
                <c:pt idx="34">
                  <c:v>3.415E-2</c:v>
                </c:pt>
                <c:pt idx="35">
                  <c:v>3.415E-2</c:v>
                </c:pt>
                <c:pt idx="36">
                  <c:v>3.4200000000000001E-2</c:v>
                </c:pt>
                <c:pt idx="37">
                  <c:v>3.4200000000000001E-2</c:v>
                </c:pt>
                <c:pt idx="38">
                  <c:v>3.4299999999999997E-2</c:v>
                </c:pt>
                <c:pt idx="39">
                  <c:v>3.4349999999999999E-2</c:v>
                </c:pt>
                <c:pt idx="40">
                  <c:v>3.4349999999999999E-2</c:v>
                </c:pt>
                <c:pt idx="41">
                  <c:v>3.4450000000000001E-2</c:v>
                </c:pt>
                <c:pt idx="42">
                  <c:v>3.465E-2</c:v>
                </c:pt>
                <c:pt idx="43">
                  <c:v>3.4750000000000003E-2</c:v>
                </c:pt>
                <c:pt idx="44">
                  <c:v>3.4799999999999998E-2</c:v>
                </c:pt>
                <c:pt idx="45">
                  <c:v>3.4799999999999998E-2</c:v>
                </c:pt>
                <c:pt idx="46">
                  <c:v>3.4849999999999999E-2</c:v>
                </c:pt>
                <c:pt idx="47">
                  <c:v>3.49E-2</c:v>
                </c:pt>
                <c:pt idx="48">
                  <c:v>3.4950000000000002E-2</c:v>
                </c:pt>
                <c:pt idx="49">
                  <c:v>3.4950000000000002E-2</c:v>
                </c:pt>
                <c:pt idx="50">
                  <c:v>3.5000000000000003E-2</c:v>
                </c:pt>
                <c:pt idx="51">
                  <c:v>3.5000000000000003E-2</c:v>
                </c:pt>
                <c:pt idx="52">
                  <c:v>3.5099999999999999E-2</c:v>
                </c:pt>
                <c:pt idx="53">
                  <c:v>3.5150000000000001E-2</c:v>
                </c:pt>
                <c:pt idx="54">
                  <c:v>3.5150000000000001E-2</c:v>
                </c:pt>
                <c:pt idx="55">
                  <c:v>3.5150000000000001E-2</c:v>
                </c:pt>
                <c:pt idx="56">
                  <c:v>3.5200000000000002E-2</c:v>
                </c:pt>
                <c:pt idx="57">
                  <c:v>3.5200000000000002E-2</c:v>
                </c:pt>
                <c:pt idx="58">
                  <c:v>3.5249999999999997E-2</c:v>
                </c:pt>
                <c:pt idx="59">
                  <c:v>3.5249999999999997E-2</c:v>
                </c:pt>
                <c:pt idx="60">
                  <c:v>3.5299999999999998E-2</c:v>
                </c:pt>
                <c:pt idx="61">
                  <c:v>3.5299999999999998E-2</c:v>
                </c:pt>
                <c:pt idx="62">
                  <c:v>3.5299999999999998E-2</c:v>
                </c:pt>
                <c:pt idx="63">
                  <c:v>3.5299999999999998E-2</c:v>
                </c:pt>
                <c:pt idx="64">
                  <c:v>3.5299999999999998E-2</c:v>
                </c:pt>
                <c:pt idx="65">
                  <c:v>3.5299999999999998E-2</c:v>
                </c:pt>
                <c:pt idx="66">
                  <c:v>3.5299999999999998E-2</c:v>
                </c:pt>
                <c:pt idx="67">
                  <c:v>3.5299999999999998E-2</c:v>
                </c:pt>
                <c:pt idx="68">
                  <c:v>3.5299999999999998E-2</c:v>
                </c:pt>
                <c:pt idx="69">
                  <c:v>3.5299999999999998E-2</c:v>
                </c:pt>
                <c:pt idx="70">
                  <c:v>3.5299999999999998E-2</c:v>
                </c:pt>
                <c:pt idx="71">
                  <c:v>3.5299999999999998E-2</c:v>
                </c:pt>
                <c:pt idx="72">
                  <c:v>3.5299999999999998E-2</c:v>
                </c:pt>
                <c:pt idx="73">
                  <c:v>3.5299999999999998E-2</c:v>
                </c:pt>
                <c:pt idx="74">
                  <c:v>3.5299999999999998E-2</c:v>
                </c:pt>
                <c:pt idx="75">
                  <c:v>3.5299999999999998E-2</c:v>
                </c:pt>
                <c:pt idx="76">
                  <c:v>3.5299999999999998E-2</c:v>
                </c:pt>
                <c:pt idx="77">
                  <c:v>3.5299999999999998E-2</c:v>
                </c:pt>
                <c:pt idx="78">
                  <c:v>3.5299999999999998E-2</c:v>
                </c:pt>
                <c:pt idx="79">
                  <c:v>3.5299999999999998E-2</c:v>
                </c:pt>
                <c:pt idx="80">
                  <c:v>3.5299999999999998E-2</c:v>
                </c:pt>
                <c:pt idx="81">
                  <c:v>3.5349999999999999E-2</c:v>
                </c:pt>
                <c:pt idx="82">
                  <c:v>3.5349999999999999E-2</c:v>
                </c:pt>
                <c:pt idx="83">
                  <c:v>3.5349999999999999E-2</c:v>
                </c:pt>
                <c:pt idx="84">
                  <c:v>3.5349999999999999E-2</c:v>
                </c:pt>
                <c:pt idx="85">
                  <c:v>3.5349999999999999E-2</c:v>
                </c:pt>
                <c:pt idx="86">
                  <c:v>3.5349999999999999E-2</c:v>
                </c:pt>
                <c:pt idx="87">
                  <c:v>3.5349999999999999E-2</c:v>
                </c:pt>
                <c:pt idx="88">
                  <c:v>3.5349999999999999E-2</c:v>
                </c:pt>
                <c:pt idx="89">
                  <c:v>3.5349999999999999E-2</c:v>
                </c:pt>
                <c:pt idx="90">
                  <c:v>3.5349999999999999E-2</c:v>
                </c:pt>
                <c:pt idx="91">
                  <c:v>3.5349999999999999E-2</c:v>
                </c:pt>
                <c:pt idx="92">
                  <c:v>3.5349999999999999E-2</c:v>
                </c:pt>
                <c:pt idx="93">
                  <c:v>3.5349999999999999E-2</c:v>
                </c:pt>
                <c:pt idx="94">
                  <c:v>3.5349999999999999E-2</c:v>
                </c:pt>
                <c:pt idx="95">
                  <c:v>3.5349999999999999E-2</c:v>
                </c:pt>
                <c:pt idx="96">
                  <c:v>3.5349999999999999E-2</c:v>
                </c:pt>
                <c:pt idx="97">
                  <c:v>3.5349999999999999E-2</c:v>
                </c:pt>
                <c:pt idx="98">
                  <c:v>3.5349999999999999E-2</c:v>
                </c:pt>
                <c:pt idx="99">
                  <c:v>3.5349999999999999E-2</c:v>
                </c:pt>
                <c:pt idx="100">
                  <c:v>3.5349999999999999E-2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2D-453A-843A-2AA91488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66896"/>
        <c:axId val="523867552"/>
        <c:extLst/>
      </c:scatterChart>
      <c:valAx>
        <c:axId val="52386689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7552"/>
        <c:crosses val="autoZero"/>
        <c:crossBetween val="midCat"/>
      </c:valAx>
      <c:valAx>
        <c:axId val="523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Individuos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8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Muertos/Afectados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'20km2d50m2'!$W$26:$W$385</c:f>
              <c:numCache>
                <c:formatCode>0.000%</c:formatCode>
                <c:ptCount val="360"/>
                <c:pt idx="0">
                  <c:v>1.3938273360830608E-2</c:v>
                </c:pt>
                <c:pt idx="1">
                  <c:v>1.4620709139708999E-2</c:v>
                </c:pt>
                <c:pt idx="2">
                  <c:v>1.5272523469244782E-2</c:v>
                </c:pt>
                <c:pt idx="3">
                  <c:v>1.5660889538525787E-2</c:v>
                </c:pt>
                <c:pt idx="4">
                  <c:v>1.6680509413067552E-2</c:v>
                </c:pt>
                <c:pt idx="5">
                  <c:v>1.7895243994769081E-2</c:v>
                </c:pt>
                <c:pt idx="6">
                  <c:v>1.8980402905303548E-2</c:v>
                </c:pt>
                <c:pt idx="7">
                  <c:v>2.1193948480305303E-2</c:v>
                </c:pt>
                <c:pt idx="8">
                  <c:v>2.2654819236247712E-2</c:v>
                </c:pt>
                <c:pt idx="9">
                  <c:v>2.4251840843072352E-2</c:v>
                </c:pt>
                <c:pt idx="10">
                  <c:v>2.6172374352418759E-2</c:v>
                </c:pt>
                <c:pt idx="11">
                  <c:v>2.7887644968827511E-2</c:v>
                </c:pt>
                <c:pt idx="12">
                  <c:v>2.9462854088722609E-2</c:v>
                </c:pt>
                <c:pt idx="13">
                  <c:v>3.1096018111599413E-2</c:v>
                </c:pt>
                <c:pt idx="14">
                  <c:v>3.1870393732155902E-2</c:v>
                </c:pt>
                <c:pt idx="15">
                  <c:v>3.2759761747187296E-2</c:v>
                </c:pt>
                <c:pt idx="16">
                  <c:v>3.3870328799683082E-2</c:v>
                </c:pt>
                <c:pt idx="17">
                  <c:v>3.4848484848484851E-2</c:v>
                </c:pt>
                <c:pt idx="18">
                  <c:v>3.5852904414183276E-2</c:v>
                </c:pt>
                <c:pt idx="19">
                  <c:v>3.6893586292916697E-2</c:v>
                </c:pt>
                <c:pt idx="20">
                  <c:v>3.7425444058464964E-2</c:v>
                </c:pt>
                <c:pt idx="21">
                  <c:v>3.8199895342752484E-2</c:v>
                </c:pt>
                <c:pt idx="22">
                  <c:v>3.9378306014497488E-2</c:v>
                </c:pt>
                <c:pt idx="23">
                  <c:v>4.0370442835713817E-2</c:v>
                </c:pt>
                <c:pt idx="24">
                  <c:v>4.0860215053763443E-2</c:v>
                </c:pt>
                <c:pt idx="25">
                  <c:v>4.1276041666666666E-2</c:v>
                </c:pt>
                <c:pt idx="26">
                  <c:v>4.1948491155046827E-2</c:v>
                </c:pt>
                <c:pt idx="27">
                  <c:v>4.2289203585812653E-2</c:v>
                </c:pt>
                <c:pt idx="28">
                  <c:v>4.2823773682844533E-2</c:v>
                </c:pt>
                <c:pt idx="29">
                  <c:v>4.3168265491314493E-2</c:v>
                </c:pt>
                <c:pt idx="30">
                  <c:v>4.3461364077984323E-2</c:v>
                </c:pt>
                <c:pt idx="31">
                  <c:v>4.3692148359117097E-2</c:v>
                </c:pt>
                <c:pt idx="32">
                  <c:v>4.3866459627329192E-2</c:v>
                </c:pt>
                <c:pt idx="33">
                  <c:v>4.4052008538715312E-2</c:v>
                </c:pt>
                <c:pt idx="34">
                  <c:v>4.4155676234807345E-2</c:v>
                </c:pt>
                <c:pt idx="35">
                  <c:v>4.4129999353879949E-2</c:v>
                </c:pt>
                <c:pt idx="36">
                  <c:v>4.4171779141104296E-2</c:v>
                </c:pt>
                <c:pt idx="37">
                  <c:v>4.4163223140495866E-2</c:v>
                </c:pt>
                <c:pt idx="38">
                  <c:v>4.4266632251403495E-2</c:v>
                </c:pt>
                <c:pt idx="39">
                  <c:v>4.4319721308302688E-2</c:v>
                </c:pt>
                <c:pt idx="40">
                  <c:v>4.4314003741211382E-2</c:v>
                </c:pt>
                <c:pt idx="41">
                  <c:v>4.4425817267393128E-2</c:v>
                </c:pt>
                <c:pt idx="42">
                  <c:v>4.467221040417714E-2</c:v>
                </c:pt>
                <c:pt idx="43">
                  <c:v>4.4792472286671825E-2</c:v>
                </c:pt>
                <c:pt idx="44">
                  <c:v>4.4848250531606418E-2</c:v>
                </c:pt>
                <c:pt idx="45">
                  <c:v>4.4828030400618321E-2</c:v>
                </c:pt>
                <c:pt idx="46">
                  <c:v>4.4889547240291108E-2</c:v>
                </c:pt>
                <c:pt idx="47">
                  <c:v>4.4951056156620296E-2</c:v>
                </c:pt>
                <c:pt idx="48">
                  <c:v>4.5009658725048293E-2</c:v>
                </c:pt>
                <c:pt idx="49">
                  <c:v>4.5000965685958925E-2</c:v>
                </c:pt>
                <c:pt idx="50">
                  <c:v>4.506244367194541E-2</c:v>
                </c:pt>
                <c:pt idx="51">
                  <c:v>4.5050843094349334E-2</c:v>
                </c:pt>
                <c:pt idx="52">
                  <c:v>4.5179559788904623E-2</c:v>
                </c:pt>
                <c:pt idx="53">
                  <c:v>4.5243918136182261E-2</c:v>
                </c:pt>
                <c:pt idx="54">
                  <c:v>4.5229363700701283E-2</c:v>
                </c:pt>
                <c:pt idx="55">
                  <c:v>4.5220635533256143E-2</c:v>
                </c:pt>
                <c:pt idx="56">
                  <c:v>4.5282047983533802E-2</c:v>
                </c:pt>
                <c:pt idx="57">
                  <c:v>4.5282047983533802E-2</c:v>
                </c:pt>
                <c:pt idx="58">
                  <c:v>4.5346369074419503E-2</c:v>
                </c:pt>
                <c:pt idx="59">
                  <c:v>4.5343452534087988E-2</c:v>
                </c:pt>
                <c:pt idx="60">
                  <c:v>4.5401929260450162E-2</c:v>
                </c:pt>
                <c:pt idx="61">
                  <c:v>4.5399009709986497E-2</c:v>
                </c:pt>
                <c:pt idx="62">
                  <c:v>4.5396090534979422E-2</c:v>
                </c:pt>
                <c:pt idx="63">
                  <c:v>4.5396090534979422E-2</c:v>
                </c:pt>
                <c:pt idx="64">
                  <c:v>4.5396090534979422E-2</c:v>
                </c:pt>
                <c:pt idx="65">
                  <c:v>4.5396090534979422E-2</c:v>
                </c:pt>
                <c:pt idx="66">
                  <c:v>4.5396090534979422E-2</c:v>
                </c:pt>
                <c:pt idx="67">
                  <c:v>4.5396090534979422E-2</c:v>
                </c:pt>
                <c:pt idx="68">
                  <c:v>4.5393171735356522E-2</c:v>
                </c:pt>
                <c:pt idx="69">
                  <c:v>4.5393171735356522E-2</c:v>
                </c:pt>
                <c:pt idx="70">
                  <c:v>4.5393171735356522E-2</c:v>
                </c:pt>
                <c:pt idx="71">
                  <c:v>4.5393171735356522E-2</c:v>
                </c:pt>
                <c:pt idx="72">
                  <c:v>4.5393171735356522E-2</c:v>
                </c:pt>
                <c:pt idx="73">
                  <c:v>4.5393171735356522E-2</c:v>
                </c:pt>
                <c:pt idx="74">
                  <c:v>4.5393171735356522E-2</c:v>
                </c:pt>
                <c:pt idx="75">
                  <c:v>4.5393171735356522E-2</c:v>
                </c:pt>
                <c:pt idx="76">
                  <c:v>4.5393171735356522E-2</c:v>
                </c:pt>
                <c:pt idx="77">
                  <c:v>4.5393171735356522E-2</c:v>
                </c:pt>
                <c:pt idx="78">
                  <c:v>4.5393171735356522E-2</c:v>
                </c:pt>
                <c:pt idx="79">
                  <c:v>4.5393171735356522E-2</c:v>
                </c:pt>
                <c:pt idx="80">
                  <c:v>4.5390253311045389E-2</c:v>
                </c:pt>
                <c:pt idx="81">
                  <c:v>4.5454545454545456E-2</c:v>
                </c:pt>
                <c:pt idx="82">
                  <c:v>4.5454545454545456E-2</c:v>
                </c:pt>
                <c:pt idx="83">
                  <c:v>4.5454545454545456E-2</c:v>
                </c:pt>
                <c:pt idx="84">
                  <c:v>4.5454545454545456E-2</c:v>
                </c:pt>
                <c:pt idx="85">
                  <c:v>4.5454545454545456E-2</c:v>
                </c:pt>
                <c:pt idx="86">
                  <c:v>4.5454545454545456E-2</c:v>
                </c:pt>
                <c:pt idx="87">
                  <c:v>4.5454545454545456E-2</c:v>
                </c:pt>
                <c:pt idx="88">
                  <c:v>4.5454545454545456E-2</c:v>
                </c:pt>
                <c:pt idx="89">
                  <c:v>4.5454545454545456E-2</c:v>
                </c:pt>
                <c:pt idx="90">
                  <c:v>4.5454545454545456E-2</c:v>
                </c:pt>
                <c:pt idx="91">
                  <c:v>4.5454545454545456E-2</c:v>
                </c:pt>
                <c:pt idx="92">
                  <c:v>4.5454545454545456E-2</c:v>
                </c:pt>
                <c:pt idx="93">
                  <c:v>4.5454545454545456E-2</c:v>
                </c:pt>
                <c:pt idx="94">
                  <c:v>4.5454545454545456E-2</c:v>
                </c:pt>
                <c:pt idx="95">
                  <c:v>4.5454545454545456E-2</c:v>
                </c:pt>
                <c:pt idx="96">
                  <c:v>4.5454545454545456E-2</c:v>
                </c:pt>
                <c:pt idx="97">
                  <c:v>4.5454545454545456E-2</c:v>
                </c:pt>
                <c:pt idx="98">
                  <c:v>4.5454545454545456E-2</c:v>
                </c:pt>
                <c:pt idx="99">
                  <c:v>4.5454545454545456E-2</c:v>
                </c:pt>
                <c:pt idx="100">
                  <c:v>4.5454545454545456E-2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5-47D5-AC7A-C599A4B2D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16096"/>
        <c:axId val="526122328"/>
      </c:scatterChart>
      <c:valAx>
        <c:axId val="52611609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22328"/>
        <c:crosses val="autoZero"/>
        <c:crossBetween val="midCat"/>
      </c:valAx>
      <c:valAx>
        <c:axId val="526122328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1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11</xdr:col>
      <xdr:colOff>7620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8C0279-B23D-4CD0-A892-984F9204A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0</xdr:rowOff>
    </xdr:from>
    <xdr:to>
      <xdr:col>16</xdr:col>
      <xdr:colOff>7620</xdr:colOff>
      <xdr:row>43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B19DBB-B951-43C5-BD55-EEAC27711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16</xdr:col>
      <xdr:colOff>7620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56B1737-7863-4E6F-BD9E-22E9BB66B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22</xdr:col>
      <xdr:colOff>0</xdr:colOff>
      <xdr:row>22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5A162DD-1959-48F2-B9CA-BADC706CC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23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B1E846-C01C-4DE8-B488-FCF470332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16</xdr:col>
      <xdr:colOff>0</xdr:colOff>
      <xdr:row>38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0C55768-82BC-4812-90EA-51AF5158C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0</xdr:row>
      <xdr:rowOff>0</xdr:rowOff>
    </xdr:from>
    <xdr:to>
      <xdr:col>24</xdr:col>
      <xdr:colOff>0</xdr:colOff>
      <xdr:row>23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E75D5BB-1C97-423A-A4FC-808F668A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8</xdr:col>
      <xdr:colOff>15240</xdr:colOff>
      <xdr:row>39</xdr:row>
      <xdr:rowOff>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38E401C4-7E1E-4D71-B061-83CC4528D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784860</xdr:colOff>
      <xdr:row>23</xdr:row>
      <xdr:rowOff>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9B74D25F-A49F-43A9-A87C-E2884FD8A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175260</xdr:rowOff>
    </xdr:from>
    <xdr:to>
      <xdr:col>8</xdr:col>
      <xdr:colOff>0</xdr:colOff>
      <xdr:row>36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9062C7-637F-4B16-AF44-C1B0393AB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784860</xdr:colOff>
      <xdr:row>23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C1C971D-A1BA-4B52-B785-C23E657EB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784860</xdr:colOff>
      <xdr:row>23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56B704E4-14B2-458B-A13D-D6FA222D2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7620</xdr:colOff>
      <xdr:row>21</xdr:row>
      <xdr:rowOff>167640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14EA8006-543F-4246-BD5C-CA64051E8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175260</xdr:rowOff>
    </xdr:from>
    <xdr:to>
      <xdr:col>8</xdr:col>
      <xdr:colOff>0</xdr:colOff>
      <xdr:row>37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480E63-F3A2-4367-8FF5-2BE965191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784860</xdr:colOff>
      <xdr:row>22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A6174E-7C8C-4F03-BC75-050E34A82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784860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D7C18AB-AD10-4A75-AF4A-44004A29E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7620</xdr:colOff>
      <xdr:row>21</xdr:row>
      <xdr:rowOff>167640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85CD39D-D27A-46E4-9F3F-91F7CBAC6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24</xdr:row>
      <xdr:rowOff>0</xdr:rowOff>
    </xdr:from>
    <xdr:to>
      <xdr:col>31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F9C7E0-0A3C-4E21-A1A7-D0BA98291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31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B87B0D-028C-4042-9F07-66A6DD163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24</xdr:row>
      <xdr:rowOff>0</xdr:rowOff>
    </xdr:from>
    <xdr:to>
      <xdr:col>37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0FCAC6-1332-4243-B9DF-37E679C40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48</xdr:row>
      <xdr:rowOff>0</xdr:rowOff>
    </xdr:from>
    <xdr:to>
      <xdr:col>37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AEF6A6-7F7D-4991-A230-B92DC8954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24</xdr:row>
      <xdr:rowOff>0</xdr:rowOff>
    </xdr:from>
    <xdr:to>
      <xdr:col>31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E93ACA-8719-4F75-B7BC-DCD1FF2B2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31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33A045-67D2-40FD-9D55-A5E89E266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24</xdr:row>
      <xdr:rowOff>0</xdr:rowOff>
    </xdr:from>
    <xdr:to>
      <xdr:col>31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02B35F-FF62-44FD-B20E-9149F92F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31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F34145-715B-44DF-998C-0CDEC24B2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24</xdr:row>
      <xdr:rowOff>0</xdr:rowOff>
    </xdr:from>
    <xdr:to>
      <xdr:col>31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77FD95-6BD4-4A89-A01D-B3D6AFB56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31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06D20B-F3C7-4D6C-AFA8-8B205DB8D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24</xdr:row>
      <xdr:rowOff>0</xdr:rowOff>
    </xdr:from>
    <xdr:to>
      <xdr:col>31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FC8E77-333A-47BF-81A5-2B0B704E5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31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095D120-312F-46D2-A924-61A3961C0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24</xdr:row>
      <xdr:rowOff>0</xdr:rowOff>
    </xdr:from>
    <xdr:to>
      <xdr:col>31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35A865-5D6C-4FC0-A14B-9023236E1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31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BA8151-F07C-4EBB-BCEA-735D88F50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24</xdr:row>
      <xdr:rowOff>0</xdr:rowOff>
    </xdr:from>
    <xdr:to>
      <xdr:col>37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403C3C-6204-43D7-9DCD-83EB20515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48</xdr:row>
      <xdr:rowOff>0</xdr:rowOff>
    </xdr:from>
    <xdr:to>
      <xdr:col>37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296DDB-16F8-4A7C-9279-1DA5EF33D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24</xdr:row>
      <xdr:rowOff>0</xdr:rowOff>
    </xdr:from>
    <xdr:to>
      <xdr:col>37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6706EC-4FC1-4EFD-90AC-A9194F002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48</xdr:row>
      <xdr:rowOff>0</xdr:rowOff>
    </xdr:from>
    <xdr:to>
      <xdr:col>37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0FAC4B-B2B5-4807-B6CF-072F42CA9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24</xdr:row>
      <xdr:rowOff>0</xdr:rowOff>
    </xdr:from>
    <xdr:to>
      <xdr:col>37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4D68D7-FB69-4904-A7E3-9839A0C13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48</xdr:row>
      <xdr:rowOff>0</xdr:rowOff>
    </xdr:from>
    <xdr:to>
      <xdr:col>37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8F2479-F07E-407B-89A5-E1793847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24</xdr:row>
      <xdr:rowOff>0</xdr:rowOff>
    </xdr:from>
    <xdr:to>
      <xdr:col>37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EF475D-3623-4AF5-8AF4-DEF81329F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48</xdr:row>
      <xdr:rowOff>0</xdr:rowOff>
    </xdr:from>
    <xdr:to>
      <xdr:col>37</xdr:col>
      <xdr:colOff>0</xdr:colOff>
      <xdr:row>63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AD7D88-F2FA-4A31-BBDB-13BAE2996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90B1-6CFD-4896-97B6-2F3BD1F1C7A2}">
  <dimension ref="A1:AM58"/>
  <sheetViews>
    <sheetView tabSelected="1" workbookViewId="0">
      <selection activeCell="Q21" sqref="Q21"/>
    </sheetView>
  </sheetViews>
  <sheetFormatPr baseColWidth="10" defaultRowHeight="14.4" x14ac:dyDescent="0.3"/>
  <cols>
    <col min="1" max="1" width="3.77734375" bestFit="1" customWidth="1"/>
    <col min="2" max="2" width="11.44140625" bestFit="1" customWidth="1"/>
    <col min="3" max="3" width="11.44140625" style="27" bestFit="1" customWidth="1"/>
    <col min="4" max="4" width="7.88671875" bestFit="1" customWidth="1"/>
    <col min="5" max="5" width="8.109375" bestFit="1" customWidth="1"/>
    <col min="6" max="6" width="8.5546875" bestFit="1" customWidth="1"/>
    <col min="7" max="7" width="10.44140625" bestFit="1" customWidth="1"/>
    <col min="8" max="9" width="10.44140625" customWidth="1"/>
    <col min="10" max="10" width="4.6640625" bestFit="1" customWidth="1"/>
    <col min="11" max="11" width="4" bestFit="1" customWidth="1"/>
    <col min="12" max="12" width="3" bestFit="1" customWidth="1"/>
    <col min="13" max="13" width="11" bestFit="1" customWidth="1"/>
    <col min="14" max="14" width="11" customWidth="1"/>
    <col min="19" max="19" width="9.33203125" bestFit="1" customWidth="1"/>
    <col min="20" max="20" width="9.44140625" style="1" bestFit="1" customWidth="1"/>
    <col min="21" max="21" width="8.109375" style="1" bestFit="1" customWidth="1"/>
    <col min="22" max="22" width="9.109375" bestFit="1" customWidth="1"/>
    <col min="23" max="23" width="10.33203125" bestFit="1" customWidth="1"/>
    <col min="24" max="24" width="10.44140625" bestFit="1" customWidth="1"/>
    <col min="25" max="25" width="5.77734375" bestFit="1" customWidth="1"/>
    <col min="26" max="26" width="12.33203125" bestFit="1" customWidth="1"/>
    <col min="27" max="27" width="9.5546875" bestFit="1" customWidth="1"/>
    <col min="29" max="29" width="7.44140625" bestFit="1" customWidth="1"/>
    <col min="30" max="30" width="4.33203125" bestFit="1" customWidth="1"/>
    <col min="31" max="31" width="4.6640625" bestFit="1" customWidth="1"/>
    <col min="32" max="32" width="7" bestFit="1" customWidth="1"/>
    <col min="33" max="33" width="8.21875" bestFit="1" customWidth="1"/>
    <col min="34" max="34" width="4.88671875" bestFit="1" customWidth="1"/>
    <col min="35" max="35" width="4.33203125" bestFit="1" customWidth="1"/>
    <col min="36" max="36" width="4.6640625" bestFit="1" customWidth="1"/>
    <col min="37" max="37" width="7.109375" bestFit="1" customWidth="1"/>
    <col min="38" max="38" width="7.33203125" bestFit="1" customWidth="1"/>
    <col min="39" max="39" width="6.77734375" bestFit="1" customWidth="1"/>
  </cols>
  <sheetData>
    <row r="1" spans="1:39" x14ac:dyDescent="0.3">
      <c r="A1" s="22" t="s">
        <v>31</v>
      </c>
      <c r="B1" s="12">
        <v>3</v>
      </c>
    </row>
    <row r="2" spans="1:39" x14ac:dyDescent="0.3">
      <c r="A2" s="22" t="s">
        <v>29</v>
      </c>
      <c r="B2" s="12">
        <v>30</v>
      </c>
      <c r="Z2" s="31" t="s">
        <v>54</v>
      </c>
      <c r="AC2" s="14"/>
      <c r="AD2" s="64" t="s">
        <v>3</v>
      </c>
      <c r="AE2" s="64"/>
      <c r="AF2" s="62" t="s">
        <v>54</v>
      </c>
      <c r="AG2" s="62" t="s">
        <v>61</v>
      </c>
      <c r="AH2" s="62" t="s">
        <v>4</v>
      </c>
      <c r="AI2" s="64" t="s">
        <v>75</v>
      </c>
      <c r="AJ2" s="64"/>
      <c r="AK2" s="62" t="s">
        <v>71</v>
      </c>
      <c r="AL2" s="62" t="s">
        <v>4</v>
      </c>
      <c r="AM2" s="63" t="s">
        <v>74</v>
      </c>
    </row>
    <row r="3" spans="1:39" x14ac:dyDescent="0.3">
      <c r="A3" s="22" t="s">
        <v>30</v>
      </c>
      <c r="B3" s="24">
        <f>1/($B$2^B1)</f>
        <v>3.7037037037037037E-5</v>
      </c>
      <c r="M3" s="30" t="s">
        <v>3</v>
      </c>
      <c r="N3" s="30" t="s">
        <v>19</v>
      </c>
      <c r="O3" s="30" t="s">
        <v>8</v>
      </c>
      <c r="P3" s="30" t="s">
        <v>48</v>
      </c>
      <c r="Q3" s="30" t="s">
        <v>49</v>
      </c>
      <c r="S3" s="30" t="s">
        <v>3</v>
      </c>
      <c r="T3" s="32" t="s">
        <v>19</v>
      </c>
      <c r="U3" s="32" t="s">
        <v>8</v>
      </c>
      <c r="V3" s="30" t="s">
        <v>48</v>
      </c>
      <c r="W3" s="30" t="s">
        <v>49</v>
      </c>
      <c r="X3" s="40" t="s">
        <v>52</v>
      </c>
      <c r="Y3" s="40" t="s">
        <v>53</v>
      </c>
      <c r="Z3" s="40" t="s">
        <v>55</v>
      </c>
      <c r="AA3" s="40" t="s">
        <v>56</v>
      </c>
      <c r="AC3" s="53" t="s">
        <v>0</v>
      </c>
      <c r="AD3" s="61" t="s">
        <v>1</v>
      </c>
      <c r="AE3" s="61" t="s">
        <v>2</v>
      </c>
      <c r="AF3" s="61" t="s">
        <v>72</v>
      </c>
      <c r="AG3" s="61" t="s">
        <v>73</v>
      </c>
      <c r="AH3" s="61" t="s">
        <v>76</v>
      </c>
      <c r="AI3" s="61" t="s">
        <v>1</v>
      </c>
      <c r="AJ3" s="61" t="s">
        <v>2</v>
      </c>
      <c r="AK3" s="61" t="s">
        <v>74</v>
      </c>
      <c r="AL3" s="61" t="s">
        <v>64</v>
      </c>
      <c r="AM3" s="61" t="s">
        <v>65</v>
      </c>
    </row>
    <row r="4" spans="1:39" x14ac:dyDescent="0.3">
      <c r="M4" t="s">
        <v>38</v>
      </c>
      <c r="N4">
        <v>129</v>
      </c>
      <c r="O4">
        <v>0</v>
      </c>
      <c r="P4" s="33">
        <f t="shared" ref="P4:P13" si="0">+O4/N4</f>
        <v>0</v>
      </c>
      <c r="Q4" s="34">
        <f>1-P4</f>
        <v>1</v>
      </c>
      <c r="S4" s="14" t="s">
        <v>38</v>
      </c>
      <c r="T4" s="1">
        <f>+N4</f>
        <v>129</v>
      </c>
      <c r="U4" s="1">
        <f>+O4</f>
        <v>0</v>
      </c>
      <c r="V4" s="33">
        <f t="shared" ref="V4:V9" si="1">+U4/T4</f>
        <v>0</v>
      </c>
      <c r="W4" s="34">
        <f t="shared" ref="W4:W9" si="2">1-V4</f>
        <v>1</v>
      </c>
      <c r="X4" s="33">
        <f>+T4/$T$9</f>
        <v>6.8041563373595652E-3</v>
      </c>
      <c r="Y4" s="41">
        <v>0.04</v>
      </c>
      <c r="Z4" s="20">
        <f>+X4/Y4</f>
        <v>0.17010390843398912</v>
      </c>
      <c r="AA4" s="20">
        <f>+Z4/$Z$4</f>
        <v>1</v>
      </c>
      <c r="AC4" s="14" t="s">
        <v>66</v>
      </c>
      <c r="AD4" s="14">
        <v>0</v>
      </c>
      <c r="AE4" s="14">
        <v>4</v>
      </c>
      <c r="AF4" s="14">
        <v>100</v>
      </c>
      <c r="AG4" s="14">
        <v>30</v>
      </c>
      <c r="AH4" s="14">
        <v>100</v>
      </c>
      <c r="AI4" s="14">
        <v>50</v>
      </c>
      <c r="AJ4" s="14">
        <v>60</v>
      </c>
      <c r="AK4" s="14">
        <v>4</v>
      </c>
      <c r="AL4" s="14">
        <v>4</v>
      </c>
      <c r="AM4" s="14">
        <v>40</v>
      </c>
    </row>
    <row r="5" spans="1:39" x14ac:dyDescent="0.3">
      <c r="B5" s="29" t="s">
        <v>34</v>
      </c>
      <c r="C5" s="20">
        <f>SUM(B7:B47)</f>
        <v>8.0083333333333329</v>
      </c>
      <c r="M5" t="s">
        <v>39</v>
      </c>
      <c r="N5">
        <v>221</v>
      </c>
      <c r="O5">
        <v>1</v>
      </c>
      <c r="P5" s="33">
        <f t="shared" si="0"/>
        <v>4.5248868778280547E-3</v>
      </c>
      <c r="Q5" s="34">
        <f t="shared" ref="Q5:Q13" si="3">1-P5</f>
        <v>0.99547511312217196</v>
      </c>
      <c r="S5" s="14" t="s">
        <v>39</v>
      </c>
      <c r="T5" s="1">
        <f>+N5</f>
        <v>221</v>
      </c>
      <c r="U5" s="1">
        <f>+O5</f>
        <v>1</v>
      </c>
      <c r="V5" s="33">
        <f t="shared" si="1"/>
        <v>4.5248868778280547E-3</v>
      </c>
      <c r="W5" s="34">
        <f t="shared" si="2"/>
        <v>0.99547511312217196</v>
      </c>
      <c r="X5" s="33">
        <f>+T5/$T$9</f>
        <v>1.1656732950050108E-2</v>
      </c>
      <c r="Y5" s="41">
        <v>0.15</v>
      </c>
      <c r="Z5" s="20">
        <f>+X5/Y5</f>
        <v>7.7711553000334055E-2</v>
      </c>
      <c r="AA5" s="20">
        <f>+Z5/$Z$4</f>
        <v>0.45684754521963827</v>
      </c>
      <c r="AC5" s="14" t="s">
        <v>67</v>
      </c>
      <c r="AD5" s="14">
        <v>5</v>
      </c>
      <c r="AE5" s="14">
        <v>19</v>
      </c>
      <c r="AF5" s="14">
        <v>200</v>
      </c>
      <c r="AG5" s="14">
        <v>30</v>
      </c>
      <c r="AH5" s="14">
        <v>99</v>
      </c>
      <c r="AI5" s="14">
        <v>45</v>
      </c>
      <c r="AJ5" s="14">
        <v>60</v>
      </c>
      <c r="AK5" s="14">
        <v>15</v>
      </c>
      <c r="AL5" s="14">
        <v>15</v>
      </c>
      <c r="AM5" s="14">
        <v>60</v>
      </c>
    </row>
    <row r="6" spans="1:39" x14ac:dyDescent="0.3">
      <c r="A6" s="21" t="s">
        <v>32</v>
      </c>
      <c r="B6" s="23" t="s">
        <v>33</v>
      </c>
      <c r="C6" s="21" t="s">
        <v>35</v>
      </c>
      <c r="M6" t="s">
        <v>40</v>
      </c>
      <c r="N6">
        <v>1285</v>
      </c>
      <c r="O6">
        <v>4</v>
      </c>
      <c r="P6" s="33">
        <f t="shared" si="0"/>
        <v>3.1128404669260703E-3</v>
      </c>
      <c r="Q6" s="34">
        <f t="shared" si="3"/>
        <v>0.99688715953307394</v>
      </c>
      <c r="S6" t="s">
        <v>51</v>
      </c>
      <c r="T6" s="1">
        <f>SUM(N6:N9)</f>
        <v>9541</v>
      </c>
      <c r="U6" s="1">
        <f>SUM(O6:O9)</f>
        <v>36</v>
      </c>
      <c r="V6" s="33">
        <f t="shared" si="1"/>
        <v>3.7731893931453727E-3</v>
      </c>
      <c r="W6" s="34">
        <f t="shared" si="2"/>
        <v>0.99622681060685458</v>
      </c>
      <c r="X6" s="33">
        <f>+T6/$T$9</f>
        <v>0.50324384197478766</v>
      </c>
      <c r="Y6" s="41">
        <v>0.62</v>
      </c>
      <c r="Z6" s="20">
        <f>+X6/Y6</f>
        <v>0.81168361608836725</v>
      </c>
      <c r="AA6" s="20">
        <f>+Z6/$Z$4</f>
        <v>4.7716929232308081</v>
      </c>
      <c r="AC6" s="14" t="s">
        <v>68</v>
      </c>
      <c r="AD6" s="14">
        <v>20</v>
      </c>
      <c r="AE6" s="14">
        <v>64</v>
      </c>
      <c r="AF6" s="14">
        <v>500</v>
      </c>
      <c r="AG6" s="14">
        <v>30</v>
      </c>
      <c r="AH6" s="14">
        <v>98</v>
      </c>
      <c r="AI6" s="14">
        <v>40</v>
      </c>
      <c r="AJ6" s="14">
        <v>60</v>
      </c>
      <c r="AK6" s="14">
        <v>62</v>
      </c>
      <c r="AL6" s="14">
        <v>62</v>
      </c>
      <c r="AM6" s="14">
        <v>100</v>
      </c>
    </row>
    <row r="7" spans="1:39" x14ac:dyDescent="0.3">
      <c r="A7">
        <v>0</v>
      </c>
      <c r="B7" s="20">
        <f t="shared" ref="B7:B37" si="4">IF(A7&gt;$B$2,"",$B$3*(A7^$B$1))</f>
        <v>0</v>
      </c>
      <c r="C7" s="27">
        <v>0</v>
      </c>
      <c r="M7" t="s">
        <v>41</v>
      </c>
      <c r="N7">
        <v>2208</v>
      </c>
      <c r="O7">
        <v>3</v>
      </c>
      <c r="P7" s="33">
        <f t="shared" si="0"/>
        <v>1.358695652173913E-3</v>
      </c>
      <c r="Q7" s="34">
        <f t="shared" si="3"/>
        <v>0.99864130434782605</v>
      </c>
      <c r="S7" t="s">
        <v>44</v>
      </c>
      <c r="T7" s="1">
        <f>+N10</f>
        <v>2916</v>
      </c>
      <c r="U7" s="1">
        <f>+O10</f>
        <v>63</v>
      </c>
      <c r="V7" s="33">
        <f t="shared" si="1"/>
        <v>2.1604938271604937E-2</v>
      </c>
      <c r="W7" s="34">
        <f t="shared" si="2"/>
        <v>0.97839506172839508</v>
      </c>
      <c r="X7" s="33">
        <f>+T7/$T$9</f>
        <v>0.15380558046310461</v>
      </c>
      <c r="Y7" s="41">
        <v>0.05</v>
      </c>
      <c r="Z7" s="20">
        <f>+X7/Y7</f>
        <v>3.0761116092620919</v>
      </c>
      <c r="AA7" s="20">
        <f>+Z7/$Z$4</f>
        <v>18.083720930232559</v>
      </c>
      <c r="AC7" s="14" t="s">
        <v>69</v>
      </c>
      <c r="AD7" s="14">
        <v>65</v>
      </c>
      <c r="AE7" s="14">
        <v>69</v>
      </c>
      <c r="AF7" s="14">
        <v>1500</v>
      </c>
      <c r="AG7" s="14">
        <v>30</v>
      </c>
      <c r="AH7" s="14">
        <v>96</v>
      </c>
      <c r="AI7" s="14">
        <v>30</v>
      </c>
      <c r="AJ7" s="14">
        <v>60</v>
      </c>
      <c r="AK7" s="14">
        <v>5</v>
      </c>
      <c r="AL7" s="14">
        <v>5</v>
      </c>
      <c r="AM7">
        <v>50</v>
      </c>
    </row>
    <row r="8" spans="1:39" x14ac:dyDescent="0.3">
      <c r="A8">
        <f t="shared" ref="A8:A42" si="5">+A7+1</f>
        <v>1</v>
      </c>
      <c r="B8" s="20">
        <f t="shared" si="4"/>
        <v>3.7037037037037037E-5</v>
      </c>
      <c r="C8" s="27">
        <f t="shared" ref="C8:C47" si="6">IF(OR(ISNA(B8),B8=0),NA(),B8/$C$5)</f>
        <v>4.6248121170077469E-6</v>
      </c>
      <c r="M8" t="s">
        <v>42</v>
      </c>
      <c r="N8">
        <v>2919</v>
      </c>
      <c r="O8">
        <v>9</v>
      </c>
      <c r="P8" s="33">
        <f t="shared" si="0"/>
        <v>3.0832476875642342E-3</v>
      </c>
      <c r="Q8" s="34">
        <f t="shared" si="3"/>
        <v>0.99691675231243582</v>
      </c>
      <c r="S8" s="25" t="s">
        <v>50</v>
      </c>
      <c r="T8" s="37">
        <f>SUM(N11:N12)</f>
        <v>6152</v>
      </c>
      <c r="U8" s="37">
        <f>SUM(O11:O12)</f>
        <v>705</v>
      </c>
      <c r="V8" s="35">
        <f t="shared" si="1"/>
        <v>0.11459687906371911</v>
      </c>
      <c r="W8" s="36">
        <f t="shared" si="2"/>
        <v>0.88540312093628093</v>
      </c>
      <c r="X8" s="35">
        <f>+T8/$T$9</f>
        <v>0.32448968827469804</v>
      </c>
      <c r="Y8" s="42">
        <v>0.14000000000000001</v>
      </c>
      <c r="Z8" s="26">
        <f>+X8/Y8</f>
        <v>2.3177834876764143</v>
      </c>
      <c r="AA8" s="26">
        <f>+Z8/$Z$4</f>
        <v>13.625692137320044</v>
      </c>
      <c r="AC8" s="25" t="s">
        <v>70</v>
      </c>
      <c r="AD8" s="25">
        <v>70</v>
      </c>
      <c r="AE8" s="25">
        <v>150</v>
      </c>
      <c r="AF8" s="25">
        <v>2000</v>
      </c>
      <c r="AG8" s="25">
        <v>30</v>
      </c>
      <c r="AH8" s="25">
        <v>85</v>
      </c>
      <c r="AI8" s="25">
        <v>10</v>
      </c>
      <c r="AJ8" s="25">
        <v>60</v>
      </c>
      <c r="AK8" s="25">
        <v>14</v>
      </c>
      <c r="AL8" s="25">
        <v>14</v>
      </c>
      <c r="AM8" s="25">
        <v>40</v>
      </c>
    </row>
    <row r="9" spans="1:39" x14ac:dyDescent="0.3">
      <c r="A9" s="14">
        <f t="shared" si="5"/>
        <v>2</v>
      </c>
      <c r="B9" s="20">
        <f t="shared" si="4"/>
        <v>2.9629629629629629E-4</v>
      </c>
      <c r="C9" s="27">
        <f t="shared" si="6"/>
        <v>3.6998496936061976E-5</v>
      </c>
      <c r="M9" t="s">
        <v>43</v>
      </c>
      <c r="N9">
        <v>3129</v>
      </c>
      <c r="O9">
        <v>20</v>
      </c>
      <c r="P9" s="33">
        <f t="shared" si="0"/>
        <v>6.3918184723553853E-3</v>
      </c>
      <c r="Q9" s="34">
        <f t="shared" si="3"/>
        <v>0.99360818152764463</v>
      </c>
      <c r="T9" s="1">
        <f>SUM(T4:T8)</f>
        <v>18959</v>
      </c>
      <c r="U9" s="1">
        <f>SUM(U4:U8)</f>
        <v>805</v>
      </c>
      <c r="V9" s="38">
        <f t="shared" si="1"/>
        <v>4.2460045361042247E-2</v>
      </c>
      <c r="W9" s="33">
        <f t="shared" si="2"/>
        <v>0.9575399546389578</v>
      </c>
      <c r="X9" s="33"/>
    </row>
    <row r="10" spans="1:39" x14ac:dyDescent="0.3">
      <c r="A10" s="14">
        <f t="shared" si="5"/>
        <v>3</v>
      </c>
      <c r="B10" s="20">
        <f t="shared" si="4"/>
        <v>1E-3</v>
      </c>
      <c r="C10" s="27">
        <f t="shared" si="6"/>
        <v>1.2486992715920916E-4</v>
      </c>
      <c r="M10" t="s">
        <v>44</v>
      </c>
      <c r="N10">
        <v>2916</v>
      </c>
      <c r="O10">
        <v>63</v>
      </c>
      <c r="P10" s="33">
        <f t="shared" si="0"/>
        <v>2.1604938271604937E-2</v>
      </c>
      <c r="Q10" s="34">
        <f t="shared" si="3"/>
        <v>0.97839506172839508</v>
      </c>
      <c r="AC10" s="14"/>
      <c r="AD10" s="64" t="s">
        <v>3</v>
      </c>
      <c r="AE10" s="64"/>
      <c r="AF10" s="62" t="s">
        <v>54</v>
      </c>
      <c r="AG10" s="62" t="s">
        <v>61</v>
      </c>
      <c r="AH10" s="62" t="s">
        <v>4</v>
      </c>
      <c r="AI10" s="64" t="s">
        <v>75</v>
      </c>
      <c r="AJ10" s="64"/>
      <c r="AK10" s="62" t="s">
        <v>71</v>
      </c>
      <c r="AL10" s="62" t="s">
        <v>4</v>
      </c>
      <c r="AM10" s="63" t="s">
        <v>74</v>
      </c>
    </row>
    <row r="11" spans="1:39" x14ac:dyDescent="0.3">
      <c r="A11" s="14">
        <f t="shared" si="5"/>
        <v>4</v>
      </c>
      <c r="B11" s="20">
        <f t="shared" si="4"/>
        <v>2.3703703703703703E-3</v>
      </c>
      <c r="C11" s="27">
        <f t="shared" si="6"/>
        <v>2.959879754884958E-4</v>
      </c>
      <c r="M11" t="s">
        <v>45</v>
      </c>
      <c r="N11">
        <v>3132</v>
      </c>
      <c r="O11">
        <v>164</v>
      </c>
      <c r="P11" s="33">
        <f t="shared" si="0"/>
        <v>5.2362707535121331E-2</v>
      </c>
      <c r="Q11" s="34">
        <f t="shared" si="3"/>
        <v>0.94763729246487871</v>
      </c>
      <c r="U11" s="8"/>
      <c r="X11" s="39"/>
      <c r="AC11" s="53" t="s">
        <v>0</v>
      </c>
      <c r="AD11" s="47" t="s">
        <v>1</v>
      </c>
      <c r="AE11" s="47" t="s">
        <v>2</v>
      </c>
      <c r="AF11" s="47" t="s">
        <v>72</v>
      </c>
      <c r="AG11" s="47" t="s">
        <v>73</v>
      </c>
      <c r="AH11" s="47" t="s">
        <v>76</v>
      </c>
      <c r="AI11" s="47" t="s">
        <v>1</v>
      </c>
      <c r="AJ11" s="47" t="s">
        <v>2</v>
      </c>
      <c r="AK11" s="47" t="s">
        <v>74</v>
      </c>
      <c r="AL11" s="47" t="s">
        <v>64</v>
      </c>
      <c r="AM11" s="47" t="s">
        <v>65</v>
      </c>
    </row>
    <row r="12" spans="1:39" x14ac:dyDescent="0.3">
      <c r="A12" s="14">
        <f t="shared" si="5"/>
        <v>5</v>
      </c>
      <c r="B12" s="20">
        <f t="shared" si="4"/>
        <v>4.6296296296296294E-3</v>
      </c>
      <c r="C12" s="27">
        <f t="shared" si="6"/>
        <v>5.7810151462596828E-4</v>
      </c>
      <c r="M12" s="25" t="s">
        <v>46</v>
      </c>
      <c r="N12" s="25">
        <v>3020</v>
      </c>
      <c r="O12" s="25">
        <v>541</v>
      </c>
      <c r="P12" s="35">
        <f t="shared" si="0"/>
        <v>0.17913907284768213</v>
      </c>
      <c r="Q12" s="36">
        <f t="shared" si="3"/>
        <v>0.82086092715231784</v>
      </c>
      <c r="U12" s="8"/>
      <c r="X12" s="39"/>
      <c r="AC12" s="14" t="s">
        <v>66</v>
      </c>
      <c r="AD12">
        <v>0</v>
      </c>
      <c r="AE12">
        <v>4</v>
      </c>
      <c r="AF12">
        <v>100</v>
      </c>
      <c r="AG12">
        <v>30</v>
      </c>
      <c r="AH12">
        <v>100</v>
      </c>
      <c r="AI12">
        <v>100</v>
      </c>
      <c r="AJ12">
        <v>120</v>
      </c>
      <c r="AK12">
        <v>4</v>
      </c>
      <c r="AL12">
        <v>4</v>
      </c>
      <c r="AM12">
        <v>40</v>
      </c>
    </row>
    <row r="13" spans="1:39" x14ac:dyDescent="0.3">
      <c r="A13" s="14">
        <f t="shared" si="5"/>
        <v>6</v>
      </c>
      <c r="B13" s="20">
        <f t="shared" si="4"/>
        <v>8.0000000000000002E-3</v>
      </c>
      <c r="C13" s="27">
        <f t="shared" si="6"/>
        <v>9.989594172736733E-4</v>
      </c>
      <c r="M13" t="s">
        <v>47</v>
      </c>
      <c r="N13">
        <f>SUM(N4:N12)</f>
        <v>18959</v>
      </c>
      <c r="O13" s="14">
        <f>SUM(O4:O12)</f>
        <v>805</v>
      </c>
      <c r="P13" s="33">
        <f t="shared" si="0"/>
        <v>4.2460045361042247E-2</v>
      </c>
      <c r="Q13" s="34">
        <f t="shared" si="3"/>
        <v>0.9575399546389578</v>
      </c>
      <c r="U13" s="8"/>
      <c r="X13" s="39"/>
      <c r="AC13" s="14" t="s">
        <v>67</v>
      </c>
      <c r="AD13">
        <v>5</v>
      </c>
      <c r="AE13">
        <v>19</v>
      </c>
      <c r="AF13">
        <v>200</v>
      </c>
      <c r="AG13">
        <v>30</v>
      </c>
      <c r="AH13">
        <v>99</v>
      </c>
      <c r="AI13">
        <v>90</v>
      </c>
      <c r="AJ13">
        <v>120</v>
      </c>
      <c r="AK13">
        <v>15</v>
      </c>
      <c r="AL13">
        <v>15</v>
      </c>
      <c r="AM13">
        <v>60</v>
      </c>
    </row>
    <row r="14" spans="1:39" x14ac:dyDescent="0.3">
      <c r="A14" s="14">
        <f t="shared" si="5"/>
        <v>7</v>
      </c>
      <c r="B14" s="20">
        <f t="shared" si="4"/>
        <v>1.2703703703703703E-2</v>
      </c>
      <c r="C14" s="27">
        <f t="shared" si="6"/>
        <v>1.5863105561336572E-3</v>
      </c>
      <c r="U14" s="8"/>
      <c r="X14" s="39"/>
      <c r="AC14" s="14" t="s">
        <v>68</v>
      </c>
      <c r="AD14">
        <v>20</v>
      </c>
      <c r="AE14">
        <v>64</v>
      </c>
      <c r="AF14">
        <v>500</v>
      </c>
      <c r="AG14">
        <v>30</v>
      </c>
      <c r="AH14">
        <v>98</v>
      </c>
      <c r="AI14">
        <v>80</v>
      </c>
      <c r="AJ14">
        <v>120</v>
      </c>
      <c r="AK14">
        <v>62</v>
      </c>
      <c r="AL14">
        <v>62</v>
      </c>
      <c r="AM14">
        <v>100</v>
      </c>
    </row>
    <row r="15" spans="1:39" x14ac:dyDescent="0.3">
      <c r="A15" s="14">
        <f t="shared" si="5"/>
        <v>8</v>
      </c>
      <c r="B15" s="20">
        <f t="shared" si="4"/>
        <v>1.8962962962962963E-2</v>
      </c>
      <c r="C15" s="27">
        <f t="shared" si="6"/>
        <v>2.3679038039079664E-3</v>
      </c>
      <c r="M15" s="50"/>
      <c r="N15" s="45" t="s">
        <v>61</v>
      </c>
      <c r="O15" s="45" t="s">
        <v>63</v>
      </c>
      <c r="U15" s="8"/>
      <c r="X15" s="39"/>
      <c r="AC15" s="14" t="s">
        <v>69</v>
      </c>
      <c r="AD15">
        <v>65</v>
      </c>
      <c r="AE15">
        <v>69</v>
      </c>
      <c r="AF15">
        <v>1500</v>
      </c>
      <c r="AG15">
        <v>30</v>
      </c>
      <c r="AH15">
        <v>96</v>
      </c>
      <c r="AI15">
        <v>60</v>
      </c>
      <c r="AJ15">
        <v>120</v>
      </c>
      <c r="AK15">
        <v>5</v>
      </c>
      <c r="AL15">
        <v>5</v>
      </c>
      <c r="AM15">
        <v>50</v>
      </c>
    </row>
    <row r="16" spans="1:39" x14ac:dyDescent="0.3">
      <c r="A16" s="14">
        <f t="shared" si="5"/>
        <v>9</v>
      </c>
      <c r="B16" s="20">
        <f t="shared" si="4"/>
        <v>2.7E-2</v>
      </c>
      <c r="C16" s="27">
        <f t="shared" si="6"/>
        <v>3.3714880332986474E-3</v>
      </c>
      <c r="M16" s="44" t="s">
        <v>13</v>
      </c>
      <c r="N16" s="44" t="s">
        <v>62</v>
      </c>
      <c r="O16" s="44" t="s">
        <v>36</v>
      </c>
      <c r="AC16" s="25" t="s">
        <v>70</v>
      </c>
      <c r="AD16" s="25">
        <v>70</v>
      </c>
      <c r="AE16" s="25">
        <v>150</v>
      </c>
      <c r="AF16" s="25">
        <v>2000</v>
      </c>
      <c r="AG16" s="25">
        <v>30</v>
      </c>
      <c r="AH16" s="25">
        <v>85</v>
      </c>
      <c r="AI16" s="25">
        <v>20</v>
      </c>
      <c r="AJ16" s="25">
        <v>120</v>
      </c>
      <c r="AK16" s="25">
        <v>14</v>
      </c>
      <c r="AL16" s="25">
        <v>14</v>
      </c>
      <c r="AM16" s="25">
        <v>40</v>
      </c>
    </row>
    <row r="17" spans="1:29" x14ac:dyDescent="0.3">
      <c r="A17" s="14">
        <f t="shared" si="5"/>
        <v>10</v>
      </c>
      <c r="B17" s="20">
        <f t="shared" si="4"/>
        <v>3.7037037037037035E-2</v>
      </c>
      <c r="C17" s="27">
        <f t="shared" si="6"/>
        <v>4.6248121170077462E-3</v>
      </c>
      <c r="M17" s="51">
        <v>2.4</v>
      </c>
      <c r="N17" s="51">
        <v>30</v>
      </c>
      <c r="O17" s="52">
        <f>1/N17*M17</f>
        <v>0.08</v>
      </c>
    </row>
    <row r="18" spans="1:29" x14ac:dyDescent="0.3">
      <c r="A18" s="14">
        <f t="shared" si="5"/>
        <v>11</v>
      </c>
      <c r="B18" s="20">
        <f t="shared" si="4"/>
        <v>4.9296296296296296E-2</v>
      </c>
      <c r="C18" s="27">
        <f t="shared" si="6"/>
        <v>6.1556249277373108E-3</v>
      </c>
    </row>
    <row r="19" spans="1:29" x14ac:dyDescent="0.3">
      <c r="A19" s="14">
        <f t="shared" si="5"/>
        <v>12</v>
      </c>
      <c r="B19" s="20">
        <f t="shared" si="4"/>
        <v>6.4000000000000001E-2</v>
      </c>
      <c r="C19" s="27">
        <f t="shared" si="6"/>
        <v>7.9916753381893864E-3</v>
      </c>
    </row>
    <row r="20" spans="1:29" x14ac:dyDescent="0.3">
      <c r="A20" s="14">
        <f t="shared" si="5"/>
        <v>13</v>
      </c>
      <c r="B20" s="20">
        <f t="shared" si="4"/>
        <v>8.1370370370370371E-2</v>
      </c>
      <c r="C20" s="27">
        <f t="shared" si="6"/>
        <v>1.016071222106602E-2</v>
      </c>
    </row>
    <row r="21" spans="1:29" x14ac:dyDescent="0.3">
      <c r="A21" s="14">
        <f t="shared" si="5"/>
        <v>14</v>
      </c>
      <c r="B21" s="20">
        <f t="shared" si="4"/>
        <v>0.10162962962962963</v>
      </c>
      <c r="C21" s="27">
        <f t="shared" si="6"/>
        <v>1.2690484449069258E-2</v>
      </c>
    </row>
    <row r="22" spans="1:29" x14ac:dyDescent="0.3">
      <c r="A22" s="14">
        <f t="shared" si="5"/>
        <v>15</v>
      </c>
      <c r="B22" s="20">
        <f t="shared" si="4"/>
        <v>0.125</v>
      </c>
      <c r="C22" s="27">
        <f t="shared" si="6"/>
        <v>1.5608740894901146E-2</v>
      </c>
    </row>
    <row r="23" spans="1:29" x14ac:dyDescent="0.3">
      <c r="A23" s="14">
        <f t="shared" si="5"/>
        <v>16</v>
      </c>
      <c r="B23" s="20">
        <f t="shared" si="4"/>
        <v>0.1517037037037037</v>
      </c>
      <c r="C23" s="27">
        <f t="shared" si="6"/>
        <v>1.8943230431263731E-2</v>
      </c>
      <c r="AC23" s="14"/>
    </row>
    <row r="24" spans="1:29" x14ac:dyDescent="0.3">
      <c r="A24" s="14">
        <f t="shared" si="5"/>
        <v>17</v>
      </c>
      <c r="B24" s="20">
        <f t="shared" si="4"/>
        <v>0.18196296296296297</v>
      </c>
      <c r="C24" s="27">
        <f t="shared" si="6"/>
        <v>2.272170193085906E-2</v>
      </c>
    </row>
    <row r="25" spans="1:29" x14ac:dyDescent="0.3">
      <c r="A25" s="14">
        <f t="shared" si="5"/>
        <v>18</v>
      </c>
      <c r="B25" s="20">
        <f t="shared" si="4"/>
        <v>0.216</v>
      </c>
      <c r="C25" s="27">
        <f t="shared" si="6"/>
        <v>2.6971904266389179E-2</v>
      </c>
    </row>
    <row r="26" spans="1:29" x14ac:dyDescent="0.3">
      <c r="A26" s="14">
        <f t="shared" si="5"/>
        <v>19</v>
      </c>
      <c r="B26" s="20">
        <f t="shared" si="4"/>
        <v>0.25403703703703706</v>
      </c>
      <c r="C26" s="27">
        <f t="shared" si="6"/>
        <v>3.1721586310556139E-2</v>
      </c>
    </row>
    <row r="27" spans="1:29" x14ac:dyDescent="0.3">
      <c r="A27" s="14">
        <f t="shared" si="5"/>
        <v>20</v>
      </c>
      <c r="B27" s="20">
        <f t="shared" si="4"/>
        <v>0.29629629629629628</v>
      </c>
      <c r="C27" s="27">
        <f t="shared" si="6"/>
        <v>3.699849693606197E-2</v>
      </c>
    </row>
    <row r="28" spans="1:29" x14ac:dyDescent="0.3">
      <c r="A28" s="14">
        <f t="shared" si="5"/>
        <v>21</v>
      </c>
      <c r="B28" s="20">
        <f t="shared" si="4"/>
        <v>0.34299999999999997</v>
      </c>
      <c r="C28" s="27">
        <f t="shared" si="6"/>
        <v>4.2830385015608742E-2</v>
      </c>
    </row>
    <row r="29" spans="1:29" x14ac:dyDescent="0.3">
      <c r="A29" s="14">
        <f t="shared" si="5"/>
        <v>22</v>
      </c>
      <c r="B29" s="20">
        <f t="shared" si="4"/>
        <v>0.39437037037037037</v>
      </c>
      <c r="C29" s="27">
        <f t="shared" si="6"/>
        <v>4.9244999421898486E-2</v>
      </c>
    </row>
    <row r="30" spans="1:29" x14ac:dyDescent="0.3">
      <c r="A30" s="14">
        <f t="shared" si="5"/>
        <v>23</v>
      </c>
      <c r="B30" s="20">
        <f t="shared" si="4"/>
        <v>0.4506296296296296</v>
      </c>
      <c r="C30" s="27">
        <f t="shared" si="6"/>
        <v>5.6270089027633252E-2</v>
      </c>
    </row>
    <row r="31" spans="1:29" x14ac:dyDescent="0.3">
      <c r="A31" s="14">
        <f t="shared" si="5"/>
        <v>24</v>
      </c>
      <c r="B31" s="20">
        <f t="shared" si="4"/>
        <v>0.51200000000000001</v>
      </c>
      <c r="C31" s="27">
        <f t="shared" si="6"/>
        <v>6.3933402705515091E-2</v>
      </c>
    </row>
    <row r="32" spans="1:29" x14ac:dyDescent="0.3">
      <c r="A32" s="14">
        <f t="shared" si="5"/>
        <v>25</v>
      </c>
      <c r="B32" s="20">
        <f t="shared" si="4"/>
        <v>0.57870370370370372</v>
      </c>
      <c r="C32" s="27">
        <f t="shared" si="6"/>
        <v>7.2262689328246046E-2</v>
      </c>
    </row>
    <row r="33" spans="1:3" x14ac:dyDescent="0.3">
      <c r="A33" s="14">
        <f t="shared" si="5"/>
        <v>26</v>
      </c>
      <c r="B33" s="20">
        <f t="shared" si="4"/>
        <v>0.65096296296296297</v>
      </c>
      <c r="C33" s="27">
        <f t="shared" si="6"/>
        <v>8.1285697768528162E-2</v>
      </c>
    </row>
    <row r="34" spans="1:3" x14ac:dyDescent="0.3">
      <c r="A34" s="14">
        <f t="shared" si="5"/>
        <v>27</v>
      </c>
      <c r="B34" s="20">
        <f t="shared" si="4"/>
        <v>0.72899999999999998</v>
      </c>
      <c r="C34" s="27">
        <f t="shared" si="6"/>
        <v>9.1030176899063481E-2</v>
      </c>
    </row>
    <row r="35" spans="1:3" x14ac:dyDescent="0.3">
      <c r="A35" s="14">
        <f t="shared" si="5"/>
        <v>28</v>
      </c>
      <c r="B35" s="20">
        <f t="shared" si="4"/>
        <v>0.813037037037037</v>
      </c>
      <c r="C35" s="27">
        <f t="shared" si="6"/>
        <v>0.10152387559255406</v>
      </c>
    </row>
    <row r="36" spans="1:3" x14ac:dyDescent="0.3">
      <c r="A36" s="14">
        <f t="shared" si="5"/>
        <v>29</v>
      </c>
      <c r="B36" s="20">
        <f t="shared" si="4"/>
        <v>0.90329629629629626</v>
      </c>
      <c r="C36" s="27">
        <f t="shared" si="6"/>
        <v>0.11279454272170193</v>
      </c>
    </row>
    <row r="37" spans="1:3" x14ac:dyDescent="0.3">
      <c r="A37" s="14">
        <f t="shared" si="5"/>
        <v>30</v>
      </c>
      <c r="B37" s="20">
        <f t="shared" si="4"/>
        <v>1</v>
      </c>
      <c r="C37" s="27">
        <f t="shared" si="6"/>
        <v>0.12486992715920917</v>
      </c>
    </row>
    <row r="38" spans="1:3" x14ac:dyDescent="0.3">
      <c r="A38" s="14">
        <f t="shared" si="5"/>
        <v>31</v>
      </c>
      <c r="B38" s="20"/>
      <c r="C38" s="27" t="e">
        <f t="shared" si="6"/>
        <v>#N/A</v>
      </c>
    </row>
    <row r="39" spans="1:3" x14ac:dyDescent="0.3">
      <c r="A39" s="14">
        <f t="shared" si="5"/>
        <v>32</v>
      </c>
      <c r="B39" s="20"/>
      <c r="C39" s="27" t="e">
        <f t="shared" si="6"/>
        <v>#N/A</v>
      </c>
    </row>
    <row r="40" spans="1:3" x14ac:dyDescent="0.3">
      <c r="A40" s="14">
        <f t="shared" si="5"/>
        <v>33</v>
      </c>
      <c r="B40" s="20"/>
      <c r="C40" s="27" t="e">
        <f t="shared" si="6"/>
        <v>#N/A</v>
      </c>
    </row>
    <row r="41" spans="1:3" x14ac:dyDescent="0.3">
      <c r="A41" s="14">
        <f t="shared" si="5"/>
        <v>34</v>
      </c>
      <c r="B41" s="20"/>
      <c r="C41" s="27" t="e">
        <f t="shared" si="6"/>
        <v>#N/A</v>
      </c>
    </row>
    <row r="42" spans="1:3" x14ac:dyDescent="0.3">
      <c r="A42" s="14">
        <f t="shared" si="5"/>
        <v>35</v>
      </c>
      <c r="B42" s="20"/>
      <c r="C42" s="27" t="e">
        <f t="shared" si="6"/>
        <v>#N/A</v>
      </c>
    </row>
    <row r="43" spans="1:3" x14ac:dyDescent="0.3">
      <c r="A43" s="14">
        <f>+A42+1</f>
        <v>36</v>
      </c>
      <c r="B43" s="20"/>
      <c r="C43" s="27" t="e">
        <f t="shared" si="6"/>
        <v>#N/A</v>
      </c>
    </row>
    <row r="44" spans="1:3" x14ac:dyDescent="0.3">
      <c r="A44" s="14">
        <f>+A43+1</f>
        <v>37</v>
      </c>
      <c r="B44" s="20"/>
      <c r="C44" s="27" t="e">
        <f t="shared" si="6"/>
        <v>#N/A</v>
      </c>
    </row>
    <row r="45" spans="1:3" x14ac:dyDescent="0.3">
      <c r="A45" s="14">
        <f>+A44+1</f>
        <v>38</v>
      </c>
      <c r="B45" s="20"/>
      <c r="C45" s="27" t="e">
        <f t="shared" si="6"/>
        <v>#N/A</v>
      </c>
    </row>
    <row r="46" spans="1:3" x14ac:dyDescent="0.3">
      <c r="A46" s="14">
        <f>+A45+1</f>
        <v>39</v>
      </c>
      <c r="B46" s="20"/>
      <c r="C46" s="27" t="e">
        <f t="shared" si="6"/>
        <v>#N/A</v>
      </c>
    </row>
    <row r="47" spans="1:3" x14ac:dyDescent="0.3">
      <c r="A47" s="25">
        <f>+A46+1</f>
        <v>40</v>
      </c>
      <c r="B47" s="26"/>
      <c r="C47" s="28" t="e">
        <f t="shared" si="6"/>
        <v>#N/A</v>
      </c>
    </row>
    <row r="48" spans="1:3" x14ac:dyDescent="0.3">
      <c r="B48" s="20"/>
    </row>
    <row r="49" spans="2:2" x14ac:dyDescent="0.3">
      <c r="B49" s="20"/>
    </row>
    <row r="50" spans="2:2" x14ac:dyDescent="0.3">
      <c r="B50" s="20"/>
    </row>
    <row r="51" spans="2:2" x14ac:dyDescent="0.3">
      <c r="B51" s="20"/>
    </row>
    <row r="52" spans="2:2" x14ac:dyDescent="0.3">
      <c r="B52" s="20"/>
    </row>
    <row r="53" spans="2:2" x14ac:dyDescent="0.3">
      <c r="B53" s="20"/>
    </row>
    <row r="54" spans="2:2" x14ac:dyDescent="0.3">
      <c r="B54" s="20"/>
    </row>
    <row r="55" spans="2:2" x14ac:dyDescent="0.3">
      <c r="B55" s="20"/>
    </row>
    <row r="56" spans="2:2" x14ac:dyDescent="0.3">
      <c r="B56" s="20"/>
    </row>
    <row r="57" spans="2:2" x14ac:dyDescent="0.3">
      <c r="B57" s="20"/>
    </row>
    <row r="58" spans="2:2" x14ac:dyDescent="0.3">
      <c r="B58" s="20"/>
    </row>
  </sheetData>
  <mergeCells count="4">
    <mergeCell ref="AI2:AJ2"/>
    <mergeCell ref="AD2:AE2"/>
    <mergeCell ref="AD10:AE10"/>
    <mergeCell ref="AI10:AJ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D464-B4F6-4D77-A01B-2270F7821231}">
  <dimension ref="A1:G185"/>
  <sheetViews>
    <sheetView workbookViewId="0">
      <selection activeCell="R29" sqref="R29"/>
    </sheetView>
  </sheetViews>
  <sheetFormatPr baseColWidth="10" defaultRowHeight="14.4" x14ac:dyDescent="0.3"/>
  <cols>
    <col min="7" max="7" width="11.5546875" style="16"/>
  </cols>
  <sheetData>
    <row r="1" spans="1:7" s="14" customFormat="1" x14ac:dyDescent="0.3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6"/>
    </row>
    <row r="2" spans="1:7" x14ac:dyDescent="0.3">
      <c r="A2" s="15">
        <v>43830</v>
      </c>
      <c r="B2" t="s">
        <v>21</v>
      </c>
      <c r="C2">
        <v>0</v>
      </c>
      <c r="D2">
        <v>0</v>
      </c>
      <c r="E2">
        <v>0</v>
      </c>
      <c r="F2">
        <v>0</v>
      </c>
      <c r="G2" s="16">
        <f>IF(E2=0,0,F2/E2)</f>
        <v>0</v>
      </c>
    </row>
    <row r="3" spans="1:7" x14ac:dyDescent="0.3">
      <c r="A3" s="15">
        <v>43831</v>
      </c>
      <c r="B3" t="s">
        <v>21</v>
      </c>
      <c r="C3">
        <v>0</v>
      </c>
      <c r="D3">
        <v>0</v>
      </c>
      <c r="E3">
        <v>0</v>
      </c>
      <c r="F3">
        <v>0</v>
      </c>
      <c r="G3" s="16">
        <f t="shared" ref="G3:G66" si="0">IF(E3=0,0,F3/E3)</f>
        <v>0</v>
      </c>
    </row>
    <row r="4" spans="1:7" x14ac:dyDescent="0.3">
      <c r="A4" s="15">
        <v>43832</v>
      </c>
      <c r="B4" t="s">
        <v>21</v>
      </c>
      <c r="C4">
        <v>0</v>
      </c>
      <c r="D4">
        <v>0</v>
      </c>
      <c r="E4">
        <v>0</v>
      </c>
      <c r="F4">
        <v>0</v>
      </c>
      <c r="G4" s="16">
        <f t="shared" si="0"/>
        <v>0</v>
      </c>
    </row>
    <row r="5" spans="1:7" x14ac:dyDescent="0.3">
      <c r="A5" s="15">
        <v>43833</v>
      </c>
      <c r="B5" t="s">
        <v>21</v>
      </c>
      <c r="C5">
        <v>0</v>
      </c>
      <c r="D5">
        <v>0</v>
      </c>
      <c r="E5">
        <v>0</v>
      </c>
      <c r="F5">
        <v>0</v>
      </c>
      <c r="G5" s="16">
        <f t="shared" si="0"/>
        <v>0</v>
      </c>
    </row>
    <row r="6" spans="1:7" x14ac:dyDescent="0.3">
      <c r="A6" s="15">
        <v>43834</v>
      </c>
      <c r="B6" t="s">
        <v>21</v>
      </c>
      <c r="C6">
        <v>0</v>
      </c>
      <c r="D6">
        <v>0</v>
      </c>
      <c r="E6">
        <v>0</v>
      </c>
      <c r="F6">
        <v>0</v>
      </c>
      <c r="G6" s="16">
        <f t="shared" si="0"/>
        <v>0</v>
      </c>
    </row>
    <row r="7" spans="1:7" x14ac:dyDescent="0.3">
      <c r="A7" s="15">
        <v>43835</v>
      </c>
      <c r="B7" t="s">
        <v>21</v>
      </c>
      <c r="C7">
        <v>0</v>
      </c>
      <c r="D7">
        <v>0</v>
      </c>
      <c r="E7">
        <v>0</v>
      </c>
      <c r="F7">
        <v>0</v>
      </c>
      <c r="G7" s="16">
        <f t="shared" si="0"/>
        <v>0</v>
      </c>
    </row>
    <row r="8" spans="1:7" x14ac:dyDescent="0.3">
      <c r="A8" s="15">
        <v>43836</v>
      </c>
      <c r="B8" t="s">
        <v>21</v>
      </c>
      <c r="C8">
        <v>0</v>
      </c>
      <c r="D8">
        <v>0</v>
      </c>
      <c r="E8">
        <v>0</v>
      </c>
      <c r="F8">
        <v>0</v>
      </c>
      <c r="G8" s="16">
        <f t="shared" si="0"/>
        <v>0</v>
      </c>
    </row>
    <row r="9" spans="1:7" x14ac:dyDescent="0.3">
      <c r="A9" s="15">
        <v>43837</v>
      </c>
      <c r="B9" t="s">
        <v>21</v>
      </c>
      <c r="C9">
        <v>0</v>
      </c>
      <c r="D9">
        <v>0</v>
      </c>
      <c r="E9">
        <v>0</v>
      </c>
      <c r="F9">
        <v>0</v>
      </c>
      <c r="G9" s="16">
        <f t="shared" si="0"/>
        <v>0</v>
      </c>
    </row>
    <row r="10" spans="1:7" x14ac:dyDescent="0.3">
      <c r="A10" s="15">
        <v>43838</v>
      </c>
      <c r="B10" t="s">
        <v>21</v>
      </c>
      <c r="C10">
        <v>0</v>
      </c>
      <c r="D10">
        <v>0</v>
      </c>
      <c r="E10">
        <v>0</v>
      </c>
      <c r="F10">
        <v>0</v>
      </c>
      <c r="G10" s="16">
        <f t="shared" si="0"/>
        <v>0</v>
      </c>
    </row>
    <row r="11" spans="1:7" x14ac:dyDescent="0.3">
      <c r="A11" s="15">
        <v>43839</v>
      </c>
      <c r="B11" t="s">
        <v>21</v>
      </c>
      <c r="C11">
        <v>0</v>
      </c>
      <c r="D11">
        <v>0</v>
      </c>
      <c r="E11">
        <v>0</v>
      </c>
      <c r="F11">
        <v>0</v>
      </c>
      <c r="G11" s="16">
        <f t="shared" si="0"/>
        <v>0</v>
      </c>
    </row>
    <row r="12" spans="1:7" x14ac:dyDescent="0.3">
      <c r="A12" s="15">
        <v>43840</v>
      </c>
      <c r="B12" t="s">
        <v>21</v>
      </c>
      <c r="C12">
        <v>0</v>
      </c>
      <c r="D12">
        <v>0</v>
      </c>
      <c r="E12">
        <v>0</v>
      </c>
      <c r="F12">
        <v>0</v>
      </c>
      <c r="G12" s="16">
        <f t="shared" si="0"/>
        <v>0</v>
      </c>
    </row>
    <row r="13" spans="1:7" x14ac:dyDescent="0.3">
      <c r="A13" s="15">
        <v>43841</v>
      </c>
      <c r="B13" t="s">
        <v>21</v>
      </c>
      <c r="C13">
        <v>0</v>
      </c>
      <c r="D13">
        <v>0</v>
      </c>
      <c r="E13">
        <v>0</v>
      </c>
      <c r="F13">
        <v>0</v>
      </c>
      <c r="G13" s="16">
        <f t="shared" si="0"/>
        <v>0</v>
      </c>
    </row>
    <row r="14" spans="1:7" x14ac:dyDescent="0.3">
      <c r="A14" s="15">
        <v>43842</v>
      </c>
      <c r="B14" t="s">
        <v>21</v>
      </c>
      <c r="C14">
        <v>0</v>
      </c>
      <c r="D14">
        <v>0</v>
      </c>
      <c r="E14">
        <v>0</v>
      </c>
      <c r="F14">
        <v>0</v>
      </c>
      <c r="G14" s="16">
        <f t="shared" si="0"/>
        <v>0</v>
      </c>
    </row>
    <row r="15" spans="1:7" x14ac:dyDescent="0.3">
      <c r="A15" s="15">
        <v>43843</v>
      </c>
      <c r="B15" t="s">
        <v>21</v>
      </c>
      <c r="C15">
        <v>0</v>
      </c>
      <c r="D15">
        <v>0</v>
      </c>
      <c r="E15">
        <v>0</v>
      </c>
      <c r="F15">
        <v>0</v>
      </c>
      <c r="G15" s="16">
        <f t="shared" si="0"/>
        <v>0</v>
      </c>
    </row>
    <row r="16" spans="1:7" x14ac:dyDescent="0.3">
      <c r="A16" s="15">
        <v>43844</v>
      </c>
      <c r="B16" t="s">
        <v>21</v>
      </c>
      <c r="C16">
        <v>0</v>
      </c>
      <c r="D16">
        <v>0</v>
      </c>
      <c r="E16">
        <v>0</v>
      </c>
      <c r="F16">
        <v>0</v>
      </c>
      <c r="G16" s="16">
        <f t="shared" si="0"/>
        <v>0</v>
      </c>
    </row>
    <row r="17" spans="1:7" x14ac:dyDescent="0.3">
      <c r="A17" s="15">
        <v>43845</v>
      </c>
      <c r="B17" t="s">
        <v>21</v>
      </c>
      <c r="C17">
        <v>0</v>
      </c>
      <c r="D17">
        <v>0</v>
      </c>
      <c r="E17">
        <v>0</v>
      </c>
      <c r="F17">
        <v>0</v>
      </c>
      <c r="G17" s="16">
        <f t="shared" si="0"/>
        <v>0</v>
      </c>
    </row>
    <row r="18" spans="1:7" x14ac:dyDescent="0.3">
      <c r="A18" s="15">
        <v>43846</v>
      </c>
      <c r="B18" t="s">
        <v>21</v>
      </c>
      <c r="C18">
        <v>0</v>
      </c>
      <c r="D18">
        <v>0</v>
      </c>
      <c r="E18">
        <v>0</v>
      </c>
      <c r="F18">
        <v>0</v>
      </c>
      <c r="G18" s="16">
        <f t="shared" si="0"/>
        <v>0</v>
      </c>
    </row>
    <row r="19" spans="1:7" x14ac:dyDescent="0.3">
      <c r="A19" s="15">
        <v>43847</v>
      </c>
      <c r="B19" t="s">
        <v>21</v>
      </c>
      <c r="C19">
        <v>0</v>
      </c>
      <c r="D19">
        <v>0</v>
      </c>
      <c r="E19">
        <v>0</v>
      </c>
      <c r="F19">
        <v>0</v>
      </c>
      <c r="G19" s="16">
        <f t="shared" si="0"/>
        <v>0</v>
      </c>
    </row>
    <row r="20" spans="1:7" x14ac:dyDescent="0.3">
      <c r="A20" s="15">
        <v>43848</v>
      </c>
      <c r="B20" t="s">
        <v>21</v>
      </c>
      <c r="C20">
        <v>0</v>
      </c>
      <c r="D20">
        <v>0</v>
      </c>
      <c r="E20">
        <v>0</v>
      </c>
      <c r="F20">
        <v>0</v>
      </c>
      <c r="G20" s="16">
        <f t="shared" si="0"/>
        <v>0</v>
      </c>
    </row>
    <row r="21" spans="1:7" x14ac:dyDescent="0.3">
      <c r="A21" s="15">
        <v>43849</v>
      </c>
      <c r="B21" t="s">
        <v>21</v>
      </c>
      <c r="C21">
        <v>0</v>
      </c>
      <c r="D21">
        <v>0</v>
      </c>
      <c r="E21">
        <v>0</v>
      </c>
      <c r="F21">
        <v>0</v>
      </c>
      <c r="G21" s="16">
        <f t="shared" si="0"/>
        <v>0</v>
      </c>
    </row>
    <row r="22" spans="1:7" x14ac:dyDescent="0.3">
      <c r="A22" s="15">
        <v>43850</v>
      </c>
      <c r="B22" t="s">
        <v>21</v>
      </c>
      <c r="C22">
        <v>0</v>
      </c>
      <c r="D22">
        <v>0</v>
      </c>
      <c r="E22">
        <v>0</v>
      </c>
      <c r="F22">
        <v>0</v>
      </c>
      <c r="G22" s="16">
        <f t="shared" si="0"/>
        <v>0</v>
      </c>
    </row>
    <row r="23" spans="1:7" x14ac:dyDescent="0.3">
      <c r="A23" s="15">
        <v>43851</v>
      </c>
      <c r="B23" t="s">
        <v>21</v>
      </c>
      <c r="C23">
        <v>0</v>
      </c>
      <c r="D23">
        <v>0</v>
      </c>
      <c r="E23">
        <v>0</v>
      </c>
      <c r="F23">
        <v>0</v>
      </c>
      <c r="G23" s="16">
        <f t="shared" si="0"/>
        <v>0</v>
      </c>
    </row>
    <row r="24" spans="1:7" x14ac:dyDescent="0.3">
      <c r="A24" s="15">
        <v>43852</v>
      </c>
      <c r="B24" t="s">
        <v>21</v>
      </c>
      <c r="C24">
        <v>0</v>
      </c>
      <c r="D24">
        <v>0</v>
      </c>
      <c r="E24">
        <v>0</v>
      </c>
      <c r="F24">
        <v>0</v>
      </c>
      <c r="G24" s="16">
        <f t="shared" si="0"/>
        <v>0</v>
      </c>
    </row>
    <row r="25" spans="1:7" x14ac:dyDescent="0.3">
      <c r="A25" s="15">
        <v>43853</v>
      </c>
      <c r="B25" t="s">
        <v>21</v>
      </c>
      <c r="C25">
        <v>0</v>
      </c>
      <c r="D25">
        <v>0</v>
      </c>
      <c r="E25">
        <v>0</v>
      </c>
      <c r="F25">
        <v>0</v>
      </c>
      <c r="G25" s="16">
        <f t="shared" si="0"/>
        <v>0</v>
      </c>
    </row>
    <row r="26" spans="1:7" x14ac:dyDescent="0.3">
      <c r="A26" s="15">
        <v>43854</v>
      </c>
      <c r="B26" t="s">
        <v>21</v>
      </c>
      <c r="C26">
        <v>0</v>
      </c>
      <c r="D26">
        <v>0</v>
      </c>
      <c r="E26">
        <v>0</v>
      </c>
      <c r="F26">
        <v>0</v>
      </c>
      <c r="G26" s="16">
        <f t="shared" si="0"/>
        <v>0</v>
      </c>
    </row>
    <row r="27" spans="1:7" x14ac:dyDescent="0.3">
      <c r="A27" s="15">
        <v>43855</v>
      </c>
      <c r="B27" t="s">
        <v>21</v>
      </c>
      <c r="C27">
        <v>0</v>
      </c>
      <c r="D27">
        <v>0</v>
      </c>
      <c r="E27">
        <v>0</v>
      </c>
      <c r="F27">
        <v>0</v>
      </c>
      <c r="G27" s="16">
        <f t="shared" si="0"/>
        <v>0</v>
      </c>
    </row>
    <row r="28" spans="1:7" x14ac:dyDescent="0.3">
      <c r="A28" s="15">
        <v>43856</v>
      </c>
      <c r="B28" t="s">
        <v>21</v>
      </c>
      <c r="C28">
        <v>0</v>
      </c>
      <c r="D28">
        <v>0</v>
      </c>
      <c r="E28">
        <v>0</v>
      </c>
      <c r="F28">
        <v>0</v>
      </c>
      <c r="G28" s="16">
        <f t="shared" si="0"/>
        <v>0</v>
      </c>
    </row>
    <row r="29" spans="1:7" x14ac:dyDescent="0.3">
      <c r="A29" s="15">
        <v>43857</v>
      </c>
      <c r="B29" t="s">
        <v>21</v>
      </c>
      <c r="C29">
        <v>0</v>
      </c>
      <c r="D29">
        <v>0</v>
      </c>
      <c r="E29">
        <v>0</v>
      </c>
      <c r="F29">
        <v>0</v>
      </c>
      <c r="G29" s="16">
        <f t="shared" si="0"/>
        <v>0</v>
      </c>
    </row>
    <row r="30" spans="1:7" x14ac:dyDescent="0.3">
      <c r="A30" s="15">
        <v>43858</v>
      </c>
      <c r="B30" t="s">
        <v>21</v>
      </c>
      <c r="C30">
        <v>0</v>
      </c>
      <c r="D30">
        <v>0</v>
      </c>
      <c r="E30">
        <v>0</v>
      </c>
      <c r="F30">
        <v>0</v>
      </c>
      <c r="G30" s="16">
        <f t="shared" si="0"/>
        <v>0</v>
      </c>
    </row>
    <row r="31" spans="1:7" x14ac:dyDescent="0.3">
      <c r="A31" s="15">
        <v>43859</v>
      </c>
      <c r="B31" t="s">
        <v>21</v>
      </c>
      <c r="C31">
        <v>0</v>
      </c>
      <c r="D31">
        <v>0</v>
      </c>
      <c r="E31">
        <v>0</v>
      </c>
      <c r="F31">
        <v>0</v>
      </c>
      <c r="G31" s="16">
        <f t="shared" si="0"/>
        <v>0</v>
      </c>
    </row>
    <row r="32" spans="1:7" x14ac:dyDescent="0.3">
      <c r="A32" s="15">
        <v>43860</v>
      </c>
      <c r="B32" t="s">
        <v>21</v>
      </c>
      <c r="C32">
        <v>0</v>
      </c>
      <c r="D32">
        <v>0</v>
      </c>
      <c r="E32">
        <v>0</v>
      </c>
      <c r="F32">
        <v>0</v>
      </c>
      <c r="G32" s="16">
        <f t="shared" si="0"/>
        <v>0</v>
      </c>
    </row>
    <row r="33" spans="1:7" x14ac:dyDescent="0.3">
      <c r="A33" s="15">
        <v>43861</v>
      </c>
      <c r="B33" t="s">
        <v>21</v>
      </c>
      <c r="C33">
        <v>0</v>
      </c>
      <c r="D33">
        <v>0</v>
      </c>
      <c r="E33">
        <v>0</v>
      </c>
      <c r="F33">
        <v>0</v>
      </c>
      <c r="G33" s="16">
        <f t="shared" si="0"/>
        <v>0</v>
      </c>
    </row>
    <row r="34" spans="1:7" x14ac:dyDescent="0.3">
      <c r="A34" s="15">
        <v>43862</v>
      </c>
      <c r="B34" t="s">
        <v>21</v>
      </c>
      <c r="C34">
        <v>1</v>
      </c>
      <c r="D34">
        <v>0</v>
      </c>
      <c r="E34">
        <v>1</v>
      </c>
      <c r="F34">
        <v>0</v>
      </c>
      <c r="G34" s="16">
        <f t="shared" si="0"/>
        <v>0</v>
      </c>
    </row>
    <row r="35" spans="1:7" x14ac:dyDescent="0.3">
      <c r="A35" s="15">
        <v>43863</v>
      </c>
      <c r="B35" t="s">
        <v>21</v>
      </c>
      <c r="C35">
        <v>0</v>
      </c>
      <c r="D35">
        <v>0</v>
      </c>
      <c r="E35">
        <v>1</v>
      </c>
      <c r="F35">
        <v>0</v>
      </c>
      <c r="G35" s="16">
        <f t="shared" si="0"/>
        <v>0</v>
      </c>
    </row>
    <row r="36" spans="1:7" x14ac:dyDescent="0.3">
      <c r="A36" s="15">
        <v>43864</v>
      </c>
      <c r="B36" t="s">
        <v>21</v>
      </c>
      <c r="C36">
        <v>0</v>
      </c>
      <c r="D36">
        <v>0</v>
      </c>
      <c r="E36">
        <v>1</v>
      </c>
      <c r="F36">
        <v>0</v>
      </c>
      <c r="G36" s="16">
        <f t="shared" si="0"/>
        <v>0</v>
      </c>
    </row>
    <row r="37" spans="1:7" x14ac:dyDescent="0.3">
      <c r="A37" s="15">
        <v>43865</v>
      </c>
      <c r="B37" t="s">
        <v>21</v>
      </c>
      <c r="C37">
        <v>0</v>
      </c>
      <c r="D37">
        <v>0</v>
      </c>
      <c r="E37">
        <v>1</v>
      </c>
      <c r="F37">
        <v>0</v>
      </c>
      <c r="G37" s="16">
        <f t="shared" si="0"/>
        <v>0</v>
      </c>
    </row>
    <row r="38" spans="1:7" x14ac:dyDescent="0.3">
      <c r="A38" s="15">
        <v>43866</v>
      </c>
      <c r="B38" t="s">
        <v>21</v>
      </c>
      <c r="C38">
        <v>0</v>
      </c>
      <c r="D38">
        <v>0</v>
      </c>
      <c r="E38">
        <v>1</v>
      </c>
      <c r="F38">
        <v>0</v>
      </c>
      <c r="G38" s="16">
        <f t="shared" si="0"/>
        <v>0</v>
      </c>
    </row>
    <row r="39" spans="1:7" x14ac:dyDescent="0.3">
      <c r="A39" s="15">
        <v>43867</v>
      </c>
      <c r="B39" t="s">
        <v>21</v>
      </c>
      <c r="C39">
        <v>0</v>
      </c>
      <c r="D39">
        <v>0</v>
      </c>
      <c r="E39">
        <v>1</v>
      </c>
      <c r="F39">
        <v>0</v>
      </c>
      <c r="G39" s="16">
        <f t="shared" si="0"/>
        <v>0</v>
      </c>
    </row>
    <row r="40" spans="1:7" x14ac:dyDescent="0.3">
      <c r="A40" s="15">
        <v>43868</v>
      </c>
      <c r="B40" t="s">
        <v>21</v>
      </c>
      <c r="C40">
        <v>0</v>
      </c>
      <c r="D40">
        <v>0</v>
      </c>
      <c r="E40">
        <v>1</v>
      </c>
      <c r="F40">
        <v>0</v>
      </c>
      <c r="G40" s="16">
        <f t="shared" si="0"/>
        <v>0</v>
      </c>
    </row>
    <row r="41" spans="1:7" x14ac:dyDescent="0.3">
      <c r="A41" s="15">
        <v>43869</v>
      </c>
      <c r="B41" t="s">
        <v>21</v>
      </c>
      <c r="C41">
        <v>0</v>
      </c>
      <c r="D41">
        <v>0</v>
      </c>
      <c r="E41">
        <v>1</v>
      </c>
      <c r="F41">
        <v>0</v>
      </c>
      <c r="G41" s="16">
        <f t="shared" si="0"/>
        <v>0</v>
      </c>
    </row>
    <row r="42" spans="1:7" x14ac:dyDescent="0.3">
      <c r="A42" s="15">
        <v>43870</v>
      </c>
      <c r="B42" t="s">
        <v>21</v>
      </c>
      <c r="C42">
        <v>0</v>
      </c>
      <c r="D42">
        <v>0</v>
      </c>
      <c r="E42">
        <v>1</v>
      </c>
      <c r="F42">
        <v>0</v>
      </c>
      <c r="G42" s="16">
        <f t="shared" si="0"/>
        <v>0</v>
      </c>
    </row>
    <row r="43" spans="1:7" x14ac:dyDescent="0.3">
      <c r="A43" s="15">
        <v>43871</v>
      </c>
      <c r="B43" t="s">
        <v>21</v>
      </c>
      <c r="C43">
        <v>1</v>
      </c>
      <c r="D43">
        <v>0</v>
      </c>
      <c r="E43">
        <v>2</v>
      </c>
      <c r="F43">
        <v>0</v>
      </c>
      <c r="G43" s="16">
        <f t="shared" si="0"/>
        <v>0</v>
      </c>
    </row>
    <row r="44" spans="1:7" x14ac:dyDescent="0.3">
      <c r="A44" s="15">
        <v>43872</v>
      </c>
      <c r="B44" t="s">
        <v>21</v>
      </c>
      <c r="C44">
        <v>0</v>
      </c>
      <c r="D44">
        <v>0</v>
      </c>
      <c r="E44">
        <v>2</v>
      </c>
      <c r="F44">
        <v>0</v>
      </c>
      <c r="G44" s="16">
        <f t="shared" si="0"/>
        <v>0</v>
      </c>
    </row>
    <row r="45" spans="1:7" x14ac:dyDescent="0.3">
      <c r="A45" s="15">
        <v>43873</v>
      </c>
      <c r="B45" t="s">
        <v>21</v>
      </c>
      <c r="C45">
        <v>0</v>
      </c>
      <c r="D45">
        <v>0</v>
      </c>
      <c r="E45">
        <v>2</v>
      </c>
      <c r="F45">
        <v>0</v>
      </c>
      <c r="G45" s="16">
        <f t="shared" si="0"/>
        <v>0</v>
      </c>
    </row>
    <row r="46" spans="1:7" x14ac:dyDescent="0.3">
      <c r="A46" s="15">
        <v>43874</v>
      </c>
      <c r="B46" t="s">
        <v>21</v>
      </c>
      <c r="C46">
        <v>0</v>
      </c>
      <c r="D46">
        <v>0</v>
      </c>
      <c r="E46">
        <v>2</v>
      </c>
      <c r="F46">
        <v>0</v>
      </c>
      <c r="G46" s="16">
        <f t="shared" si="0"/>
        <v>0</v>
      </c>
    </row>
    <row r="47" spans="1:7" x14ac:dyDescent="0.3">
      <c r="A47" s="15">
        <v>43875</v>
      </c>
      <c r="B47" t="s">
        <v>21</v>
      </c>
      <c r="C47">
        <v>0</v>
      </c>
      <c r="D47">
        <v>0</v>
      </c>
      <c r="E47">
        <v>2</v>
      </c>
      <c r="F47">
        <v>0</v>
      </c>
      <c r="G47" s="16">
        <f t="shared" si="0"/>
        <v>0</v>
      </c>
    </row>
    <row r="48" spans="1:7" x14ac:dyDescent="0.3">
      <c r="A48" s="15">
        <v>43876</v>
      </c>
      <c r="B48" t="s">
        <v>21</v>
      </c>
      <c r="C48">
        <v>0</v>
      </c>
      <c r="D48">
        <v>0</v>
      </c>
      <c r="E48">
        <v>2</v>
      </c>
      <c r="F48">
        <v>0</v>
      </c>
      <c r="G48" s="16">
        <f t="shared" si="0"/>
        <v>0</v>
      </c>
    </row>
    <row r="49" spans="1:7" x14ac:dyDescent="0.3">
      <c r="A49" s="15">
        <v>43877</v>
      </c>
      <c r="B49" t="s">
        <v>21</v>
      </c>
      <c r="C49">
        <v>0</v>
      </c>
      <c r="D49">
        <v>0</v>
      </c>
      <c r="E49">
        <v>2</v>
      </c>
      <c r="F49">
        <v>0</v>
      </c>
      <c r="G49" s="16">
        <f t="shared" si="0"/>
        <v>0</v>
      </c>
    </row>
    <row r="50" spans="1:7" x14ac:dyDescent="0.3">
      <c r="A50" s="15">
        <v>43878</v>
      </c>
      <c r="B50" t="s">
        <v>21</v>
      </c>
      <c r="C50">
        <v>0</v>
      </c>
      <c r="D50">
        <v>0</v>
      </c>
      <c r="E50">
        <v>2</v>
      </c>
      <c r="F50">
        <v>0</v>
      </c>
      <c r="G50" s="16">
        <f t="shared" si="0"/>
        <v>0</v>
      </c>
    </row>
    <row r="51" spans="1:7" x14ac:dyDescent="0.3">
      <c r="A51" s="15">
        <v>43879</v>
      </c>
      <c r="B51" t="s">
        <v>21</v>
      </c>
      <c r="C51">
        <v>0</v>
      </c>
      <c r="D51">
        <v>0</v>
      </c>
      <c r="E51">
        <v>2</v>
      </c>
      <c r="F51">
        <v>0</v>
      </c>
      <c r="G51" s="16">
        <f t="shared" si="0"/>
        <v>0</v>
      </c>
    </row>
    <row r="52" spans="1:7" x14ac:dyDescent="0.3">
      <c r="A52" s="15">
        <v>43880</v>
      </c>
      <c r="B52" t="s">
        <v>21</v>
      </c>
      <c r="C52">
        <v>0</v>
      </c>
      <c r="D52">
        <v>0</v>
      </c>
      <c r="E52">
        <v>2</v>
      </c>
      <c r="F52">
        <v>0</v>
      </c>
      <c r="G52" s="16">
        <f t="shared" si="0"/>
        <v>0</v>
      </c>
    </row>
    <row r="53" spans="1:7" x14ac:dyDescent="0.3">
      <c r="A53" s="15">
        <v>43881</v>
      </c>
      <c r="B53" t="s">
        <v>21</v>
      </c>
      <c r="C53">
        <v>0</v>
      </c>
      <c r="D53">
        <v>0</v>
      </c>
      <c r="E53">
        <v>2</v>
      </c>
      <c r="F53">
        <v>0</v>
      </c>
      <c r="G53" s="16">
        <f t="shared" si="0"/>
        <v>0</v>
      </c>
    </row>
    <row r="54" spans="1:7" x14ac:dyDescent="0.3">
      <c r="A54" s="15">
        <v>43882</v>
      </c>
      <c r="B54" t="s">
        <v>21</v>
      </c>
      <c r="C54">
        <v>0</v>
      </c>
      <c r="D54">
        <v>0</v>
      </c>
      <c r="E54">
        <v>2</v>
      </c>
      <c r="F54">
        <v>0</v>
      </c>
      <c r="G54" s="16">
        <f t="shared" si="0"/>
        <v>0</v>
      </c>
    </row>
    <row r="55" spans="1:7" x14ac:dyDescent="0.3">
      <c r="A55" s="15">
        <v>43883</v>
      </c>
      <c r="B55" t="s">
        <v>21</v>
      </c>
      <c r="C55">
        <v>0</v>
      </c>
      <c r="D55">
        <v>0</v>
      </c>
      <c r="E55">
        <v>2</v>
      </c>
      <c r="F55">
        <v>0</v>
      </c>
      <c r="G55" s="16">
        <f t="shared" si="0"/>
        <v>0</v>
      </c>
    </row>
    <row r="56" spans="1:7" x14ac:dyDescent="0.3">
      <c r="A56" s="15">
        <v>43884</v>
      </c>
      <c r="B56" t="s">
        <v>21</v>
      </c>
      <c r="C56">
        <v>0</v>
      </c>
      <c r="D56">
        <v>0</v>
      </c>
      <c r="E56">
        <v>2</v>
      </c>
      <c r="F56">
        <v>0</v>
      </c>
      <c r="G56" s="16">
        <f t="shared" si="0"/>
        <v>0</v>
      </c>
    </row>
    <row r="57" spans="1:7" x14ac:dyDescent="0.3">
      <c r="A57" s="15">
        <v>43885</v>
      </c>
      <c r="B57" t="s">
        <v>21</v>
      </c>
      <c r="C57">
        <v>0</v>
      </c>
      <c r="D57">
        <v>0</v>
      </c>
      <c r="E57">
        <v>2</v>
      </c>
      <c r="F57">
        <v>0</v>
      </c>
      <c r="G57" s="16">
        <f t="shared" si="0"/>
        <v>0</v>
      </c>
    </row>
    <row r="58" spans="1:7" x14ac:dyDescent="0.3">
      <c r="A58" s="15">
        <v>43886</v>
      </c>
      <c r="B58" t="s">
        <v>21</v>
      </c>
      <c r="C58">
        <v>1</v>
      </c>
      <c r="D58">
        <v>0</v>
      </c>
      <c r="E58">
        <v>3</v>
      </c>
      <c r="F58">
        <v>0</v>
      </c>
      <c r="G58" s="16">
        <f t="shared" si="0"/>
        <v>0</v>
      </c>
    </row>
    <row r="59" spans="1:7" x14ac:dyDescent="0.3">
      <c r="A59" s="15">
        <v>43887</v>
      </c>
      <c r="B59" t="s">
        <v>21</v>
      </c>
      <c r="C59">
        <v>4</v>
      </c>
      <c r="D59">
        <v>0</v>
      </c>
      <c r="E59">
        <v>7</v>
      </c>
      <c r="F59">
        <v>0</v>
      </c>
      <c r="G59" s="16">
        <f t="shared" si="0"/>
        <v>0</v>
      </c>
    </row>
    <row r="60" spans="1:7" x14ac:dyDescent="0.3">
      <c r="A60" s="15">
        <v>43888</v>
      </c>
      <c r="B60" t="s">
        <v>21</v>
      </c>
      <c r="C60">
        <v>5</v>
      </c>
      <c r="D60">
        <v>0</v>
      </c>
      <c r="E60">
        <v>12</v>
      </c>
      <c r="F60">
        <v>0</v>
      </c>
      <c r="G60" s="16">
        <f t="shared" si="0"/>
        <v>0</v>
      </c>
    </row>
    <row r="61" spans="1:7" x14ac:dyDescent="0.3">
      <c r="A61" s="15">
        <v>43889</v>
      </c>
      <c r="B61" t="s">
        <v>21</v>
      </c>
      <c r="C61">
        <v>13</v>
      </c>
      <c r="D61">
        <v>0</v>
      </c>
      <c r="E61">
        <v>25</v>
      </c>
      <c r="F61">
        <v>0</v>
      </c>
      <c r="G61" s="16">
        <f t="shared" si="0"/>
        <v>0</v>
      </c>
    </row>
    <row r="62" spans="1:7" x14ac:dyDescent="0.3">
      <c r="A62" s="15">
        <v>43890</v>
      </c>
      <c r="B62" t="s">
        <v>21</v>
      </c>
      <c r="C62">
        <v>9</v>
      </c>
      <c r="D62">
        <v>0</v>
      </c>
      <c r="E62">
        <v>34</v>
      </c>
      <c r="F62">
        <v>0</v>
      </c>
      <c r="G62" s="16">
        <f t="shared" si="0"/>
        <v>0</v>
      </c>
    </row>
    <row r="63" spans="1:7" x14ac:dyDescent="0.3">
      <c r="A63" s="15">
        <v>43891</v>
      </c>
      <c r="B63" t="s">
        <v>21</v>
      </c>
      <c r="C63">
        <v>32</v>
      </c>
      <c r="D63">
        <v>0</v>
      </c>
      <c r="E63">
        <v>66</v>
      </c>
      <c r="F63">
        <v>0</v>
      </c>
      <c r="G63" s="16">
        <f t="shared" si="0"/>
        <v>0</v>
      </c>
    </row>
    <row r="64" spans="1:7" x14ac:dyDescent="0.3">
      <c r="A64" s="15">
        <v>43892</v>
      </c>
      <c r="B64" t="s">
        <v>21</v>
      </c>
      <c r="C64">
        <v>17</v>
      </c>
      <c r="D64">
        <v>0</v>
      </c>
      <c r="E64">
        <v>83</v>
      </c>
      <c r="F64">
        <v>0</v>
      </c>
      <c r="G64" s="16">
        <f t="shared" si="0"/>
        <v>0</v>
      </c>
    </row>
    <row r="65" spans="1:7" x14ac:dyDescent="0.3">
      <c r="A65" s="15">
        <v>43893</v>
      </c>
      <c r="B65" t="s">
        <v>21</v>
      </c>
      <c r="C65">
        <v>31</v>
      </c>
      <c r="D65">
        <v>0</v>
      </c>
      <c r="E65">
        <v>114</v>
      </c>
      <c r="F65">
        <v>0</v>
      </c>
      <c r="G65" s="16">
        <f t="shared" si="0"/>
        <v>0</v>
      </c>
    </row>
    <row r="66" spans="1:7" x14ac:dyDescent="0.3">
      <c r="A66" s="15">
        <v>43894</v>
      </c>
      <c r="B66" t="s">
        <v>21</v>
      </c>
      <c r="C66">
        <v>37</v>
      </c>
      <c r="D66">
        <v>0</v>
      </c>
      <c r="E66">
        <v>151</v>
      </c>
      <c r="F66">
        <v>0</v>
      </c>
      <c r="G66" s="16">
        <f t="shared" si="0"/>
        <v>0</v>
      </c>
    </row>
    <row r="67" spans="1:7" x14ac:dyDescent="0.3">
      <c r="A67" s="15">
        <v>43895</v>
      </c>
      <c r="B67" t="s">
        <v>21</v>
      </c>
      <c r="C67">
        <v>49</v>
      </c>
      <c r="D67">
        <v>1</v>
      </c>
      <c r="E67">
        <v>200</v>
      </c>
      <c r="F67">
        <v>1</v>
      </c>
      <c r="G67" s="16">
        <f t="shared" ref="G67:G145" si="1">IF(E67=0,0,F67/E67)</f>
        <v>5.0000000000000001E-3</v>
      </c>
    </row>
    <row r="68" spans="1:7" x14ac:dyDescent="0.3">
      <c r="A68" s="15">
        <v>43896</v>
      </c>
      <c r="B68" t="s">
        <v>21</v>
      </c>
      <c r="C68">
        <v>61</v>
      </c>
      <c r="D68">
        <v>2</v>
      </c>
      <c r="E68">
        <v>261</v>
      </c>
      <c r="F68">
        <v>3</v>
      </c>
      <c r="G68" s="16">
        <f t="shared" si="1"/>
        <v>1.1494252873563218E-2</v>
      </c>
    </row>
    <row r="69" spans="1:7" x14ac:dyDescent="0.3">
      <c r="A69" s="15">
        <v>43897</v>
      </c>
      <c r="B69" t="s">
        <v>21</v>
      </c>
      <c r="C69">
        <v>113</v>
      </c>
      <c r="D69">
        <v>2</v>
      </c>
      <c r="E69">
        <v>374</v>
      </c>
      <c r="F69">
        <v>5</v>
      </c>
      <c r="G69" s="16">
        <f t="shared" si="1"/>
        <v>1.3368983957219251E-2</v>
      </c>
    </row>
    <row r="70" spans="1:7" x14ac:dyDescent="0.3">
      <c r="A70" s="15">
        <v>43898</v>
      </c>
      <c r="B70" t="s">
        <v>21</v>
      </c>
      <c r="C70">
        <v>56</v>
      </c>
      <c r="D70">
        <v>0</v>
      </c>
      <c r="E70">
        <v>430</v>
      </c>
      <c r="F70">
        <v>5</v>
      </c>
      <c r="G70" s="16">
        <f t="shared" si="1"/>
        <v>1.1627906976744186E-2</v>
      </c>
    </row>
    <row r="71" spans="1:7" x14ac:dyDescent="0.3">
      <c r="A71" s="15">
        <v>43899</v>
      </c>
      <c r="B71" t="s">
        <v>21</v>
      </c>
      <c r="C71">
        <v>159</v>
      </c>
      <c r="D71">
        <v>0</v>
      </c>
      <c r="E71">
        <v>589</v>
      </c>
      <c r="F71">
        <v>5</v>
      </c>
      <c r="G71" s="16">
        <f t="shared" si="1"/>
        <v>8.4889643463497456E-3</v>
      </c>
    </row>
    <row r="72" spans="1:7" x14ac:dyDescent="0.3">
      <c r="A72" s="15">
        <v>43900</v>
      </c>
      <c r="B72" t="s">
        <v>21</v>
      </c>
      <c r="C72">
        <v>615</v>
      </c>
      <c r="D72">
        <v>23</v>
      </c>
      <c r="E72">
        <v>1204</v>
      </c>
      <c r="F72">
        <v>28</v>
      </c>
      <c r="G72" s="16">
        <f t="shared" si="1"/>
        <v>2.3255813953488372E-2</v>
      </c>
    </row>
    <row r="73" spans="1:7" x14ac:dyDescent="0.3">
      <c r="A73" s="15">
        <v>43901</v>
      </c>
      <c r="B73" t="s">
        <v>21</v>
      </c>
      <c r="C73">
        <v>435</v>
      </c>
      <c r="D73">
        <v>7</v>
      </c>
      <c r="E73">
        <v>1639</v>
      </c>
      <c r="F73">
        <v>35</v>
      </c>
      <c r="G73" s="16">
        <f t="shared" si="1"/>
        <v>2.1354484441732765E-2</v>
      </c>
    </row>
    <row r="74" spans="1:7" x14ac:dyDescent="0.3">
      <c r="A74" s="15">
        <v>43902</v>
      </c>
      <c r="B74" t="s">
        <v>21</v>
      </c>
      <c r="C74">
        <v>501</v>
      </c>
      <c r="D74">
        <v>12</v>
      </c>
      <c r="E74">
        <v>2140</v>
      </c>
      <c r="F74">
        <v>47</v>
      </c>
      <c r="G74" s="16">
        <f t="shared" si="1"/>
        <v>2.1962616822429906E-2</v>
      </c>
    </row>
    <row r="75" spans="1:7" x14ac:dyDescent="0.3">
      <c r="A75" s="15">
        <v>43903</v>
      </c>
      <c r="B75" t="s">
        <v>21</v>
      </c>
      <c r="C75">
        <v>864</v>
      </c>
      <c r="D75">
        <v>37</v>
      </c>
      <c r="E75">
        <v>3004</v>
      </c>
      <c r="F75">
        <v>84</v>
      </c>
      <c r="G75" s="16">
        <f t="shared" si="1"/>
        <v>2.7962716378162451E-2</v>
      </c>
    </row>
    <row r="76" spans="1:7" x14ac:dyDescent="0.3">
      <c r="A76" s="15">
        <v>43904</v>
      </c>
      <c r="B76" t="s">
        <v>21</v>
      </c>
      <c r="C76">
        <v>1227</v>
      </c>
      <c r="D76">
        <v>37</v>
      </c>
      <c r="E76">
        <v>4231</v>
      </c>
      <c r="F76">
        <v>121</v>
      </c>
      <c r="G76" s="16">
        <f t="shared" si="1"/>
        <v>2.8598440085086267E-2</v>
      </c>
    </row>
    <row r="77" spans="1:7" x14ac:dyDescent="0.3">
      <c r="A77" s="15">
        <v>43905</v>
      </c>
      <c r="B77" t="s">
        <v>21</v>
      </c>
      <c r="C77">
        <v>1522</v>
      </c>
      <c r="D77">
        <v>15</v>
      </c>
      <c r="E77">
        <v>5753</v>
      </c>
      <c r="F77">
        <v>136</v>
      </c>
      <c r="G77" s="16">
        <f t="shared" si="1"/>
        <v>2.363984008343473E-2</v>
      </c>
    </row>
    <row r="78" spans="1:7" x14ac:dyDescent="0.3">
      <c r="A78" s="15">
        <v>43906</v>
      </c>
      <c r="B78" t="s">
        <v>21</v>
      </c>
      <c r="C78">
        <v>2000</v>
      </c>
      <c r="D78">
        <v>152</v>
      </c>
      <c r="E78">
        <v>7753</v>
      </c>
      <c r="F78">
        <v>288</v>
      </c>
      <c r="G78" s="16">
        <f t="shared" si="1"/>
        <v>3.714691087321037E-2</v>
      </c>
    </row>
    <row r="79" spans="1:7" x14ac:dyDescent="0.3">
      <c r="A79" s="15">
        <v>43907</v>
      </c>
      <c r="B79" t="s">
        <v>21</v>
      </c>
      <c r="C79">
        <v>1438</v>
      </c>
      <c r="D79">
        <v>21</v>
      </c>
      <c r="E79">
        <v>9191</v>
      </c>
      <c r="F79">
        <v>309</v>
      </c>
      <c r="G79" s="16">
        <f t="shared" si="1"/>
        <v>3.361984550103362E-2</v>
      </c>
    </row>
    <row r="80" spans="1:7" x14ac:dyDescent="0.3">
      <c r="A80" s="15">
        <v>43908</v>
      </c>
      <c r="B80" t="s">
        <v>21</v>
      </c>
      <c r="C80">
        <v>1987</v>
      </c>
      <c r="D80">
        <v>182</v>
      </c>
      <c r="E80">
        <v>11178</v>
      </c>
      <c r="F80">
        <v>491</v>
      </c>
      <c r="G80" s="16">
        <f t="shared" si="1"/>
        <v>4.3925568080157455E-2</v>
      </c>
    </row>
    <row r="81" spans="1:7" x14ac:dyDescent="0.3">
      <c r="A81" s="15">
        <v>43909</v>
      </c>
      <c r="B81" t="s">
        <v>21</v>
      </c>
      <c r="C81">
        <v>2538</v>
      </c>
      <c r="D81">
        <v>107</v>
      </c>
      <c r="E81">
        <v>13716</v>
      </c>
      <c r="F81">
        <v>598</v>
      </c>
      <c r="G81" s="16">
        <f t="shared" si="1"/>
        <v>4.3598716827063282E-2</v>
      </c>
    </row>
    <row r="82" spans="1:7" x14ac:dyDescent="0.3">
      <c r="A82" s="15">
        <v>43910</v>
      </c>
      <c r="B82" t="s">
        <v>21</v>
      </c>
      <c r="C82">
        <v>3431</v>
      </c>
      <c r="D82">
        <v>169</v>
      </c>
      <c r="E82">
        <v>17147</v>
      </c>
      <c r="F82">
        <v>767</v>
      </c>
      <c r="G82" s="16">
        <f t="shared" si="1"/>
        <v>4.4730856709628508E-2</v>
      </c>
    </row>
    <row r="83" spans="1:7" x14ac:dyDescent="0.3">
      <c r="A83" s="15">
        <v>43911</v>
      </c>
      <c r="B83" t="s">
        <v>21</v>
      </c>
      <c r="C83">
        <v>2833</v>
      </c>
      <c r="D83">
        <v>235</v>
      </c>
      <c r="E83">
        <v>19980</v>
      </c>
      <c r="F83">
        <v>1002</v>
      </c>
      <c r="G83" s="16">
        <f t="shared" si="1"/>
        <v>5.0150150150150147E-2</v>
      </c>
    </row>
    <row r="84" spans="1:7" s="14" customFormat="1" x14ac:dyDescent="0.3">
      <c r="A84" s="15">
        <v>43912</v>
      </c>
      <c r="B84" s="14" t="s">
        <v>21</v>
      </c>
      <c r="C84" s="14">
        <v>4946</v>
      </c>
      <c r="D84" s="14">
        <v>324</v>
      </c>
      <c r="E84" s="14">
        <v>24926</v>
      </c>
      <c r="F84" s="14">
        <v>1326</v>
      </c>
      <c r="G84" s="16">
        <f t="shared" si="1"/>
        <v>5.3197464494904916E-2</v>
      </c>
    </row>
    <row r="85" spans="1:7" s="14" customFormat="1" x14ac:dyDescent="0.3">
      <c r="A85" s="15">
        <v>43913</v>
      </c>
      <c r="B85" s="14" t="s">
        <v>21</v>
      </c>
      <c r="C85" s="14">
        <v>3646</v>
      </c>
      <c r="D85" s="14">
        <v>394</v>
      </c>
      <c r="E85" s="14">
        <v>28572</v>
      </c>
      <c r="F85" s="14">
        <v>1720</v>
      </c>
      <c r="G85" s="16">
        <f t="shared" si="1"/>
        <v>6.0198796024079515E-2</v>
      </c>
    </row>
    <row r="86" spans="1:7" s="14" customFormat="1" x14ac:dyDescent="0.3">
      <c r="A86" s="15">
        <v>43914</v>
      </c>
      <c r="B86" s="14" t="s">
        <v>21</v>
      </c>
      <c r="C86" s="14">
        <v>4517</v>
      </c>
      <c r="D86" s="14">
        <v>462</v>
      </c>
      <c r="E86" s="14">
        <v>33089</v>
      </c>
      <c r="F86" s="14">
        <v>2182</v>
      </c>
      <c r="G86" s="16">
        <f t="shared" si="1"/>
        <v>6.5943364864456469E-2</v>
      </c>
    </row>
    <row r="87" spans="1:7" s="14" customFormat="1" x14ac:dyDescent="0.3">
      <c r="A87" s="15">
        <v>43915</v>
      </c>
      <c r="B87" s="14" t="s">
        <v>21</v>
      </c>
      <c r="C87" s="14">
        <v>6584</v>
      </c>
      <c r="D87" s="14">
        <v>514</v>
      </c>
      <c r="E87" s="14">
        <v>39673</v>
      </c>
      <c r="F87" s="14">
        <v>2696</v>
      </c>
      <c r="G87" s="16">
        <f t="shared" si="1"/>
        <v>6.7955536510977244E-2</v>
      </c>
    </row>
    <row r="88" spans="1:7" s="14" customFormat="1" x14ac:dyDescent="0.3">
      <c r="A88" s="15"/>
      <c r="G88" s="16"/>
    </row>
    <row r="89" spans="1:7" s="14" customFormat="1" x14ac:dyDescent="0.3">
      <c r="A89" s="15"/>
      <c r="G89" s="16"/>
    </row>
    <row r="90" spans="1:7" s="14" customFormat="1" x14ac:dyDescent="0.3">
      <c r="A90" s="15"/>
      <c r="G90" s="16"/>
    </row>
    <row r="91" spans="1:7" s="14" customFormat="1" x14ac:dyDescent="0.3">
      <c r="A91" s="15"/>
      <c r="G91" s="16"/>
    </row>
    <row r="92" spans="1:7" s="14" customFormat="1" x14ac:dyDescent="0.3">
      <c r="A92" s="15"/>
      <c r="G92" s="16"/>
    </row>
    <row r="93" spans="1:7" s="14" customFormat="1" x14ac:dyDescent="0.3">
      <c r="A93" s="15"/>
      <c r="G93" s="16"/>
    </row>
    <row r="94" spans="1:7" s="14" customFormat="1" x14ac:dyDescent="0.3">
      <c r="A94" s="15"/>
      <c r="G94" s="16"/>
    </row>
    <row r="95" spans="1:7" s="14" customFormat="1" x14ac:dyDescent="0.3">
      <c r="A95" s="15"/>
      <c r="G95" s="16"/>
    </row>
    <row r="96" spans="1:7" s="14" customFormat="1" x14ac:dyDescent="0.3">
      <c r="A96" s="15"/>
      <c r="G96" s="16"/>
    </row>
    <row r="97" spans="1:7" s="14" customFormat="1" x14ac:dyDescent="0.3">
      <c r="A97" s="15"/>
      <c r="G97" s="16"/>
    </row>
    <row r="98" spans="1:7" s="14" customFormat="1" x14ac:dyDescent="0.3">
      <c r="A98" s="15"/>
      <c r="G98" s="16"/>
    </row>
    <row r="100" spans="1:7" x14ac:dyDescent="0.3">
      <c r="A100" s="15">
        <v>43830</v>
      </c>
      <c r="B100" s="14" t="s">
        <v>21</v>
      </c>
      <c r="C100" s="14">
        <v>0</v>
      </c>
      <c r="D100">
        <v>0</v>
      </c>
      <c r="E100">
        <v>0</v>
      </c>
      <c r="F100">
        <v>0</v>
      </c>
      <c r="G100" s="16">
        <f t="shared" si="1"/>
        <v>0</v>
      </c>
    </row>
    <row r="101" spans="1:7" x14ac:dyDescent="0.3">
      <c r="A101" s="15">
        <v>43831</v>
      </c>
      <c r="B101" s="14" t="s">
        <v>21</v>
      </c>
      <c r="C101" s="14">
        <v>0</v>
      </c>
      <c r="D101">
        <v>0</v>
      </c>
      <c r="E101">
        <v>0</v>
      </c>
      <c r="F101">
        <v>0</v>
      </c>
      <c r="G101" s="16">
        <f t="shared" si="1"/>
        <v>0</v>
      </c>
    </row>
    <row r="102" spans="1:7" x14ac:dyDescent="0.3">
      <c r="A102" s="15">
        <v>43832</v>
      </c>
      <c r="B102" s="14" t="s">
        <v>21</v>
      </c>
      <c r="C102" s="14">
        <v>0</v>
      </c>
      <c r="D102">
        <v>0</v>
      </c>
      <c r="E102">
        <v>0</v>
      </c>
      <c r="F102">
        <v>0</v>
      </c>
      <c r="G102" s="16">
        <f t="shared" si="1"/>
        <v>0</v>
      </c>
    </row>
    <row r="103" spans="1:7" x14ac:dyDescent="0.3">
      <c r="A103" s="15">
        <v>43833</v>
      </c>
      <c r="B103" s="14" t="s">
        <v>21</v>
      </c>
      <c r="C103" s="14">
        <v>0</v>
      </c>
      <c r="D103">
        <v>0</v>
      </c>
      <c r="E103">
        <v>0</v>
      </c>
      <c r="F103">
        <v>0</v>
      </c>
      <c r="G103" s="16">
        <f t="shared" si="1"/>
        <v>0</v>
      </c>
    </row>
    <row r="104" spans="1:7" x14ac:dyDescent="0.3">
      <c r="A104" s="15">
        <v>43834</v>
      </c>
      <c r="B104" s="14" t="s">
        <v>21</v>
      </c>
      <c r="C104" s="14">
        <v>0</v>
      </c>
      <c r="D104">
        <v>0</v>
      </c>
      <c r="E104">
        <v>0</v>
      </c>
      <c r="F104">
        <v>0</v>
      </c>
      <c r="G104" s="16">
        <f t="shared" si="1"/>
        <v>0</v>
      </c>
    </row>
    <row r="105" spans="1:7" x14ac:dyDescent="0.3">
      <c r="A105" s="15">
        <v>43835</v>
      </c>
      <c r="B105" s="14" t="s">
        <v>21</v>
      </c>
      <c r="C105" s="14">
        <v>0</v>
      </c>
      <c r="D105">
        <v>0</v>
      </c>
      <c r="E105">
        <v>0</v>
      </c>
      <c r="F105">
        <v>0</v>
      </c>
      <c r="G105" s="16">
        <f t="shared" si="1"/>
        <v>0</v>
      </c>
    </row>
    <row r="106" spans="1:7" x14ac:dyDescent="0.3">
      <c r="A106" s="15">
        <v>43836</v>
      </c>
      <c r="B106" s="14" t="s">
        <v>21</v>
      </c>
      <c r="C106" s="14">
        <v>0</v>
      </c>
      <c r="D106">
        <v>0</v>
      </c>
      <c r="E106">
        <v>0</v>
      </c>
      <c r="F106">
        <v>0</v>
      </c>
      <c r="G106" s="16">
        <f t="shared" si="1"/>
        <v>0</v>
      </c>
    </row>
    <row r="107" spans="1:7" x14ac:dyDescent="0.3">
      <c r="A107" s="15">
        <v>43837</v>
      </c>
      <c r="B107" s="14" t="s">
        <v>21</v>
      </c>
      <c r="C107" s="14">
        <v>0</v>
      </c>
      <c r="D107">
        <v>0</v>
      </c>
      <c r="E107">
        <v>0</v>
      </c>
      <c r="F107">
        <v>0</v>
      </c>
      <c r="G107" s="16">
        <f t="shared" si="1"/>
        <v>0</v>
      </c>
    </row>
    <row r="108" spans="1:7" x14ac:dyDescent="0.3">
      <c r="A108" s="15">
        <v>43838</v>
      </c>
      <c r="B108" s="14" t="s">
        <v>21</v>
      </c>
      <c r="C108" s="14">
        <v>0</v>
      </c>
      <c r="D108">
        <v>0</v>
      </c>
      <c r="E108">
        <v>0</v>
      </c>
      <c r="F108">
        <v>0</v>
      </c>
      <c r="G108" s="16">
        <f t="shared" si="1"/>
        <v>0</v>
      </c>
    </row>
    <row r="109" spans="1:7" x14ac:dyDescent="0.3">
      <c r="A109" s="15">
        <v>43839</v>
      </c>
      <c r="B109" s="14" t="s">
        <v>21</v>
      </c>
      <c r="C109" s="14">
        <v>0</v>
      </c>
      <c r="D109">
        <v>0</v>
      </c>
      <c r="E109">
        <v>0</v>
      </c>
      <c r="F109">
        <v>0</v>
      </c>
      <c r="G109" s="16">
        <f t="shared" si="1"/>
        <v>0</v>
      </c>
    </row>
    <row r="110" spans="1:7" x14ac:dyDescent="0.3">
      <c r="A110" s="15">
        <v>43840</v>
      </c>
      <c r="B110" s="14" t="s">
        <v>21</v>
      </c>
      <c r="C110" s="14">
        <v>0</v>
      </c>
      <c r="D110">
        <v>0</v>
      </c>
      <c r="E110">
        <v>0</v>
      </c>
      <c r="F110">
        <v>0</v>
      </c>
      <c r="G110" s="16">
        <f t="shared" si="1"/>
        <v>0</v>
      </c>
    </row>
    <row r="111" spans="1:7" x14ac:dyDescent="0.3">
      <c r="A111" s="15">
        <v>43841</v>
      </c>
      <c r="B111" s="14" t="s">
        <v>21</v>
      </c>
      <c r="C111" s="14">
        <v>0</v>
      </c>
      <c r="D111">
        <v>0</v>
      </c>
      <c r="E111">
        <v>0</v>
      </c>
      <c r="F111">
        <v>0</v>
      </c>
      <c r="G111" s="16">
        <f t="shared" si="1"/>
        <v>0</v>
      </c>
    </row>
    <row r="112" spans="1:7" x14ac:dyDescent="0.3">
      <c r="A112" s="15">
        <v>43842</v>
      </c>
      <c r="B112" s="14" t="s">
        <v>21</v>
      </c>
      <c r="C112" s="14">
        <v>0</v>
      </c>
      <c r="D112">
        <v>0</v>
      </c>
      <c r="E112">
        <v>0</v>
      </c>
      <c r="F112">
        <v>0</v>
      </c>
      <c r="G112" s="16">
        <f t="shared" si="1"/>
        <v>0</v>
      </c>
    </row>
    <row r="113" spans="1:7" x14ac:dyDescent="0.3">
      <c r="A113" s="15">
        <v>43843</v>
      </c>
      <c r="B113" s="14" t="s">
        <v>21</v>
      </c>
      <c r="C113" s="14">
        <v>0</v>
      </c>
      <c r="D113">
        <v>0</v>
      </c>
      <c r="E113">
        <v>0</v>
      </c>
      <c r="F113">
        <v>0</v>
      </c>
      <c r="G113" s="16">
        <f t="shared" si="1"/>
        <v>0</v>
      </c>
    </row>
    <row r="114" spans="1:7" x14ac:dyDescent="0.3">
      <c r="A114" s="15">
        <v>43844</v>
      </c>
      <c r="B114" s="14" t="s">
        <v>21</v>
      </c>
      <c r="C114" s="14">
        <v>0</v>
      </c>
      <c r="D114">
        <v>0</v>
      </c>
      <c r="E114">
        <v>0</v>
      </c>
      <c r="F114">
        <v>0</v>
      </c>
      <c r="G114" s="16">
        <f t="shared" si="1"/>
        <v>0</v>
      </c>
    </row>
    <row r="115" spans="1:7" x14ac:dyDescent="0.3">
      <c r="A115" s="15">
        <v>43845</v>
      </c>
      <c r="B115" s="14" t="s">
        <v>21</v>
      </c>
      <c r="C115" s="14">
        <v>0</v>
      </c>
      <c r="D115">
        <v>0</v>
      </c>
      <c r="E115">
        <v>0</v>
      </c>
      <c r="F115">
        <v>0</v>
      </c>
      <c r="G115" s="16">
        <f t="shared" si="1"/>
        <v>0</v>
      </c>
    </row>
    <row r="116" spans="1:7" x14ac:dyDescent="0.3">
      <c r="A116" s="15">
        <v>43846</v>
      </c>
      <c r="B116" s="14" t="s">
        <v>21</v>
      </c>
      <c r="C116" s="14">
        <v>0</v>
      </c>
      <c r="D116">
        <v>0</v>
      </c>
      <c r="E116">
        <v>0</v>
      </c>
      <c r="F116">
        <v>0</v>
      </c>
      <c r="G116" s="16">
        <f t="shared" si="1"/>
        <v>0</v>
      </c>
    </row>
    <row r="117" spans="1:7" x14ac:dyDescent="0.3">
      <c r="A117" s="15">
        <v>43847</v>
      </c>
      <c r="B117" s="14" t="s">
        <v>21</v>
      </c>
      <c r="C117" s="14">
        <v>0</v>
      </c>
      <c r="D117">
        <v>0</v>
      </c>
      <c r="E117">
        <v>0</v>
      </c>
      <c r="F117">
        <v>0</v>
      </c>
      <c r="G117" s="16">
        <f t="shared" si="1"/>
        <v>0</v>
      </c>
    </row>
    <row r="118" spans="1:7" x14ac:dyDescent="0.3">
      <c r="A118" s="15">
        <v>43848</v>
      </c>
      <c r="B118" s="14" t="s">
        <v>21</v>
      </c>
      <c r="C118" s="14">
        <v>0</v>
      </c>
      <c r="D118">
        <v>0</v>
      </c>
      <c r="E118">
        <v>0</v>
      </c>
      <c r="F118">
        <v>0</v>
      </c>
      <c r="G118" s="16">
        <f t="shared" si="1"/>
        <v>0</v>
      </c>
    </row>
    <row r="119" spans="1:7" x14ac:dyDescent="0.3">
      <c r="A119" s="15">
        <v>43849</v>
      </c>
      <c r="B119" s="14" t="s">
        <v>21</v>
      </c>
      <c r="C119" s="14">
        <v>0</v>
      </c>
      <c r="D119">
        <v>0</v>
      </c>
      <c r="E119">
        <v>0</v>
      </c>
      <c r="F119">
        <v>0</v>
      </c>
      <c r="G119" s="16">
        <f t="shared" si="1"/>
        <v>0</v>
      </c>
    </row>
    <row r="120" spans="1:7" x14ac:dyDescent="0.3">
      <c r="A120" s="15">
        <v>43850</v>
      </c>
      <c r="B120" s="14" t="s">
        <v>21</v>
      </c>
      <c r="C120" s="14">
        <v>0</v>
      </c>
      <c r="D120">
        <v>0</v>
      </c>
      <c r="E120">
        <v>0</v>
      </c>
      <c r="F120">
        <v>0</v>
      </c>
      <c r="G120" s="16">
        <f t="shared" si="1"/>
        <v>0</v>
      </c>
    </row>
    <row r="121" spans="1:7" x14ac:dyDescent="0.3">
      <c r="A121" s="15">
        <v>43851</v>
      </c>
      <c r="B121" s="14" t="s">
        <v>21</v>
      </c>
      <c r="C121" s="14">
        <v>0</v>
      </c>
      <c r="D121">
        <v>0</v>
      </c>
      <c r="E121">
        <v>0</v>
      </c>
      <c r="F121">
        <v>0</v>
      </c>
      <c r="G121" s="16">
        <f t="shared" si="1"/>
        <v>0</v>
      </c>
    </row>
    <row r="122" spans="1:7" x14ac:dyDescent="0.3">
      <c r="A122" s="15">
        <v>43852</v>
      </c>
      <c r="B122" s="14" t="s">
        <v>21</v>
      </c>
      <c r="C122" s="14">
        <v>0</v>
      </c>
      <c r="D122">
        <v>0</v>
      </c>
      <c r="E122">
        <v>0</v>
      </c>
      <c r="F122">
        <v>0</v>
      </c>
      <c r="G122" s="16">
        <f t="shared" si="1"/>
        <v>0</v>
      </c>
    </row>
    <row r="123" spans="1:7" x14ac:dyDescent="0.3">
      <c r="A123" s="15">
        <v>43853</v>
      </c>
      <c r="B123" s="14" t="s">
        <v>21</v>
      </c>
      <c r="C123" s="14">
        <v>0</v>
      </c>
      <c r="D123">
        <v>0</v>
      </c>
      <c r="E123">
        <v>0</v>
      </c>
      <c r="F123">
        <v>0</v>
      </c>
      <c r="G123" s="16">
        <f t="shared" si="1"/>
        <v>0</v>
      </c>
    </row>
    <row r="124" spans="1:7" x14ac:dyDescent="0.3">
      <c r="A124" s="15">
        <v>43854</v>
      </c>
      <c r="B124" s="14" t="s">
        <v>21</v>
      </c>
      <c r="C124" s="14">
        <v>0</v>
      </c>
      <c r="D124">
        <v>0</v>
      </c>
      <c r="E124">
        <v>0</v>
      </c>
      <c r="F124">
        <v>0</v>
      </c>
      <c r="G124" s="16">
        <f t="shared" si="1"/>
        <v>0</v>
      </c>
    </row>
    <row r="125" spans="1:7" x14ac:dyDescent="0.3">
      <c r="A125" s="15">
        <v>43855</v>
      </c>
      <c r="B125" s="14" t="s">
        <v>21</v>
      </c>
      <c r="C125" s="14">
        <v>0</v>
      </c>
      <c r="D125">
        <v>0</v>
      </c>
      <c r="E125">
        <v>0</v>
      </c>
      <c r="F125">
        <v>0</v>
      </c>
      <c r="G125" s="16">
        <f t="shared" si="1"/>
        <v>0</v>
      </c>
    </row>
    <row r="126" spans="1:7" x14ac:dyDescent="0.3">
      <c r="A126" s="15">
        <v>43856</v>
      </c>
      <c r="B126" s="14" t="s">
        <v>21</v>
      </c>
      <c r="C126" s="14">
        <v>0</v>
      </c>
      <c r="D126">
        <v>0</v>
      </c>
      <c r="E126">
        <v>0</v>
      </c>
      <c r="F126">
        <v>0</v>
      </c>
      <c r="G126" s="16">
        <f t="shared" si="1"/>
        <v>0</v>
      </c>
    </row>
    <row r="127" spans="1:7" x14ac:dyDescent="0.3">
      <c r="A127" s="15">
        <v>43857</v>
      </c>
      <c r="B127" s="14" t="s">
        <v>21</v>
      </c>
      <c r="C127" s="14">
        <v>0</v>
      </c>
      <c r="D127">
        <v>0</v>
      </c>
      <c r="E127">
        <v>0</v>
      </c>
      <c r="F127">
        <v>0</v>
      </c>
      <c r="G127" s="16">
        <f t="shared" si="1"/>
        <v>0</v>
      </c>
    </row>
    <row r="128" spans="1:7" x14ac:dyDescent="0.3">
      <c r="A128" s="15">
        <v>43858</v>
      </c>
      <c r="B128" s="14" t="s">
        <v>21</v>
      </c>
      <c r="C128" s="14">
        <v>0</v>
      </c>
      <c r="D128">
        <v>0</v>
      </c>
      <c r="E128">
        <v>0</v>
      </c>
      <c r="F128">
        <v>0</v>
      </c>
      <c r="G128" s="16">
        <f t="shared" si="1"/>
        <v>0</v>
      </c>
    </row>
    <row r="129" spans="1:7" x14ac:dyDescent="0.3">
      <c r="A129" s="15">
        <v>43859</v>
      </c>
      <c r="B129" s="14" t="s">
        <v>21</v>
      </c>
      <c r="C129" s="14">
        <v>0</v>
      </c>
      <c r="D129">
        <v>0</v>
      </c>
      <c r="E129">
        <v>0</v>
      </c>
      <c r="F129">
        <v>0</v>
      </c>
      <c r="G129" s="16">
        <f t="shared" si="1"/>
        <v>0</v>
      </c>
    </row>
    <row r="130" spans="1:7" x14ac:dyDescent="0.3">
      <c r="A130" s="15">
        <v>43860</v>
      </c>
      <c r="B130" s="14" t="s">
        <v>21</v>
      </c>
      <c r="C130" s="14">
        <v>0</v>
      </c>
      <c r="D130">
        <v>0</v>
      </c>
      <c r="E130">
        <v>0</v>
      </c>
      <c r="F130">
        <v>0</v>
      </c>
      <c r="G130" s="16">
        <f t="shared" si="1"/>
        <v>0</v>
      </c>
    </row>
    <row r="131" spans="1:7" x14ac:dyDescent="0.3">
      <c r="A131" s="15">
        <v>43861</v>
      </c>
      <c r="B131" s="14" t="s">
        <v>21</v>
      </c>
      <c r="C131" s="14">
        <v>0</v>
      </c>
      <c r="D131">
        <v>0</v>
      </c>
      <c r="E131">
        <v>0</v>
      </c>
      <c r="F131">
        <v>0</v>
      </c>
      <c r="G131" s="16">
        <f t="shared" si="1"/>
        <v>0</v>
      </c>
    </row>
    <row r="132" spans="1:7" x14ac:dyDescent="0.3">
      <c r="A132" s="15">
        <v>43862</v>
      </c>
      <c r="B132" s="14" t="s">
        <v>21</v>
      </c>
      <c r="C132" s="14">
        <v>1</v>
      </c>
      <c r="D132">
        <v>0</v>
      </c>
      <c r="E132">
        <v>1</v>
      </c>
      <c r="F132">
        <v>0</v>
      </c>
      <c r="G132" s="16">
        <f t="shared" si="1"/>
        <v>0</v>
      </c>
    </row>
    <row r="133" spans="1:7" x14ac:dyDescent="0.3">
      <c r="A133" s="15">
        <v>43863</v>
      </c>
      <c r="B133" s="14" t="s">
        <v>21</v>
      </c>
      <c r="C133" s="14">
        <v>0</v>
      </c>
      <c r="D133">
        <v>0</v>
      </c>
      <c r="E133">
        <v>1</v>
      </c>
      <c r="F133">
        <v>0</v>
      </c>
      <c r="G133" s="16">
        <f t="shared" si="1"/>
        <v>0</v>
      </c>
    </row>
    <row r="134" spans="1:7" x14ac:dyDescent="0.3">
      <c r="A134" s="15">
        <v>43864</v>
      </c>
      <c r="B134" s="14" t="s">
        <v>21</v>
      </c>
      <c r="C134" s="14">
        <v>0</v>
      </c>
      <c r="D134">
        <v>0</v>
      </c>
      <c r="E134">
        <v>1</v>
      </c>
      <c r="F134">
        <v>0</v>
      </c>
      <c r="G134" s="16">
        <f t="shared" si="1"/>
        <v>0</v>
      </c>
    </row>
    <row r="135" spans="1:7" x14ac:dyDescent="0.3">
      <c r="A135" s="15">
        <v>43865</v>
      </c>
      <c r="B135" s="14" t="s">
        <v>21</v>
      </c>
      <c r="C135" s="14">
        <v>0</v>
      </c>
      <c r="D135">
        <v>0</v>
      </c>
      <c r="E135">
        <v>1</v>
      </c>
      <c r="F135">
        <v>0</v>
      </c>
      <c r="G135" s="16">
        <f t="shared" si="1"/>
        <v>0</v>
      </c>
    </row>
    <row r="136" spans="1:7" x14ac:dyDescent="0.3">
      <c r="A136" s="15">
        <v>43866</v>
      </c>
      <c r="B136" s="14" t="s">
        <v>21</v>
      </c>
      <c r="C136" s="14">
        <v>0</v>
      </c>
      <c r="D136">
        <v>0</v>
      </c>
      <c r="E136">
        <v>1</v>
      </c>
      <c r="F136">
        <v>0</v>
      </c>
      <c r="G136" s="16">
        <f t="shared" si="1"/>
        <v>0</v>
      </c>
    </row>
    <row r="137" spans="1:7" x14ac:dyDescent="0.3">
      <c r="A137" s="15">
        <v>43867</v>
      </c>
      <c r="B137" s="14" t="s">
        <v>21</v>
      </c>
      <c r="C137" s="14">
        <v>0</v>
      </c>
      <c r="D137">
        <v>0</v>
      </c>
      <c r="E137">
        <v>1</v>
      </c>
      <c r="F137">
        <v>0</v>
      </c>
      <c r="G137" s="16">
        <f t="shared" si="1"/>
        <v>0</v>
      </c>
    </row>
    <row r="138" spans="1:7" x14ac:dyDescent="0.3">
      <c r="A138" s="15">
        <v>43868</v>
      </c>
      <c r="B138" s="14" t="s">
        <v>21</v>
      </c>
      <c r="C138" s="14">
        <v>0</v>
      </c>
      <c r="D138">
        <v>0</v>
      </c>
      <c r="E138">
        <v>1</v>
      </c>
      <c r="F138">
        <v>0</v>
      </c>
      <c r="G138" s="16">
        <f t="shared" si="1"/>
        <v>0</v>
      </c>
    </row>
    <row r="139" spans="1:7" x14ac:dyDescent="0.3">
      <c r="A139" s="15">
        <v>43869</v>
      </c>
      <c r="B139" s="14" t="s">
        <v>21</v>
      </c>
      <c r="C139" s="14">
        <v>0</v>
      </c>
      <c r="D139">
        <v>0</v>
      </c>
      <c r="E139">
        <v>1</v>
      </c>
      <c r="F139">
        <v>0</v>
      </c>
      <c r="G139" s="16">
        <f t="shared" si="1"/>
        <v>0</v>
      </c>
    </row>
    <row r="140" spans="1:7" x14ac:dyDescent="0.3">
      <c r="A140" s="15">
        <v>43870</v>
      </c>
      <c r="B140" s="14" t="s">
        <v>21</v>
      </c>
      <c r="C140" s="14">
        <v>0</v>
      </c>
      <c r="D140">
        <v>0</v>
      </c>
      <c r="E140">
        <v>1</v>
      </c>
      <c r="F140">
        <v>0</v>
      </c>
      <c r="G140" s="16">
        <f t="shared" si="1"/>
        <v>0</v>
      </c>
    </row>
    <row r="141" spans="1:7" x14ac:dyDescent="0.3">
      <c r="A141" s="15">
        <v>43871</v>
      </c>
      <c r="B141" s="14" t="s">
        <v>21</v>
      </c>
      <c r="C141" s="14">
        <v>1</v>
      </c>
      <c r="D141">
        <v>0</v>
      </c>
      <c r="E141">
        <v>2</v>
      </c>
      <c r="F141">
        <v>0</v>
      </c>
      <c r="G141" s="16">
        <f t="shared" si="1"/>
        <v>0</v>
      </c>
    </row>
    <row r="142" spans="1:7" x14ac:dyDescent="0.3">
      <c r="A142" s="15">
        <v>43872</v>
      </c>
      <c r="B142" s="14" t="s">
        <v>21</v>
      </c>
      <c r="C142" s="14">
        <v>0</v>
      </c>
      <c r="D142">
        <v>0</v>
      </c>
      <c r="E142">
        <v>2</v>
      </c>
      <c r="F142">
        <v>0</v>
      </c>
      <c r="G142" s="16">
        <f t="shared" si="1"/>
        <v>0</v>
      </c>
    </row>
    <row r="143" spans="1:7" x14ac:dyDescent="0.3">
      <c r="A143" s="15">
        <v>43873</v>
      </c>
      <c r="B143" s="14" t="s">
        <v>21</v>
      </c>
      <c r="C143" s="14">
        <v>0</v>
      </c>
      <c r="D143">
        <v>0</v>
      </c>
      <c r="E143">
        <v>2</v>
      </c>
      <c r="F143">
        <v>0</v>
      </c>
      <c r="G143" s="16">
        <f t="shared" si="1"/>
        <v>0</v>
      </c>
    </row>
    <row r="144" spans="1:7" x14ac:dyDescent="0.3">
      <c r="A144" s="15">
        <v>43874</v>
      </c>
      <c r="B144" s="14" t="s">
        <v>21</v>
      </c>
      <c r="C144" s="14">
        <v>0</v>
      </c>
      <c r="D144">
        <v>0</v>
      </c>
      <c r="E144">
        <v>2</v>
      </c>
      <c r="F144">
        <v>0</v>
      </c>
      <c r="G144" s="16">
        <f t="shared" si="1"/>
        <v>0</v>
      </c>
    </row>
    <row r="145" spans="1:7" x14ac:dyDescent="0.3">
      <c r="A145" s="15">
        <v>43875</v>
      </c>
      <c r="B145" s="14" t="s">
        <v>21</v>
      </c>
      <c r="C145" s="14">
        <v>0</v>
      </c>
      <c r="D145">
        <v>0</v>
      </c>
      <c r="E145">
        <v>2</v>
      </c>
      <c r="F145">
        <v>0</v>
      </c>
      <c r="G145" s="16">
        <f t="shared" si="1"/>
        <v>0</v>
      </c>
    </row>
    <row r="146" spans="1:7" x14ac:dyDescent="0.3">
      <c r="A146" s="15">
        <v>43876</v>
      </c>
      <c r="B146" s="14" t="s">
        <v>21</v>
      </c>
      <c r="C146" s="14">
        <v>0</v>
      </c>
      <c r="D146">
        <v>0</v>
      </c>
      <c r="E146">
        <v>2</v>
      </c>
      <c r="F146">
        <v>0</v>
      </c>
      <c r="G146" s="16">
        <f t="shared" ref="G146:G185" si="2">IF(E146=0,0,F146/E146)</f>
        <v>0</v>
      </c>
    </row>
    <row r="147" spans="1:7" x14ac:dyDescent="0.3">
      <c r="A147" s="15">
        <v>43877</v>
      </c>
      <c r="B147" s="14" t="s">
        <v>21</v>
      </c>
      <c r="C147" s="14">
        <v>0</v>
      </c>
      <c r="D147">
        <v>0</v>
      </c>
      <c r="E147">
        <v>2</v>
      </c>
      <c r="F147">
        <v>0</v>
      </c>
      <c r="G147" s="16">
        <f t="shared" si="2"/>
        <v>0</v>
      </c>
    </row>
    <row r="148" spans="1:7" x14ac:dyDescent="0.3">
      <c r="A148" s="15">
        <v>43878</v>
      </c>
      <c r="B148" s="14" t="s">
        <v>21</v>
      </c>
      <c r="C148" s="14">
        <v>0</v>
      </c>
      <c r="D148">
        <v>0</v>
      </c>
      <c r="E148">
        <v>2</v>
      </c>
      <c r="F148">
        <v>0</v>
      </c>
      <c r="G148" s="16">
        <f t="shared" si="2"/>
        <v>0</v>
      </c>
    </row>
    <row r="149" spans="1:7" x14ac:dyDescent="0.3">
      <c r="A149" s="15">
        <v>43879</v>
      </c>
      <c r="B149" s="14" t="s">
        <v>21</v>
      </c>
      <c r="C149" s="14">
        <v>0</v>
      </c>
      <c r="D149">
        <v>0</v>
      </c>
      <c r="E149">
        <v>2</v>
      </c>
      <c r="F149">
        <v>0</v>
      </c>
      <c r="G149" s="16">
        <f t="shared" si="2"/>
        <v>0</v>
      </c>
    </row>
    <row r="150" spans="1:7" x14ac:dyDescent="0.3">
      <c r="A150" s="15">
        <v>43880</v>
      </c>
      <c r="B150" s="14" t="s">
        <v>21</v>
      </c>
      <c r="C150" s="14">
        <v>0</v>
      </c>
      <c r="D150">
        <v>0</v>
      </c>
      <c r="E150">
        <v>2</v>
      </c>
      <c r="F150">
        <v>0</v>
      </c>
      <c r="G150" s="16">
        <f t="shared" si="2"/>
        <v>0</v>
      </c>
    </row>
    <row r="151" spans="1:7" x14ac:dyDescent="0.3">
      <c r="A151" s="15">
        <v>43881</v>
      </c>
      <c r="B151" s="14" t="s">
        <v>21</v>
      </c>
      <c r="C151" s="14">
        <v>0</v>
      </c>
      <c r="D151">
        <v>0</v>
      </c>
      <c r="E151">
        <v>2</v>
      </c>
      <c r="F151">
        <v>0</v>
      </c>
      <c r="G151" s="16">
        <f t="shared" si="2"/>
        <v>0</v>
      </c>
    </row>
    <row r="152" spans="1:7" x14ac:dyDescent="0.3">
      <c r="A152" s="15">
        <v>43882</v>
      </c>
      <c r="B152" s="14" t="s">
        <v>21</v>
      </c>
      <c r="C152" s="14">
        <v>0</v>
      </c>
      <c r="D152">
        <v>0</v>
      </c>
      <c r="E152">
        <v>2</v>
      </c>
      <c r="F152">
        <v>0</v>
      </c>
      <c r="G152" s="16">
        <f t="shared" si="2"/>
        <v>0</v>
      </c>
    </row>
    <row r="153" spans="1:7" x14ac:dyDescent="0.3">
      <c r="A153" s="15">
        <v>43883</v>
      </c>
      <c r="B153" s="14" t="s">
        <v>21</v>
      </c>
      <c r="C153" s="14">
        <v>0</v>
      </c>
      <c r="D153">
        <v>0</v>
      </c>
      <c r="E153">
        <v>2</v>
      </c>
      <c r="F153">
        <v>0</v>
      </c>
      <c r="G153" s="16">
        <f t="shared" si="2"/>
        <v>0</v>
      </c>
    </row>
    <row r="154" spans="1:7" x14ac:dyDescent="0.3">
      <c r="A154" s="15">
        <v>43884</v>
      </c>
      <c r="B154" s="14" t="s">
        <v>21</v>
      </c>
      <c r="C154" s="14">
        <v>0</v>
      </c>
      <c r="D154">
        <v>0</v>
      </c>
      <c r="E154">
        <v>2</v>
      </c>
      <c r="F154">
        <v>0</v>
      </c>
      <c r="G154" s="16">
        <f t="shared" si="2"/>
        <v>0</v>
      </c>
    </row>
    <row r="155" spans="1:7" x14ac:dyDescent="0.3">
      <c r="A155" s="15">
        <v>43885</v>
      </c>
      <c r="B155" s="14" t="s">
        <v>21</v>
      </c>
      <c r="C155" s="14">
        <v>0</v>
      </c>
      <c r="D155">
        <v>0</v>
      </c>
      <c r="E155">
        <v>2</v>
      </c>
      <c r="F155">
        <v>0</v>
      </c>
      <c r="G155" s="16">
        <f t="shared" si="2"/>
        <v>0</v>
      </c>
    </row>
    <row r="156" spans="1:7" x14ac:dyDescent="0.3">
      <c r="A156" s="15">
        <v>43886</v>
      </c>
      <c r="B156" s="14" t="s">
        <v>21</v>
      </c>
      <c r="C156" s="14">
        <v>1</v>
      </c>
      <c r="D156">
        <v>0</v>
      </c>
      <c r="E156">
        <v>3</v>
      </c>
      <c r="F156">
        <v>0</v>
      </c>
      <c r="G156" s="16">
        <f t="shared" si="2"/>
        <v>0</v>
      </c>
    </row>
    <row r="157" spans="1:7" x14ac:dyDescent="0.3">
      <c r="A157" s="15">
        <v>43887</v>
      </c>
      <c r="B157" s="14" t="s">
        <v>21</v>
      </c>
      <c r="C157" s="14">
        <v>4</v>
      </c>
      <c r="D157">
        <v>0</v>
      </c>
      <c r="E157">
        <v>7</v>
      </c>
      <c r="F157">
        <v>0</v>
      </c>
      <c r="G157" s="16">
        <f t="shared" si="2"/>
        <v>0</v>
      </c>
    </row>
    <row r="158" spans="1:7" x14ac:dyDescent="0.3">
      <c r="A158" s="15">
        <v>43888</v>
      </c>
      <c r="B158" s="14" t="s">
        <v>21</v>
      </c>
      <c r="C158" s="14">
        <v>5</v>
      </c>
      <c r="D158">
        <v>0</v>
      </c>
      <c r="E158">
        <v>12</v>
      </c>
      <c r="F158">
        <v>0</v>
      </c>
      <c r="G158" s="16">
        <f t="shared" si="2"/>
        <v>0</v>
      </c>
    </row>
    <row r="159" spans="1:7" x14ac:dyDescent="0.3">
      <c r="A159" s="15">
        <v>43889</v>
      </c>
      <c r="B159" s="14" t="s">
        <v>21</v>
      </c>
      <c r="C159" s="14">
        <v>13</v>
      </c>
      <c r="D159">
        <v>0</v>
      </c>
      <c r="E159">
        <v>25</v>
      </c>
      <c r="F159">
        <v>0</v>
      </c>
      <c r="G159" s="16">
        <f t="shared" si="2"/>
        <v>0</v>
      </c>
    </row>
    <row r="160" spans="1:7" x14ac:dyDescent="0.3">
      <c r="A160" s="15">
        <v>43890</v>
      </c>
      <c r="B160" s="14" t="s">
        <v>21</v>
      </c>
      <c r="C160" s="14">
        <v>9</v>
      </c>
      <c r="D160">
        <v>0</v>
      </c>
      <c r="E160">
        <v>34</v>
      </c>
      <c r="F160">
        <v>0</v>
      </c>
      <c r="G160" s="16">
        <f t="shared" si="2"/>
        <v>0</v>
      </c>
    </row>
    <row r="161" spans="1:7" x14ac:dyDescent="0.3">
      <c r="A161" s="15">
        <v>43891</v>
      </c>
      <c r="B161" s="14" t="s">
        <v>21</v>
      </c>
      <c r="C161" s="14">
        <v>32</v>
      </c>
      <c r="D161">
        <v>0</v>
      </c>
      <c r="E161">
        <v>66</v>
      </c>
      <c r="F161">
        <v>0</v>
      </c>
      <c r="G161" s="16">
        <f t="shared" si="2"/>
        <v>0</v>
      </c>
    </row>
    <row r="162" spans="1:7" x14ac:dyDescent="0.3">
      <c r="A162" s="15">
        <v>43892</v>
      </c>
      <c r="B162" s="14" t="s">
        <v>21</v>
      </c>
      <c r="C162" s="14">
        <v>17</v>
      </c>
      <c r="D162">
        <v>0</v>
      </c>
      <c r="E162">
        <v>83</v>
      </c>
      <c r="F162">
        <v>0</v>
      </c>
      <c r="G162" s="16">
        <f t="shared" si="2"/>
        <v>0</v>
      </c>
    </row>
    <row r="163" spans="1:7" x14ac:dyDescent="0.3">
      <c r="A163" s="15">
        <v>43893</v>
      </c>
      <c r="B163" s="14" t="s">
        <v>21</v>
      </c>
      <c r="C163" s="14">
        <v>31</v>
      </c>
      <c r="D163">
        <v>0</v>
      </c>
      <c r="E163">
        <v>114</v>
      </c>
      <c r="F163">
        <v>0</v>
      </c>
      <c r="G163" s="16">
        <f t="shared" si="2"/>
        <v>0</v>
      </c>
    </row>
    <row r="164" spans="1:7" x14ac:dyDescent="0.3">
      <c r="A164" s="15">
        <v>43894</v>
      </c>
      <c r="B164" s="14" t="s">
        <v>21</v>
      </c>
      <c r="C164" s="14">
        <v>37</v>
      </c>
      <c r="D164">
        <v>0</v>
      </c>
      <c r="E164">
        <v>151</v>
      </c>
      <c r="F164">
        <v>0</v>
      </c>
      <c r="G164" s="16">
        <f t="shared" si="2"/>
        <v>0</v>
      </c>
    </row>
    <row r="165" spans="1:7" x14ac:dyDescent="0.3">
      <c r="A165" s="15">
        <v>43895</v>
      </c>
      <c r="B165" s="14" t="s">
        <v>21</v>
      </c>
      <c r="C165" s="14">
        <v>49</v>
      </c>
      <c r="D165">
        <v>1</v>
      </c>
      <c r="E165">
        <v>200</v>
      </c>
      <c r="F165">
        <v>1</v>
      </c>
      <c r="G165" s="16">
        <f t="shared" si="2"/>
        <v>5.0000000000000001E-3</v>
      </c>
    </row>
    <row r="166" spans="1:7" x14ac:dyDescent="0.3">
      <c r="A166" s="15">
        <v>43896</v>
      </c>
      <c r="B166" s="14" t="s">
        <v>21</v>
      </c>
      <c r="C166" s="14">
        <v>61</v>
      </c>
      <c r="D166">
        <v>2</v>
      </c>
      <c r="E166">
        <v>261</v>
      </c>
      <c r="F166">
        <v>3</v>
      </c>
      <c r="G166" s="16">
        <f t="shared" si="2"/>
        <v>1.1494252873563218E-2</v>
      </c>
    </row>
    <row r="167" spans="1:7" x14ac:dyDescent="0.3">
      <c r="A167" s="15">
        <v>43897</v>
      </c>
      <c r="B167" s="14" t="s">
        <v>21</v>
      </c>
      <c r="C167" s="14">
        <v>113</v>
      </c>
      <c r="D167">
        <v>2</v>
      </c>
      <c r="E167">
        <v>374</v>
      </c>
      <c r="F167">
        <v>5</v>
      </c>
      <c r="G167" s="16">
        <f t="shared" si="2"/>
        <v>1.3368983957219251E-2</v>
      </c>
    </row>
    <row r="168" spans="1:7" x14ac:dyDescent="0.3">
      <c r="A168" s="15">
        <v>43898</v>
      </c>
      <c r="B168" s="14" t="s">
        <v>21</v>
      </c>
      <c r="C168" s="14">
        <v>56</v>
      </c>
      <c r="D168">
        <v>0</v>
      </c>
      <c r="E168">
        <v>430</v>
      </c>
      <c r="F168">
        <v>5</v>
      </c>
      <c r="G168" s="16">
        <f t="shared" si="2"/>
        <v>1.1627906976744186E-2</v>
      </c>
    </row>
    <row r="169" spans="1:7" x14ac:dyDescent="0.3">
      <c r="A169" s="15">
        <v>43899</v>
      </c>
      <c r="B169" s="14" t="s">
        <v>21</v>
      </c>
      <c r="C169" s="14">
        <v>159</v>
      </c>
      <c r="D169">
        <v>0</v>
      </c>
      <c r="E169">
        <v>589</v>
      </c>
      <c r="F169">
        <v>5</v>
      </c>
      <c r="G169" s="16">
        <f t="shared" si="2"/>
        <v>8.4889643463497456E-3</v>
      </c>
    </row>
    <row r="170" spans="1:7" x14ac:dyDescent="0.3">
      <c r="A170" s="15">
        <v>43900</v>
      </c>
      <c r="B170" s="14" t="s">
        <v>21</v>
      </c>
      <c r="C170" s="14">
        <v>615</v>
      </c>
      <c r="D170">
        <v>23</v>
      </c>
      <c r="E170">
        <v>1204</v>
      </c>
      <c r="F170">
        <v>28</v>
      </c>
      <c r="G170" s="16">
        <f t="shared" si="2"/>
        <v>2.3255813953488372E-2</v>
      </c>
    </row>
    <row r="171" spans="1:7" x14ac:dyDescent="0.3">
      <c r="A171" s="15">
        <v>43901</v>
      </c>
      <c r="B171" s="14" t="s">
        <v>21</v>
      </c>
      <c r="C171" s="14">
        <v>435</v>
      </c>
      <c r="D171">
        <v>7</v>
      </c>
      <c r="E171">
        <v>1639</v>
      </c>
      <c r="F171">
        <v>35</v>
      </c>
      <c r="G171" s="16">
        <f t="shared" si="2"/>
        <v>2.1354484441732765E-2</v>
      </c>
    </row>
    <row r="172" spans="1:7" x14ac:dyDescent="0.3">
      <c r="A172" s="15">
        <v>43902</v>
      </c>
      <c r="B172" s="14" t="s">
        <v>21</v>
      </c>
      <c r="C172" s="14">
        <v>501</v>
      </c>
      <c r="D172">
        <v>12</v>
      </c>
      <c r="E172">
        <v>2140</v>
      </c>
      <c r="F172">
        <v>47</v>
      </c>
      <c r="G172" s="16">
        <f t="shared" si="2"/>
        <v>2.1962616822429906E-2</v>
      </c>
    </row>
    <row r="173" spans="1:7" x14ac:dyDescent="0.3">
      <c r="A173" s="15">
        <v>43903</v>
      </c>
      <c r="B173" s="14" t="s">
        <v>21</v>
      </c>
      <c r="C173" s="14">
        <v>864</v>
      </c>
      <c r="D173">
        <v>37</v>
      </c>
      <c r="E173">
        <v>3004</v>
      </c>
      <c r="F173">
        <v>84</v>
      </c>
      <c r="G173" s="16">
        <f t="shared" si="2"/>
        <v>2.7962716378162451E-2</v>
      </c>
    </row>
    <row r="174" spans="1:7" x14ac:dyDescent="0.3">
      <c r="A174" s="15">
        <v>43904</v>
      </c>
      <c r="B174" s="14" t="s">
        <v>21</v>
      </c>
      <c r="C174" s="14">
        <v>1227</v>
      </c>
      <c r="D174">
        <v>37</v>
      </c>
      <c r="E174">
        <v>4231</v>
      </c>
      <c r="F174">
        <v>121</v>
      </c>
      <c r="G174" s="16">
        <f t="shared" si="2"/>
        <v>2.8598440085086267E-2</v>
      </c>
    </row>
    <row r="175" spans="1:7" x14ac:dyDescent="0.3">
      <c r="A175" s="15">
        <v>43905</v>
      </c>
      <c r="B175" s="14" t="s">
        <v>21</v>
      </c>
      <c r="C175" s="14">
        <v>1522</v>
      </c>
      <c r="D175">
        <v>15</v>
      </c>
      <c r="E175">
        <v>5753</v>
      </c>
      <c r="F175">
        <v>136</v>
      </c>
      <c r="G175" s="16">
        <f t="shared" si="2"/>
        <v>2.363984008343473E-2</v>
      </c>
    </row>
    <row r="176" spans="1:7" x14ac:dyDescent="0.3">
      <c r="A176" s="15">
        <v>43906</v>
      </c>
      <c r="B176" s="14" t="s">
        <v>21</v>
      </c>
      <c r="C176" s="14">
        <v>2000</v>
      </c>
      <c r="D176">
        <v>152</v>
      </c>
      <c r="E176">
        <v>7753</v>
      </c>
      <c r="F176">
        <v>288</v>
      </c>
      <c r="G176" s="16">
        <f t="shared" si="2"/>
        <v>3.714691087321037E-2</v>
      </c>
    </row>
    <row r="177" spans="1:7" x14ac:dyDescent="0.3">
      <c r="A177" s="15">
        <v>43907</v>
      </c>
      <c r="B177" s="14" t="s">
        <v>21</v>
      </c>
      <c r="C177" s="14">
        <v>1438</v>
      </c>
      <c r="D177">
        <v>21</v>
      </c>
      <c r="E177">
        <v>9191</v>
      </c>
      <c r="F177">
        <v>309</v>
      </c>
      <c r="G177" s="16">
        <f t="shared" si="2"/>
        <v>3.361984550103362E-2</v>
      </c>
    </row>
    <row r="178" spans="1:7" x14ac:dyDescent="0.3">
      <c r="A178" s="15">
        <v>43908</v>
      </c>
      <c r="B178" s="14" t="s">
        <v>21</v>
      </c>
      <c r="C178" s="14">
        <v>1987</v>
      </c>
      <c r="D178">
        <v>182</v>
      </c>
      <c r="E178">
        <v>11178</v>
      </c>
      <c r="F178">
        <v>491</v>
      </c>
      <c r="G178" s="16">
        <f t="shared" si="2"/>
        <v>4.3925568080157455E-2</v>
      </c>
    </row>
    <row r="179" spans="1:7" x14ac:dyDescent="0.3">
      <c r="A179" s="15">
        <v>43909</v>
      </c>
      <c r="B179" s="14" t="s">
        <v>21</v>
      </c>
      <c r="C179" s="14">
        <v>2538</v>
      </c>
      <c r="D179">
        <v>107</v>
      </c>
      <c r="E179">
        <v>13716</v>
      </c>
      <c r="F179">
        <v>598</v>
      </c>
      <c r="G179" s="16">
        <f t="shared" si="2"/>
        <v>4.3598716827063282E-2</v>
      </c>
    </row>
    <row r="180" spans="1:7" x14ac:dyDescent="0.3">
      <c r="A180" s="15">
        <v>43910</v>
      </c>
      <c r="B180" s="14" t="s">
        <v>21</v>
      </c>
      <c r="C180" s="14">
        <v>3431</v>
      </c>
      <c r="D180">
        <v>169</v>
      </c>
      <c r="E180">
        <v>17147</v>
      </c>
      <c r="F180">
        <v>767</v>
      </c>
      <c r="G180" s="16">
        <f t="shared" si="2"/>
        <v>4.4730856709628508E-2</v>
      </c>
    </row>
    <row r="181" spans="1:7" x14ac:dyDescent="0.3">
      <c r="A181" s="15">
        <v>43911</v>
      </c>
      <c r="B181" s="14" t="s">
        <v>21</v>
      </c>
      <c r="C181" s="14">
        <v>2833</v>
      </c>
      <c r="D181">
        <v>235</v>
      </c>
      <c r="E181">
        <v>19980</v>
      </c>
      <c r="F181">
        <v>1002</v>
      </c>
      <c r="G181" s="16">
        <f t="shared" si="2"/>
        <v>5.0150150150150147E-2</v>
      </c>
    </row>
    <row r="182" spans="1:7" x14ac:dyDescent="0.3">
      <c r="A182" s="15">
        <v>43912</v>
      </c>
      <c r="B182" s="14" t="s">
        <v>21</v>
      </c>
      <c r="C182" s="14">
        <v>4946</v>
      </c>
      <c r="D182">
        <v>324</v>
      </c>
      <c r="E182">
        <v>24926</v>
      </c>
      <c r="F182">
        <v>1326</v>
      </c>
      <c r="G182" s="16">
        <f t="shared" si="2"/>
        <v>5.3197464494904916E-2</v>
      </c>
    </row>
    <row r="183" spans="1:7" x14ac:dyDescent="0.3">
      <c r="A183" s="15">
        <v>43913</v>
      </c>
      <c r="B183" s="14" t="s">
        <v>21</v>
      </c>
      <c r="C183" s="14">
        <v>3646</v>
      </c>
      <c r="D183">
        <v>394</v>
      </c>
      <c r="E183">
        <v>28572</v>
      </c>
      <c r="F183">
        <v>1720</v>
      </c>
      <c r="G183" s="16">
        <f t="shared" si="2"/>
        <v>6.0198796024079515E-2</v>
      </c>
    </row>
    <row r="184" spans="1:7" x14ac:dyDescent="0.3">
      <c r="A184" s="15">
        <v>43914</v>
      </c>
      <c r="B184" s="14" t="s">
        <v>21</v>
      </c>
      <c r="C184" s="14">
        <v>4517</v>
      </c>
      <c r="D184">
        <v>462</v>
      </c>
      <c r="E184">
        <v>33089</v>
      </c>
      <c r="F184">
        <v>2182</v>
      </c>
      <c r="G184" s="16">
        <f t="shared" si="2"/>
        <v>6.5943364864456469E-2</v>
      </c>
    </row>
    <row r="185" spans="1:7" x14ac:dyDescent="0.3">
      <c r="A185" s="15">
        <v>43915</v>
      </c>
      <c r="B185" s="14" t="s">
        <v>21</v>
      </c>
      <c r="C185" s="14">
        <v>6584</v>
      </c>
      <c r="D185">
        <v>514</v>
      </c>
      <c r="E185">
        <v>39673</v>
      </c>
      <c r="F185">
        <v>2696</v>
      </c>
      <c r="G185" s="16">
        <f t="shared" si="2"/>
        <v>6.7955536510977244E-2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F797-BE7D-4519-A490-DF4501FE199F}">
  <dimension ref="A46:AI231"/>
  <sheetViews>
    <sheetView topLeftCell="A10" workbookViewId="0">
      <selection activeCell="AG25" sqref="AG25"/>
    </sheetView>
  </sheetViews>
  <sheetFormatPr baseColWidth="10" defaultRowHeight="14.4" x14ac:dyDescent="0.3"/>
  <cols>
    <col min="1" max="8" width="11.5546875" style="14"/>
  </cols>
  <sheetData>
    <row r="46" spans="16:24" x14ac:dyDescent="0.3">
      <c r="P46" s="14"/>
      <c r="Q46" s="14"/>
      <c r="R46" s="14"/>
      <c r="S46" s="14"/>
      <c r="T46" s="14"/>
      <c r="U46" s="14"/>
      <c r="V46" s="14"/>
      <c r="W46" s="14"/>
      <c r="X46" s="14"/>
    </row>
    <row r="47" spans="16:24" x14ac:dyDescent="0.3">
      <c r="P47" s="14"/>
      <c r="Q47" s="14"/>
      <c r="R47" s="14"/>
      <c r="S47" s="14"/>
      <c r="T47" s="14"/>
      <c r="U47" s="14"/>
      <c r="V47" s="14"/>
      <c r="W47" s="14"/>
      <c r="X47" s="14"/>
    </row>
    <row r="48" spans="16:24" x14ac:dyDescent="0.3">
      <c r="P48" s="14"/>
      <c r="Q48" s="14"/>
      <c r="R48" s="14"/>
      <c r="S48" s="14"/>
      <c r="T48" s="14"/>
      <c r="U48" s="14"/>
      <c r="V48" s="14"/>
      <c r="W48" s="14"/>
      <c r="X48" s="14"/>
    </row>
    <row r="49" spans="16:24" x14ac:dyDescent="0.3">
      <c r="P49" s="14"/>
      <c r="Q49" s="14"/>
      <c r="R49" s="14"/>
      <c r="S49" s="14"/>
      <c r="T49" s="14"/>
      <c r="U49" s="14"/>
      <c r="V49" s="14"/>
      <c r="W49" s="14"/>
      <c r="X49" s="14"/>
    </row>
    <row r="50" spans="16:24" x14ac:dyDescent="0.3">
      <c r="P50" s="14"/>
      <c r="Q50" s="14"/>
      <c r="R50" s="14"/>
      <c r="S50" s="14"/>
      <c r="T50" s="14"/>
      <c r="U50" s="14"/>
      <c r="V50" s="14"/>
      <c r="W50" s="14"/>
      <c r="X50" s="14"/>
    </row>
    <row r="51" spans="16:24" x14ac:dyDescent="0.3">
      <c r="P51" s="14"/>
      <c r="Q51" s="14"/>
      <c r="R51" s="14"/>
      <c r="S51" s="14"/>
      <c r="T51" s="14"/>
      <c r="U51" s="14"/>
      <c r="V51" s="14"/>
      <c r="W51" s="14"/>
      <c r="X51" s="14"/>
    </row>
    <row r="52" spans="16:24" x14ac:dyDescent="0.3">
      <c r="P52" s="14"/>
      <c r="Q52" s="14"/>
      <c r="R52" s="14"/>
      <c r="S52" s="14"/>
      <c r="T52" s="14"/>
      <c r="U52" s="14"/>
      <c r="V52" s="14"/>
      <c r="W52" s="14"/>
      <c r="X52" s="14"/>
    </row>
    <row r="53" spans="16:24" x14ac:dyDescent="0.3">
      <c r="P53" s="14"/>
      <c r="Q53" s="14"/>
      <c r="R53" s="14"/>
      <c r="S53" s="14"/>
      <c r="T53" s="14"/>
      <c r="U53" s="14"/>
      <c r="V53" s="14"/>
      <c r="W53" s="14"/>
      <c r="X53" s="14"/>
    </row>
    <row r="54" spans="16:24" x14ac:dyDescent="0.3">
      <c r="Q54" s="14"/>
      <c r="R54" s="1"/>
      <c r="S54" s="49"/>
      <c r="T54" s="14"/>
      <c r="U54" s="1"/>
      <c r="V54" s="49"/>
      <c r="W54" s="14"/>
      <c r="X54" s="1"/>
    </row>
    <row r="55" spans="16:24" x14ac:dyDescent="0.3">
      <c r="Q55" s="14"/>
      <c r="R55" s="1"/>
      <c r="S55" s="49"/>
      <c r="T55" s="14"/>
      <c r="U55" s="1"/>
      <c r="V55" s="49"/>
      <c r="W55" s="14"/>
      <c r="X55" s="1"/>
    </row>
    <row r="56" spans="16:24" x14ac:dyDescent="0.3">
      <c r="Q56" s="14"/>
      <c r="R56" s="1"/>
      <c r="S56" s="49"/>
      <c r="T56" s="14"/>
      <c r="U56" s="1"/>
      <c r="V56" s="49"/>
      <c r="W56" s="14"/>
      <c r="X56" s="1"/>
    </row>
    <row r="57" spans="16:24" x14ac:dyDescent="0.3">
      <c r="Q57" s="14"/>
      <c r="R57" s="1"/>
      <c r="S57" s="49"/>
      <c r="T57" s="14"/>
      <c r="U57" s="1"/>
      <c r="V57" s="49"/>
      <c r="W57" s="14"/>
      <c r="X57" s="1"/>
    </row>
    <row r="58" spans="16:24" x14ac:dyDescent="0.3">
      <c r="Q58" s="14"/>
      <c r="R58" s="1"/>
      <c r="S58" s="49"/>
      <c r="T58" s="14"/>
      <c r="U58" s="1"/>
      <c r="V58" s="49"/>
      <c r="W58" s="14"/>
      <c r="X58" s="1"/>
    </row>
    <row r="59" spans="16:24" x14ac:dyDescent="0.3">
      <c r="Q59" s="14"/>
      <c r="R59" s="1"/>
      <c r="S59" s="49"/>
      <c r="T59" s="14"/>
      <c r="U59" s="1"/>
      <c r="V59" s="49"/>
      <c r="W59" s="14"/>
      <c r="X59" s="1"/>
    </row>
    <row r="60" spans="16:24" x14ac:dyDescent="0.3">
      <c r="Q60" s="14"/>
      <c r="R60" s="1"/>
      <c r="S60" s="49"/>
      <c r="T60" s="14"/>
      <c r="U60" s="1"/>
      <c r="V60" s="49"/>
      <c r="W60" s="14"/>
      <c r="X60" s="1"/>
    </row>
    <row r="61" spans="16:24" x14ac:dyDescent="0.3">
      <c r="Q61" s="14"/>
      <c r="R61" s="1"/>
      <c r="S61" s="49"/>
      <c r="T61" s="14"/>
      <c r="U61" s="1"/>
      <c r="V61" s="49"/>
      <c r="W61" s="14"/>
      <c r="X61" s="1"/>
    </row>
    <row r="62" spans="16:24" x14ac:dyDescent="0.3">
      <c r="Q62" s="14"/>
      <c r="R62" s="1"/>
      <c r="S62" s="49"/>
      <c r="T62" s="14"/>
      <c r="U62" s="1"/>
      <c r="V62" s="49"/>
      <c r="W62" s="14"/>
      <c r="X62" s="1"/>
    </row>
    <row r="63" spans="16:24" x14ac:dyDescent="0.3">
      <c r="Q63" s="14"/>
      <c r="R63" s="1"/>
      <c r="S63" s="49"/>
      <c r="T63" s="14"/>
      <c r="U63" s="1"/>
      <c r="V63" s="49"/>
      <c r="W63" s="14"/>
      <c r="X63" s="1"/>
    </row>
    <row r="64" spans="16:24" x14ac:dyDescent="0.3">
      <c r="Q64" s="14"/>
      <c r="R64" s="1"/>
      <c r="S64" s="49"/>
      <c r="T64" s="14"/>
      <c r="U64" s="1"/>
      <c r="V64" s="49"/>
      <c r="W64" s="14"/>
      <c r="X64" s="1"/>
    </row>
    <row r="65" spans="17:24" x14ac:dyDescent="0.3">
      <c r="Q65" s="14"/>
      <c r="R65" s="1"/>
      <c r="S65" s="49"/>
      <c r="T65" s="14"/>
      <c r="U65" s="1"/>
      <c r="V65" s="49"/>
      <c r="W65" s="14"/>
      <c r="X65" s="1"/>
    </row>
    <row r="66" spans="17:24" x14ac:dyDescent="0.3">
      <c r="Q66" s="14"/>
      <c r="R66" s="1"/>
      <c r="S66" s="49"/>
      <c r="T66" s="14"/>
      <c r="U66" s="1"/>
      <c r="V66" s="49"/>
      <c r="W66" s="14"/>
      <c r="X66" s="1"/>
    </row>
    <row r="67" spans="17:24" x14ac:dyDescent="0.3">
      <c r="Q67" s="14"/>
      <c r="R67" s="1"/>
      <c r="S67" s="49"/>
      <c r="T67" s="14"/>
      <c r="U67" s="1"/>
      <c r="V67" s="49"/>
      <c r="W67" s="14"/>
      <c r="X67" s="1"/>
    </row>
    <row r="68" spans="17:24" x14ac:dyDescent="0.3">
      <c r="Q68" s="14"/>
      <c r="R68" s="1"/>
      <c r="S68" s="49"/>
      <c r="T68" s="14"/>
      <c r="U68" s="1"/>
      <c r="V68" s="49"/>
      <c r="W68" s="14"/>
      <c r="X68" s="1"/>
    </row>
    <row r="69" spans="17:24" x14ac:dyDescent="0.3">
      <c r="Q69" s="14"/>
      <c r="R69" s="1"/>
      <c r="S69" s="49"/>
      <c r="T69" s="14"/>
      <c r="U69" s="1"/>
      <c r="V69" s="49"/>
      <c r="W69" s="14"/>
      <c r="X69" s="1"/>
    </row>
    <row r="70" spans="17:24" x14ac:dyDescent="0.3">
      <c r="Q70" s="14"/>
      <c r="R70" s="1"/>
      <c r="S70" s="49"/>
      <c r="T70" s="14"/>
      <c r="U70" s="1"/>
      <c r="V70" s="49"/>
      <c r="W70" s="14"/>
      <c r="X70" s="1"/>
    </row>
    <row r="71" spans="17:24" x14ac:dyDescent="0.3">
      <c r="Q71" s="14"/>
      <c r="R71" s="1"/>
      <c r="S71" s="49"/>
      <c r="T71" s="14"/>
      <c r="U71" s="1"/>
      <c r="V71" s="49"/>
      <c r="W71" s="14"/>
      <c r="X71" s="1"/>
    </row>
    <row r="72" spans="17:24" x14ac:dyDescent="0.3">
      <c r="Q72" s="14"/>
      <c r="R72" s="1"/>
      <c r="S72" s="49"/>
      <c r="T72" s="14"/>
      <c r="U72" s="1"/>
      <c r="V72" s="49"/>
      <c r="W72" s="14"/>
      <c r="X72" s="1"/>
    </row>
    <row r="73" spans="17:24" x14ac:dyDescent="0.3">
      <c r="Q73" s="14"/>
      <c r="R73" s="1"/>
      <c r="S73" s="49"/>
      <c r="T73" s="14"/>
      <c r="U73" s="1"/>
      <c r="V73" s="49"/>
      <c r="W73" s="14"/>
      <c r="X73" s="1"/>
    </row>
    <row r="74" spans="17:24" x14ac:dyDescent="0.3">
      <c r="Q74" s="14"/>
      <c r="R74" s="1"/>
      <c r="S74" s="49"/>
      <c r="T74" s="14"/>
      <c r="U74" s="1"/>
      <c r="V74" s="49"/>
      <c r="W74" s="14"/>
      <c r="X74" s="1"/>
    </row>
    <row r="75" spans="17:24" x14ac:dyDescent="0.3">
      <c r="Q75" s="14"/>
      <c r="R75" s="1"/>
      <c r="S75" s="49"/>
      <c r="T75" s="14"/>
      <c r="U75" s="1"/>
      <c r="V75" s="49"/>
      <c r="W75" s="14"/>
      <c r="X75" s="1"/>
    </row>
    <row r="76" spans="17:24" x14ac:dyDescent="0.3">
      <c r="Q76" s="14"/>
      <c r="R76" s="1"/>
      <c r="S76" s="49"/>
      <c r="T76" s="14"/>
      <c r="U76" s="1"/>
      <c r="V76" s="49"/>
      <c r="W76" s="14"/>
      <c r="X76" s="1"/>
    </row>
    <row r="77" spans="17:24" x14ac:dyDescent="0.3">
      <c r="Q77" s="14"/>
      <c r="R77" s="1"/>
      <c r="S77" s="49"/>
      <c r="T77" s="14"/>
      <c r="U77" s="1"/>
      <c r="V77" s="49"/>
      <c r="W77" s="14"/>
      <c r="X77" s="1"/>
    </row>
    <row r="78" spans="17:24" x14ac:dyDescent="0.3">
      <c r="Q78" s="14"/>
      <c r="R78" s="1"/>
      <c r="S78" s="49"/>
      <c r="T78" s="14"/>
      <c r="U78" s="1"/>
      <c r="V78" s="49"/>
      <c r="W78" s="14"/>
      <c r="X78" s="1"/>
    </row>
    <row r="79" spans="17:24" x14ac:dyDescent="0.3">
      <c r="Q79" s="14"/>
      <c r="R79" s="1"/>
      <c r="S79" s="49"/>
      <c r="T79" s="14"/>
      <c r="U79" s="1"/>
      <c r="V79" s="49"/>
      <c r="W79" s="14"/>
      <c r="X79" s="1"/>
    </row>
    <row r="80" spans="17:24" x14ac:dyDescent="0.3">
      <c r="Q80" s="14"/>
      <c r="R80" s="1"/>
      <c r="S80" s="49"/>
      <c r="T80" s="14"/>
      <c r="U80" s="1"/>
      <c r="V80" s="49"/>
      <c r="W80" s="14"/>
      <c r="X80" s="1"/>
    </row>
    <row r="81" spans="17:24" x14ac:dyDescent="0.3">
      <c r="Q81" s="14"/>
      <c r="R81" s="1"/>
      <c r="S81" s="49"/>
      <c r="T81" s="14"/>
      <c r="U81" s="1"/>
      <c r="V81" s="49"/>
      <c r="W81" s="14"/>
      <c r="X81" s="1"/>
    </row>
    <row r="82" spans="17:24" x14ac:dyDescent="0.3">
      <c r="Q82" s="14"/>
      <c r="R82" s="1"/>
      <c r="S82" s="49"/>
      <c r="T82" s="14"/>
      <c r="U82" s="1"/>
      <c r="V82" s="49"/>
      <c r="W82" s="14"/>
      <c r="X82" s="1"/>
    </row>
    <row r="83" spans="17:24" x14ac:dyDescent="0.3">
      <c r="Q83" s="14"/>
      <c r="R83" s="1"/>
      <c r="S83" s="49"/>
      <c r="T83" s="14"/>
      <c r="U83" s="1"/>
      <c r="V83" s="49"/>
      <c r="W83" s="14"/>
      <c r="X83" s="1"/>
    </row>
    <row r="84" spans="17:24" x14ac:dyDescent="0.3">
      <c r="Q84" s="14"/>
      <c r="R84" s="1"/>
      <c r="S84" s="49"/>
      <c r="T84" s="14"/>
      <c r="U84" s="1"/>
      <c r="V84" s="49"/>
      <c r="W84" s="14"/>
      <c r="X84" s="1"/>
    </row>
    <row r="85" spans="17:24" x14ac:dyDescent="0.3">
      <c r="Q85" s="14"/>
      <c r="R85" s="1"/>
      <c r="S85" s="49"/>
      <c r="T85" s="14"/>
      <c r="U85" s="1"/>
      <c r="V85" s="49"/>
      <c r="W85" s="14"/>
      <c r="X85" s="1"/>
    </row>
    <row r="86" spans="17:24" x14ac:dyDescent="0.3">
      <c r="Q86" s="14"/>
      <c r="R86" s="1"/>
      <c r="S86" s="49"/>
      <c r="T86" s="14"/>
      <c r="U86" s="1"/>
      <c r="V86" s="49"/>
      <c r="W86" s="14"/>
      <c r="X86" s="1"/>
    </row>
    <row r="87" spans="17:24" x14ac:dyDescent="0.3">
      <c r="Q87" s="14"/>
      <c r="R87" s="1"/>
      <c r="S87" s="49"/>
      <c r="T87" s="14"/>
      <c r="U87" s="1"/>
      <c r="V87" s="49"/>
      <c r="W87" s="14"/>
      <c r="X87" s="1"/>
    </row>
    <row r="88" spans="17:24" x14ac:dyDescent="0.3">
      <c r="Q88" s="14"/>
      <c r="R88" s="1"/>
      <c r="S88" s="49"/>
      <c r="T88" s="14"/>
      <c r="U88" s="1"/>
      <c r="V88" s="49"/>
      <c r="W88" s="14"/>
      <c r="X88" s="1"/>
    </row>
    <row r="89" spans="17:24" x14ac:dyDescent="0.3">
      <c r="Q89" s="14"/>
      <c r="R89" s="1"/>
      <c r="S89" s="49"/>
      <c r="T89" s="14"/>
      <c r="U89" s="1"/>
      <c r="V89" s="49"/>
      <c r="W89" s="14"/>
      <c r="X89" s="1"/>
    </row>
    <row r="90" spans="17:24" x14ac:dyDescent="0.3">
      <c r="Q90" s="14"/>
      <c r="R90" s="1"/>
      <c r="S90" s="49"/>
      <c r="T90" s="14"/>
      <c r="U90" s="1"/>
      <c r="V90" s="49"/>
      <c r="W90" s="14"/>
      <c r="X90" s="1"/>
    </row>
    <row r="91" spans="17:24" x14ac:dyDescent="0.3">
      <c r="Q91" s="14"/>
      <c r="R91" s="1"/>
      <c r="S91" s="49"/>
      <c r="T91" s="14"/>
      <c r="U91" s="1"/>
      <c r="V91" s="49"/>
      <c r="W91" s="14"/>
      <c r="X91" s="1"/>
    </row>
    <row r="92" spans="17:24" x14ac:dyDescent="0.3">
      <c r="Q92" s="14"/>
      <c r="R92" s="1"/>
      <c r="S92" s="49"/>
      <c r="T92" s="14"/>
      <c r="U92" s="1"/>
      <c r="V92" s="49"/>
      <c r="W92" s="14"/>
      <c r="X92" s="1"/>
    </row>
    <row r="93" spans="17:24" x14ac:dyDescent="0.3">
      <c r="Q93" s="14"/>
      <c r="R93" s="1"/>
      <c r="S93" s="49"/>
      <c r="T93" s="14"/>
      <c r="U93" s="1"/>
      <c r="V93" s="49"/>
      <c r="W93" s="14"/>
      <c r="X93" s="1"/>
    </row>
    <row r="94" spans="17:24" x14ac:dyDescent="0.3">
      <c r="Q94" s="14"/>
      <c r="R94" s="1"/>
      <c r="S94" s="49"/>
      <c r="T94" s="14"/>
      <c r="U94" s="1"/>
      <c r="V94" s="49"/>
      <c r="W94" s="14"/>
      <c r="X94" s="1"/>
    </row>
    <row r="95" spans="17:24" x14ac:dyDescent="0.3">
      <c r="Q95" s="14"/>
      <c r="R95" s="1"/>
      <c r="S95" s="49"/>
      <c r="T95" s="14"/>
      <c r="U95" s="1"/>
      <c r="V95" s="49"/>
      <c r="W95" s="14"/>
      <c r="X95" s="1"/>
    </row>
    <row r="96" spans="17:24" x14ac:dyDescent="0.3">
      <c r="Q96" s="14"/>
      <c r="R96" s="1"/>
      <c r="S96" s="49"/>
      <c r="T96" s="14"/>
      <c r="U96" s="1"/>
      <c r="V96" s="49"/>
      <c r="W96" s="14"/>
      <c r="X96" s="1"/>
    </row>
    <row r="97" spans="17:24" x14ac:dyDescent="0.3">
      <c r="Q97" s="14"/>
      <c r="R97" s="1"/>
      <c r="S97" s="49"/>
      <c r="T97" s="14"/>
      <c r="U97" s="1"/>
      <c r="V97" s="49"/>
      <c r="W97" s="14"/>
      <c r="X97" s="1"/>
    </row>
    <row r="98" spans="17:24" x14ac:dyDescent="0.3">
      <c r="Q98" s="14"/>
      <c r="R98" s="1"/>
      <c r="S98" s="49"/>
      <c r="T98" s="14"/>
      <c r="U98" s="1"/>
      <c r="V98" s="49"/>
      <c r="W98" s="14"/>
      <c r="X98" s="1"/>
    </row>
    <row r="99" spans="17:24" x14ac:dyDescent="0.3">
      <c r="Q99" s="14"/>
      <c r="R99" s="1"/>
      <c r="S99" s="49"/>
      <c r="T99" s="14"/>
      <c r="U99" s="1"/>
      <c r="V99" s="49"/>
      <c r="W99" s="14"/>
      <c r="X99" s="1"/>
    </row>
    <row r="100" spans="17:24" x14ac:dyDescent="0.3">
      <c r="Q100" s="14"/>
      <c r="R100" s="1"/>
      <c r="S100" s="49"/>
      <c r="T100" s="14"/>
      <c r="U100" s="1"/>
      <c r="V100" s="49"/>
      <c r="W100" s="14"/>
      <c r="X100" s="1"/>
    </row>
    <row r="101" spans="17:24" x14ac:dyDescent="0.3">
      <c r="Q101" s="14"/>
      <c r="R101" s="1"/>
      <c r="S101" s="49"/>
      <c r="T101" s="14"/>
      <c r="U101" s="1"/>
      <c r="V101" s="49"/>
      <c r="W101" s="14"/>
      <c r="X101" s="1"/>
    </row>
    <row r="102" spans="17:24" x14ac:dyDescent="0.3">
      <c r="Q102" s="14"/>
      <c r="R102" s="1"/>
      <c r="S102" s="49"/>
      <c r="T102" s="14"/>
      <c r="U102" s="1"/>
      <c r="V102" s="49"/>
      <c r="W102" s="14"/>
      <c r="X102" s="1"/>
    </row>
    <row r="103" spans="17:24" x14ac:dyDescent="0.3">
      <c r="Q103" s="14"/>
      <c r="R103" s="1"/>
      <c r="S103" s="49"/>
      <c r="T103" s="14"/>
      <c r="U103" s="1"/>
      <c r="V103" s="49"/>
      <c r="W103" s="14"/>
      <c r="X103" s="1"/>
    </row>
    <row r="104" spans="17:24" x14ac:dyDescent="0.3">
      <c r="Q104" s="14"/>
      <c r="R104" s="1"/>
      <c r="S104" s="49"/>
      <c r="T104" s="14"/>
      <c r="U104" s="1"/>
      <c r="V104" s="49"/>
      <c r="W104" s="14"/>
      <c r="X104" s="1"/>
    </row>
    <row r="105" spans="17:24" x14ac:dyDescent="0.3">
      <c r="Q105" s="14"/>
      <c r="R105" s="1"/>
      <c r="S105" s="49"/>
      <c r="T105" s="14"/>
      <c r="U105" s="1"/>
      <c r="V105" s="49"/>
      <c r="W105" s="14"/>
      <c r="X105" s="1"/>
    </row>
    <row r="106" spans="17:24" x14ac:dyDescent="0.3">
      <c r="Q106" s="14"/>
      <c r="R106" s="1"/>
      <c r="S106" s="49"/>
      <c r="T106" s="14"/>
      <c r="U106" s="1"/>
      <c r="V106" s="49"/>
      <c r="W106" s="14"/>
      <c r="X106" s="1"/>
    </row>
    <row r="107" spans="17:24" x14ac:dyDescent="0.3">
      <c r="Q107" s="14"/>
      <c r="R107" s="1"/>
      <c r="S107" s="49"/>
      <c r="T107" s="14"/>
      <c r="U107" s="1"/>
      <c r="V107" s="49"/>
      <c r="W107" s="14"/>
      <c r="X107" s="1"/>
    </row>
    <row r="108" spans="17:24" x14ac:dyDescent="0.3">
      <c r="Q108" s="14"/>
      <c r="R108" s="1"/>
      <c r="S108" s="49"/>
      <c r="T108" s="14"/>
      <c r="U108" s="1"/>
      <c r="V108" s="49"/>
      <c r="W108" s="14"/>
      <c r="X108" s="1"/>
    </row>
    <row r="109" spans="17:24" x14ac:dyDescent="0.3">
      <c r="Q109" s="14"/>
      <c r="R109" s="1"/>
      <c r="S109" s="49"/>
      <c r="T109" s="14"/>
      <c r="U109" s="1"/>
      <c r="V109" s="49"/>
      <c r="W109" s="14"/>
      <c r="X109" s="1"/>
    </row>
    <row r="110" spans="17:24" x14ac:dyDescent="0.3">
      <c r="Q110" s="14"/>
      <c r="R110" s="1"/>
      <c r="S110" s="49"/>
      <c r="T110" s="14"/>
      <c r="U110" s="1"/>
      <c r="V110" s="49"/>
      <c r="W110" s="14"/>
      <c r="X110" s="1"/>
    </row>
    <row r="111" spans="17:24" x14ac:dyDescent="0.3">
      <c r="Q111" s="14"/>
      <c r="R111" s="1"/>
      <c r="S111" s="49"/>
      <c r="T111" s="14"/>
      <c r="U111" s="1"/>
      <c r="V111" s="49"/>
      <c r="W111" s="14"/>
      <c r="X111" s="1"/>
    </row>
    <row r="112" spans="17:24" x14ac:dyDescent="0.3">
      <c r="Q112" s="14"/>
      <c r="R112" s="1"/>
      <c r="S112" s="49"/>
      <c r="T112" s="14"/>
      <c r="U112" s="1"/>
      <c r="V112" s="49"/>
      <c r="W112" s="14"/>
      <c r="X112" s="1"/>
    </row>
    <row r="113" spans="17:24" x14ac:dyDescent="0.3">
      <c r="Q113" s="14"/>
      <c r="R113" s="1"/>
      <c r="S113" s="49"/>
      <c r="T113" s="14"/>
      <c r="U113" s="1"/>
      <c r="V113" s="49"/>
      <c r="W113" s="14"/>
      <c r="X113" s="1"/>
    </row>
    <row r="114" spans="17:24" x14ac:dyDescent="0.3">
      <c r="Q114" s="14"/>
      <c r="R114" s="1"/>
      <c r="S114" s="49"/>
      <c r="T114" s="14"/>
      <c r="U114" s="1"/>
      <c r="V114" s="49"/>
      <c r="W114" s="14"/>
      <c r="X114" s="1"/>
    </row>
    <row r="115" spans="17:24" x14ac:dyDescent="0.3">
      <c r="Q115" s="14"/>
      <c r="R115" s="1"/>
      <c r="S115" s="49"/>
      <c r="T115" s="14"/>
      <c r="U115" s="1"/>
      <c r="V115" s="49"/>
      <c r="W115" s="14"/>
      <c r="X115" s="1"/>
    </row>
    <row r="116" spans="17:24" x14ac:dyDescent="0.3">
      <c r="Q116" s="14"/>
      <c r="R116" s="1"/>
      <c r="S116" s="49"/>
      <c r="T116" s="14"/>
      <c r="U116" s="1"/>
      <c r="V116" s="49"/>
      <c r="W116" s="14"/>
      <c r="X116" s="1"/>
    </row>
    <row r="117" spans="17:24" x14ac:dyDescent="0.3">
      <c r="Q117" s="14"/>
      <c r="R117" s="1"/>
      <c r="S117" s="49"/>
      <c r="T117" s="14"/>
      <c r="U117" s="1"/>
      <c r="V117" s="49"/>
      <c r="W117" s="14"/>
      <c r="X117" s="1"/>
    </row>
    <row r="118" spans="17:24" x14ac:dyDescent="0.3">
      <c r="Q118" s="14"/>
      <c r="R118" s="1"/>
      <c r="S118" s="49"/>
      <c r="T118" s="14"/>
      <c r="U118" s="1"/>
      <c r="V118" s="49"/>
      <c r="W118" s="14"/>
      <c r="X118" s="1"/>
    </row>
    <row r="119" spans="17:24" x14ac:dyDescent="0.3">
      <c r="Q119" s="14"/>
      <c r="R119" s="1"/>
      <c r="S119" s="49"/>
      <c r="T119" s="14"/>
      <c r="U119" s="1"/>
      <c r="V119" s="49"/>
      <c r="W119" s="14"/>
      <c r="X119" s="1"/>
    </row>
    <row r="120" spans="17:24" x14ac:dyDescent="0.3">
      <c r="Q120" s="14"/>
      <c r="R120" s="1"/>
      <c r="S120" s="49"/>
      <c r="T120" s="14"/>
      <c r="U120" s="1"/>
      <c r="V120" s="49"/>
      <c r="W120" s="14"/>
      <c r="X120" s="1"/>
    </row>
    <row r="121" spans="17:24" x14ac:dyDescent="0.3">
      <c r="Q121" s="14"/>
      <c r="R121" s="1"/>
      <c r="S121" s="49"/>
      <c r="T121" s="14"/>
      <c r="U121" s="1"/>
      <c r="V121" s="49"/>
      <c r="W121" s="14"/>
      <c r="X121" s="1"/>
    </row>
    <row r="122" spans="17:24" x14ac:dyDescent="0.3">
      <c r="Q122" s="14"/>
      <c r="R122" s="1"/>
      <c r="S122" s="49"/>
      <c r="T122" s="14"/>
      <c r="U122" s="1"/>
      <c r="V122" s="49"/>
      <c r="W122" s="14"/>
      <c r="X122" s="1"/>
    </row>
    <row r="123" spans="17:24" x14ac:dyDescent="0.3">
      <c r="Q123" s="14"/>
      <c r="R123" s="1"/>
      <c r="S123" s="49"/>
      <c r="T123" s="14"/>
      <c r="U123" s="1"/>
      <c r="V123" s="49"/>
      <c r="W123" s="14"/>
      <c r="X123" s="1"/>
    </row>
    <row r="124" spans="17:24" x14ac:dyDescent="0.3">
      <c r="Q124" s="14"/>
      <c r="R124" s="1"/>
      <c r="S124" s="49"/>
      <c r="T124" s="14"/>
      <c r="U124" s="1"/>
      <c r="V124" s="49"/>
      <c r="W124" s="14"/>
      <c r="X124" s="1"/>
    </row>
    <row r="125" spans="17:24" x14ac:dyDescent="0.3">
      <c r="Q125" s="14"/>
      <c r="R125" s="1"/>
      <c r="S125" s="49"/>
      <c r="T125" s="14"/>
      <c r="U125" s="1"/>
      <c r="V125" s="49"/>
      <c r="W125" s="14"/>
      <c r="X125" s="1"/>
    </row>
    <row r="126" spans="17:24" x14ac:dyDescent="0.3">
      <c r="Q126" s="14"/>
      <c r="R126" s="1"/>
      <c r="S126" s="49"/>
      <c r="T126" s="14"/>
      <c r="U126" s="1"/>
      <c r="V126" s="49"/>
      <c r="W126" s="14"/>
      <c r="X126" s="1"/>
    </row>
    <row r="127" spans="17:24" x14ac:dyDescent="0.3">
      <c r="Q127" s="14"/>
      <c r="R127" s="1"/>
      <c r="S127" s="49"/>
      <c r="T127" s="14"/>
      <c r="U127" s="1"/>
      <c r="V127" s="49"/>
      <c r="W127" s="14"/>
      <c r="X127" s="1"/>
    </row>
    <row r="128" spans="17:24" x14ac:dyDescent="0.3">
      <c r="Q128" s="14"/>
      <c r="R128" s="1"/>
      <c r="S128" s="49"/>
      <c r="T128" s="14"/>
      <c r="U128" s="1"/>
      <c r="V128" s="49"/>
      <c r="W128" s="14"/>
      <c r="X128" s="1"/>
    </row>
    <row r="129" spans="17:24" x14ac:dyDescent="0.3">
      <c r="Q129" s="14"/>
      <c r="R129" s="1"/>
      <c r="S129" s="49"/>
      <c r="T129" s="14"/>
      <c r="U129" s="1"/>
      <c r="V129" s="49"/>
      <c r="W129" s="14"/>
      <c r="X129" s="1"/>
    </row>
    <row r="130" spans="17:24" x14ac:dyDescent="0.3">
      <c r="Q130" s="14"/>
      <c r="R130" s="1"/>
      <c r="S130" s="49"/>
      <c r="T130" s="14"/>
      <c r="U130" s="1"/>
      <c r="V130" s="49"/>
      <c r="W130" s="14"/>
      <c r="X130" s="1"/>
    </row>
    <row r="131" spans="17:24" x14ac:dyDescent="0.3">
      <c r="Q131" s="14"/>
      <c r="R131" s="1"/>
      <c r="S131" s="49"/>
      <c r="T131" s="14"/>
      <c r="U131" s="1"/>
      <c r="V131" s="49"/>
      <c r="W131" s="14"/>
      <c r="X131" s="1"/>
    </row>
    <row r="132" spans="17:24" x14ac:dyDescent="0.3">
      <c r="Q132" s="14"/>
      <c r="R132" s="1"/>
      <c r="S132" s="49"/>
      <c r="T132" s="14"/>
      <c r="U132" s="1"/>
      <c r="V132" s="49"/>
      <c r="W132" s="14"/>
      <c r="X132" s="1"/>
    </row>
    <row r="133" spans="17:24" x14ac:dyDescent="0.3">
      <c r="Q133" s="14"/>
      <c r="R133" s="1"/>
      <c r="S133" s="49"/>
      <c r="T133" s="14"/>
      <c r="U133" s="1"/>
      <c r="V133" s="49"/>
      <c r="W133" s="14"/>
      <c r="X133" s="1"/>
    </row>
    <row r="134" spans="17:24" x14ac:dyDescent="0.3">
      <c r="Q134" s="14"/>
      <c r="R134" s="1"/>
      <c r="S134" s="49"/>
      <c r="T134" s="14"/>
      <c r="U134" s="1"/>
      <c r="V134" s="49"/>
      <c r="W134" s="14"/>
      <c r="X134" s="1"/>
    </row>
    <row r="135" spans="17:24" x14ac:dyDescent="0.3">
      <c r="Q135" s="14"/>
      <c r="R135" s="1"/>
      <c r="S135" s="49"/>
      <c r="T135" s="14"/>
      <c r="U135" s="1"/>
      <c r="V135" s="49"/>
      <c r="W135" s="14"/>
      <c r="X135" s="1"/>
    </row>
    <row r="136" spans="17:24" x14ac:dyDescent="0.3">
      <c r="Q136" s="14"/>
      <c r="R136" s="1"/>
      <c r="S136" s="49"/>
      <c r="T136" s="14"/>
      <c r="U136" s="1"/>
      <c r="V136" s="49"/>
      <c r="W136" s="14"/>
      <c r="X136" s="1"/>
    </row>
    <row r="137" spans="17:24" x14ac:dyDescent="0.3">
      <c r="Q137" s="14"/>
      <c r="R137" s="1"/>
      <c r="S137" s="49"/>
      <c r="T137" s="14"/>
      <c r="U137" s="1"/>
      <c r="V137" s="49"/>
      <c r="W137" s="14"/>
      <c r="X137" s="1"/>
    </row>
    <row r="138" spans="17:24" x14ac:dyDescent="0.3">
      <c r="Q138" s="14"/>
      <c r="R138" s="1"/>
      <c r="S138" s="49"/>
      <c r="T138" s="14"/>
      <c r="U138" s="1"/>
      <c r="V138" s="49"/>
      <c r="W138" s="14"/>
      <c r="X138" s="1"/>
    </row>
    <row r="139" spans="17:24" x14ac:dyDescent="0.3">
      <c r="Q139" s="14"/>
      <c r="R139" s="1"/>
      <c r="S139" s="49"/>
      <c r="T139" s="14"/>
      <c r="U139" s="1"/>
      <c r="V139" s="49"/>
      <c r="W139" s="14"/>
      <c r="X139" s="1"/>
    </row>
    <row r="140" spans="17:24" x14ac:dyDescent="0.3">
      <c r="Q140" s="14"/>
      <c r="R140" s="1"/>
      <c r="S140" s="49"/>
      <c r="T140" s="14"/>
      <c r="U140" s="1"/>
      <c r="V140" s="49"/>
      <c r="W140" s="14"/>
      <c r="X140" s="1"/>
    </row>
    <row r="141" spans="17:24" x14ac:dyDescent="0.3">
      <c r="Q141" s="14"/>
      <c r="R141" s="1"/>
      <c r="S141" s="49"/>
      <c r="T141" s="14"/>
      <c r="U141" s="1"/>
      <c r="V141" s="49"/>
      <c r="W141" s="14"/>
      <c r="X141" s="1"/>
    </row>
    <row r="142" spans="17:24" x14ac:dyDescent="0.3">
      <c r="Q142" s="14"/>
      <c r="R142" s="1"/>
      <c r="S142" s="49"/>
      <c r="T142" s="14"/>
      <c r="U142" s="1"/>
      <c r="V142" s="49"/>
      <c r="W142" s="14"/>
      <c r="X142" s="1"/>
    </row>
    <row r="143" spans="17:24" x14ac:dyDescent="0.3">
      <c r="Q143" s="14"/>
      <c r="R143" s="1"/>
      <c r="S143" s="49"/>
      <c r="T143" s="14"/>
      <c r="U143" s="1"/>
      <c r="V143" s="49"/>
      <c r="W143" s="14"/>
      <c r="X143" s="1"/>
    </row>
    <row r="144" spans="17:24" x14ac:dyDescent="0.3">
      <c r="Q144" s="14"/>
      <c r="R144" s="1"/>
      <c r="S144" s="49"/>
      <c r="T144" s="14"/>
      <c r="U144" s="1"/>
      <c r="V144" s="49"/>
      <c r="W144" s="14"/>
      <c r="X144" s="1"/>
    </row>
    <row r="145" spans="17:24" x14ac:dyDescent="0.3">
      <c r="Q145" s="14"/>
      <c r="R145" s="1"/>
      <c r="S145" s="49"/>
      <c r="T145" s="14"/>
      <c r="U145" s="1"/>
      <c r="V145" s="49"/>
      <c r="W145" s="14"/>
      <c r="X145" s="1"/>
    </row>
    <row r="146" spans="17:24" x14ac:dyDescent="0.3">
      <c r="Q146" s="14"/>
      <c r="R146" s="1"/>
      <c r="S146" s="49"/>
      <c r="T146" s="14"/>
      <c r="U146" s="1"/>
      <c r="V146" s="49"/>
      <c r="W146" s="14"/>
      <c r="X146" s="1"/>
    </row>
    <row r="147" spans="17:24" x14ac:dyDescent="0.3">
      <c r="Q147" s="14"/>
      <c r="R147" s="1"/>
      <c r="S147" s="49"/>
      <c r="T147" s="14"/>
      <c r="U147" s="1"/>
      <c r="V147" s="49"/>
      <c r="W147" s="14"/>
      <c r="X147" s="1"/>
    </row>
    <row r="148" spans="17:24" x14ac:dyDescent="0.3">
      <c r="Q148" s="14"/>
      <c r="R148" s="1"/>
      <c r="S148" s="49"/>
      <c r="T148" s="14"/>
      <c r="U148" s="1"/>
      <c r="V148" s="49"/>
      <c r="W148" s="14"/>
      <c r="X148" s="1"/>
    </row>
    <row r="149" spans="17:24" x14ac:dyDescent="0.3">
      <c r="Q149" s="14"/>
      <c r="R149" s="1"/>
      <c r="S149" s="49"/>
      <c r="T149" s="14"/>
      <c r="U149" s="1"/>
      <c r="V149" s="49"/>
      <c r="W149" s="14"/>
      <c r="X149" s="1"/>
    </row>
    <row r="150" spans="17:24" x14ac:dyDescent="0.3">
      <c r="Q150" s="14"/>
      <c r="R150" s="1"/>
      <c r="S150" s="49"/>
      <c r="T150" s="14"/>
      <c r="U150" s="1"/>
      <c r="V150" s="49"/>
      <c r="W150" s="14"/>
      <c r="X150" s="1"/>
    </row>
    <row r="151" spans="17:24" x14ac:dyDescent="0.3">
      <c r="Q151" s="14"/>
      <c r="R151" s="1"/>
      <c r="S151" s="49"/>
      <c r="T151" s="14"/>
      <c r="U151" s="1"/>
      <c r="V151" s="49"/>
      <c r="W151" s="14"/>
      <c r="X151" s="1"/>
    </row>
    <row r="152" spans="17:24" x14ac:dyDescent="0.3">
      <c r="Q152" s="14"/>
      <c r="R152" s="1"/>
      <c r="S152" s="49"/>
      <c r="T152" s="14"/>
      <c r="U152" s="1"/>
      <c r="V152" s="49"/>
      <c r="W152" s="14"/>
      <c r="X152" s="1"/>
    </row>
    <row r="153" spans="17:24" x14ac:dyDescent="0.3">
      <c r="Q153" s="14"/>
      <c r="R153" s="1"/>
      <c r="S153" s="49"/>
      <c r="T153" s="14"/>
      <c r="U153" s="1"/>
      <c r="V153" s="49"/>
      <c r="W153" s="14"/>
      <c r="X153" s="1"/>
    </row>
    <row r="154" spans="17:24" x14ac:dyDescent="0.3">
      <c r="Q154" s="14"/>
      <c r="R154" s="1"/>
      <c r="S154" s="49"/>
      <c r="T154" s="14"/>
      <c r="U154" s="1"/>
      <c r="V154" s="49"/>
      <c r="W154" s="14"/>
      <c r="X154" s="1"/>
    </row>
    <row r="155" spans="17:24" x14ac:dyDescent="0.3">
      <c r="Q155" s="14"/>
      <c r="R155" s="1"/>
      <c r="S155" s="49"/>
      <c r="T155" s="14"/>
      <c r="U155" s="1"/>
      <c r="V155" s="49"/>
      <c r="W155" s="14"/>
      <c r="X155" s="1"/>
    </row>
    <row r="156" spans="17:24" x14ac:dyDescent="0.3">
      <c r="Q156" s="14"/>
      <c r="R156" s="1"/>
      <c r="S156" s="49"/>
      <c r="T156" s="14"/>
      <c r="U156" s="1"/>
      <c r="V156" s="49"/>
      <c r="W156" s="14"/>
      <c r="X156" s="1"/>
    </row>
    <row r="157" spans="17:24" x14ac:dyDescent="0.3">
      <c r="Q157" s="14"/>
      <c r="R157" s="1"/>
      <c r="S157" s="49"/>
      <c r="T157" s="14"/>
      <c r="U157" s="1"/>
      <c r="V157" s="49"/>
      <c r="W157" s="14"/>
      <c r="X157" s="1"/>
    </row>
    <row r="158" spans="17:24" x14ac:dyDescent="0.3">
      <c r="Q158" s="14"/>
      <c r="R158" s="1"/>
      <c r="S158" s="49"/>
      <c r="T158" s="14"/>
      <c r="U158" s="1"/>
      <c r="V158" s="49"/>
      <c r="W158" s="14"/>
      <c r="X158" s="1"/>
    </row>
    <row r="159" spans="17:24" x14ac:dyDescent="0.3">
      <c r="Q159" s="14"/>
      <c r="R159" s="1"/>
      <c r="S159" s="49"/>
      <c r="T159" s="14"/>
      <c r="U159" s="1"/>
      <c r="V159" s="49"/>
      <c r="W159" s="14"/>
      <c r="X159" s="1"/>
    </row>
    <row r="160" spans="17:24" x14ac:dyDescent="0.3">
      <c r="Q160" s="14"/>
      <c r="R160" s="1"/>
      <c r="S160" s="49"/>
      <c r="T160" s="14"/>
      <c r="U160" s="1"/>
      <c r="V160" s="49"/>
      <c r="W160" s="14"/>
      <c r="X160" s="1"/>
    </row>
    <row r="161" spans="17:24" x14ac:dyDescent="0.3">
      <c r="Q161" s="14"/>
      <c r="R161" s="1"/>
      <c r="S161" s="49"/>
      <c r="T161" s="14"/>
      <c r="U161" s="1"/>
      <c r="V161" s="49"/>
      <c r="W161" s="14"/>
      <c r="X161" s="1"/>
    </row>
    <row r="162" spans="17:24" x14ac:dyDescent="0.3">
      <c r="Q162" s="14"/>
      <c r="R162" s="1"/>
      <c r="S162" s="49"/>
      <c r="T162" s="14"/>
      <c r="U162" s="1"/>
      <c r="V162" s="49"/>
      <c r="W162" s="14"/>
      <c r="X162" s="1"/>
    </row>
    <row r="163" spans="17:24" x14ac:dyDescent="0.3">
      <c r="Q163" s="14"/>
      <c r="R163" s="1"/>
      <c r="S163" s="49"/>
      <c r="T163" s="14"/>
      <c r="U163" s="1"/>
      <c r="V163" s="49"/>
      <c r="W163" s="14"/>
      <c r="X163" s="1"/>
    </row>
    <row r="164" spans="17:24" x14ac:dyDescent="0.3">
      <c r="Q164" s="14"/>
      <c r="R164" s="1"/>
      <c r="S164" s="49"/>
      <c r="T164" s="14"/>
      <c r="U164" s="1"/>
      <c r="V164" s="49"/>
      <c r="W164" s="14"/>
      <c r="X164" s="1"/>
    </row>
    <row r="165" spans="17:24" x14ac:dyDescent="0.3">
      <c r="Q165" s="14"/>
      <c r="R165" s="1"/>
      <c r="S165" s="49"/>
      <c r="T165" s="14"/>
      <c r="U165" s="1"/>
      <c r="V165" s="49"/>
      <c r="W165" s="14"/>
      <c r="X165" s="1"/>
    </row>
    <row r="166" spans="17:24" x14ac:dyDescent="0.3">
      <c r="Q166" s="14"/>
      <c r="R166" s="1"/>
      <c r="S166" s="49"/>
      <c r="T166" s="14"/>
      <c r="U166" s="1"/>
      <c r="V166" s="49"/>
      <c r="W166" s="14"/>
      <c r="X166" s="1"/>
    </row>
    <row r="167" spans="17:24" x14ac:dyDescent="0.3">
      <c r="Q167" s="14"/>
      <c r="R167" s="1"/>
      <c r="S167" s="49"/>
      <c r="T167" s="14"/>
      <c r="U167" s="1"/>
      <c r="V167" s="49"/>
      <c r="W167" s="14"/>
      <c r="X167" s="1"/>
    </row>
    <row r="168" spans="17:24" x14ac:dyDescent="0.3">
      <c r="Q168" s="14"/>
      <c r="R168" s="1"/>
      <c r="S168" s="49"/>
      <c r="T168" s="14"/>
      <c r="U168" s="1"/>
      <c r="V168" s="49"/>
      <c r="W168" s="14"/>
      <c r="X168" s="1"/>
    </row>
    <row r="169" spans="17:24" x14ac:dyDescent="0.3">
      <c r="Q169" s="14"/>
      <c r="R169" s="1"/>
      <c r="S169" s="49"/>
      <c r="T169" s="14"/>
      <c r="U169" s="1"/>
      <c r="V169" s="49"/>
      <c r="W169" s="14"/>
      <c r="X169" s="1"/>
    </row>
    <row r="170" spans="17:24" x14ac:dyDescent="0.3">
      <c r="Q170" s="14"/>
      <c r="R170" s="1"/>
      <c r="S170" s="49"/>
      <c r="T170" s="14"/>
      <c r="U170" s="1"/>
      <c r="V170" s="49"/>
      <c r="W170" s="14"/>
      <c r="X170" s="1"/>
    </row>
    <row r="171" spans="17:24" x14ac:dyDescent="0.3">
      <c r="Q171" s="14"/>
      <c r="R171" s="1"/>
      <c r="S171" s="49"/>
      <c r="T171" s="14"/>
      <c r="U171" s="1"/>
      <c r="V171" s="49"/>
      <c r="W171" s="14"/>
      <c r="X171" s="1"/>
    </row>
    <row r="172" spans="17:24" x14ac:dyDescent="0.3">
      <c r="Q172" s="14"/>
      <c r="R172" s="1"/>
      <c r="S172" s="49"/>
      <c r="T172" s="14"/>
      <c r="U172" s="1"/>
      <c r="V172" s="49"/>
      <c r="W172" s="14"/>
      <c r="X172" s="1"/>
    </row>
    <row r="173" spans="17:24" x14ac:dyDescent="0.3">
      <c r="Q173" s="14"/>
      <c r="R173" s="1"/>
      <c r="S173" s="49"/>
      <c r="T173" s="14"/>
      <c r="U173" s="1"/>
      <c r="V173" s="49"/>
      <c r="W173" s="14"/>
      <c r="X173" s="1"/>
    </row>
    <row r="174" spans="17:24" x14ac:dyDescent="0.3">
      <c r="Q174" s="14"/>
      <c r="R174" s="1"/>
      <c r="S174" s="49"/>
      <c r="T174" s="14"/>
      <c r="U174" s="1"/>
      <c r="V174" s="49"/>
      <c r="W174" s="14"/>
      <c r="X174" s="1"/>
    </row>
    <row r="175" spans="17:24" x14ac:dyDescent="0.3">
      <c r="Q175" s="14"/>
      <c r="R175" s="1"/>
      <c r="S175" s="49"/>
      <c r="T175" s="14"/>
      <c r="U175" s="1"/>
      <c r="V175" s="49"/>
      <c r="W175" s="14"/>
      <c r="X175" s="1"/>
    </row>
    <row r="176" spans="17:24" x14ac:dyDescent="0.3">
      <c r="Q176" s="14"/>
      <c r="R176" s="1"/>
      <c r="S176" s="49"/>
      <c r="T176" s="14"/>
      <c r="U176" s="1"/>
      <c r="V176" s="49"/>
      <c r="W176" s="14"/>
      <c r="X176" s="1"/>
    </row>
    <row r="177" spans="17:35" x14ac:dyDescent="0.3">
      <c r="Q177" s="14"/>
      <c r="R177" s="1"/>
      <c r="S177" s="49"/>
      <c r="T177" s="14"/>
      <c r="U177" s="1"/>
      <c r="V177" s="49"/>
      <c r="W177" s="14"/>
      <c r="X177" s="1"/>
    </row>
    <row r="178" spans="17:35" x14ac:dyDescent="0.3">
      <c r="Q178" s="14"/>
      <c r="R178" s="1"/>
      <c r="S178" s="49"/>
      <c r="T178" s="14"/>
      <c r="U178" s="1"/>
      <c r="V178" s="49"/>
      <c r="W178" s="14"/>
      <c r="X178" s="1"/>
      <c r="AE178" s="14"/>
      <c r="AF178" s="14"/>
      <c r="AG178" s="14"/>
      <c r="AH178" s="14"/>
      <c r="AI178" s="14"/>
    </row>
    <row r="179" spans="17:35" x14ac:dyDescent="0.3">
      <c r="Q179" s="14"/>
      <c r="R179" s="1"/>
      <c r="S179" s="49"/>
      <c r="T179" s="14"/>
      <c r="U179" s="1"/>
      <c r="V179" s="49"/>
      <c r="W179" s="14"/>
      <c r="X179" s="1"/>
      <c r="AE179" s="14"/>
      <c r="AF179" s="14"/>
      <c r="AG179" s="14"/>
      <c r="AH179" s="14"/>
      <c r="AI179" s="14"/>
    </row>
    <row r="180" spans="17:35" x14ac:dyDescent="0.3">
      <c r="Q180" s="14"/>
      <c r="R180" s="1"/>
      <c r="S180" s="49"/>
      <c r="T180" s="14"/>
      <c r="U180" s="1"/>
      <c r="V180" s="49"/>
      <c r="W180" s="14"/>
      <c r="X180" s="1"/>
    </row>
    <row r="181" spans="17:35" x14ac:dyDescent="0.3">
      <c r="Q181" s="14"/>
      <c r="R181" s="1"/>
      <c r="S181" s="49"/>
      <c r="T181" s="14"/>
      <c r="U181" s="1"/>
      <c r="V181" s="49"/>
      <c r="W181" s="14"/>
      <c r="X181" s="1"/>
    </row>
    <row r="182" spans="17:35" x14ac:dyDescent="0.3">
      <c r="Q182" s="14"/>
      <c r="R182" s="1"/>
      <c r="S182" s="49"/>
      <c r="T182" s="14"/>
      <c r="U182" s="1"/>
      <c r="V182" s="49"/>
      <c r="W182" s="14"/>
      <c r="X182" s="1"/>
    </row>
    <row r="183" spans="17:35" x14ac:dyDescent="0.3">
      <c r="Q183" s="14"/>
      <c r="R183" s="1"/>
      <c r="S183" s="49"/>
      <c r="T183" s="14"/>
      <c r="U183" s="1"/>
      <c r="V183" s="49"/>
      <c r="W183" s="14"/>
      <c r="X183" s="1"/>
    </row>
    <row r="184" spans="17:35" x14ac:dyDescent="0.3">
      <c r="Q184" s="14"/>
      <c r="R184" s="1"/>
      <c r="S184" s="49"/>
      <c r="T184" s="14"/>
      <c r="U184" s="1"/>
      <c r="V184" s="49"/>
      <c r="W184" s="14"/>
      <c r="X184" s="1"/>
    </row>
    <row r="185" spans="17:35" x14ac:dyDescent="0.3">
      <c r="Q185" s="14"/>
      <c r="R185" s="1"/>
      <c r="S185" s="49"/>
      <c r="T185" s="14"/>
      <c r="U185" s="1"/>
      <c r="V185" s="49"/>
      <c r="W185" s="14"/>
      <c r="X185" s="1"/>
    </row>
    <row r="186" spans="17:35" x14ac:dyDescent="0.3">
      <c r="Q186" s="14"/>
      <c r="R186" s="1"/>
      <c r="S186" s="49"/>
      <c r="T186" s="14"/>
      <c r="U186" s="1"/>
      <c r="V186" s="49"/>
      <c r="W186" s="14"/>
      <c r="X186" s="1"/>
    </row>
    <row r="187" spans="17:35" x14ac:dyDescent="0.3">
      <c r="Q187" s="14"/>
      <c r="R187" s="1"/>
      <c r="S187" s="49"/>
      <c r="T187" s="14"/>
      <c r="U187" s="1"/>
      <c r="V187" s="49"/>
      <c r="W187" s="14"/>
      <c r="X187" s="1"/>
    </row>
    <row r="188" spans="17:35" x14ac:dyDescent="0.3">
      <c r="Q188" s="14"/>
      <c r="R188" s="1"/>
      <c r="S188" s="49"/>
      <c r="T188" s="14"/>
      <c r="U188" s="1"/>
      <c r="V188" s="49"/>
      <c r="W188" s="14"/>
      <c r="X188" s="1"/>
    </row>
    <row r="189" spans="17:35" x14ac:dyDescent="0.3">
      <c r="Q189" s="14"/>
      <c r="R189" s="1"/>
      <c r="S189" s="49"/>
      <c r="T189" s="14"/>
      <c r="U189" s="1"/>
      <c r="V189" s="49"/>
      <c r="W189" s="14"/>
      <c r="X189" s="1"/>
    </row>
    <row r="190" spans="17:35" x14ac:dyDescent="0.3">
      <c r="Q190" s="14"/>
      <c r="R190" s="1"/>
      <c r="S190" s="49"/>
      <c r="T190" s="14">
        <f t="shared" ref="T190" si="0">+T189+1</f>
        <v>1</v>
      </c>
      <c r="U190" s="1">
        <f>+'20km2d20'!E165</f>
        <v>1</v>
      </c>
      <c r="V190" s="49" t="e">
        <f t="shared" ref="V190" si="1">+U190/$Q$48</f>
        <v>#DIV/0!</v>
      </c>
      <c r="W190" s="14"/>
      <c r="X190" s="1"/>
    </row>
    <row r="191" spans="17:35" x14ac:dyDescent="0.3">
      <c r="Q191" s="14"/>
      <c r="R191" s="1"/>
      <c r="S191" s="49"/>
      <c r="T191" s="14"/>
      <c r="U191" s="1"/>
      <c r="V191" s="49"/>
      <c r="W191" s="14"/>
      <c r="X191" s="1"/>
    </row>
    <row r="192" spans="17:35" x14ac:dyDescent="0.3">
      <c r="Q192" s="14"/>
      <c r="R192" s="1"/>
      <c r="S192" s="49"/>
      <c r="T192" s="14"/>
      <c r="U192" s="1"/>
      <c r="V192" s="49"/>
      <c r="W192" s="14"/>
      <c r="X192" s="1"/>
    </row>
    <row r="193" spans="17:24" x14ac:dyDescent="0.3">
      <c r="Q193" s="14"/>
      <c r="R193" s="1"/>
      <c r="S193" s="49"/>
      <c r="T193" s="14"/>
      <c r="U193" s="1"/>
      <c r="V193" s="49"/>
      <c r="W193" s="14"/>
      <c r="X193" s="1"/>
    </row>
    <row r="194" spans="17:24" x14ac:dyDescent="0.3">
      <c r="Q194" s="14"/>
      <c r="R194" s="1"/>
      <c r="S194" s="49"/>
      <c r="T194" s="14"/>
      <c r="U194" s="1"/>
      <c r="V194" s="49"/>
      <c r="W194" s="14"/>
      <c r="X194" s="1"/>
    </row>
    <row r="195" spans="17:24" x14ac:dyDescent="0.3">
      <c r="Q195" s="14"/>
      <c r="R195" s="1"/>
      <c r="S195" s="49"/>
      <c r="T195" s="14"/>
      <c r="U195" s="1"/>
      <c r="V195" s="49"/>
      <c r="W195" s="14"/>
      <c r="X195" s="1"/>
    </row>
    <row r="196" spans="17:24" x14ac:dyDescent="0.3">
      <c r="Q196" s="14"/>
      <c r="R196" s="1"/>
      <c r="S196" s="49"/>
      <c r="T196" s="14"/>
      <c r="U196" s="1"/>
      <c r="V196" s="49"/>
      <c r="W196" s="14"/>
      <c r="X196" s="1"/>
    </row>
    <row r="197" spans="17:24" x14ac:dyDescent="0.3">
      <c r="Q197" s="14"/>
      <c r="R197" s="1"/>
      <c r="S197" s="49"/>
      <c r="T197" s="14"/>
      <c r="U197" s="1"/>
      <c r="V197" s="49"/>
      <c r="W197" s="14"/>
      <c r="X197" s="1"/>
    </row>
    <row r="198" spans="17:24" x14ac:dyDescent="0.3">
      <c r="Q198" s="14"/>
      <c r="R198" s="1"/>
      <c r="S198" s="49"/>
      <c r="T198" s="14"/>
      <c r="U198" s="1"/>
      <c r="V198" s="49"/>
      <c r="W198" s="14"/>
      <c r="X198" s="1"/>
    </row>
    <row r="199" spans="17:24" x14ac:dyDescent="0.3">
      <c r="Q199" s="14"/>
      <c r="R199" s="1"/>
      <c r="S199" s="49"/>
      <c r="T199" s="14"/>
      <c r="U199" s="1"/>
      <c r="V199" s="49"/>
      <c r="W199" s="14"/>
      <c r="X199" s="1"/>
    </row>
    <row r="200" spans="17:24" x14ac:dyDescent="0.3">
      <c r="Q200" s="14"/>
      <c r="R200" s="1"/>
      <c r="S200" s="49"/>
      <c r="T200" s="14"/>
      <c r="U200" s="1"/>
      <c r="V200" s="49"/>
      <c r="W200" s="14"/>
      <c r="X200" s="1"/>
    </row>
    <row r="201" spans="17:24" x14ac:dyDescent="0.3">
      <c r="Q201" s="14"/>
      <c r="R201" s="1"/>
      <c r="S201" s="49"/>
      <c r="T201" s="14"/>
      <c r="U201" s="1"/>
      <c r="V201" s="49"/>
      <c r="W201" s="14"/>
      <c r="X201" s="1"/>
    </row>
    <row r="202" spans="17:24" x14ac:dyDescent="0.3">
      <c r="Q202" s="14"/>
      <c r="R202" s="1"/>
      <c r="S202" s="49"/>
      <c r="T202" s="14"/>
      <c r="U202" s="1"/>
      <c r="V202" s="49"/>
      <c r="W202" s="14"/>
      <c r="X202" s="1"/>
    </row>
    <row r="203" spans="17:24" x14ac:dyDescent="0.3">
      <c r="Q203" s="14"/>
      <c r="R203" s="1"/>
      <c r="S203" s="49"/>
      <c r="T203" s="14"/>
      <c r="U203" s="1"/>
      <c r="V203" s="49"/>
      <c r="W203" s="14"/>
      <c r="X203" s="1"/>
    </row>
    <row r="204" spans="17:24" x14ac:dyDescent="0.3">
      <c r="Q204" s="14"/>
      <c r="R204" s="1"/>
      <c r="S204" s="49"/>
      <c r="T204" s="14"/>
      <c r="U204" s="1"/>
      <c r="V204" s="49"/>
      <c r="W204" s="14"/>
      <c r="X204" s="1"/>
    </row>
    <row r="205" spans="17:24" x14ac:dyDescent="0.3">
      <c r="Q205" s="14"/>
      <c r="R205" s="1"/>
      <c r="S205" s="49"/>
      <c r="T205" s="14"/>
      <c r="U205" s="1"/>
      <c r="V205" s="49"/>
      <c r="W205" s="14"/>
      <c r="X205" s="1"/>
    </row>
    <row r="206" spans="17:24" x14ac:dyDescent="0.3">
      <c r="Q206" s="14"/>
      <c r="R206" s="1"/>
      <c r="S206" s="49"/>
      <c r="T206" s="14"/>
      <c r="U206" s="1"/>
      <c r="V206" s="49"/>
      <c r="W206" s="14"/>
      <c r="X206" s="1"/>
    </row>
    <row r="207" spans="17:24" x14ac:dyDescent="0.3">
      <c r="Q207" s="14"/>
      <c r="R207" s="1"/>
      <c r="S207" s="49"/>
      <c r="T207" s="14"/>
      <c r="U207" s="1"/>
      <c r="V207" s="49"/>
      <c r="W207" s="14"/>
      <c r="X207" s="1"/>
    </row>
    <row r="208" spans="17:24" x14ac:dyDescent="0.3">
      <c r="Q208" s="14"/>
      <c r="R208" s="1"/>
      <c r="S208" s="49"/>
      <c r="T208" s="14"/>
      <c r="U208" s="1"/>
      <c r="V208" s="49"/>
      <c r="W208" s="14"/>
      <c r="X208" s="1"/>
    </row>
    <row r="209" spans="17:24" x14ac:dyDescent="0.3">
      <c r="Q209" s="14"/>
      <c r="R209" s="1"/>
      <c r="S209" s="49"/>
      <c r="T209" s="14"/>
      <c r="U209" s="1"/>
      <c r="V209" s="49"/>
      <c r="W209" s="14"/>
      <c r="X209" s="1"/>
    </row>
    <row r="210" spans="17:24" x14ac:dyDescent="0.3">
      <c r="Q210" s="14"/>
      <c r="R210" s="1"/>
      <c r="S210" s="49"/>
      <c r="T210" s="14"/>
      <c r="U210" s="1"/>
      <c r="V210" s="49"/>
      <c r="W210" s="14"/>
      <c r="X210" s="1"/>
    </row>
    <row r="211" spans="17:24" x14ac:dyDescent="0.3">
      <c r="T211" s="14"/>
      <c r="U211" s="1"/>
      <c r="V211" s="49"/>
      <c r="W211" s="14"/>
      <c r="X211" s="1"/>
    </row>
    <row r="212" spans="17:24" x14ac:dyDescent="0.3">
      <c r="T212" s="14"/>
      <c r="U212" s="1"/>
      <c r="V212" s="49"/>
      <c r="W212" s="14"/>
      <c r="X212" s="1"/>
    </row>
    <row r="213" spans="17:24" x14ac:dyDescent="0.3">
      <c r="T213" s="14"/>
      <c r="U213" s="1"/>
      <c r="V213" s="49"/>
      <c r="W213" s="14"/>
      <c r="X213" s="1"/>
    </row>
    <row r="214" spans="17:24" x14ac:dyDescent="0.3">
      <c r="T214" s="14"/>
      <c r="U214" s="1"/>
      <c r="V214" s="49"/>
      <c r="W214" s="14"/>
      <c r="X214" s="1"/>
    </row>
    <row r="215" spans="17:24" x14ac:dyDescent="0.3">
      <c r="T215" s="14"/>
      <c r="U215" s="1"/>
      <c r="V215" s="49"/>
      <c r="W215" s="14"/>
      <c r="X215" s="1"/>
    </row>
    <row r="216" spans="17:24" x14ac:dyDescent="0.3">
      <c r="T216" s="14"/>
      <c r="U216" s="1"/>
      <c r="V216" s="49"/>
      <c r="W216" s="14"/>
      <c r="X216" s="1"/>
    </row>
    <row r="217" spans="17:24" x14ac:dyDescent="0.3">
      <c r="T217" s="14"/>
      <c r="U217" s="1"/>
      <c r="V217" s="49"/>
      <c r="W217" s="14"/>
      <c r="X217" s="1"/>
    </row>
    <row r="218" spans="17:24" x14ac:dyDescent="0.3">
      <c r="T218" s="14"/>
      <c r="U218" s="1"/>
      <c r="V218" s="49"/>
      <c r="W218" s="14"/>
      <c r="X218" s="1"/>
    </row>
    <row r="219" spans="17:24" x14ac:dyDescent="0.3">
      <c r="T219" s="14"/>
      <c r="U219" s="1"/>
      <c r="V219" s="49"/>
      <c r="W219" s="14"/>
      <c r="X219" s="1"/>
    </row>
    <row r="220" spans="17:24" x14ac:dyDescent="0.3">
      <c r="T220" s="14"/>
      <c r="U220" s="1"/>
      <c r="V220" s="49"/>
      <c r="W220" s="14"/>
      <c r="X220" s="1"/>
    </row>
    <row r="221" spans="17:24" x14ac:dyDescent="0.3">
      <c r="W221" s="14"/>
      <c r="X221" s="1"/>
    </row>
    <row r="222" spans="17:24" x14ac:dyDescent="0.3">
      <c r="W222" s="14"/>
      <c r="X222" s="1"/>
    </row>
    <row r="223" spans="17:24" x14ac:dyDescent="0.3">
      <c r="W223" s="14"/>
      <c r="X223" s="1"/>
    </row>
    <row r="224" spans="17:24" x14ac:dyDescent="0.3">
      <c r="W224" s="14"/>
      <c r="X224" s="1"/>
    </row>
    <row r="225" spans="23:24" x14ac:dyDescent="0.3">
      <c r="W225" s="14"/>
      <c r="X225" s="1"/>
    </row>
    <row r="226" spans="23:24" x14ac:dyDescent="0.3">
      <c r="W226" s="14"/>
      <c r="X226" s="1"/>
    </row>
    <row r="227" spans="23:24" x14ac:dyDescent="0.3">
      <c r="W227" s="14"/>
      <c r="X227" s="1"/>
    </row>
    <row r="228" spans="23:24" x14ac:dyDescent="0.3">
      <c r="W228" s="14"/>
      <c r="X228" s="1"/>
    </row>
    <row r="229" spans="23:24" x14ac:dyDescent="0.3">
      <c r="W229" s="14"/>
      <c r="X229" s="1"/>
    </row>
    <row r="230" spans="23:24" x14ac:dyDescent="0.3">
      <c r="W230" s="14"/>
      <c r="X230" s="1"/>
    </row>
    <row r="231" spans="23:24" x14ac:dyDescent="0.3">
      <c r="W231" s="14"/>
      <c r="X23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E962-EE6F-4EBE-8B89-8324194BD2B7}">
  <dimension ref="I24:AM248"/>
  <sheetViews>
    <sheetView workbookViewId="0">
      <selection activeCell="AA9" sqref="AA9"/>
    </sheetView>
  </sheetViews>
  <sheetFormatPr baseColWidth="10" defaultRowHeight="14.4" x14ac:dyDescent="0.3"/>
  <cols>
    <col min="1" max="16384" width="11.5546875" style="14"/>
  </cols>
  <sheetData>
    <row r="24" spans="9:39" x14ac:dyDescent="0.3">
      <c r="I24" s="14">
        <v>20000</v>
      </c>
    </row>
    <row r="25" spans="9:39" x14ac:dyDescent="0.3">
      <c r="I25" s="67" t="s">
        <v>85</v>
      </c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Y25" s="68" t="s">
        <v>86</v>
      </c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</row>
    <row r="26" spans="9:39" x14ac:dyDescent="0.3">
      <c r="I26" s="66" t="s">
        <v>77</v>
      </c>
      <c r="J26" s="66"/>
      <c r="K26" s="66"/>
      <c r="L26" s="65" t="s">
        <v>81</v>
      </c>
      <c r="M26" s="65"/>
      <c r="N26" s="65"/>
      <c r="O26" s="66" t="s">
        <v>78</v>
      </c>
      <c r="P26" s="66"/>
      <c r="Q26" s="66"/>
      <c r="R26" s="65" t="s">
        <v>79</v>
      </c>
      <c r="S26" s="65"/>
      <c r="T26" s="65"/>
      <c r="U26" s="66" t="s">
        <v>80</v>
      </c>
      <c r="V26" s="66"/>
      <c r="W26" s="66"/>
      <c r="Y26" s="66" t="s">
        <v>77</v>
      </c>
      <c r="Z26" s="66"/>
      <c r="AA26" s="66"/>
      <c r="AB26" s="65" t="s">
        <v>81</v>
      </c>
      <c r="AC26" s="65"/>
      <c r="AD26" s="65"/>
      <c r="AE26" s="66" t="s">
        <v>78</v>
      </c>
      <c r="AF26" s="66"/>
      <c r="AG26" s="66"/>
      <c r="AH26" s="65" t="s">
        <v>79</v>
      </c>
      <c r="AI26" s="65"/>
      <c r="AJ26" s="65"/>
      <c r="AK26" s="66" t="s">
        <v>80</v>
      </c>
      <c r="AL26" s="66"/>
      <c r="AM26" s="66"/>
    </row>
    <row r="27" spans="9:39" x14ac:dyDescent="0.3">
      <c r="I27" s="14">
        <v>1</v>
      </c>
      <c r="J27" s="1">
        <f>+'20k'!E26</f>
        <v>4</v>
      </c>
      <c r="K27" s="49">
        <f t="shared" ref="K27:K58" si="0">+J27/$I$24</f>
        <v>2.0000000000000001E-4</v>
      </c>
      <c r="L27" s="14">
        <v>21</v>
      </c>
      <c r="M27" s="1">
        <f>+'20km2d20'!E26</f>
        <v>499</v>
      </c>
      <c r="N27" s="49">
        <f t="shared" ref="N27:N58" si="1">+M27/$I$24</f>
        <v>2.495E-2</v>
      </c>
      <c r="O27" s="14">
        <v>31</v>
      </c>
      <c r="P27" s="1">
        <f>+'20km2d30'!E26</f>
        <v>5781</v>
      </c>
      <c r="Q27" s="49">
        <f t="shared" ref="Q27:Q58" si="2">+P27/$I$24</f>
        <v>0.28904999999999997</v>
      </c>
      <c r="R27" s="14">
        <v>41</v>
      </c>
      <c r="S27" s="1">
        <f>+'20km2d40'!E26</f>
        <v>9660</v>
      </c>
      <c r="T27" s="49">
        <f t="shared" ref="T27:T58" si="3">+S27/$I$24</f>
        <v>0.48299999999999998</v>
      </c>
      <c r="U27" s="14">
        <v>51</v>
      </c>
      <c r="V27" s="1">
        <f>+'20km2d50'!E26</f>
        <v>9071</v>
      </c>
      <c r="W27" s="49">
        <f t="shared" ref="W27:W58" si="4">+V27/$I$24</f>
        <v>0.45355000000000001</v>
      </c>
      <c r="Y27" s="14">
        <v>1</v>
      </c>
      <c r="Z27" s="1">
        <f>+'20k'!E26</f>
        <v>4</v>
      </c>
      <c r="AA27" s="49">
        <f t="shared" ref="AA27:AA58" si="5">+Z27/$I$24</f>
        <v>2.0000000000000001E-4</v>
      </c>
      <c r="AB27" s="14">
        <v>21</v>
      </c>
      <c r="AC27" s="1">
        <f>+'20km2d20m2'!E26</f>
        <v>4</v>
      </c>
      <c r="AD27" s="49">
        <f t="shared" ref="AD27:AD58" si="6">+AC27/$I$24</f>
        <v>2.0000000000000001E-4</v>
      </c>
      <c r="AE27" s="14">
        <v>31</v>
      </c>
      <c r="AF27" s="1">
        <f>+'20km2d30m2'!E26</f>
        <v>5869</v>
      </c>
      <c r="AG27" s="49">
        <f t="shared" ref="AG27:AG58" si="7">+AF27/$I$24</f>
        <v>0.29344999999999999</v>
      </c>
      <c r="AH27" s="14">
        <v>41</v>
      </c>
      <c r="AI27" s="1">
        <f>+'20km2d40'!E26</f>
        <v>9660</v>
      </c>
      <c r="AJ27" s="49">
        <f t="shared" ref="AJ27:AJ58" si="8">+AI27/$I$24</f>
        <v>0.48299999999999998</v>
      </c>
      <c r="AK27" s="14">
        <v>51</v>
      </c>
      <c r="AL27" s="1">
        <f>+'20km2d50m2'!E26</f>
        <v>9501</v>
      </c>
      <c r="AM27" s="49">
        <f t="shared" ref="AM27:AM58" si="9">+AL27/$I$24</f>
        <v>0.47504999999999997</v>
      </c>
    </row>
    <row r="28" spans="9:39" x14ac:dyDescent="0.3">
      <c r="I28" s="14">
        <f>+I27+1</f>
        <v>2</v>
      </c>
      <c r="J28" s="1">
        <f>+'20k'!E27</f>
        <v>4</v>
      </c>
      <c r="K28" s="49">
        <f t="shared" si="0"/>
        <v>2.0000000000000001E-4</v>
      </c>
      <c r="L28" s="14">
        <f t="shared" ref="L28:L59" si="10">+L27+1</f>
        <v>22</v>
      </c>
      <c r="M28" s="1">
        <f>+'20km2d20'!E27</f>
        <v>517</v>
      </c>
      <c r="N28" s="49">
        <f t="shared" si="1"/>
        <v>2.5850000000000001E-2</v>
      </c>
      <c r="O28" s="14">
        <f t="shared" ref="O28:O59" si="11">+O27+1</f>
        <v>32</v>
      </c>
      <c r="P28" s="1">
        <f>+'20km2d30'!E27</f>
        <v>5895</v>
      </c>
      <c r="Q28" s="49">
        <f t="shared" si="2"/>
        <v>0.29475000000000001</v>
      </c>
      <c r="R28" s="14">
        <f>+R27+1</f>
        <v>42</v>
      </c>
      <c r="S28" s="1">
        <f>+'20km2d40'!E27</f>
        <v>9557</v>
      </c>
      <c r="T28" s="49">
        <f t="shared" si="3"/>
        <v>0.47785</v>
      </c>
      <c r="U28" s="14">
        <f>+U27+1</f>
        <v>52</v>
      </c>
      <c r="V28" s="1">
        <f>+'20km2d50'!E27</f>
        <v>8511</v>
      </c>
      <c r="W28" s="49">
        <f t="shared" si="4"/>
        <v>0.42554999999999998</v>
      </c>
      <c r="Y28" s="14">
        <f>+Y27+1</f>
        <v>2</v>
      </c>
      <c r="Z28" s="1">
        <f>+'20k'!E27</f>
        <v>4</v>
      </c>
      <c r="AA28" s="49">
        <f t="shared" si="5"/>
        <v>2.0000000000000001E-4</v>
      </c>
      <c r="AB28" s="14">
        <f>+AB27+1</f>
        <v>22</v>
      </c>
      <c r="AC28" s="1">
        <f>+'20km2d20m2'!E27</f>
        <v>4</v>
      </c>
      <c r="AD28" s="49">
        <f t="shared" si="6"/>
        <v>2.0000000000000001E-4</v>
      </c>
      <c r="AE28" s="14">
        <f>+AE27+1</f>
        <v>32</v>
      </c>
      <c r="AF28" s="1">
        <f>+'20km2d30m2'!E27</f>
        <v>6098</v>
      </c>
      <c r="AG28" s="49">
        <f t="shared" si="7"/>
        <v>0.3049</v>
      </c>
      <c r="AH28" s="14">
        <f>+AH27+1</f>
        <v>42</v>
      </c>
      <c r="AI28" s="1">
        <f>+'20km2d40'!E27</f>
        <v>9557</v>
      </c>
      <c r="AJ28" s="49">
        <f t="shared" si="8"/>
        <v>0.47785</v>
      </c>
      <c r="AK28" s="14">
        <f>+AK27+1</f>
        <v>52</v>
      </c>
      <c r="AL28" s="1">
        <f>+'20km2d50m2'!E27</f>
        <v>9362</v>
      </c>
      <c r="AM28" s="49">
        <f t="shared" si="9"/>
        <v>0.46810000000000002</v>
      </c>
    </row>
    <row r="29" spans="9:39" x14ac:dyDescent="0.3">
      <c r="I29" s="14">
        <f t="shared" ref="I29:I92" si="12">+I28+1</f>
        <v>3</v>
      </c>
      <c r="J29" s="1">
        <f>+'20k'!E28</f>
        <v>5</v>
      </c>
      <c r="K29" s="49">
        <f t="shared" si="0"/>
        <v>2.5000000000000001E-4</v>
      </c>
      <c r="L29" s="14">
        <f t="shared" si="10"/>
        <v>23</v>
      </c>
      <c r="M29" s="1">
        <f>+'20km2d20'!E28</f>
        <v>529</v>
      </c>
      <c r="N29" s="49">
        <f t="shared" si="1"/>
        <v>2.6450000000000001E-2</v>
      </c>
      <c r="O29" s="14">
        <f t="shared" si="11"/>
        <v>33</v>
      </c>
      <c r="P29" s="1">
        <f>+'20km2d30'!E28</f>
        <v>6025</v>
      </c>
      <c r="Q29" s="49">
        <f t="shared" si="2"/>
        <v>0.30125000000000002</v>
      </c>
      <c r="R29" s="14">
        <f>+R28+1</f>
        <v>43</v>
      </c>
      <c r="S29" s="1">
        <f>+'20km2d40'!E28</f>
        <v>9399</v>
      </c>
      <c r="T29" s="49">
        <f t="shared" si="3"/>
        <v>0.46994999999999998</v>
      </c>
      <c r="U29" s="14">
        <f>+U28+1</f>
        <v>53</v>
      </c>
      <c r="V29" s="1">
        <f>+'20km2d50'!E28</f>
        <v>7994</v>
      </c>
      <c r="W29" s="49">
        <f t="shared" si="4"/>
        <v>0.3997</v>
      </c>
      <c r="Y29" s="14">
        <f t="shared" ref="Y29:Y92" si="13">+Y28+1</f>
        <v>3</v>
      </c>
      <c r="Z29" s="1">
        <f>+'20k'!E28</f>
        <v>5</v>
      </c>
      <c r="AA29" s="49">
        <f t="shared" si="5"/>
        <v>2.5000000000000001E-4</v>
      </c>
      <c r="AB29" s="14">
        <f t="shared" ref="AB29:AB92" si="14">+AB28+1</f>
        <v>23</v>
      </c>
      <c r="AC29" s="1">
        <f>+'20km2d20m2'!E28</f>
        <v>4</v>
      </c>
      <c r="AD29" s="49">
        <f t="shared" si="6"/>
        <v>2.0000000000000001E-4</v>
      </c>
      <c r="AE29" s="14">
        <f t="shared" ref="AE29:AE92" si="15">+AE28+1</f>
        <v>33</v>
      </c>
      <c r="AF29" s="1">
        <f>+'20km2d30m2'!E28</f>
        <v>6304</v>
      </c>
      <c r="AG29" s="49">
        <f t="shared" si="7"/>
        <v>0.31519999999999998</v>
      </c>
      <c r="AH29" s="14">
        <f t="shared" ref="AH29:AH92" si="16">+AH28+1</f>
        <v>43</v>
      </c>
      <c r="AI29" s="1">
        <f>+'20km2d40'!E28</f>
        <v>9399</v>
      </c>
      <c r="AJ29" s="49">
        <f t="shared" si="8"/>
        <v>0.46994999999999998</v>
      </c>
      <c r="AK29" s="14">
        <f t="shared" ref="AK29:AK92" si="17">+AK28+1</f>
        <v>53</v>
      </c>
      <c r="AL29" s="1">
        <f>+'20km2d50m2'!E28</f>
        <v>9223</v>
      </c>
      <c r="AM29" s="49">
        <f t="shared" si="9"/>
        <v>0.46115</v>
      </c>
    </row>
    <row r="30" spans="9:39" x14ac:dyDescent="0.3">
      <c r="I30" s="14">
        <f t="shared" si="12"/>
        <v>4</v>
      </c>
      <c r="J30" s="1">
        <f>+'20k'!E29</f>
        <v>5</v>
      </c>
      <c r="K30" s="49">
        <f t="shared" si="0"/>
        <v>2.5000000000000001E-4</v>
      </c>
      <c r="L30" s="14">
        <f t="shared" si="10"/>
        <v>24</v>
      </c>
      <c r="M30" s="1">
        <f>+'20km2d20'!E29</f>
        <v>550</v>
      </c>
      <c r="N30" s="49">
        <f t="shared" si="1"/>
        <v>2.75E-2</v>
      </c>
      <c r="O30" s="14">
        <f t="shared" si="11"/>
        <v>34</v>
      </c>
      <c r="P30" s="1">
        <f>+'20km2d30'!E29</f>
        <v>6101</v>
      </c>
      <c r="Q30" s="49">
        <f t="shared" si="2"/>
        <v>0.30504999999999999</v>
      </c>
      <c r="R30" s="14">
        <f t="shared" ref="R30:R93" si="18">+R29+1</f>
        <v>44</v>
      </c>
      <c r="S30" s="1">
        <f>+'20km2d40'!E29</f>
        <v>9237</v>
      </c>
      <c r="T30" s="49">
        <f t="shared" si="3"/>
        <v>0.46184999999999998</v>
      </c>
      <c r="U30" s="14">
        <f t="shared" ref="U30:U93" si="19">+U29+1</f>
        <v>54</v>
      </c>
      <c r="V30" s="1">
        <f>+'20km2d50'!E29</f>
        <v>7479</v>
      </c>
      <c r="W30" s="49">
        <f t="shared" si="4"/>
        <v>0.37395</v>
      </c>
      <c r="Y30" s="14">
        <f t="shared" si="13"/>
        <v>4</v>
      </c>
      <c r="Z30" s="1">
        <f>+'20k'!E29</f>
        <v>5</v>
      </c>
      <c r="AA30" s="49">
        <f t="shared" si="5"/>
        <v>2.5000000000000001E-4</v>
      </c>
      <c r="AB30" s="14">
        <f t="shared" si="14"/>
        <v>24</v>
      </c>
      <c r="AC30" s="1">
        <f>+'20km2d20m2'!E29</f>
        <v>4</v>
      </c>
      <c r="AD30" s="49">
        <f t="shared" si="6"/>
        <v>2.0000000000000001E-4</v>
      </c>
      <c r="AE30" s="14">
        <f t="shared" si="15"/>
        <v>34</v>
      </c>
      <c r="AF30" s="1">
        <f>+'20km2d30m2'!E29</f>
        <v>6533</v>
      </c>
      <c r="AG30" s="49">
        <f t="shared" si="7"/>
        <v>0.32665</v>
      </c>
      <c r="AH30" s="14">
        <f t="shared" si="16"/>
        <v>44</v>
      </c>
      <c r="AI30" s="1">
        <f>+'20km2d40'!E29</f>
        <v>9237</v>
      </c>
      <c r="AJ30" s="49">
        <f t="shared" si="8"/>
        <v>0.46184999999999998</v>
      </c>
      <c r="AK30" s="14">
        <f t="shared" si="17"/>
        <v>54</v>
      </c>
      <c r="AL30" s="1">
        <f>+'20km2d50m2'!E29</f>
        <v>9051</v>
      </c>
      <c r="AM30" s="49">
        <f t="shared" si="9"/>
        <v>0.45255000000000001</v>
      </c>
    </row>
    <row r="31" spans="9:39" x14ac:dyDescent="0.3">
      <c r="I31" s="14">
        <f t="shared" si="12"/>
        <v>5</v>
      </c>
      <c r="J31" s="1">
        <f>+'20k'!E30</f>
        <v>6</v>
      </c>
      <c r="K31" s="49">
        <f t="shared" si="0"/>
        <v>2.9999999999999997E-4</v>
      </c>
      <c r="L31" s="14">
        <f t="shared" si="10"/>
        <v>25</v>
      </c>
      <c r="M31" s="1">
        <f>+'20km2d20'!E30</f>
        <v>566</v>
      </c>
      <c r="N31" s="49">
        <f t="shared" si="1"/>
        <v>2.8299999999999999E-2</v>
      </c>
      <c r="O31" s="14">
        <f t="shared" si="11"/>
        <v>35</v>
      </c>
      <c r="P31" s="1">
        <f>+'20km2d30'!E30</f>
        <v>6194</v>
      </c>
      <c r="Q31" s="49">
        <f t="shared" si="2"/>
        <v>0.30969999999999998</v>
      </c>
      <c r="R31" s="14">
        <f t="shared" si="18"/>
        <v>45</v>
      </c>
      <c r="S31" s="1">
        <f>+'20km2d40'!E30</f>
        <v>8996</v>
      </c>
      <c r="T31" s="49">
        <f t="shared" si="3"/>
        <v>0.44979999999999998</v>
      </c>
      <c r="U31" s="14">
        <f t="shared" si="19"/>
        <v>55</v>
      </c>
      <c r="V31" s="1">
        <f>+'20km2d50'!E30</f>
        <v>7026</v>
      </c>
      <c r="W31" s="49">
        <f t="shared" si="4"/>
        <v>0.3513</v>
      </c>
      <c r="Y31" s="14">
        <f t="shared" si="13"/>
        <v>5</v>
      </c>
      <c r="Z31" s="1">
        <f>+'20k'!E30</f>
        <v>6</v>
      </c>
      <c r="AA31" s="49">
        <f t="shared" si="5"/>
        <v>2.9999999999999997E-4</v>
      </c>
      <c r="AB31" s="14">
        <f t="shared" si="14"/>
        <v>25</v>
      </c>
      <c r="AC31" s="1">
        <f>+'20km2d20m2'!E30</f>
        <v>4</v>
      </c>
      <c r="AD31" s="49">
        <f t="shared" si="6"/>
        <v>2.0000000000000001E-4</v>
      </c>
      <c r="AE31" s="14">
        <f t="shared" si="15"/>
        <v>35</v>
      </c>
      <c r="AF31" s="1">
        <f>+'20km2d30m2'!E30</f>
        <v>6740</v>
      </c>
      <c r="AG31" s="49">
        <f t="shared" si="7"/>
        <v>0.33700000000000002</v>
      </c>
      <c r="AH31" s="14">
        <f t="shared" si="16"/>
        <v>45</v>
      </c>
      <c r="AI31" s="1">
        <f>+'20km2d40'!E30</f>
        <v>8996</v>
      </c>
      <c r="AJ31" s="49">
        <f t="shared" si="8"/>
        <v>0.44979999999999998</v>
      </c>
      <c r="AK31" s="14">
        <f t="shared" si="17"/>
        <v>55</v>
      </c>
      <c r="AL31" s="1">
        <f>+'20km2d50m2'!E30</f>
        <v>8832</v>
      </c>
      <c r="AM31" s="49">
        <f t="shared" si="9"/>
        <v>0.44159999999999999</v>
      </c>
    </row>
    <row r="32" spans="9:39" x14ac:dyDescent="0.3">
      <c r="I32" s="14">
        <f t="shared" si="12"/>
        <v>6</v>
      </c>
      <c r="J32" s="1">
        <f>+'20k'!E31</f>
        <v>6</v>
      </c>
      <c r="K32" s="49">
        <f t="shared" si="0"/>
        <v>2.9999999999999997E-4</v>
      </c>
      <c r="L32" s="14">
        <f t="shared" si="10"/>
        <v>26</v>
      </c>
      <c r="M32" s="1">
        <f>+'20km2d20'!E31</f>
        <v>580</v>
      </c>
      <c r="N32" s="49">
        <f t="shared" si="1"/>
        <v>2.9000000000000001E-2</v>
      </c>
      <c r="O32" s="14">
        <f t="shared" si="11"/>
        <v>36</v>
      </c>
      <c r="P32" s="1">
        <f>+'20km2d30'!E31</f>
        <v>6256</v>
      </c>
      <c r="Q32" s="49">
        <f t="shared" si="2"/>
        <v>0.31280000000000002</v>
      </c>
      <c r="R32" s="14">
        <f t="shared" si="18"/>
        <v>46</v>
      </c>
      <c r="S32" s="1">
        <f>+'20km2d40'!E31</f>
        <v>8721</v>
      </c>
      <c r="T32" s="49">
        <f t="shared" si="3"/>
        <v>0.43604999999999999</v>
      </c>
      <c r="U32" s="14">
        <f t="shared" si="19"/>
        <v>56</v>
      </c>
      <c r="V32" s="1">
        <f>+'20km2d50'!E31</f>
        <v>6565</v>
      </c>
      <c r="W32" s="49">
        <f t="shared" si="4"/>
        <v>0.32824999999999999</v>
      </c>
      <c r="Y32" s="14">
        <f t="shared" si="13"/>
        <v>6</v>
      </c>
      <c r="Z32" s="1">
        <f>+'20k'!E31</f>
        <v>6</v>
      </c>
      <c r="AA32" s="49">
        <f t="shared" si="5"/>
        <v>2.9999999999999997E-4</v>
      </c>
      <c r="AB32" s="14">
        <f t="shared" si="14"/>
        <v>26</v>
      </c>
      <c r="AC32" s="1">
        <f>+'20km2d20m2'!E31</f>
        <v>4</v>
      </c>
      <c r="AD32" s="49">
        <f t="shared" si="6"/>
        <v>2.0000000000000001E-4</v>
      </c>
      <c r="AE32" s="14">
        <f t="shared" si="15"/>
        <v>36</v>
      </c>
      <c r="AF32" s="1">
        <f>+'20km2d30m2'!E31</f>
        <v>6917</v>
      </c>
      <c r="AG32" s="49">
        <f t="shared" si="7"/>
        <v>0.34584999999999999</v>
      </c>
      <c r="AH32" s="14">
        <f t="shared" si="16"/>
        <v>46</v>
      </c>
      <c r="AI32" s="1">
        <f>+'20km2d40'!E31</f>
        <v>8721</v>
      </c>
      <c r="AJ32" s="49">
        <f t="shared" si="8"/>
        <v>0.43604999999999999</v>
      </c>
      <c r="AK32" s="14">
        <f t="shared" si="17"/>
        <v>56</v>
      </c>
      <c r="AL32" s="1">
        <f>+'20km2d50m2'!E31</f>
        <v>8523</v>
      </c>
      <c r="AM32" s="49">
        <f t="shared" si="9"/>
        <v>0.42614999999999997</v>
      </c>
    </row>
    <row r="33" spans="9:39" x14ac:dyDescent="0.3">
      <c r="I33" s="14">
        <f t="shared" si="12"/>
        <v>7</v>
      </c>
      <c r="J33" s="1">
        <f>+'20k'!E32</f>
        <v>6</v>
      </c>
      <c r="K33" s="49">
        <f t="shared" si="0"/>
        <v>2.9999999999999997E-4</v>
      </c>
      <c r="L33" s="14">
        <f t="shared" si="10"/>
        <v>27</v>
      </c>
      <c r="M33" s="1">
        <f>+'20km2d20'!E32</f>
        <v>611</v>
      </c>
      <c r="N33" s="49">
        <f t="shared" si="1"/>
        <v>3.0550000000000001E-2</v>
      </c>
      <c r="O33" s="14">
        <f t="shared" si="11"/>
        <v>37</v>
      </c>
      <c r="P33" s="1">
        <f>+'20km2d30'!E32</f>
        <v>6270</v>
      </c>
      <c r="Q33" s="49">
        <f t="shared" si="2"/>
        <v>0.3135</v>
      </c>
      <c r="R33" s="14">
        <f t="shared" si="18"/>
        <v>47</v>
      </c>
      <c r="S33" s="1">
        <f>+'20km2d40'!E32</f>
        <v>8417</v>
      </c>
      <c r="T33" s="49">
        <f t="shared" si="3"/>
        <v>0.42085</v>
      </c>
      <c r="U33" s="14">
        <f t="shared" si="19"/>
        <v>57</v>
      </c>
      <c r="V33" s="1">
        <f>+'20km2d50'!E32</f>
        <v>6140</v>
      </c>
      <c r="W33" s="49">
        <f t="shared" si="4"/>
        <v>0.307</v>
      </c>
      <c r="Y33" s="14">
        <f t="shared" si="13"/>
        <v>7</v>
      </c>
      <c r="Z33" s="1">
        <f>+'20k'!E32</f>
        <v>6</v>
      </c>
      <c r="AA33" s="49">
        <f t="shared" si="5"/>
        <v>2.9999999999999997E-4</v>
      </c>
      <c r="AB33" s="14">
        <f t="shared" si="14"/>
        <v>27</v>
      </c>
      <c r="AC33" s="1">
        <f>+'20km2d20m2'!E32</f>
        <v>4</v>
      </c>
      <c r="AD33" s="49">
        <f t="shared" si="6"/>
        <v>2.0000000000000001E-4</v>
      </c>
      <c r="AE33" s="14">
        <f t="shared" si="15"/>
        <v>37</v>
      </c>
      <c r="AF33" s="1">
        <f>+'20km2d30m2'!E32</f>
        <v>7067</v>
      </c>
      <c r="AG33" s="49">
        <f t="shared" si="7"/>
        <v>0.35335</v>
      </c>
      <c r="AH33" s="14">
        <f t="shared" si="16"/>
        <v>47</v>
      </c>
      <c r="AI33" s="1">
        <f>+'20km2d40'!E32</f>
        <v>8417</v>
      </c>
      <c r="AJ33" s="49">
        <f t="shared" si="8"/>
        <v>0.42085</v>
      </c>
      <c r="AK33" s="14">
        <f t="shared" si="17"/>
        <v>57</v>
      </c>
      <c r="AL33" s="1">
        <f>+'20km2d50m2'!E32</f>
        <v>8107</v>
      </c>
      <c r="AM33" s="49">
        <f t="shared" si="9"/>
        <v>0.40534999999999999</v>
      </c>
    </row>
    <row r="34" spans="9:39" x14ac:dyDescent="0.3">
      <c r="I34" s="14">
        <f t="shared" si="12"/>
        <v>8</v>
      </c>
      <c r="J34" s="1">
        <f>+'20k'!E33</f>
        <v>6</v>
      </c>
      <c r="K34" s="49">
        <f t="shared" si="0"/>
        <v>2.9999999999999997E-4</v>
      </c>
      <c r="L34" s="14">
        <f t="shared" si="10"/>
        <v>28</v>
      </c>
      <c r="M34" s="1">
        <f>+'20km2d20'!E33</f>
        <v>641</v>
      </c>
      <c r="N34" s="49">
        <f t="shared" si="1"/>
        <v>3.2050000000000002E-2</v>
      </c>
      <c r="O34" s="14">
        <f t="shared" si="11"/>
        <v>38</v>
      </c>
      <c r="P34" s="1">
        <f>+'20km2d30'!E33</f>
        <v>6267</v>
      </c>
      <c r="Q34" s="49">
        <f t="shared" si="2"/>
        <v>0.31335000000000002</v>
      </c>
      <c r="R34" s="14">
        <f t="shared" si="18"/>
        <v>48</v>
      </c>
      <c r="S34" s="1">
        <f>+'20km2d40'!E33</f>
        <v>8062</v>
      </c>
      <c r="T34" s="49">
        <f t="shared" si="3"/>
        <v>0.40310000000000001</v>
      </c>
      <c r="U34" s="14">
        <f t="shared" si="19"/>
        <v>58</v>
      </c>
      <c r="V34" s="1">
        <f>+'20km2d50'!E33</f>
        <v>5701</v>
      </c>
      <c r="W34" s="49">
        <f t="shared" si="4"/>
        <v>0.28505000000000003</v>
      </c>
      <c r="Y34" s="14">
        <f t="shared" si="13"/>
        <v>8</v>
      </c>
      <c r="Z34" s="1">
        <f>+'20k'!E33</f>
        <v>6</v>
      </c>
      <c r="AA34" s="49">
        <f t="shared" si="5"/>
        <v>2.9999999999999997E-4</v>
      </c>
      <c r="AB34" s="14">
        <f t="shared" si="14"/>
        <v>28</v>
      </c>
      <c r="AC34" s="1">
        <f>+'20km2d20m2'!E33</f>
        <v>5</v>
      </c>
      <c r="AD34" s="49">
        <f t="shared" si="6"/>
        <v>2.5000000000000001E-4</v>
      </c>
      <c r="AE34" s="14">
        <f t="shared" si="15"/>
        <v>38</v>
      </c>
      <c r="AF34" s="1">
        <f>+'20km2d30m2'!E33</f>
        <v>7245</v>
      </c>
      <c r="AG34" s="49">
        <f t="shared" si="7"/>
        <v>0.36225000000000002</v>
      </c>
      <c r="AH34" s="14">
        <f t="shared" si="16"/>
        <v>48</v>
      </c>
      <c r="AI34" s="1">
        <f>+'20km2d40'!E33</f>
        <v>8062</v>
      </c>
      <c r="AJ34" s="49">
        <f t="shared" si="8"/>
        <v>0.40310000000000001</v>
      </c>
      <c r="AK34" s="14">
        <f t="shared" si="17"/>
        <v>58</v>
      </c>
      <c r="AL34" s="1">
        <f>+'20km2d50m2'!E33</f>
        <v>7717</v>
      </c>
      <c r="AM34" s="49">
        <f t="shared" si="9"/>
        <v>0.38585000000000003</v>
      </c>
    </row>
    <row r="35" spans="9:39" x14ac:dyDescent="0.3">
      <c r="I35" s="14">
        <f t="shared" si="12"/>
        <v>9</v>
      </c>
      <c r="J35" s="1">
        <f>+'20k'!E34</f>
        <v>7</v>
      </c>
      <c r="K35" s="49">
        <f t="shared" si="0"/>
        <v>3.5E-4</v>
      </c>
      <c r="L35" s="14">
        <f t="shared" si="10"/>
        <v>29</v>
      </c>
      <c r="M35" s="1">
        <f>+'20km2d20'!E34</f>
        <v>674</v>
      </c>
      <c r="N35" s="49">
        <f t="shared" si="1"/>
        <v>3.3700000000000001E-2</v>
      </c>
      <c r="O35" s="14">
        <f t="shared" si="11"/>
        <v>39</v>
      </c>
      <c r="P35" s="1">
        <f>+'20km2d30'!E34</f>
        <v>6245</v>
      </c>
      <c r="Q35" s="49">
        <f t="shared" si="2"/>
        <v>0.31225000000000003</v>
      </c>
      <c r="R35" s="14">
        <f t="shared" si="18"/>
        <v>49</v>
      </c>
      <c r="S35" s="1">
        <f>+'20km2d40'!E34</f>
        <v>7614</v>
      </c>
      <c r="T35" s="49">
        <f t="shared" si="3"/>
        <v>0.38069999999999998</v>
      </c>
      <c r="U35" s="14">
        <f t="shared" si="19"/>
        <v>59</v>
      </c>
      <c r="V35" s="1">
        <f>+'20km2d50'!E34</f>
        <v>5261</v>
      </c>
      <c r="W35" s="49">
        <f t="shared" si="4"/>
        <v>0.26305000000000001</v>
      </c>
      <c r="Y35" s="14">
        <f t="shared" si="13"/>
        <v>9</v>
      </c>
      <c r="Z35" s="1">
        <f>+'20k'!E34</f>
        <v>7</v>
      </c>
      <c r="AA35" s="49">
        <f t="shared" si="5"/>
        <v>3.5E-4</v>
      </c>
      <c r="AB35" s="14">
        <f t="shared" si="14"/>
        <v>29</v>
      </c>
      <c r="AC35" s="1">
        <f>+'20km2d20m2'!E34</f>
        <v>6</v>
      </c>
      <c r="AD35" s="49">
        <f t="shared" si="6"/>
        <v>2.9999999999999997E-4</v>
      </c>
      <c r="AE35" s="14">
        <f t="shared" si="15"/>
        <v>39</v>
      </c>
      <c r="AF35" s="1">
        <f>+'20km2d30m2'!E34</f>
        <v>7367</v>
      </c>
      <c r="AG35" s="49">
        <f t="shared" si="7"/>
        <v>0.36835000000000001</v>
      </c>
      <c r="AH35" s="14">
        <f t="shared" si="16"/>
        <v>49</v>
      </c>
      <c r="AI35" s="1">
        <f>+'20km2d40'!E34</f>
        <v>7614</v>
      </c>
      <c r="AJ35" s="49">
        <f t="shared" si="8"/>
        <v>0.38069999999999998</v>
      </c>
      <c r="AK35" s="14">
        <f t="shared" si="17"/>
        <v>59</v>
      </c>
      <c r="AL35" s="1">
        <f>+'20km2d50m2'!E34</f>
        <v>7344</v>
      </c>
      <c r="AM35" s="49">
        <f t="shared" si="9"/>
        <v>0.36720000000000003</v>
      </c>
    </row>
    <row r="36" spans="9:39" x14ac:dyDescent="0.3">
      <c r="I36" s="14">
        <f t="shared" si="12"/>
        <v>10</v>
      </c>
      <c r="J36" s="1">
        <f>+'20k'!E35</f>
        <v>8</v>
      </c>
      <c r="K36" s="49">
        <f t="shared" si="0"/>
        <v>4.0000000000000002E-4</v>
      </c>
      <c r="L36" s="14">
        <f t="shared" si="10"/>
        <v>30</v>
      </c>
      <c r="M36" s="1">
        <f>+'20km2d20'!E35</f>
        <v>694</v>
      </c>
      <c r="N36" s="49">
        <f t="shared" si="1"/>
        <v>3.4700000000000002E-2</v>
      </c>
      <c r="O36" s="14">
        <f t="shared" si="11"/>
        <v>40</v>
      </c>
      <c r="P36" s="1">
        <f>+'20km2d30'!E35</f>
        <v>6206</v>
      </c>
      <c r="Q36" s="49">
        <f t="shared" si="2"/>
        <v>0.31030000000000002</v>
      </c>
      <c r="R36" s="14">
        <f t="shared" si="18"/>
        <v>50</v>
      </c>
      <c r="S36" s="1">
        <f>+'20km2d40'!E35</f>
        <v>7142</v>
      </c>
      <c r="T36" s="49">
        <f t="shared" si="3"/>
        <v>0.35709999999999997</v>
      </c>
      <c r="U36" s="14">
        <f t="shared" si="19"/>
        <v>60</v>
      </c>
      <c r="V36" s="1">
        <f>+'20km2d50'!E35</f>
        <v>4824</v>
      </c>
      <c r="W36" s="49">
        <f t="shared" si="4"/>
        <v>0.2412</v>
      </c>
      <c r="Y36" s="14">
        <f t="shared" si="13"/>
        <v>10</v>
      </c>
      <c r="Z36" s="1">
        <f>+'20k'!E35</f>
        <v>8</v>
      </c>
      <c r="AA36" s="49">
        <f t="shared" si="5"/>
        <v>4.0000000000000002E-4</v>
      </c>
      <c r="AB36" s="14">
        <f t="shared" si="14"/>
        <v>30</v>
      </c>
      <c r="AC36" s="1">
        <f>+'20km2d20m2'!E35</f>
        <v>7</v>
      </c>
      <c r="AD36" s="49">
        <f t="shared" si="6"/>
        <v>3.5E-4</v>
      </c>
      <c r="AE36" s="14">
        <f t="shared" si="15"/>
        <v>40</v>
      </c>
      <c r="AF36" s="1">
        <f>+'20km2d30m2'!E35</f>
        <v>7515</v>
      </c>
      <c r="AG36" s="49">
        <f t="shared" si="7"/>
        <v>0.37574999999999997</v>
      </c>
      <c r="AH36" s="14">
        <f t="shared" si="16"/>
        <v>50</v>
      </c>
      <c r="AI36" s="1">
        <f>+'20km2d40'!E35</f>
        <v>7142</v>
      </c>
      <c r="AJ36" s="49">
        <f t="shared" si="8"/>
        <v>0.35709999999999997</v>
      </c>
      <c r="AK36" s="14">
        <f t="shared" si="17"/>
        <v>60</v>
      </c>
      <c r="AL36" s="1">
        <f>+'20km2d50m2'!E35</f>
        <v>6954</v>
      </c>
      <c r="AM36" s="49">
        <f t="shared" si="9"/>
        <v>0.34770000000000001</v>
      </c>
    </row>
    <row r="37" spans="9:39" x14ac:dyDescent="0.3">
      <c r="I37" s="14">
        <f t="shared" si="12"/>
        <v>11</v>
      </c>
      <c r="J37" s="1">
        <f>+'20k'!E36</f>
        <v>17</v>
      </c>
      <c r="K37" s="49">
        <f t="shared" si="0"/>
        <v>8.4999999999999995E-4</v>
      </c>
      <c r="L37" s="14">
        <f t="shared" si="10"/>
        <v>31</v>
      </c>
      <c r="M37" s="1">
        <f>+'20km2d20'!E36</f>
        <v>708</v>
      </c>
      <c r="N37" s="49">
        <f t="shared" si="1"/>
        <v>3.5400000000000001E-2</v>
      </c>
      <c r="O37" s="14">
        <f t="shared" si="11"/>
        <v>41</v>
      </c>
      <c r="P37" s="1">
        <f>+'20km2d30'!E36</f>
        <v>6139</v>
      </c>
      <c r="Q37" s="49">
        <f t="shared" si="2"/>
        <v>0.30695</v>
      </c>
      <c r="R37" s="14">
        <f t="shared" si="18"/>
        <v>51</v>
      </c>
      <c r="S37" s="1">
        <f>+'20km2d40'!E36</f>
        <v>6658</v>
      </c>
      <c r="T37" s="49">
        <f t="shared" si="3"/>
        <v>0.33289999999999997</v>
      </c>
      <c r="U37" s="14">
        <f t="shared" si="19"/>
        <v>61</v>
      </c>
      <c r="V37" s="1">
        <f>+'20km2d50'!E36</f>
        <v>4432</v>
      </c>
      <c r="W37" s="49">
        <f t="shared" si="4"/>
        <v>0.22159999999999999</v>
      </c>
      <c r="Y37" s="14">
        <f t="shared" si="13"/>
        <v>11</v>
      </c>
      <c r="Z37" s="1">
        <f>+'20k'!E36</f>
        <v>17</v>
      </c>
      <c r="AA37" s="49">
        <f t="shared" si="5"/>
        <v>8.4999999999999995E-4</v>
      </c>
      <c r="AB37" s="14">
        <f t="shared" si="14"/>
        <v>31</v>
      </c>
      <c r="AC37" s="1">
        <f>+'20km2d20m2'!E36</f>
        <v>7</v>
      </c>
      <c r="AD37" s="49">
        <f t="shared" si="6"/>
        <v>3.5E-4</v>
      </c>
      <c r="AE37" s="14">
        <f t="shared" si="15"/>
        <v>41</v>
      </c>
      <c r="AF37" s="1">
        <f>+'20km2d30m2'!E36</f>
        <v>7609</v>
      </c>
      <c r="AG37" s="49">
        <f t="shared" si="7"/>
        <v>0.38045000000000001</v>
      </c>
      <c r="AH37" s="14">
        <f t="shared" si="16"/>
        <v>51</v>
      </c>
      <c r="AI37" s="1">
        <f>+'20km2d40'!E36</f>
        <v>6658</v>
      </c>
      <c r="AJ37" s="49">
        <f t="shared" si="8"/>
        <v>0.33289999999999997</v>
      </c>
      <c r="AK37" s="14">
        <f t="shared" si="17"/>
        <v>61</v>
      </c>
      <c r="AL37" s="1">
        <f>+'20km2d50m2'!E36</f>
        <v>6604</v>
      </c>
      <c r="AM37" s="49">
        <f t="shared" si="9"/>
        <v>0.33019999999999999</v>
      </c>
    </row>
    <row r="38" spans="9:39" x14ac:dyDescent="0.3">
      <c r="I38" s="14">
        <f t="shared" si="12"/>
        <v>12</v>
      </c>
      <c r="J38" s="1">
        <f>+'20k'!E37</f>
        <v>22</v>
      </c>
      <c r="K38" s="49">
        <f t="shared" si="0"/>
        <v>1.1000000000000001E-3</v>
      </c>
      <c r="L38" s="14">
        <f t="shared" si="10"/>
        <v>32</v>
      </c>
      <c r="M38" s="1">
        <f>+'20km2d20'!E37</f>
        <v>732</v>
      </c>
      <c r="N38" s="49">
        <f t="shared" si="1"/>
        <v>3.6600000000000001E-2</v>
      </c>
      <c r="O38" s="14">
        <f t="shared" si="11"/>
        <v>42</v>
      </c>
      <c r="P38" s="1">
        <f>+'20km2d30'!E37</f>
        <v>6040</v>
      </c>
      <c r="Q38" s="49">
        <f t="shared" si="2"/>
        <v>0.30199999999999999</v>
      </c>
      <c r="R38" s="14">
        <f t="shared" si="18"/>
        <v>52</v>
      </c>
      <c r="S38" s="1">
        <f>+'20km2d40'!E37</f>
        <v>6133</v>
      </c>
      <c r="T38" s="49">
        <f t="shared" si="3"/>
        <v>0.30664999999999998</v>
      </c>
      <c r="U38" s="14">
        <f t="shared" si="19"/>
        <v>62</v>
      </c>
      <c r="V38" s="1">
        <f>+'20km2d50'!E37</f>
        <v>4036</v>
      </c>
      <c r="W38" s="49">
        <f t="shared" si="4"/>
        <v>0.20180000000000001</v>
      </c>
      <c r="Y38" s="14">
        <f t="shared" si="13"/>
        <v>12</v>
      </c>
      <c r="Z38" s="1">
        <f>+'20k'!E37</f>
        <v>22</v>
      </c>
      <c r="AA38" s="49">
        <f t="shared" si="5"/>
        <v>1.1000000000000001E-3</v>
      </c>
      <c r="AB38" s="14">
        <f t="shared" si="14"/>
        <v>32</v>
      </c>
      <c r="AC38" s="1">
        <f>+'20km2d20m2'!E37</f>
        <v>7</v>
      </c>
      <c r="AD38" s="49">
        <f t="shared" si="6"/>
        <v>3.5E-4</v>
      </c>
      <c r="AE38" s="14">
        <f t="shared" si="15"/>
        <v>42</v>
      </c>
      <c r="AF38" s="1">
        <f>+'20km2d30m2'!E37</f>
        <v>7669</v>
      </c>
      <c r="AG38" s="49">
        <f t="shared" si="7"/>
        <v>0.38345000000000001</v>
      </c>
      <c r="AH38" s="14">
        <f t="shared" si="16"/>
        <v>52</v>
      </c>
      <c r="AI38" s="1">
        <f>+'20km2d40'!E37</f>
        <v>6133</v>
      </c>
      <c r="AJ38" s="49">
        <f t="shared" si="8"/>
        <v>0.30664999999999998</v>
      </c>
      <c r="AK38" s="14">
        <f t="shared" si="17"/>
        <v>62</v>
      </c>
      <c r="AL38" s="1">
        <f>+'20km2d50m2'!E37</f>
        <v>6230</v>
      </c>
      <c r="AM38" s="49">
        <f t="shared" si="9"/>
        <v>0.3115</v>
      </c>
    </row>
    <row r="39" spans="9:39" x14ac:dyDescent="0.3">
      <c r="I39" s="14">
        <f t="shared" si="12"/>
        <v>13</v>
      </c>
      <c r="J39" s="1">
        <f>+'20k'!E38</f>
        <v>68</v>
      </c>
      <c r="K39" s="49">
        <f t="shared" si="0"/>
        <v>3.3999999999999998E-3</v>
      </c>
      <c r="L39" s="14">
        <f t="shared" si="10"/>
        <v>33</v>
      </c>
      <c r="M39" s="1">
        <f>+'20km2d20'!E38</f>
        <v>787</v>
      </c>
      <c r="N39" s="49">
        <f t="shared" si="1"/>
        <v>3.9350000000000003E-2</v>
      </c>
      <c r="O39" s="14">
        <f t="shared" si="11"/>
        <v>43</v>
      </c>
      <c r="P39" s="1">
        <f>+'20km2d30'!E38</f>
        <v>5891</v>
      </c>
      <c r="Q39" s="49">
        <f t="shared" si="2"/>
        <v>0.29454999999999998</v>
      </c>
      <c r="R39" s="14">
        <f t="shared" si="18"/>
        <v>53</v>
      </c>
      <c r="S39" s="1">
        <f>+'20km2d40'!E38</f>
        <v>5681</v>
      </c>
      <c r="T39" s="49">
        <f t="shared" si="3"/>
        <v>0.28405000000000002</v>
      </c>
      <c r="U39" s="14">
        <f t="shared" si="19"/>
        <v>63</v>
      </c>
      <c r="V39" s="1">
        <f>+'20km2d50'!E38</f>
        <v>3655</v>
      </c>
      <c r="W39" s="49">
        <f t="shared" si="4"/>
        <v>0.18275</v>
      </c>
      <c r="Y39" s="14">
        <f t="shared" si="13"/>
        <v>13</v>
      </c>
      <c r="Z39" s="1">
        <f>+'20k'!E38</f>
        <v>68</v>
      </c>
      <c r="AA39" s="49">
        <f t="shared" si="5"/>
        <v>3.3999999999999998E-3</v>
      </c>
      <c r="AB39" s="14">
        <f t="shared" si="14"/>
        <v>33</v>
      </c>
      <c r="AC39" s="1">
        <f>+'20km2d20m2'!E38</f>
        <v>7</v>
      </c>
      <c r="AD39" s="49">
        <f t="shared" si="6"/>
        <v>3.5E-4</v>
      </c>
      <c r="AE39" s="14">
        <f t="shared" si="15"/>
        <v>43</v>
      </c>
      <c r="AF39" s="1">
        <f>+'20km2d30m2'!E38</f>
        <v>7695</v>
      </c>
      <c r="AG39" s="49">
        <f t="shared" si="7"/>
        <v>0.38474999999999998</v>
      </c>
      <c r="AH39" s="14">
        <f t="shared" si="16"/>
        <v>53</v>
      </c>
      <c r="AI39" s="1">
        <f>+'20km2d40'!E38</f>
        <v>5681</v>
      </c>
      <c r="AJ39" s="49">
        <f t="shared" si="8"/>
        <v>0.28405000000000002</v>
      </c>
      <c r="AK39" s="14">
        <f t="shared" si="17"/>
        <v>63</v>
      </c>
      <c r="AL39" s="1">
        <f>+'20km2d50m2'!E38</f>
        <v>5848</v>
      </c>
      <c r="AM39" s="49">
        <f t="shared" si="9"/>
        <v>0.29239999999999999</v>
      </c>
    </row>
    <row r="40" spans="9:39" x14ac:dyDescent="0.3">
      <c r="I40" s="14">
        <f t="shared" si="12"/>
        <v>14</v>
      </c>
      <c r="J40" s="1">
        <f>+'20k'!E39</f>
        <v>101</v>
      </c>
      <c r="K40" s="49">
        <f t="shared" si="0"/>
        <v>5.0499999999999998E-3</v>
      </c>
      <c r="L40" s="14">
        <f t="shared" si="10"/>
        <v>34</v>
      </c>
      <c r="M40" s="1">
        <f>+'20km2d20'!E39</f>
        <v>840</v>
      </c>
      <c r="N40" s="49">
        <f t="shared" si="1"/>
        <v>4.2000000000000003E-2</v>
      </c>
      <c r="O40" s="14">
        <f t="shared" si="11"/>
        <v>44</v>
      </c>
      <c r="P40" s="1">
        <f>+'20km2d30'!E39</f>
        <v>5696</v>
      </c>
      <c r="Q40" s="49">
        <f t="shared" si="2"/>
        <v>0.2848</v>
      </c>
      <c r="R40" s="14">
        <f t="shared" si="18"/>
        <v>54</v>
      </c>
      <c r="S40" s="1">
        <f>+'20km2d40'!E39</f>
        <v>5159</v>
      </c>
      <c r="T40" s="49">
        <f t="shared" si="3"/>
        <v>0.25795000000000001</v>
      </c>
      <c r="U40" s="14">
        <f t="shared" si="19"/>
        <v>64</v>
      </c>
      <c r="V40" s="1">
        <f>+'20km2d50'!E39</f>
        <v>3301</v>
      </c>
      <c r="W40" s="49">
        <f t="shared" si="4"/>
        <v>0.16505</v>
      </c>
      <c r="Y40" s="14">
        <f t="shared" si="13"/>
        <v>14</v>
      </c>
      <c r="Z40" s="1">
        <f>+'20k'!E39</f>
        <v>101</v>
      </c>
      <c r="AA40" s="49">
        <f t="shared" si="5"/>
        <v>5.0499999999999998E-3</v>
      </c>
      <c r="AB40" s="14">
        <f t="shared" si="14"/>
        <v>34</v>
      </c>
      <c r="AC40" s="1">
        <f>+'20km2d20m2'!E39</f>
        <v>7</v>
      </c>
      <c r="AD40" s="49">
        <f t="shared" si="6"/>
        <v>3.5E-4</v>
      </c>
      <c r="AE40" s="14">
        <f t="shared" si="15"/>
        <v>44</v>
      </c>
      <c r="AF40" s="1">
        <f>+'20km2d30m2'!E39</f>
        <v>7711</v>
      </c>
      <c r="AG40" s="49">
        <f t="shared" si="7"/>
        <v>0.38555</v>
      </c>
      <c r="AH40" s="14">
        <f t="shared" si="16"/>
        <v>54</v>
      </c>
      <c r="AI40" s="1">
        <f>+'20km2d40'!E39</f>
        <v>5159</v>
      </c>
      <c r="AJ40" s="49">
        <f t="shared" si="8"/>
        <v>0.25795000000000001</v>
      </c>
      <c r="AK40" s="14">
        <f t="shared" si="17"/>
        <v>64</v>
      </c>
      <c r="AL40" s="1">
        <f>+'20km2d50m2'!E39</f>
        <v>5495</v>
      </c>
      <c r="AM40" s="49">
        <f t="shared" si="9"/>
        <v>0.27474999999999999</v>
      </c>
    </row>
    <row r="41" spans="9:39" x14ac:dyDescent="0.3">
      <c r="I41" s="14">
        <f t="shared" si="12"/>
        <v>15</v>
      </c>
      <c r="J41" s="1">
        <f>+'20k'!E40</f>
        <v>124</v>
      </c>
      <c r="K41" s="49">
        <f t="shared" si="0"/>
        <v>6.1999999999999998E-3</v>
      </c>
      <c r="L41" s="14">
        <f t="shared" si="10"/>
        <v>35</v>
      </c>
      <c r="M41" s="1">
        <f>+'20km2d20'!E40</f>
        <v>883</v>
      </c>
      <c r="N41" s="49">
        <f t="shared" si="1"/>
        <v>4.4150000000000002E-2</v>
      </c>
      <c r="O41" s="14">
        <f t="shared" si="11"/>
        <v>45</v>
      </c>
      <c r="P41" s="1">
        <f>+'20km2d30'!E40</f>
        <v>5484</v>
      </c>
      <c r="Q41" s="49">
        <f t="shared" si="2"/>
        <v>0.2742</v>
      </c>
      <c r="R41" s="14">
        <f t="shared" si="18"/>
        <v>55</v>
      </c>
      <c r="S41" s="1">
        <f>+'20km2d40'!E40</f>
        <v>4730</v>
      </c>
      <c r="T41" s="49">
        <f t="shared" si="3"/>
        <v>0.23649999999999999</v>
      </c>
      <c r="U41" s="14">
        <f t="shared" si="19"/>
        <v>65</v>
      </c>
      <c r="V41" s="1">
        <f>+'20km2d50'!E40</f>
        <v>2941</v>
      </c>
      <c r="W41" s="49">
        <f t="shared" si="4"/>
        <v>0.14704999999999999</v>
      </c>
      <c r="Y41" s="14">
        <f t="shared" si="13"/>
        <v>15</v>
      </c>
      <c r="Z41" s="1">
        <f>+'20k'!E40</f>
        <v>124</v>
      </c>
      <c r="AA41" s="49">
        <f t="shared" si="5"/>
        <v>6.1999999999999998E-3</v>
      </c>
      <c r="AB41" s="14">
        <f t="shared" si="14"/>
        <v>35</v>
      </c>
      <c r="AC41" s="1">
        <f>+'20km2d20m2'!E40</f>
        <v>7</v>
      </c>
      <c r="AD41" s="49">
        <f t="shared" si="6"/>
        <v>3.5E-4</v>
      </c>
      <c r="AE41" s="14">
        <f t="shared" si="15"/>
        <v>45</v>
      </c>
      <c r="AF41" s="1">
        <f>+'20km2d30m2'!E40</f>
        <v>7727</v>
      </c>
      <c r="AG41" s="49">
        <f t="shared" si="7"/>
        <v>0.38635000000000003</v>
      </c>
      <c r="AH41" s="14">
        <f t="shared" si="16"/>
        <v>55</v>
      </c>
      <c r="AI41" s="1">
        <f>+'20km2d40'!E40</f>
        <v>4730</v>
      </c>
      <c r="AJ41" s="49">
        <f t="shared" si="8"/>
        <v>0.23649999999999999</v>
      </c>
      <c r="AK41" s="14">
        <f t="shared" si="17"/>
        <v>65</v>
      </c>
      <c r="AL41" s="1">
        <f>+'20km2d50m2'!E40</f>
        <v>5147</v>
      </c>
      <c r="AM41" s="49">
        <f t="shared" si="9"/>
        <v>0.25735000000000002</v>
      </c>
    </row>
    <row r="42" spans="9:39" x14ac:dyDescent="0.3">
      <c r="I42" s="14">
        <f t="shared" si="12"/>
        <v>16</v>
      </c>
      <c r="J42" s="1">
        <f>+'20k'!E41</f>
        <v>141</v>
      </c>
      <c r="K42" s="49">
        <f t="shared" si="0"/>
        <v>7.0499999999999998E-3</v>
      </c>
      <c r="L42" s="14">
        <f t="shared" si="10"/>
        <v>36</v>
      </c>
      <c r="M42" s="1">
        <f>+'20km2d20'!E41</f>
        <v>902</v>
      </c>
      <c r="N42" s="49">
        <f t="shared" si="1"/>
        <v>4.5100000000000001E-2</v>
      </c>
      <c r="O42" s="14">
        <f t="shared" si="11"/>
        <v>46</v>
      </c>
      <c r="P42" s="1">
        <f>+'20km2d30'!E41</f>
        <v>5262</v>
      </c>
      <c r="Q42" s="49">
        <f t="shared" si="2"/>
        <v>0.2631</v>
      </c>
      <c r="R42" s="14">
        <f t="shared" si="18"/>
        <v>56</v>
      </c>
      <c r="S42" s="1">
        <f>+'20km2d40'!E41</f>
        <v>4273</v>
      </c>
      <c r="T42" s="49">
        <f t="shared" si="3"/>
        <v>0.21365000000000001</v>
      </c>
      <c r="U42" s="14">
        <f t="shared" si="19"/>
        <v>66</v>
      </c>
      <c r="V42" s="1">
        <f>+'20km2d50'!E41</f>
        <v>2623</v>
      </c>
      <c r="W42" s="49">
        <f t="shared" si="4"/>
        <v>0.13114999999999999</v>
      </c>
      <c r="Y42" s="14">
        <f t="shared" si="13"/>
        <v>16</v>
      </c>
      <c r="Z42" s="1">
        <f>+'20k'!E41</f>
        <v>141</v>
      </c>
      <c r="AA42" s="49">
        <f t="shared" si="5"/>
        <v>7.0499999999999998E-3</v>
      </c>
      <c r="AB42" s="14">
        <f t="shared" si="14"/>
        <v>36</v>
      </c>
      <c r="AC42" s="1">
        <f>+'20km2d20m2'!E41</f>
        <v>9</v>
      </c>
      <c r="AD42" s="49">
        <f t="shared" si="6"/>
        <v>4.4999999999999999E-4</v>
      </c>
      <c r="AE42" s="14">
        <f t="shared" si="15"/>
        <v>46</v>
      </c>
      <c r="AF42" s="1">
        <f>+'20km2d30m2'!E41</f>
        <v>7738</v>
      </c>
      <c r="AG42" s="49">
        <f t="shared" si="7"/>
        <v>0.38690000000000002</v>
      </c>
      <c r="AH42" s="14">
        <f t="shared" si="16"/>
        <v>56</v>
      </c>
      <c r="AI42" s="1">
        <f>+'20km2d40'!E41</f>
        <v>4273</v>
      </c>
      <c r="AJ42" s="49">
        <f t="shared" si="8"/>
        <v>0.21365000000000001</v>
      </c>
      <c r="AK42" s="14">
        <f t="shared" si="17"/>
        <v>66</v>
      </c>
      <c r="AL42" s="1">
        <f>+'20km2d50m2'!E41</f>
        <v>4810</v>
      </c>
      <c r="AM42" s="49">
        <f t="shared" si="9"/>
        <v>0.24049999999999999</v>
      </c>
    </row>
    <row r="43" spans="9:39" x14ac:dyDescent="0.3">
      <c r="I43" s="14">
        <f t="shared" si="12"/>
        <v>17</v>
      </c>
      <c r="J43" s="1">
        <f>+'20k'!E42</f>
        <v>166</v>
      </c>
      <c r="K43" s="49">
        <f t="shared" si="0"/>
        <v>8.3000000000000001E-3</v>
      </c>
      <c r="L43" s="14">
        <f t="shared" si="10"/>
        <v>37</v>
      </c>
      <c r="M43" s="1">
        <f>+'20km2d20'!E42</f>
        <v>902</v>
      </c>
      <c r="N43" s="49">
        <f t="shared" si="1"/>
        <v>4.5100000000000001E-2</v>
      </c>
      <c r="O43" s="14">
        <f t="shared" si="11"/>
        <v>47</v>
      </c>
      <c r="P43" s="1">
        <f>+'20km2d30'!E42</f>
        <v>4993</v>
      </c>
      <c r="Q43" s="49">
        <f t="shared" si="2"/>
        <v>0.24965000000000001</v>
      </c>
      <c r="R43" s="14">
        <f t="shared" si="18"/>
        <v>57</v>
      </c>
      <c r="S43" s="1">
        <f>+'20km2d40'!E42</f>
        <v>3846</v>
      </c>
      <c r="T43" s="49">
        <f t="shared" si="3"/>
        <v>0.1923</v>
      </c>
      <c r="U43" s="14">
        <f t="shared" si="19"/>
        <v>67</v>
      </c>
      <c r="V43" s="1">
        <f>+'20km2d50'!E42</f>
        <v>2295</v>
      </c>
      <c r="W43" s="49">
        <f t="shared" si="4"/>
        <v>0.11475</v>
      </c>
      <c r="Y43" s="14">
        <f t="shared" si="13"/>
        <v>17</v>
      </c>
      <c r="Z43" s="1">
        <f>+'20k'!E42</f>
        <v>166</v>
      </c>
      <c r="AA43" s="49">
        <f t="shared" si="5"/>
        <v>8.3000000000000001E-3</v>
      </c>
      <c r="AB43" s="14">
        <f t="shared" si="14"/>
        <v>37</v>
      </c>
      <c r="AC43" s="1">
        <f>+'20km2d20m2'!E42</f>
        <v>10</v>
      </c>
      <c r="AD43" s="49">
        <f t="shared" si="6"/>
        <v>5.0000000000000001E-4</v>
      </c>
      <c r="AE43" s="14">
        <f t="shared" si="15"/>
        <v>47</v>
      </c>
      <c r="AF43" s="1">
        <f>+'20km2d30m2'!E42</f>
        <v>7710</v>
      </c>
      <c r="AG43" s="49">
        <f t="shared" si="7"/>
        <v>0.38550000000000001</v>
      </c>
      <c r="AH43" s="14">
        <f t="shared" si="16"/>
        <v>57</v>
      </c>
      <c r="AI43" s="1">
        <f>+'20km2d40'!E42</f>
        <v>3846</v>
      </c>
      <c r="AJ43" s="49">
        <f t="shared" si="8"/>
        <v>0.1923</v>
      </c>
      <c r="AK43" s="14">
        <f t="shared" si="17"/>
        <v>67</v>
      </c>
      <c r="AL43" s="1">
        <f>+'20km2d50m2'!E42</f>
        <v>4434</v>
      </c>
      <c r="AM43" s="49">
        <f t="shared" si="9"/>
        <v>0.22170000000000001</v>
      </c>
    </row>
    <row r="44" spans="9:39" x14ac:dyDescent="0.3">
      <c r="I44" s="14">
        <f t="shared" si="12"/>
        <v>18</v>
      </c>
      <c r="J44" s="1">
        <f>+'20k'!E43</f>
        <v>219</v>
      </c>
      <c r="K44" s="49">
        <f t="shared" si="0"/>
        <v>1.095E-2</v>
      </c>
      <c r="L44" s="14">
        <f t="shared" si="10"/>
        <v>38</v>
      </c>
      <c r="M44" s="1">
        <f>+'20km2d20'!E43</f>
        <v>892</v>
      </c>
      <c r="N44" s="49">
        <f t="shared" si="1"/>
        <v>4.4600000000000001E-2</v>
      </c>
      <c r="O44" s="14">
        <f t="shared" si="11"/>
        <v>48</v>
      </c>
      <c r="P44" s="1">
        <f>+'20km2d30'!E43</f>
        <v>4716</v>
      </c>
      <c r="Q44" s="49">
        <f t="shared" si="2"/>
        <v>0.23580000000000001</v>
      </c>
      <c r="R44" s="14">
        <f t="shared" si="18"/>
        <v>58</v>
      </c>
      <c r="S44" s="1">
        <f>+'20km2d40'!E43</f>
        <v>3488</v>
      </c>
      <c r="T44" s="49">
        <f t="shared" si="3"/>
        <v>0.1744</v>
      </c>
      <c r="U44" s="14">
        <f t="shared" si="19"/>
        <v>68</v>
      </c>
      <c r="V44" s="1">
        <f>+'20km2d50'!E43</f>
        <v>1985</v>
      </c>
      <c r="W44" s="49">
        <f t="shared" si="4"/>
        <v>9.9250000000000005E-2</v>
      </c>
      <c r="Y44" s="14">
        <f t="shared" si="13"/>
        <v>18</v>
      </c>
      <c r="Z44" s="1">
        <f>+'20k'!E43</f>
        <v>219</v>
      </c>
      <c r="AA44" s="49">
        <f t="shared" si="5"/>
        <v>1.095E-2</v>
      </c>
      <c r="AB44" s="14">
        <f t="shared" si="14"/>
        <v>38</v>
      </c>
      <c r="AC44" s="1">
        <f>+'20km2d20m2'!E43</f>
        <v>10</v>
      </c>
      <c r="AD44" s="49">
        <f t="shared" si="6"/>
        <v>5.0000000000000001E-4</v>
      </c>
      <c r="AE44" s="14">
        <f t="shared" si="15"/>
        <v>48</v>
      </c>
      <c r="AF44" s="1">
        <f>+'20km2d30m2'!E43</f>
        <v>7653</v>
      </c>
      <c r="AG44" s="49">
        <f t="shared" si="7"/>
        <v>0.38264999999999999</v>
      </c>
      <c r="AH44" s="14">
        <f t="shared" si="16"/>
        <v>58</v>
      </c>
      <c r="AI44" s="1">
        <f>+'20km2d40'!E43</f>
        <v>3488</v>
      </c>
      <c r="AJ44" s="49">
        <f t="shared" si="8"/>
        <v>0.1744</v>
      </c>
      <c r="AK44" s="14">
        <f t="shared" si="17"/>
        <v>68</v>
      </c>
      <c r="AL44" s="1">
        <f>+'20km2d50m2'!E43</f>
        <v>4085</v>
      </c>
      <c r="AM44" s="49">
        <f t="shared" si="9"/>
        <v>0.20424999999999999</v>
      </c>
    </row>
    <row r="45" spans="9:39" x14ac:dyDescent="0.3">
      <c r="I45" s="14">
        <f t="shared" si="12"/>
        <v>19</v>
      </c>
      <c r="J45" s="1">
        <f>+'20k'!E44</f>
        <v>330</v>
      </c>
      <c r="K45" s="49">
        <f t="shared" si="0"/>
        <v>1.6500000000000001E-2</v>
      </c>
      <c r="L45" s="14">
        <f t="shared" si="10"/>
        <v>39</v>
      </c>
      <c r="M45" s="1">
        <f>+'20km2d20'!E44</f>
        <v>870</v>
      </c>
      <c r="N45" s="49">
        <f t="shared" si="1"/>
        <v>4.3499999999999997E-2</v>
      </c>
      <c r="O45" s="14">
        <f t="shared" si="11"/>
        <v>49</v>
      </c>
      <c r="P45" s="1">
        <f>+'20km2d30'!E44</f>
        <v>4405</v>
      </c>
      <c r="Q45" s="49">
        <f t="shared" si="2"/>
        <v>0.22025</v>
      </c>
      <c r="R45" s="14">
        <f t="shared" si="18"/>
        <v>59</v>
      </c>
      <c r="S45" s="1">
        <f>+'20km2d40'!E44</f>
        <v>3129</v>
      </c>
      <c r="T45" s="49">
        <f t="shared" si="3"/>
        <v>0.15645000000000001</v>
      </c>
      <c r="U45" s="14">
        <f t="shared" si="19"/>
        <v>69</v>
      </c>
      <c r="V45" s="1">
        <f>+'20km2d50'!E44</f>
        <v>1756</v>
      </c>
      <c r="W45" s="49">
        <f t="shared" si="4"/>
        <v>8.7800000000000003E-2</v>
      </c>
      <c r="Y45" s="14">
        <f t="shared" si="13"/>
        <v>19</v>
      </c>
      <c r="Z45" s="1">
        <f>+'20k'!E44</f>
        <v>330</v>
      </c>
      <c r="AA45" s="49">
        <f t="shared" si="5"/>
        <v>1.6500000000000001E-2</v>
      </c>
      <c r="AB45" s="14">
        <f t="shared" si="14"/>
        <v>39</v>
      </c>
      <c r="AC45" s="1">
        <f>+'20km2d20m2'!E44</f>
        <v>10</v>
      </c>
      <c r="AD45" s="49">
        <f t="shared" si="6"/>
        <v>5.0000000000000001E-4</v>
      </c>
      <c r="AE45" s="14">
        <f t="shared" si="15"/>
        <v>49</v>
      </c>
      <c r="AF45" s="1">
        <f>+'20km2d30m2'!E44</f>
        <v>7538</v>
      </c>
      <c r="AG45" s="49">
        <f t="shared" si="7"/>
        <v>0.37690000000000001</v>
      </c>
      <c r="AH45" s="14">
        <f t="shared" si="16"/>
        <v>59</v>
      </c>
      <c r="AI45" s="1">
        <f>+'20km2d40'!E44</f>
        <v>3129</v>
      </c>
      <c r="AJ45" s="49">
        <f t="shared" si="8"/>
        <v>0.15645000000000001</v>
      </c>
      <c r="AK45" s="14">
        <f t="shared" si="17"/>
        <v>69</v>
      </c>
      <c r="AL45" s="1">
        <f>+'20km2d50m2'!E44</f>
        <v>3735</v>
      </c>
      <c r="AM45" s="49">
        <f t="shared" si="9"/>
        <v>0.18675</v>
      </c>
    </row>
    <row r="46" spans="9:39" x14ac:dyDescent="0.3">
      <c r="I46" s="14">
        <f t="shared" si="12"/>
        <v>20</v>
      </c>
      <c r="J46" s="1">
        <f>+'20k'!E45</f>
        <v>490</v>
      </c>
      <c r="K46" s="49">
        <f t="shared" si="0"/>
        <v>2.4500000000000001E-2</v>
      </c>
      <c r="L46" s="14">
        <f t="shared" si="10"/>
        <v>40</v>
      </c>
      <c r="M46" s="1">
        <f>+'20km2d20'!E45</f>
        <v>858</v>
      </c>
      <c r="N46" s="49">
        <f t="shared" si="1"/>
        <v>4.2900000000000001E-2</v>
      </c>
      <c r="O46" s="14">
        <f t="shared" si="11"/>
        <v>50</v>
      </c>
      <c r="P46" s="1">
        <f>+'20km2d30'!E45</f>
        <v>4021</v>
      </c>
      <c r="Q46" s="49">
        <f t="shared" si="2"/>
        <v>0.20105000000000001</v>
      </c>
      <c r="R46" s="14">
        <f t="shared" si="18"/>
        <v>60</v>
      </c>
      <c r="S46" s="1">
        <f>+'20km2d40'!E45</f>
        <v>2767</v>
      </c>
      <c r="T46" s="49">
        <f t="shared" si="3"/>
        <v>0.13835</v>
      </c>
      <c r="U46" s="14">
        <f t="shared" si="19"/>
        <v>70</v>
      </c>
      <c r="V46" s="1">
        <f>+'20km2d50'!E45</f>
        <v>1526</v>
      </c>
      <c r="W46" s="49">
        <f t="shared" si="4"/>
        <v>7.6300000000000007E-2</v>
      </c>
      <c r="Y46" s="14">
        <f t="shared" si="13"/>
        <v>20</v>
      </c>
      <c r="Z46" s="1">
        <f>+'20k'!E45</f>
        <v>490</v>
      </c>
      <c r="AA46" s="49">
        <f t="shared" si="5"/>
        <v>2.4500000000000001E-2</v>
      </c>
      <c r="AB46" s="14">
        <f t="shared" si="14"/>
        <v>40</v>
      </c>
      <c r="AC46" s="1">
        <f>+'20km2d20m2'!E45</f>
        <v>11</v>
      </c>
      <c r="AD46" s="49">
        <f t="shared" si="6"/>
        <v>5.5000000000000003E-4</v>
      </c>
      <c r="AE46" s="14">
        <f t="shared" si="15"/>
        <v>50</v>
      </c>
      <c r="AF46" s="1">
        <f>+'20km2d30m2'!E45</f>
        <v>7368</v>
      </c>
      <c r="AG46" s="49">
        <f t="shared" si="7"/>
        <v>0.36840000000000001</v>
      </c>
      <c r="AH46" s="14">
        <f t="shared" si="16"/>
        <v>60</v>
      </c>
      <c r="AI46" s="1">
        <f>+'20km2d40'!E45</f>
        <v>2767</v>
      </c>
      <c r="AJ46" s="49">
        <f t="shared" si="8"/>
        <v>0.13835</v>
      </c>
      <c r="AK46" s="14">
        <f t="shared" si="17"/>
        <v>70</v>
      </c>
      <c r="AL46" s="1">
        <f>+'20km2d50m2'!E45</f>
        <v>3417</v>
      </c>
      <c r="AM46" s="49">
        <f t="shared" si="9"/>
        <v>0.17085</v>
      </c>
    </row>
    <row r="47" spans="9:39" x14ac:dyDescent="0.3">
      <c r="I47" s="14">
        <f t="shared" si="12"/>
        <v>21</v>
      </c>
      <c r="J47" s="1">
        <f>+'20k'!E46</f>
        <v>700</v>
      </c>
      <c r="K47" s="49">
        <f t="shared" si="0"/>
        <v>3.5000000000000003E-2</v>
      </c>
      <c r="L47" s="14">
        <f t="shared" si="10"/>
        <v>41</v>
      </c>
      <c r="M47" s="1">
        <f>+'20km2d20'!E46</f>
        <v>837</v>
      </c>
      <c r="N47" s="49">
        <f t="shared" si="1"/>
        <v>4.1849999999999998E-2</v>
      </c>
      <c r="O47" s="14">
        <f t="shared" si="11"/>
        <v>51</v>
      </c>
      <c r="P47" s="1">
        <f>+'20km2d30'!E46</f>
        <v>3614</v>
      </c>
      <c r="Q47" s="49">
        <f t="shared" si="2"/>
        <v>0.1807</v>
      </c>
      <c r="R47" s="14">
        <f t="shared" si="18"/>
        <v>61</v>
      </c>
      <c r="S47" s="1">
        <f>+'20km2d40'!E46</f>
        <v>2420</v>
      </c>
      <c r="T47" s="49">
        <f t="shared" si="3"/>
        <v>0.121</v>
      </c>
      <c r="U47" s="14">
        <f t="shared" si="19"/>
        <v>71</v>
      </c>
      <c r="V47" s="1">
        <f>+'20km2d50'!E46</f>
        <v>1309</v>
      </c>
      <c r="W47" s="49">
        <f t="shared" si="4"/>
        <v>6.5449999999999994E-2</v>
      </c>
      <c r="Y47" s="14">
        <f t="shared" si="13"/>
        <v>21</v>
      </c>
      <c r="Z47" s="1">
        <f>+'20k'!E46</f>
        <v>700</v>
      </c>
      <c r="AA47" s="49">
        <f t="shared" si="5"/>
        <v>3.5000000000000003E-2</v>
      </c>
      <c r="AB47" s="14">
        <f t="shared" si="14"/>
        <v>41</v>
      </c>
      <c r="AC47" s="1">
        <f>+'20km2d20m2'!E46</f>
        <v>11</v>
      </c>
      <c r="AD47" s="49">
        <f t="shared" si="6"/>
        <v>5.5000000000000003E-4</v>
      </c>
      <c r="AE47" s="14">
        <f t="shared" si="15"/>
        <v>51</v>
      </c>
      <c r="AF47" s="1">
        <f>+'20km2d30m2'!E46</f>
        <v>7165</v>
      </c>
      <c r="AG47" s="49">
        <f t="shared" si="7"/>
        <v>0.35825000000000001</v>
      </c>
      <c r="AH47" s="14">
        <f t="shared" si="16"/>
        <v>61</v>
      </c>
      <c r="AI47" s="1">
        <f>+'20km2d40'!E46</f>
        <v>2420</v>
      </c>
      <c r="AJ47" s="49">
        <f t="shared" si="8"/>
        <v>0.121</v>
      </c>
      <c r="AK47" s="14">
        <f t="shared" si="17"/>
        <v>71</v>
      </c>
      <c r="AL47" s="1">
        <f>+'20km2d50m2'!E46</f>
        <v>3120</v>
      </c>
      <c r="AM47" s="49">
        <f t="shared" si="9"/>
        <v>0.156</v>
      </c>
    </row>
    <row r="48" spans="9:39" x14ac:dyDescent="0.3">
      <c r="I48" s="14">
        <f t="shared" si="12"/>
        <v>22</v>
      </c>
      <c r="J48" s="1">
        <f>+'20k'!E47</f>
        <v>909</v>
      </c>
      <c r="K48" s="49">
        <f t="shared" si="0"/>
        <v>4.5449999999999997E-2</v>
      </c>
      <c r="L48" s="14">
        <f t="shared" si="10"/>
        <v>42</v>
      </c>
      <c r="M48" s="1">
        <f>+'20km2d20'!E47</f>
        <v>857</v>
      </c>
      <c r="N48" s="49">
        <f t="shared" si="1"/>
        <v>4.2849999999999999E-2</v>
      </c>
      <c r="O48" s="14">
        <f t="shared" si="11"/>
        <v>52</v>
      </c>
      <c r="P48" s="1">
        <f>+'20km2d30'!E47</f>
        <v>3203</v>
      </c>
      <c r="Q48" s="49">
        <f t="shared" si="2"/>
        <v>0.16014999999999999</v>
      </c>
      <c r="R48" s="14">
        <f t="shared" si="18"/>
        <v>62</v>
      </c>
      <c r="S48" s="1">
        <f>+'20km2d40'!E47</f>
        <v>2133</v>
      </c>
      <c r="T48" s="49">
        <f t="shared" si="3"/>
        <v>0.10664999999999999</v>
      </c>
      <c r="U48" s="14">
        <f t="shared" si="19"/>
        <v>72</v>
      </c>
      <c r="V48" s="1">
        <f>+'20km2d50'!E47</f>
        <v>1088</v>
      </c>
      <c r="W48" s="49">
        <f t="shared" si="4"/>
        <v>5.4399999999999997E-2</v>
      </c>
      <c r="Y48" s="14">
        <f t="shared" si="13"/>
        <v>22</v>
      </c>
      <c r="Z48" s="1">
        <f>+'20k'!E47</f>
        <v>909</v>
      </c>
      <c r="AA48" s="49">
        <f t="shared" si="5"/>
        <v>4.5449999999999997E-2</v>
      </c>
      <c r="AB48" s="14">
        <f t="shared" si="14"/>
        <v>42</v>
      </c>
      <c r="AC48" s="1">
        <f>+'20km2d20m2'!E47</f>
        <v>11</v>
      </c>
      <c r="AD48" s="49">
        <f t="shared" si="6"/>
        <v>5.5000000000000003E-4</v>
      </c>
      <c r="AE48" s="14">
        <f t="shared" si="15"/>
        <v>52</v>
      </c>
      <c r="AF48" s="1">
        <f>+'20km2d30m2'!E47</f>
        <v>6946</v>
      </c>
      <c r="AG48" s="49">
        <f t="shared" si="7"/>
        <v>0.3473</v>
      </c>
      <c r="AH48" s="14">
        <f t="shared" si="16"/>
        <v>62</v>
      </c>
      <c r="AI48" s="1">
        <f>+'20km2d40'!E47</f>
        <v>2133</v>
      </c>
      <c r="AJ48" s="49">
        <f t="shared" si="8"/>
        <v>0.10664999999999999</v>
      </c>
      <c r="AK48" s="14">
        <f t="shared" si="17"/>
        <v>72</v>
      </c>
      <c r="AL48" s="1">
        <f>+'20km2d50m2'!E47</f>
        <v>2860</v>
      </c>
      <c r="AM48" s="49">
        <f t="shared" si="9"/>
        <v>0.14299999999999999</v>
      </c>
    </row>
    <row r="49" spans="9:39" x14ac:dyDescent="0.3">
      <c r="I49" s="14">
        <f t="shared" si="12"/>
        <v>23</v>
      </c>
      <c r="J49" s="1">
        <f>+'20k'!E48</f>
        <v>1312</v>
      </c>
      <c r="K49" s="49">
        <f t="shared" si="0"/>
        <v>6.5600000000000006E-2</v>
      </c>
      <c r="L49" s="14">
        <f t="shared" si="10"/>
        <v>43</v>
      </c>
      <c r="M49" s="1">
        <f>+'20km2d20'!E48</f>
        <v>868</v>
      </c>
      <c r="N49" s="49">
        <f t="shared" si="1"/>
        <v>4.3400000000000001E-2</v>
      </c>
      <c r="O49" s="14">
        <f t="shared" si="11"/>
        <v>53</v>
      </c>
      <c r="P49" s="1">
        <f>+'20km2d30'!E48</f>
        <v>2827</v>
      </c>
      <c r="Q49" s="49">
        <f t="shared" si="2"/>
        <v>0.14135</v>
      </c>
      <c r="R49" s="14">
        <f t="shared" si="18"/>
        <v>63</v>
      </c>
      <c r="S49" s="1">
        <f>+'20km2d40'!E48</f>
        <v>1874</v>
      </c>
      <c r="T49" s="49">
        <f t="shared" si="3"/>
        <v>9.3700000000000006E-2</v>
      </c>
      <c r="U49" s="14">
        <f t="shared" si="19"/>
        <v>73</v>
      </c>
      <c r="V49" s="1">
        <f>+'20km2d50'!E48</f>
        <v>913</v>
      </c>
      <c r="W49" s="49">
        <f t="shared" si="4"/>
        <v>4.5650000000000003E-2</v>
      </c>
      <c r="Y49" s="14">
        <f t="shared" si="13"/>
        <v>23</v>
      </c>
      <c r="Z49" s="1">
        <f>+'20k'!E48</f>
        <v>1312</v>
      </c>
      <c r="AA49" s="49">
        <f t="shared" si="5"/>
        <v>6.5600000000000006E-2</v>
      </c>
      <c r="AB49" s="14">
        <f t="shared" si="14"/>
        <v>43</v>
      </c>
      <c r="AC49" s="1">
        <f>+'20km2d20m2'!E48</f>
        <v>11</v>
      </c>
      <c r="AD49" s="49">
        <f t="shared" si="6"/>
        <v>5.5000000000000003E-4</v>
      </c>
      <c r="AE49" s="14">
        <f t="shared" si="15"/>
        <v>53</v>
      </c>
      <c r="AF49" s="1">
        <f>+'20km2d30m2'!E48</f>
        <v>6717</v>
      </c>
      <c r="AG49" s="49">
        <f t="shared" si="7"/>
        <v>0.33584999999999998</v>
      </c>
      <c r="AH49" s="14">
        <f t="shared" si="16"/>
        <v>63</v>
      </c>
      <c r="AI49" s="1">
        <f>+'20km2d40'!E48</f>
        <v>1874</v>
      </c>
      <c r="AJ49" s="49">
        <f t="shared" si="8"/>
        <v>9.3700000000000006E-2</v>
      </c>
      <c r="AK49" s="14">
        <f t="shared" si="17"/>
        <v>73</v>
      </c>
      <c r="AL49" s="1">
        <f>+'20km2d50m2'!E48</f>
        <v>2605</v>
      </c>
      <c r="AM49" s="49">
        <f t="shared" si="9"/>
        <v>0.13025</v>
      </c>
    </row>
    <row r="50" spans="9:39" x14ac:dyDescent="0.3">
      <c r="I50" s="14">
        <f t="shared" si="12"/>
        <v>24</v>
      </c>
      <c r="J50" s="1">
        <f>+'20k'!E49</f>
        <v>1735</v>
      </c>
      <c r="K50" s="49">
        <f t="shared" si="0"/>
        <v>8.6749999999999994E-2</v>
      </c>
      <c r="L50" s="14">
        <f t="shared" si="10"/>
        <v>44</v>
      </c>
      <c r="M50" s="1">
        <f>+'20km2d20'!E49</f>
        <v>848</v>
      </c>
      <c r="N50" s="49">
        <f t="shared" si="1"/>
        <v>4.24E-2</v>
      </c>
      <c r="O50" s="14">
        <f t="shared" si="11"/>
        <v>54</v>
      </c>
      <c r="P50" s="1">
        <f>+'20km2d30'!E49</f>
        <v>2444</v>
      </c>
      <c r="Q50" s="49">
        <f t="shared" si="2"/>
        <v>0.1222</v>
      </c>
      <c r="R50" s="14">
        <f t="shared" si="18"/>
        <v>64</v>
      </c>
      <c r="S50" s="1">
        <f>+'20km2d40'!E49</f>
        <v>1613</v>
      </c>
      <c r="T50" s="49">
        <f t="shared" si="3"/>
        <v>8.0649999999999999E-2</v>
      </c>
      <c r="U50" s="14">
        <f t="shared" si="19"/>
        <v>74</v>
      </c>
      <c r="V50" s="1">
        <f>+'20km2d50'!E49</f>
        <v>762</v>
      </c>
      <c r="W50" s="49">
        <f t="shared" si="4"/>
        <v>3.8100000000000002E-2</v>
      </c>
      <c r="Y50" s="14">
        <f t="shared" si="13"/>
        <v>24</v>
      </c>
      <c r="Z50" s="1">
        <f>+'20k'!E49</f>
        <v>1735</v>
      </c>
      <c r="AA50" s="49">
        <f t="shared" si="5"/>
        <v>8.6749999999999994E-2</v>
      </c>
      <c r="AB50" s="14">
        <f t="shared" si="14"/>
        <v>44</v>
      </c>
      <c r="AC50" s="1">
        <f>+'20km2d20m2'!E49</f>
        <v>10</v>
      </c>
      <c r="AD50" s="49">
        <f t="shared" si="6"/>
        <v>5.0000000000000001E-4</v>
      </c>
      <c r="AE50" s="14">
        <f t="shared" si="15"/>
        <v>54</v>
      </c>
      <c r="AF50" s="1">
        <f>+'20km2d30m2'!E49</f>
        <v>6425</v>
      </c>
      <c r="AG50" s="49">
        <f t="shared" si="7"/>
        <v>0.32124999999999998</v>
      </c>
      <c r="AH50" s="14">
        <f t="shared" si="16"/>
        <v>64</v>
      </c>
      <c r="AI50" s="1">
        <f>+'20km2d40'!E49</f>
        <v>1613</v>
      </c>
      <c r="AJ50" s="49">
        <f t="shared" si="8"/>
        <v>8.0649999999999999E-2</v>
      </c>
      <c r="AK50" s="14">
        <f t="shared" si="17"/>
        <v>74</v>
      </c>
      <c r="AL50" s="1">
        <f>+'20km2d50m2'!E49</f>
        <v>2349</v>
      </c>
      <c r="AM50" s="49">
        <f t="shared" si="9"/>
        <v>0.11745</v>
      </c>
    </row>
    <row r="51" spans="9:39" x14ac:dyDescent="0.3">
      <c r="I51" s="14">
        <f t="shared" si="12"/>
        <v>25</v>
      </c>
      <c r="J51" s="1">
        <f>+'20k'!E50</f>
        <v>2340</v>
      </c>
      <c r="K51" s="49">
        <f t="shared" si="0"/>
        <v>0.11700000000000001</v>
      </c>
      <c r="L51" s="14">
        <f t="shared" si="10"/>
        <v>45</v>
      </c>
      <c r="M51" s="1">
        <f>+'20km2d20'!E50</f>
        <v>806</v>
      </c>
      <c r="N51" s="49">
        <f t="shared" si="1"/>
        <v>4.0300000000000002E-2</v>
      </c>
      <c r="O51" s="14">
        <f t="shared" si="11"/>
        <v>55</v>
      </c>
      <c r="P51" s="1">
        <f>+'20km2d30'!E50</f>
        <v>2160</v>
      </c>
      <c r="Q51" s="49">
        <f t="shared" si="2"/>
        <v>0.108</v>
      </c>
      <c r="R51" s="14">
        <f t="shared" si="18"/>
        <v>65</v>
      </c>
      <c r="S51" s="1">
        <f>+'20km2d40'!E50</f>
        <v>1367</v>
      </c>
      <c r="T51" s="49">
        <f t="shared" si="3"/>
        <v>6.8349999999999994E-2</v>
      </c>
      <c r="U51" s="14">
        <f t="shared" si="19"/>
        <v>75</v>
      </c>
      <c r="V51" s="1">
        <f>+'20km2d50'!E50</f>
        <v>624</v>
      </c>
      <c r="W51" s="49">
        <f t="shared" si="4"/>
        <v>3.1199999999999999E-2</v>
      </c>
      <c r="Y51" s="14">
        <f t="shared" si="13"/>
        <v>25</v>
      </c>
      <c r="Z51" s="1">
        <f>+'20k'!E50</f>
        <v>2340</v>
      </c>
      <c r="AA51" s="49">
        <f t="shared" si="5"/>
        <v>0.11700000000000001</v>
      </c>
      <c r="AB51" s="14">
        <f t="shared" si="14"/>
        <v>45</v>
      </c>
      <c r="AC51" s="1">
        <f>+'20km2d20m2'!E50</f>
        <v>11</v>
      </c>
      <c r="AD51" s="49">
        <f t="shared" si="6"/>
        <v>5.5000000000000003E-4</v>
      </c>
      <c r="AE51" s="14">
        <f t="shared" si="15"/>
        <v>55</v>
      </c>
      <c r="AF51" s="1">
        <f>+'20km2d30m2'!E50</f>
        <v>6091</v>
      </c>
      <c r="AG51" s="49">
        <f t="shared" si="7"/>
        <v>0.30454999999999999</v>
      </c>
      <c r="AH51" s="14">
        <f t="shared" si="16"/>
        <v>65</v>
      </c>
      <c r="AI51" s="1">
        <f>+'20km2d40'!E50</f>
        <v>1367</v>
      </c>
      <c r="AJ51" s="49">
        <f t="shared" si="8"/>
        <v>6.8349999999999994E-2</v>
      </c>
      <c r="AK51" s="14">
        <f t="shared" si="17"/>
        <v>75</v>
      </c>
      <c r="AL51" s="1">
        <f>+'20km2d50m2'!E50</f>
        <v>2093</v>
      </c>
      <c r="AM51" s="49">
        <f t="shared" si="9"/>
        <v>0.10465000000000001</v>
      </c>
    </row>
    <row r="52" spans="9:39" x14ac:dyDescent="0.3">
      <c r="I52" s="14">
        <f t="shared" si="12"/>
        <v>26</v>
      </c>
      <c r="J52" s="1">
        <f>+'20k'!E51</f>
        <v>3104</v>
      </c>
      <c r="K52" s="49">
        <f t="shared" si="0"/>
        <v>0.1552</v>
      </c>
      <c r="L52" s="14">
        <f t="shared" si="10"/>
        <v>46</v>
      </c>
      <c r="M52" s="1">
        <f>+'20km2d20'!E51</f>
        <v>761</v>
      </c>
      <c r="N52" s="49">
        <f t="shared" si="1"/>
        <v>3.805E-2</v>
      </c>
      <c r="O52" s="14">
        <f t="shared" si="11"/>
        <v>56</v>
      </c>
      <c r="P52" s="1">
        <f>+'20km2d30'!E51</f>
        <v>1915</v>
      </c>
      <c r="Q52" s="49">
        <f t="shared" si="2"/>
        <v>9.5750000000000002E-2</v>
      </c>
      <c r="R52" s="14">
        <f t="shared" si="18"/>
        <v>66</v>
      </c>
      <c r="S52" s="1">
        <f>+'20km2d40'!E51</f>
        <v>1148</v>
      </c>
      <c r="T52" s="49">
        <f t="shared" si="3"/>
        <v>5.74E-2</v>
      </c>
      <c r="U52" s="14">
        <f t="shared" si="19"/>
        <v>76</v>
      </c>
      <c r="V52" s="1">
        <f>+'20km2d50'!E51</f>
        <v>507</v>
      </c>
      <c r="W52" s="49">
        <f t="shared" si="4"/>
        <v>2.5350000000000001E-2</v>
      </c>
      <c r="Y52" s="14">
        <f t="shared" si="13"/>
        <v>26</v>
      </c>
      <c r="Z52" s="1">
        <f>+'20k'!E51</f>
        <v>3104</v>
      </c>
      <c r="AA52" s="49">
        <f t="shared" si="5"/>
        <v>0.1552</v>
      </c>
      <c r="AB52" s="14">
        <f t="shared" si="14"/>
        <v>46</v>
      </c>
      <c r="AC52" s="1">
        <f>+'20km2d20m2'!E51</f>
        <v>10</v>
      </c>
      <c r="AD52" s="49">
        <f t="shared" si="6"/>
        <v>5.0000000000000001E-4</v>
      </c>
      <c r="AE52" s="14">
        <f t="shared" si="15"/>
        <v>56</v>
      </c>
      <c r="AF52" s="1">
        <f>+'20km2d30m2'!E51</f>
        <v>5745</v>
      </c>
      <c r="AG52" s="49">
        <f t="shared" si="7"/>
        <v>0.28725000000000001</v>
      </c>
      <c r="AH52" s="14">
        <f t="shared" si="16"/>
        <v>66</v>
      </c>
      <c r="AI52" s="1">
        <f>+'20km2d40'!E51</f>
        <v>1148</v>
      </c>
      <c r="AJ52" s="49">
        <f t="shared" si="8"/>
        <v>5.74E-2</v>
      </c>
      <c r="AK52" s="14">
        <f t="shared" si="17"/>
        <v>76</v>
      </c>
      <c r="AL52" s="1">
        <f>+'20km2d50m2'!E51</f>
        <v>1860</v>
      </c>
      <c r="AM52" s="49">
        <f t="shared" si="9"/>
        <v>9.2999999999999999E-2</v>
      </c>
    </row>
    <row r="53" spans="9:39" x14ac:dyDescent="0.3">
      <c r="I53" s="14">
        <f t="shared" si="12"/>
        <v>27</v>
      </c>
      <c r="J53" s="1">
        <f>+'20k'!E52</f>
        <v>3770</v>
      </c>
      <c r="K53" s="49">
        <f t="shared" si="0"/>
        <v>0.1885</v>
      </c>
      <c r="L53" s="14">
        <f t="shared" si="10"/>
        <v>47</v>
      </c>
      <c r="M53" s="1">
        <f>+'20km2d20'!E52</f>
        <v>754</v>
      </c>
      <c r="N53" s="49">
        <f t="shared" si="1"/>
        <v>3.7699999999999997E-2</v>
      </c>
      <c r="O53" s="14">
        <f t="shared" si="11"/>
        <v>57</v>
      </c>
      <c r="P53" s="1">
        <f>+'20km2d30'!E52</f>
        <v>1802</v>
      </c>
      <c r="Q53" s="49">
        <f t="shared" si="2"/>
        <v>9.01E-2</v>
      </c>
      <c r="R53" s="14">
        <f t="shared" si="18"/>
        <v>67</v>
      </c>
      <c r="S53" s="1">
        <f>+'20km2d40'!E52</f>
        <v>1071</v>
      </c>
      <c r="T53" s="49">
        <f t="shared" si="3"/>
        <v>5.355E-2</v>
      </c>
      <c r="U53" s="14">
        <f t="shared" si="19"/>
        <v>77</v>
      </c>
      <c r="V53" s="1">
        <f>+'20km2d50'!E52</f>
        <v>459</v>
      </c>
      <c r="W53" s="49">
        <f t="shared" si="4"/>
        <v>2.2950000000000002E-2</v>
      </c>
      <c r="Y53" s="14">
        <f t="shared" si="13"/>
        <v>27</v>
      </c>
      <c r="Z53" s="1">
        <f>+'20k'!E52</f>
        <v>3770</v>
      </c>
      <c r="AA53" s="49">
        <f t="shared" si="5"/>
        <v>0.1885</v>
      </c>
      <c r="AB53" s="14">
        <f t="shared" si="14"/>
        <v>47</v>
      </c>
      <c r="AC53" s="1">
        <f>+'20km2d20m2'!E52</f>
        <v>10</v>
      </c>
      <c r="AD53" s="49">
        <f t="shared" si="6"/>
        <v>5.0000000000000001E-4</v>
      </c>
      <c r="AE53" s="14">
        <f t="shared" si="15"/>
        <v>57</v>
      </c>
      <c r="AF53" s="1">
        <f>+'20km2d30m2'!E52</f>
        <v>5341</v>
      </c>
      <c r="AG53" s="49">
        <f t="shared" si="7"/>
        <v>0.26705000000000001</v>
      </c>
      <c r="AH53" s="14">
        <f t="shared" si="16"/>
        <v>67</v>
      </c>
      <c r="AI53" s="1">
        <f>+'20km2d40'!E52</f>
        <v>1071</v>
      </c>
      <c r="AJ53" s="49">
        <f t="shared" si="8"/>
        <v>5.355E-2</v>
      </c>
      <c r="AK53" s="14">
        <f t="shared" si="17"/>
        <v>77</v>
      </c>
      <c r="AL53" s="1">
        <f>+'20km2d50m2'!E52</f>
        <v>1659</v>
      </c>
      <c r="AM53" s="49">
        <f t="shared" si="9"/>
        <v>8.2949999999999996E-2</v>
      </c>
    </row>
    <row r="54" spans="9:39" x14ac:dyDescent="0.3">
      <c r="I54" s="14">
        <f t="shared" si="12"/>
        <v>28</v>
      </c>
      <c r="J54" s="1">
        <f>+'20k'!E53</f>
        <v>4510</v>
      </c>
      <c r="K54" s="49">
        <f t="shared" si="0"/>
        <v>0.22550000000000001</v>
      </c>
      <c r="L54" s="14">
        <f t="shared" si="10"/>
        <v>48</v>
      </c>
      <c r="M54" s="1">
        <f>+'20km2d20'!E53</f>
        <v>753</v>
      </c>
      <c r="N54" s="49">
        <f t="shared" si="1"/>
        <v>3.7650000000000003E-2</v>
      </c>
      <c r="O54" s="14">
        <f t="shared" si="11"/>
        <v>58</v>
      </c>
      <c r="P54" s="1">
        <f>+'20km2d30'!E53</f>
        <v>1678</v>
      </c>
      <c r="Q54" s="49">
        <f t="shared" si="2"/>
        <v>8.3900000000000002E-2</v>
      </c>
      <c r="R54" s="14">
        <f t="shared" si="18"/>
        <v>68</v>
      </c>
      <c r="S54" s="1">
        <f>+'20km2d40'!E53</f>
        <v>994</v>
      </c>
      <c r="T54" s="49">
        <f t="shared" si="3"/>
        <v>4.9700000000000001E-2</v>
      </c>
      <c r="U54" s="14">
        <f t="shared" si="19"/>
        <v>78</v>
      </c>
      <c r="V54" s="1">
        <f>+'20km2d50'!E53</f>
        <v>405</v>
      </c>
      <c r="W54" s="49">
        <f t="shared" si="4"/>
        <v>2.0250000000000001E-2</v>
      </c>
      <c r="Y54" s="14">
        <f t="shared" si="13"/>
        <v>28</v>
      </c>
      <c r="Z54" s="1">
        <f>+'20k'!E53</f>
        <v>4510</v>
      </c>
      <c r="AA54" s="49">
        <f t="shared" si="5"/>
        <v>0.22550000000000001</v>
      </c>
      <c r="AB54" s="14">
        <f t="shared" si="14"/>
        <v>48</v>
      </c>
      <c r="AC54" s="1">
        <f>+'20km2d20m2'!E53</f>
        <v>11</v>
      </c>
      <c r="AD54" s="49">
        <f t="shared" si="6"/>
        <v>5.5000000000000003E-4</v>
      </c>
      <c r="AE54" s="14">
        <f t="shared" si="15"/>
        <v>58</v>
      </c>
      <c r="AF54" s="1">
        <f>+'20km2d30m2'!E53</f>
        <v>4996</v>
      </c>
      <c r="AG54" s="49">
        <f t="shared" si="7"/>
        <v>0.24979999999999999</v>
      </c>
      <c r="AH54" s="14">
        <f t="shared" si="16"/>
        <v>68</v>
      </c>
      <c r="AI54" s="1">
        <f>+'20km2d40'!E53</f>
        <v>994</v>
      </c>
      <c r="AJ54" s="49">
        <f t="shared" si="8"/>
        <v>4.9700000000000001E-2</v>
      </c>
      <c r="AK54" s="14">
        <f t="shared" si="17"/>
        <v>78</v>
      </c>
      <c r="AL54" s="1">
        <f>+'20km2d50m2'!E53</f>
        <v>1485</v>
      </c>
      <c r="AM54" s="49">
        <f t="shared" si="9"/>
        <v>7.4249999999999997E-2</v>
      </c>
    </row>
    <row r="55" spans="9:39" x14ac:dyDescent="0.3">
      <c r="I55" s="14">
        <f t="shared" si="12"/>
        <v>29</v>
      </c>
      <c r="J55" s="1">
        <f>+'20k'!E54</f>
        <v>5101</v>
      </c>
      <c r="K55" s="49">
        <f t="shared" si="0"/>
        <v>0.25505</v>
      </c>
      <c r="L55" s="14">
        <f t="shared" si="10"/>
        <v>49</v>
      </c>
      <c r="M55" s="1">
        <f>+'20km2d20'!E54</f>
        <v>748</v>
      </c>
      <c r="N55" s="49">
        <f t="shared" si="1"/>
        <v>3.7400000000000003E-2</v>
      </c>
      <c r="O55" s="14">
        <f t="shared" si="11"/>
        <v>59</v>
      </c>
      <c r="P55" s="1">
        <f>+'20km2d30'!E54</f>
        <v>1587</v>
      </c>
      <c r="Q55" s="49">
        <f t="shared" si="2"/>
        <v>7.9350000000000004E-2</v>
      </c>
      <c r="R55" s="14">
        <f t="shared" si="18"/>
        <v>69</v>
      </c>
      <c r="S55" s="1">
        <f>+'20km2d40'!E54</f>
        <v>907</v>
      </c>
      <c r="T55" s="49">
        <f t="shared" si="3"/>
        <v>4.5350000000000001E-2</v>
      </c>
      <c r="U55" s="14">
        <f t="shared" si="19"/>
        <v>79</v>
      </c>
      <c r="V55" s="1">
        <f>+'20km2d50'!E54</f>
        <v>373</v>
      </c>
      <c r="W55" s="49">
        <f t="shared" si="4"/>
        <v>1.865E-2</v>
      </c>
      <c r="Y55" s="14">
        <f t="shared" si="13"/>
        <v>29</v>
      </c>
      <c r="Z55" s="1">
        <f>+'20k'!E54</f>
        <v>5101</v>
      </c>
      <c r="AA55" s="49">
        <f t="shared" si="5"/>
        <v>0.25505</v>
      </c>
      <c r="AB55" s="14">
        <f t="shared" si="14"/>
        <v>49</v>
      </c>
      <c r="AC55" s="1">
        <f>+'20km2d20m2'!E54</f>
        <v>12</v>
      </c>
      <c r="AD55" s="49">
        <f t="shared" si="6"/>
        <v>5.9999999999999995E-4</v>
      </c>
      <c r="AE55" s="14">
        <f t="shared" si="15"/>
        <v>59</v>
      </c>
      <c r="AF55" s="1">
        <f>+'20km2d30m2'!E54</f>
        <v>4630</v>
      </c>
      <c r="AG55" s="49">
        <f t="shared" si="7"/>
        <v>0.23150000000000001</v>
      </c>
      <c r="AH55" s="14">
        <f t="shared" si="16"/>
        <v>69</v>
      </c>
      <c r="AI55" s="1">
        <f>+'20km2d40'!E54</f>
        <v>907</v>
      </c>
      <c r="AJ55" s="49">
        <f t="shared" si="8"/>
        <v>4.5350000000000001E-2</v>
      </c>
      <c r="AK55" s="14">
        <f t="shared" si="17"/>
        <v>79</v>
      </c>
      <c r="AL55" s="1">
        <f>+'20km2d50m2'!E54</f>
        <v>1336</v>
      </c>
      <c r="AM55" s="49">
        <f t="shared" si="9"/>
        <v>6.6799999999999998E-2</v>
      </c>
    </row>
    <row r="56" spans="9:39" x14ac:dyDescent="0.3">
      <c r="I56" s="14">
        <f t="shared" si="12"/>
        <v>30</v>
      </c>
      <c r="J56" s="1">
        <f>+'20k'!E55</f>
        <v>5654</v>
      </c>
      <c r="K56" s="49">
        <f t="shared" si="0"/>
        <v>0.28270000000000001</v>
      </c>
      <c r="L56" s="14">
        <f t="shared" si="10"/>
        <v>50</v>
      </c>
      <c r="M56" s="1">
        <f>+'20km2d20'!E55</f>
        <v>740</v>
      </c>
      <c r="N56" s="49">
        <f t="shared" si="1"/>
        <v>3.6999999999999998E-2</v>
      </c>
      <c r="O56" s="14">
        <f t="shared" si="11"/>
        <v>60</v>
      </c>
      <c r="P56" s="1">
        <f>+'20km2d30'!E55</f>
        <v>1498</v>
      </c>
      <c r="Q56" s="49">
        <f t="shared" si="2"/>
        <v>7.4899999999999994E-2</v>
      </c>
      <c r="R56" s="14">
        <f t="shared" si="18"/>
        <v>70</v>
      </c>
      <c r="S56" s="1">
        <f>+'20km2d40'!E55</f>
        <v>842</v>
      </c>
      <c r="T56" s="49">
        <f t="shared" si="3"/>
        <v>4.2099999999999999E-2</v>
      </c>
      <c r="U56" s="14">
        <f t="shared" si="19"/>
        <v>80</v>
      </c>
      <c r="V56" s="1">
        <f>+'20km2d50'!E55</f>
        <v>337</v>
      </c>
      <c r="W56" s="49">
        <f t="shared" si="4"/>
        <v>1.685E-2</v>
      </c>
      <c r="Y56" s="14">
        <f t="shared" si="13"/>
        <v>30</v>
      </c>
      <c r="Z56" s="1">
        <f>+'20k'!E55</f>
        <v>5654</v>
      </c>
      <c r="AA56" s="49">
        <f t="shared" si="5"/>
        <v>0.28270000000000001</v>
      </c>
      <c r="AB56" s="14">
        <f t="shared" si="14"/>
        <v>50</v>
      </c>
      <c r="AC56" s="1">
        <f>+'20km2d20m2'!E55</f>
        <v>11</v>
      </c>
      <c r="AD56" s="49">
        <f t="shared" si="6"/>
        <v>5.5000000000000003E-4</v>
      </c>
      <c r="AE56" s="14">
        <f t="shared" si="15"/>
        <v>60</v>
      </c>
      <c r="AF56" s="1">
        <f>+'20km2d30m2'!E55</f>
        <v>4336</v>
      </c>
      <c r="AG56" s="49">
        <f t="shared" si="7"/>
        <v>0.21679999999999999</v>
      </c>
      <c r="AH56" s="14">
        <f t="shared" si="16"/>
        <v>70</v>
      </c>
      <c r="AI56" s="1">
        <f>+'20km2d40'!E55</f>
        <v>842</v>
      </c>
      <c r="AJ56" s="49">
        <f t="shared" si="8"/>
        <v>4.2099999999999999E-2</v>
      </c>
      <c r="AK56" s="14">
        <f t="shared" si="17"/>
        <v>80</v>
      </c>
      <c r="AL56" s="1">
        <f>+'20km2d50m2'!E55</f>
        <v>1178</v>
      </c>
      <c r="AM56" s="49">
        <f t="shared" si="9"/>
        <v>5.8900000000000001E-2</v>
      </c>
    </row>
    <row r="57" spans="9:39" x14ac:dyDescent="0.3">
      <c r="I57" s="14">
        <f t="shared" si="12"/>
        <v>31</v>
      </c>
      <c r="J57" s="1">
        <f>+'20k'!E56</f>
        <v>6144</v>
      </c>
      <c r="K57" s="49">
        <f t="shared" si="0"/>
        <v>0.30719999999999997</v>
      </c>
      <c r="L57" s="14">
        <f t="shared" si="10"/>
        <v>51</v>
      </c>
      <c r="M57" s="1">
        <f>+'20km2d20'!E56</f>
        <v>735</v>
      </c>
      <c r="N57" s="49">
        <f t="shared" si="1"/>
        <v>3.6749999999999998E-2</v>
      </c>
      <c r="O57" s="14">
        <f t="shared" si="11"/>
        <v>61</v>
      </c>
      <c r="P57" s="1">
        <f>+'20km2d30'!E56</f>
        <v>1392</v>
      </c>
      <c r="Q57" s="49">
        <f t="shared" si="2"/>
        <v>6.9599999999999995E-2</v>
      </c>
      <c r="R57" s="14">
        <f t="shared" si="18"/>
        <v>71</v>
      </c>
      <c r="S57" s="1">
        <f>+'20km2d40'!E56</f>
        <v>789</v>
      </c>
      <c r="T57" s="49">
        <f t="shared" si="3"/>
        <v>3.9449999999999999E-2</v>
      </c>
      <c r="U57" s="14">
        <f t="shared" si="19"/>
        <v>81</v>
      </c>
      <c r="V57" s="1">
        <f>+'20km2d50'!E56</f>
        <v>297</v>
      </c>
      <c r="W57" s="49">
        <f t="shared" si="4"/>
        <v>1.485E-2</v>
      </c>
      <c r="Y57" s="14">
        <f t="shared" si="13"/>
        <v>31</v>
      </c>
      <c r="Z57" s="1">
        <f>+'20k'!E56</f>
        <v>6144</v>
      </c>
      <c r="AA57" s="49">
        <f t="shared" si="5"/>
        <v>0.30719999999999997</v>
      </c>
      <c r="AB57" s="14">
        <f t="shared" si="14"/>
        <v>51</v>
      </c>
      <c r="AC57" s="1">
        <f>+'20km2d20m2'!E56</f>
        <v>12</v>
      </c>
      <c r="AD57" s="49">
        <f t="shared" si="6"/>
        <v>5.9999999999999995E-4</v>
      </c>
      <c r="AE57" s="14">
        <f t="shared" si="15"/>
        <v>61</v>
      </c>
      <c r="AF57" s="1">
        <f>+'20km2d30m2'!E56</f>
        <v>4033</v>
      </c>
      <c r="AG57" s="49">
        <f t="shared" si="7"/>
        <v>0.20165</v>
      </c>
      <c r="AH57" s="14">
        <f t="shared" si="16"/>
        <v>71</v>
      </c>
      <c r="AI57" s="1">
        <f>+'20km2d40'!E56</f>
        <v>789</v>
      </c>
      <c r="AJ57" s="49">
        <f t="shared" si="8"/>
        <v>3.9449999999999999E-2</v>
      </c>
      <c r="AK57" s="14">
        <f t="shared" si="17"/>
        <v>81</v>
      </c>
      <c r="AL57" s="1">
        <f>+'20km2d50m2'!E56</f>
        <v>1032</v>
      </c>
      <c r="AM57" s="49">
        <f t="shared" si="9"/>
        <v>5.16E-2</v>
      </c>
    </row>
    <row r="58" spans="9:39" x14ac:dyDescent="0.3">
      <c r="I58" s="14">
        <f t="shared" si="12"/>
        <v>32</v>
      </c>
      <c r="J58" s="1">
        <f>+'20k'!E57</f>
        <v>6587</v>
      </c>
      <c r="K58" s="49">
        <f t="shared" si="0"/>
        <v>0.32934999999999998</v>
      </c>
      <c r="L58" s="14">
        <f t="shared" si="10"/>
        <v>52</v>
      </c>
      <c r="M58" s="1">
        <f>+'20km2d20'!E57</f>
        <v>735</v>
      </c>
      <c r="N58" s="49">
        <f t="shared" si="1"/>
        <v>3.6749999999999998E-2</v>
      </c>
      <c r="O58" s="14">
        <f t="shared" si="11"/>
        <v>62</v>
      </c>
      <c r="P58" s="1">
        <f>+'20km2d30'!E57</f>
        <v>1310</v>
      </c>
      <c r="Q58" s="49">
        <f t="shared" si="2"/>
        <v>6.5500000000000003E-2</v>
      </c>
      <c r="R58" s="14">
        <f t="shared" si="18"/>
        <v>72</v>
      </c>
      <c r="S58" s="1">
        <f>+'20km2d40'!E57</f>
        <v>725</v>
      </c>
      <c r="T58" s="49">
        <f t="shared" si="3"/>
        <v>3.6249999999999998E-2</v>
      </c>
      <c r="U58" s="14">
        <f t="shared" si="19"/>
        <v>82</v>
      </c>
      <c r="V58" s="1">
        <f>+'20km2d50'!E57</f>
        <v>264</v>
      </c>
      <c r="W58" s="49">
        <f t="shared" si="4"/>
        <v>1.32E-2</v>
      </c>
      <c r="Y58" s="14">
        <f t="shared" si="13"/>
        <v>32</v>
      </c>
      <c r="Z58" s="1">
        <f>+'20k'!E57</f>
        <v>6587</v>
      </c>
      <c r="AA58" s="49">
        <f t="shared" si="5"/>
        <v>0.32934999999999998</v>
      </c>
      <c r="AB58" s="14">
        <f t="shared" si="14"/>
        <v>52</v>
      </c>
      <c r="AC58" s="1">
        <f>+'20km2d20m2'!E57</f>
        <v>11</v>
      </c>
      <c r="AD58" s="49">
        <f t="shared" si="6"/>
        <v>5.5000000000000003E-4</v>
      </c>
      <c r="AE58" s="14">
        <f t="shared" si="15"/>
        <v>62</v>
      </c>
      <c r="AF58" s="1">
        <f>+'20km2d30m2'!E57</f>
        <v>3891</v>
      </c>
      <c r="AG58" s="49">
        <f t="shared" si="7"/>
        <v>0.19455</v>
      </c>
      <c r="AH58" s="14">
        <f t="shared" si="16"/>
        <v>72</v>
      </c>
      <c r="AI58" s="1">
        <f>+'20km2d40'!E57</f>
        <v>725</v>
      </c>
      <c r="AJ58" s="49">
        <f t="shared" si="8"/>
        <v>3.6249999999999998E-2</v>
      </c>
      <c r="AK58" s="14">
        <f t="shared" si="17"/>
        <v>82</v>
      </c>
      <c r="AL58" s="1">
        <f>+'20km2d50m2'!E57</f>
        <v>967</v>
      </c>
      <c r="AM58" s="49">
        <f t="shared" si="9"/>
        <v>4.8349999999999997E-2</v>
      </c>
    </row>
    <row r="59" spans="9:39" x14ac:dyDescent="0.3">
      <c r="I59" s="14">
        <f t="shared" si="12"/>
        <v>33</v>
      </c>
      <c r="J59" s="1">
        <f>+'20k'!E58</f>
        <v>7054</v>
      </c>
      <c r="K59" s="49">
        <f t="shared" ref="K59:K90" si="20">+J59/$I$24</f>
        <v>0.35270000000000001</v>
      </c>
      <c r="L59" s="14">
        <f t="shared" si="10"/>
        <v>53</v>
      </c>
      <c r="M59" s="1">
        <f>+'20km2d20'!E58</f>
        <v>725</v>
      </c>
      <c r="N59" s="49">
        <f t="shared" ref="N59:N90" si="21">+M59/$I$24</f>
        <v>3.6249999999999998E-2</v>
      </c>
      <c r="O59" s="14">
        <f t="shared" si="11"/>
        <v>63</v>
      </c>
      <c r="P59" s="1">
        <f>+'20km2d30'!E58</f>
        <v>1233</v>
      </c>
      <c r="Q59" s="49">
        <f t="shared" ref="Q59:Q90" si="22">+P59/$I$24</f>
        <v>6.1650000000000003E-2</v>
      </c>
      <c r="R59" s="14">
        <f t="shared" si="18"/>
        <v>73</v>
      </c>
      <c r="S59" s="1">
        <f>+'20km2d40'!E58</f>
        <v>664</v>
      </c>
      <c r="T59" s="49">
        <f t="shared" ref="T59:T90" si="23">+S59/$I$24</f>
        <v>3.32E-2</v>
      </c>
      <c r="U59" s="14">
        <f t="shared" si="19"/>
        <v>83</v>
      </c>
      <c r="V59" s="1">
        <f>+'20km2d50'!E58</f>
        <v>237</v>
      </c>
      <c r="W59" s="49">
        <f t="shared" ref="W59:W90" si="24">+V59/$I$24</f>
        <v>1.1849999999999999E-2</v>
      </c>
      <c r="Y59" s="14">
        <f t="shared" si="13"/>
        <v>33</v>
      </c>
      <c r="Z59" s="1">
        <f>+'20k'!E58</f>
        <v>7054</v>
      </c>
      <c r="AA59" s="49">
        <f t="shared" ref="AA59:AA90" si="25">+Z59/$I$24</f>
        <v>0.35270000000000001</v>
      </c>
      <c r="AB59" s="14">
        <f t="shared" si="14"/>
        <v>53</v>
      </c>
      <c r="AC59" s="1">
        <f>+'20km2d20m2'!E58</f>
        <v>12</v>
      </c>
      <c r="AD59" s="49">
        <f t="shared" ref="AD59:AD90" si="26">+AC59/$I$24</f>
        <v>5.9999999999999995E-4</v>
      </c>
      <c r="AE59" s="14">
        <f t="shared" si="15"/>
        <v>63</v>
      </c>
      <c r="AF59" s="1">
        <f>+'20km2d30m2'!E58</f>
        <v>3727</v>
      </c>
      <c r="AG59" s="49">
        <f t="shared" ref="AG59:AG90" si="27">+AF59/$I$24</f>
        <v>0.18634999999999999</v>
      </c>
      <c r="AH59" s="14">
        <f t="shared" si="16"/>
        <v>73</v>
      </c>
      <c r="AI59" s="1">
        <f>+'20km2d40'!E58</f>
        <v>664</v>
      </c>
      <c r="AJ59" s="49">
        <f t="shared" ref="AJ59:AJ90" si="28">+AI59/$I$24</f>
        <v>3.32E-2</v>
      </c>
      <c r="AK59" s="14">
        <f t="shared" si="17"/>
        <v>83</v>
      </c>
      <c r="AL59" s="1">
        <f>+'20km2d50m2'!E58</f>
        <v>901</v>
      </c>
      <c r="AM59" s="49">
        <f t="shared" ref="AM59:AM90" si="29">+AL59/$I$24</f>
        <v>4.505E-2</v>
      </c>
    </row>
    <row r="60" spans="9:39" x14ac:dyDescent="0.3">
      <c r="I60" s="14">
        <f t="shared" si="12"/>
        <v>34</v>
      </c>
      <c r="J60" s="1">
        <f>+'20k'!E59</f>
        <v>7509</v>
      </c>
      <c r="K60" s="49">
        <f t="shared" si="20"/>
        <v>0.37545000000000001</v>
      </c>
      <c r="L60" s="14">
        <f t="shared" ref="L60:L91" si="30">+L59+1</f>
        <v>54</v>
      </c>
      <c r="M60" s="1">
        <f>+'20km2d20'!E59</f>
        <v>691</v>
      </c>
      <c r="N60" s="49">
        <f t="shared" si="21"/>
        <v>3.4549999999999997E-2</v>
      </c>
      <c r="O60" s="14">
        <f t="shared" ref="O60:O91" si="31">+O59+1</f>
        <v>64</v>
      </c>
      <c r="P60" s="1">
        <f>+'20km2d30'!E59</f>
        <v>1160</v>
      </c>
      <c r="Q60" s="49">
        <f t="shared" si="22"/>
        <v>5.8000000000000003E-2</v>
      </c>
      <c r="R60" s="14">
        <f t="shared" si="18"/>
        <v>74</v>
      </c>
      <c r="S60" s="1">
        <f>+'20km2d40'!E59</f>
        <v>609</v>
      </c>
      <c r="T60" s="49">
        <f t="shared" si="23"/>
        <v>3.0450000000000001E-2</v>
      </c>
      <c r="U60" s="14">
        <f t="shared" si="19"/>
        <v>84</v>
      </c>
      <c r="V60" s="1">
        <f>+'20km2d50'!E59</f>
        <v>208</v>
      </c>
      <c r="W60" s="49">
        <f t="shared" si="24"/>
        <v>1.04E-2</v>
      </c>
      <c r="Y60" s="14">
        <f t="shared" si="13"/>
        <v>34</v>
      </c>
      <c r="Z60" s="1">
        <f>+'20k'!E59</f>
        <v>7509</v>
      </c>
      <c r="AA60" s="49">
        <f t="shared" si="25"/>
        <v>0.37545000000000001</v>
      </c>
      <c r="AB60" s="14">
        <f t="shared" si="14"/>
        <v>54</v>
      </c>
      <c r="AC60" s="1">
        <f>+'20km2d20m2'!E59</f>
        <v>13</v>
      </c>
      <c r="AD60" s="49">
        <f t="shared" si="26"/>
        <v>6.4999999999999997E-4</v>
      </c>
      <c r="AE60" s="14">
        <f t="shared" si="15"/>
        <v>64</v>
      </c>
      <c r="AF60" s="1">
        <f>+'20km2d30m2'!E59</f>
        <v>3573</v>
      </c>
      <c r="AG60" s="49">
        <f t="shared" si="27"/>
        <v>0.17865</v>
      </c>
      <c r="AH60" s="14">
        <f t="shared" si="16"/>
        <v>74</v>
      </c>
      <c r="AI60" s="1">
        <f>+'20km2d40'!E59</f>
        <v>609</v>
      </c>
      <c r="AJ60" s="49">
        <f t="shared" si="28"/>
        <v>3.0450000000000001E-2</v>
      </c>
      <c r="AK60" s="14">
        <f t="shared" si="17"/>
        <v>84</v>
      </c>
      <c r="AL60" s="1">
        <f>+'20km2d50m2'!E59</f>
        <v>810</v>
      </c>
      <c r="AM60" s="49">
        <f t="shared" si="29"/>
        <v>4.0500000000000001E-2</v>
      </c>
    </row>
    <row r="61" spans="9:39" x14ac:dyDescent="0.3">
      <c r="I61" s="14">
        <f t="shared" si="12"/>
        <v>35</v>
      </c>
      <c r="J61" s="1">
        <f>+'20k'!E60</f>
        <v>7965</v>
      </c>
      <c r="K61" s="49">
        <f t="shared" si="20"/>
        <v>0.39824999999999999</v>
      </c>
      <c r="L61" s="14">
        <f t="shared" si="30"/>
        <v>55</v>
      </c>
      <c r="M61" s="1">
        <f>+'20km2d20'!E60</f>
        <v>673</v>
      </c>
      <c r="N61" s="49">
        <f t="shared" si="21"/>
        <v>3.3649999999999999E-2</v>
      </c>
      <c r="O61" s="14">
        <f t="shared" si="31"/>
        <v>65</v>
      </c>
      <c r="P61" s="1">
        <f>+'20km2d30'!E60</f>
        <v>1074</v>
      </c>
      <c r="Q61" s="49">
        <f t="shared" si="22"/>
        <v>5.3699999999999998E-2</v>
      </c>
      <c r="R61" s="14">
        <f t="shared" si="18"/>
        <v>75</v>
      </c>
      <c r="S61" s="1">
        <f>+'20km2d40'!E60</f>
        <v>550</v>
      </c>
      <c r="T61" s="49">
        <f t="shared" si="23"/>
        <v>2.75E-2</v>
      </c>
      <c r="U61" s="14">
        <f t="shared" si="19"/>
        <v>85</v>
      </c>
      <c r="V61" s="1">
        <f>+'20km2d50'!E60</f>
        <v>183</v>
      </c>
      <c r="W61" s="49">
        <f t="shared" si="24"/>
        <v>9.1500000000000001E-3</v>
      </c>
      <c r="Y61" s="14">
        <f t="shared" si="13"/>
        <v>35</v>
      </c>
      <c r="Z61" s="1">
        <f>+'20k'!E60</f>
        <v>7965</v>
      </c>
      <c r="AA61" s="49">
        <f t="shared" si="25"/>
        <v>0.39824999999999999</v>
      </c>
      <c r="AB61" s="14">
        <f t="shared" si="14"/>
        <v>55</v>
      </c>
      <c r="AC61" s="1">
        <f>+'20km2d20m2'!E60</f>
        <v>14</v>
      </c>
      <c r="AD61" s="49">
        <f t="shared" si="26"/>
        <v>6.9999999999999999E-4</v>
      </c>
      <c r="AE61" s="14">
        <f t="shared" si="15"/>
        <v>65</v>
      </c>
      <c r="AF61" s="1">
        <f>+'20km2d30m2'!E60</f>
        <v>3428</v>
      </c>
      <c r="AG61" s="49">
        <f t="shared" si="27"/>
        <v>0.1714</v>
      </c>
      <c r="AH61" s="14">
        <f t="shared" si="16"/>
        <v>75</v>
      </c>
      <c r="AI61" s="1">
        <f>+'20km2d40'!E60</f>
        <v>550</v>
      </c>
      <c r="AJ61" s="49">
        <f t="shared" si="28"/>
        <v>2.75E-2</v>
      </c>
      <c r="AK61" s="14">
        <f t="shared" si="17"/>
        <v>85</v>
      </c>
      <c r="AL61" s="1">
        <f>+'20km2d50m2'!E60</f>
        <v>746</v>
      </c>
      <c r="AM61" s="49">
        <f t="shared" si="29"/>
        <v>3.73E-2</v>
      </c>
    </row>
    <row r="62" spans="9:39" x14ac:dyDescent="0.3">
      <c r="I62" s="14">
        <f t="shared" si="12"/>
        <v>36</v>
      </c>
      <c r="J62" s="1">
        <f>+'20k'!E61</f>
        <v>8394</v>
      </c>
      <c r="K62" s="49">
        <f t="shared" si="20"/>
        <v>0.41970000000000002</v>
      </c>
      <c r="L62" s="14">
        <f t="shared" si="30"/>
        <v>56</v>
      </c>
      <c r="M62" s="1">
        <f>+'20km2d20'!E61</f>
        <v>654</v>
      </c>
      <c r="N62" s="49">
        <f t="shared" si="21"/>
        <v>3.27E-2</v>
      </c>
      <c r="O62" s="14">
        <f t="shared" si="31"/>
        <v>66</v>
      </c>
      <c r="P62" s="1">
        <f>+'20km2d30'!E61</f>
        <v>994</v>
      </c>
      <c r="Q62" s="49">
        <f t="shared" si="22"/>
        <v>4.9700000000000001E-2</v>
      </c>
      <c r="R62" s="14">
        <f t="shared" si="18"/>
        <v>76</v>
      </c>
      <c r="S62" s="1">
        <f>+'20km2d40'!E61</f>
        <v>498</v>
      </c>
      <c r="T62" s="49">
        <f t="shared" si="23"/>
        <v>2.4899999999999999E-2</v>
      </c>
      <c r="U62" s="14">
        <f t="shared" si="19"/>
        <v>86</v>
      </c>
      <c r="V62" s="1">
        <f>+'20km2d50'!E61</f>
        <v>169</v>
      </c>
      <c r="W62" s="49">
        <f t="shared" si="24"/>
        <v>8.4499999999999992E-3</v>
      </c>
      <c r="Y62" s="14">
        <f t="shared" si="13"/>
        <v>36</v>
      </c>
      <c r="Z62" s="1">
        <f>+'20k'!E61</f>
        <v>8394</v>
      </c>
      <c r="AA62" s="49">
        <f t="shared" si="25"/>
        <v>0.41970000000000002</v>
      </c>
      <c r="AB62" s="14">
        <f t="shared" si="14"/>
        <v>56</v>
      </c>
      <c r="AC62" s="1">
        <f>+'20km2d20m2'!E61</f>
        <v>15</v>
      </c>
      <c r="AD62" s="49">
        <f t="shared" si="26"/>
        <v>7.5000000000000002E-4</v>
      </c>
      <c r="AE62" s="14">
        <f t="shared" si="15"/>
        <v>66</v>
      </c>
      <c r="AF62" s="1">
        <f>+'20km2d30m2'!E61</f>
        <v>3268</v>
      </c>
      <c r="AG62" s="49">
        <f t="shared" si="27"/>
        <v>0.16339999999999999</v>
      </c>
      <c r="AH62" s="14">
        <f t="shared" si="16"/>
        <v>76</v>
      </c>
      <c r="AI62" s="1">
        <f>+'20km2d40'!E61</f>
        <v>498</v>
      </c>
      <c r="AJ62" s="49">
        <f t="shared" si="28"/>
        <v>2.4899999999999999E-2</v>
      </c>
      <c r="AK62" s="14">
        <f t="shared" si="17"/>
        <v>86</v>
      </c>
      <c r="AL62" s="1">
        <f>+'20km2d50m2'!E61</f>
        <v>700</v>
      </c>
      <c r="AM62" s="49">
        <f t="shared" si="29"/>
        <v>3.5000000000000003E-2</v>
      </c>
    </row>
    <row r="63" spans="9:39" x14ac:dyDescent="0.3">
      <c r="I63" s="14">
        <f t="shared" si="12"/>
        <v>37</v>
      </c>
      <c r="J63" s="1">
        <f>+'20k'!E62</f>
        <v>8767</v>
      </c>
      <c r="K63" s="49">
        <f t="shared" si="20"/>
        <v>0.43835000000000002</v>
      </c>
      <c r="L63" s="14">
        <f t="shared" si="30"/>
        <v>57</v>
      </c>
      <c r="M63" s="1">
        <f>+'20km2d20'!E62</f>
        <v>629</v>
      </c>
      <c r="N63" s="49">
        <f t="shared" si="21"/>
        <v>3.1449999999999999E-2</v>
      </c>
      <c r="O63" s="14">
        <f t="shared" si="31"/>
        <v>67</v>
      </c>
      <c r="P63" s="1">
        <f>+'20km2d30'!E62</f>
        <v>928</v>
      </c>
      <c r="Q63" s="49">
        <f t="shared" si="22"/>
        <v>4.6399999999999997E-2</v>
      </c>
      <c r="R63" s="14">
        <f t="shared" si="18"/>
        <v>77</v>
      </c>
      <c r="S63" s="1">
        <f>+'20km2d40'!E62</f>
        <v>442</v>
      </c>
      <c r="T63" s="49">
        <f t="shared" si="23"/>
        <v>2.2100000000000002E-2</v>
      </c>
      <c r="U63" s="14">
        <f t="shared" si="19"/>
        <v>87</v>
      </c>
      <c r="V63" s="1">
        <f>+'20km2d50'!E62</f>
        <v>151</v>
      </c>
      <c r="W63" s="49">
        <f t="shared" si="24"/>
        <v>7.5500000000000003E-3</v>
      </c>
      <c r="Y63" s="14">
        <f t="shared" si="13"/>
        <v>37</v>
      </c>
      <c r="Z63" s="1">
        <f>+'20k'!E62</f>
        <v>8767</v>
      </c>
      <c r="AA63" s="49">
        <f t="shared" si="25"/>
        <v>0.43835000000000002</v>
      </c>
      <c r="AB63" s="14">
        <f t="shared" si="14"/>
        <v>57</v>
      </c>
      <c r="AC63" s="1">
        <f>+'20km2d20m2'!E62</f>
        <v>15</v>
      </c>
      <c r="AD63" s="49">
        <f t="shared" si="26"/>
        <v>7.5000000000000002E-4</v>
      </c>
      <c r="AE63" s="14">
        <f t="shared" si="15"/>
        <v>67</v>
      </c>
      <c r="AF63" s="1">
        <f>+'20km2d30m2'!E62</f>
        <v>3116</v>
      </c>
      <c r="AG63" s="49">
        <f t="shared" si="27"/>
        <v>0.15579999999999999</v>
      </c>
      <c r="AH63" s="14">
        <f t="shared" si="16"/>
        <v>77</v>
      </c>
      <c r="AI63" s="1">
        <f>+'20km2d40'!E62</f>
        <v>442</v>
      </c>
      <c r="AJ63" s="49">
        <f t="shared" si="28"/>
        <v>2.2100000000000002E-2</v>
      </c>
      <c r="AK63" s="14">
        <f t="shared" si="17"/>
        <v>87</v>
      </c>
      <c r="AL63" s="1">
        <f>+'20km2d50m2'!E62</f>
        <v>660</v>
      </c>
      <c r="AM63" s="49">
        <f t="shared" si="29"/>
        <v>3.3000000000000002E-2</v>
      </c>
    </row>
    <row r="64" spans="9:39" x14ac:dyDescent="0.3">
      <c r="I64" s="14">
        <f t="shared" si="12"/>
        <v>38</v>
      </c>
      <c r="J64" s="1">
        <f>+'20k'!E63</f>
        <v>9149</v>
      </c>
      <c r="K64" s="49">
        <f t="shared" si="20"/>
        <v>0.45745000000000002</v>
      </c>
      <c r="L64" s="14">
        <f t="shared" si="30"/>
        <v>58</v>
      </c>
      <c r="M64" s="1">
        <f>+'20km2d20'!E63</f>
        <v>604</v>
      </c>
      <c r="N64" s="49">
        <f t="shared" si="21"/>
        <v>3.0200000000000001E-2</v>
      </c>
      <c r="O64" s="14">
        <f t="shared" si="31"/>
        <v>68</v>
      </c>
      <c r="P64" s="1">
        <f>+'20km2d30'!E63</f>
        <v>862</v>
      </c>
      <c r="Q64" s="49">
        <f t="shared" si="22"/>
        <v>4.3099999999999999E-2</v>
      </c>
      <c r="R64" s="14">
        <f t="shared" si="18"/>
        <v>78</v>
      </c>
      <c r="S64" s="1">
        <f>+'20km2d40'!E63</f>
        <v>386</v>
      </c>
      <c r="T64" s="49">
        <f t="shared" si="23"/>
        <v>1.9300000000000001E-2</v>
      </c>
      <c r="U64" s="14">
        <f t="shared" si="19"/>
        <v>88</v>
      </c>
      <c r="V64" s="1">
        <f>+'20km2d50'!E63</f>
        <v>125</v>
      </c>
      <c r="W64" s="49">
        <f t="shared" si="24"/>
        <v>6.2500000000000003E-3</v>
      </c>
      <c r="Y64" s="14">
        <f t="shared" si="13"/>
        <v>38</v>
      </c>
      <c r="Z64" s="1">
        <f>+'20k'!E63</f>
        <v>9149</v>
      </c>
      <c r="AA64" s="49">
        <f t="shared" si="25"/>
        <v>0.45745000000000002</v>
      </c>
      <c r="AB64" s="14">
        <f t="shared" si="14"/>
        <v>58</v>
      </c>
      <c r="AC64" s="1">
        <f>+'20km2d20m2'!E63</f>
        <v>16</v>
      </c>
      <c r="AD64" s="49">
        <f t="shared" si="26"/>
        <v>8.0000000000000004E-4</v>
      </c>
      <c r="AE64" s="14">
        <f t="shared" si="15"/>
        <v>68</v>
      </c>
      <c r="AF64" s="1">
        <f>+'20km2d30m2'!E63</f>
        <v>2980</v>
      </c>
      <c r="AG64" s="49">
        <f t="shared" si="27"/>
        <v>0.14899999999999999</v>
      </c>
      <c r="AH64" s="14">
        <f t="shared" si="16"/>
        <v>78</v>
      </c>
      <c r="AI64" s="1">
        <f>+'20km2d40'!E63</f>
        <v>386</v>
      </c>
      <c r="AJ64" s="49">
        <f t="shared" si="28"/>
        <v>1.9300000000000001E-2</v>
      </c>
      <c r="AK64" s="14">
        <f t="shared" si="17"/>
        <v>88</v>
      </c>
      <c r="AL64" s="1">
        <f>+'20km2d50m2'!E63</f>
        <v>614</v>
      </c>
      <c r="AM64" s="49">
        <f t="shared" si="29"/>
        <v>3.0700000000000002E-2</v>
      </c>
    </row>
    <row r="65" spans="9:39" x14ac:dyDescent="0.3">
      <c r="I65" s="14">
        <f t="shared" si="12"/>
        <v>39</v>
      </c>
      <c r="J65" s="1">
        <f>+'20k'!E64</f>
        <v>9496</v>
      </c>
      <c r="K65" s="49">
        <f t="shared" si="20"/>
        <v>0.4748</v>
      </c>
      <c r="L65" s="14">
        <f t="shared" si="30"/>
        <v>59</v>
      </c>
      <c r="M65" s="1">
        <f>+'20km2d20'!E64</f>
        <v>580</v>
      </c>
      <c r="N65" s="49">
        <f t="shared" si="21"/>
        <v>2.9000000000000001E-2</v>
      </c>
      <c r="O65" s="14">
        <f t="shared" si="31"/>
        <v>69</v>
      </c>
      <c r="P65" s="1">
        <f>+'20km2d30'!E64</f>
        <v>784</v>
      </c>
      <c r="Q65" s="49">
        <f t="shared" si="22"/>
        <v>3.9199999999999999E-2</v>
      </c>
      <c r="R65" s="14">
        <f t="shared" si="18"/>
        <v>79</v>
      </c>
      <c r="S65" s="1">
        <f>+'20km2d40'!E64</f>
        <v>337</v>
      </c>
      <c r="T65" s="49">
        <f t="shared" si="23"/>
        <v>1.685E-2</v>
      </c>
      <c r="U65" s="14">
        <f t="shared" si="19"/>
        <v>89</v>
      </c>
      <c r="V65" s="1">
        <f>+'20km2d50'!E64</f>
        <v>111</v>
      </c>
      <c r="W65" s="49">
        <f t="shared" si="24"/>
        <v>5.5500000000000002E-3</v>
      </c>
      <c r="Y65" s="14">
        <f t="shared" si="13"/>
        <v>39</v>
      </c>
      <c r="Z65" s="1">
        <f>+'20k'!E64</f>
        <v>9496</v>
      </c>
      <c r="AA65" s="49">
        <f t="shared" si="25"/>
        <v>0.4748</v>
      </c>
      <c r="AB65" s="14">
        <f t="shared" si="14"/>
        <v>59</v>
      </c>
      <c r="AC65" s="1">
        <f>+'20km2d20m2'!E64</f>
        <v>16</v>
      </c>
      <c r="AD65" s="49">
        <f t="shared" si="26"/>
        <v>8.0000000000000004E-4</v>
      </c>
      <c r="AE65" s="14">
        <f t="shared" si="15"/>
        <v>69</v>
      </c>
      <c r="AF65" s="1">
        <f>+'20km2d30m2'!E64</f>
        <v>2840</v>
      </c>
      <c r="AG65" s="49">
        <f t="shared" si="27"/>
        <v>0.14199999999999999</v>
      </c>
      <c r="AH65" s="14">
        <f t="shared" si="16"/>
        <v>79</v>
      </c>
      <c r="AI65" s="1">
        <f>+'20km2d40'!E64</f>
        <v>337</v>
      </c>
      <c r="AJ65" s="49">
        <f t="shared" si="28"/>
        <v>1.685E-2</v>
      </c>
      <c r="AK65" s="14">
        <f t="shared" si="17"/>
        <v>89</v>
      </c>
      <c r="AL65" s="1">
        <f>+'20km2d50m2'!E64</f>
        <v>559</v>
      </c>
      <c r="AM65" s="49">
        <f t="shared" si="29"/>
        <v>2.7949999999999999E-2</v>
      </c>
    </row>
    <row r="66" spans="9:39" x14ac:dyDescent="0.3">
      <c r="I66" s="14">
        <f t="shared" si="12"/>
        <v>40</v>
      </c>
      <c r="J66" s="1">
        <f>+'20k'!E65</f>
        <v>9754</v>
      </c>
      <c r="K66" s="49">
        <f t="shared" si="20"/>
        <v>0.48770000000000002</v>
      </c>
      <c r="L66" s="14">
        <f t="shared" si="30"/>
        <v>60</v>
      </c>
      <c r="M66" s="1">
        <f>+'20km2d20'!E65</f>
        <v>566</v>
      </c>
      <c r="N66" s="49">
        <f t="shared" si="21"/>
        <v>2.8299999999999999E-2</v>
      </c>
      <c r="O66" s="14">
        <f t="shared" si="31"/>
        <v>70</v>
      </c>
      <c r="P66" s="1">
        <f>+'20km2d30'!E65</f>
        <v>721</v>
      </c>
      <c r="Q66" s="49">
        <f t="shared" si="22"/>
        <v>3.6049999999999999E-2</v>
      </c>
      <c r="R66" s="14">
        <f t="shared" si="18"/>
        <v>80</v>
      </c>
      <c r="S66" s="1">
        <f>+'20km2d40'!E65</f>
        <v>295</v>
      </c>
      <c r="T66" s="49">
        <f t="shared" si="23"/>
        <v>1.4749999999999999E-2</v>
      </c>
      <c r="U66" s="14">
        <f t="shared" si="19"/>
        <v>90</v>
      </c>
      <c r="V66" s="1">
        <f>+'20km2d50'!E65</f>
        <v>97</v>
      </c>
      <c r="W66" s="49">
        <f t="shared" si="24"/>
        <v>4.8500000000000001E-3</v>
      </c>
      <c r="Y66" s="14">
        <f t="shared" si="13"/>
        <v>40</v>
      </c>
      <c r="Z66" s="1">
        <f>+'20k'!E65</f>
        <v>9754</v>
      </c>
      <c r="AA66" s="49">
        <f t="shared" si="25"/>
        <v>0.48770000000000002</v>
      </c>
      <c r="AB66" s="14">
        <f t="shared" si="14"/>
        <v>60</v>
      </c>
      <c r="AC66" s="1">
        <f>+'20km2d20m2'!E65</f>
        <v>16</v>
      </c>
      <c r="AD66" s="49">
        <f t="shared" si="26"/>
        <v>8.0000000000000004E-4</v>
      </c>
      <c r="AE66" s="14">
        <f t="shared" si="15"/>
        <v>70</v>
      </c>
      <c r="AF66" s="1">
        <f>+'20km2d30m2'!E65</f>
        <v>2706</v>
      </c>
      <c r="AG66" s="49">
        <f t="shared" si="27"/>
        <v>0.1353</v>
      </c>
      <c r="AH66" s="14">
        <f t="shared" si="16"/>
        <v>80</v>
      </c>
      <c r="AI66" s="1">
        <f>+'20km2d40'!E65</f>
        <v>295</v>
      </c>
      <c r="AJ66" s="49">
        <f t="shared" si="28"/>
        <v>1.4749999999999999E-2</v>
      </c>
      <c r="AK66" s="14">
        <f t="shared" si="17"/>
        <v>90</v>
      </c>
      <c r="AL66" s="1">
        <f>+'20km2d50m2'!E65</f>
        <v>519</v>
      </c>
      <c r="AM66" s="49">
        <f t="shared" si="29"/>
        <v>2.5950000000000001E-2</v>
      </c>
    </row>
    <row r="67" spans="9:39" x14ac:dyDescent="0.3">
      <c r="I67" s="14">
        <f t="shared" si="12"/>
        <v>41</v>
      </c>
      <c r="J67" s="1">
        <f>+'20k'!E66</f>
        <v>9964</v>
      </c>
      <c r="K67" s="49">
        <f t="shared" si="20"/>
        <v>0.49819999999999998</v>
      </c>
      <c r="L67" s="14">
        <f t="shared" si="30"/>
        <v>61</v>
      </c>
      <c r="M67" s="1">
        <f>+'20km2d20'!E66</f>
        <v>561</v>
      </c>
      <c r="N67" s="49">
        <f t="shared" si="21"/>
        <v>2.8049999999999999E-2</v>
      </c>
      <c r="O67" s="14">
        <f t="shared" si="31"/>
        <v>71</v>
      </c>
      <c r="P67" s="1">
        <f>+'20km2d30'!E66</f>
        <v>656</v>
      </c>
      <c r="Q67" s="49">
        <f t="shared" si="22"/>
        <v>3.2800000000000003E-2</v>
      </c>
      <c r="R67" s="14">
        <f t="shared" si="18"/>
        <v>81</v>
      </c>
      <c r="S67" s="1">
        <f>+'20km2d40'!E66</f>
        <v>254</v>
      </c>
      <c r="T67" s="49">
        <f t="shared" si="23"/>
        <v>1.2699999999999999E-2</v>
      </c>
      <c r="U67" s="14">
        <f t="shared" si="19"/>
        <v>91</v>
      </c>
      <c r="V67" s="1">
        <f>+'20km2d50'!E66</f>
        <v>81</v>
      </c>
      <c r="W67" s="49">
        <f t="shared" si="24"/>
        <v>4.0499999999999998E-3</v>
      </c>
      <c r="Y67" s="14">
        <f t="shared" si="13"/>
        <v>41</v>
      </c>
      <c r="Z67" s="1">
        <f>+'20k'!E66</f>
        <v>9964</v>
      </c>
      <c r="AA67" s="49">
        <f t="shared" si="25"/>
        <v>0.49819999999999998</v>
      </c>
      <c r="AB67" s="14">
        <f t="shared" si="14"/>
        <v>61</v>
      </c>
      <c r="AC67" s="1">
        <f>+'20km2d20m2'!E66</f>
        <v>15</v>
      </c>
      <c r="AD67" s="49">
        <f t="shared" si="26"/>
        <v>7.5000000000000002E-4</v>
      </c>
      <c r="AE67" s="14">
        <f t="shared" si="15"/>
        <v>71</v>
      </c>
      <c r="AF67" s="1">
        <f>+'20km2d30m2'!E66</f>
        <v>2563</v>
      </c>
      <c r="AG67" s="49">
        <f t="shared" si="27"/>
        <v>0.12814999999999999</v>
      </c>
      <c r="AH67" s="14">
        <f t="shared" si="16"/>
        <v>81</v>
      </c>
      <c r="AI67" s="1">
        <f>+'20km2d40'!E66</f>
        <v>254</v>
      </c>
      <c r="AJ67" s="49">
        <f t="shared" si="28"/>
        <v>1.2699999999999999E-2</v>
      </c>
      <c r="AK67" s="14">
        <f t="shared" si="17"/>
        <v>91</v>
      </c>
      <c r="AL67" s="1">
        <f>+'20km2d50m2'!E66</f>
        <v>489</v>
      </c>
      <c r="AM67" s="49">
        <f t="shared" si="29"/>
        <v>2.445E-2</v>
      </c>
    </row>
    <row r="68" spans="9:39" x14ac:dyDescent="0.3">
      <c r="I68" s="14">
        <f t="shared" si="12"/>
        <v>42</v>
      </c>
      <c r="J68" s="1">
        <f>+'20k'!E67</f>
        <v>10159</v>
      </c>
      <c r="K68" s="49">
        <f t="shared" si="20"/>
        <v>0.50795000000000001</v>
      </c>
      <c r="L68" s="14">
        <f t="shared" si="30"/>
        <v>62</v>
      </c>
      <c r="M68" s="1">
        <f>+'20km2d20'!E67</f>
        <v>547</v>
      </c>
      <c r="N68" s="49">
        <f t="shared" si="21"/>
        <v>2.7349999999999999E-2</v>
      </c>
      <c r="O68" s="14">
        <f t="shared" si="31"/>
        <v>72</v>
      </c>
      <c r="P68" s="1">
        <f>+'20km2d30'!E67</f>
        <v>592</v>
      </c>
      <c r="Q68" s="49">
        <f t="shared" si="22"/>
        <v>2.9600000000000001E-2</v>
      </c>
      <c r="R68" s="14">
        <f t="shared" si="18"/>
        <v>82</v>
      </c>
      <c r="S68" s="1">
        <f>+'20km2d40'!E67</f>
        <v>227</v>
      </c>
      <c r="T68" s="49">
        <f t="shared" si="23"/>
        <v>1.1350000000000001E-2</v>
      </c>
      <c r="U68" s="14">
        <f t="shared" si="19"/>
        <v>92</v>
      </c>
      <c r="V68" s="1">
        <f>+'20km2d50'!E67</f>
        <v>73</v>
      </c>
      <c r="W68" s="49">
        <f t="shared" si="24"/>
        <v>3.65E-3</v>
      </c>
      <c r="Y68" s="14">
        <f t="shared" si="13"/>
        <v>42</v>
      </c>
      <c r="Z68" s="1">
        <f>+'20k'!E67</f>
        <v>10159</v>
      </c>
      <c r="AA68" s="49">
        <f t="shared" si="25"/>
        <v>0.50795000000000001</v>
      </c>
      <c r="AB68" s="14">
        <f t="shared" si="14"/>
        <v>62</v>
      </c>
      <c r="AC68" s="1">
        <f>+'20km2d20m2'!E67</f>
        <v>15</v>
      </c>
      <c r="AD68" s="49">
        <f t="shared" si="26"/>
        <v>7.5000000000000002E-4</v>
      </c>
      <c r="AE68" s="14">
        <f t="shared" si="15"/>
        <v>72</v>
      </c>
      <c r="AF68" s="1">
        <f>+'20km2d30m2'!E67</f>
        <v>2429</v>
      </c>
      <c r="AG68" s="49">
        <f t="shared" si="27"/>
        <v>0.12145</v>
      </c>
      <c r="AH68" s="14">
        <f t="shared" si="16"/>
        <v>82</v>
      </c>
      <c r="AI68" s="1">
        <f>+'20km2d40'!E67</f>
        <v>227</v>
      </c>
      <c r="AJ68" s="49">
        <f t="shared" si="28"/>
        <v>1.1350000000000001E-2</v>
      </c>
      <c r="AK68" s="14">
        <f t="shared" si="17"/>
        <v>92</v>
      </c>
      <c r="AL68" s="1">
        <f>+'20km2d50m2'!E67</f>
        <v>456</v>
      </c>
      <c r="AM68" s="49">
        <f t="shared" si="29"/>
        <v>2.2800000000000001E-2</v>
      </c>
    </row>
    <row r="69" spans="9:39" x14ac:dyDescent="0.3">
      <c r="I69" s="14">
        <f t="shared" si="12"/>
        <v>43</v>
      </c>
      <c r="J69" s="1">
        <f>+'20k'!E68</f>
        <v>10304</v>
      </c>
      <c r="K69" s="49">
        <f t="shared" si="20"/>
        <v>0.51519999999999999</v>
      </c>
      <c r="L69" s="14">
        <f t="shared" si="30"/>
        <v>63</v>
      </c>
      <c r="M69" s="1">
        <f>+'20km2d20'!E68</f>
        <v>582</v>
      </c>
      <c r="N69" s="49">
        <f t="shared" si="21"/>
        <v>2.9100000000000001E-2</v>
      </c>
      <c r="O69" s="14">
        <f t="shared" si="31"/>
        <v>73</v>
      </c>
      <c r="P69" s="1">
        <f>+'20km2d30'!E68</f>
        <v>536</v>
      </c>
      <c r="Q69" s="49">
        <f t="shared" si="22"/>
        <v>2.6800000000000001E-2</v>
      </c>
      <c r="R69" s="14">
        <f t="shared" si="18"/>
        <v>83</v>
      </c>
      <c r="S69" s="1">
        <f>+'20km2d40'!E68</f>
        <v>205</v>
      </c>
      <c r="T69" s="49">
        <f t="shared" si="23"/>
        <v>1.025E-2</v>
      </c>
      <c r="U69" s="14">
        <f t="shared" si="19"/>
        <v>93</v>
      </c>
      <c r="V69" s="1">
        <f>+'20km2d50'!E68</f>
        <v>65</v>
      </c>
      <c r="W69" s="49">
        <f t="shared" si="24"/>
        <v>3.2499999999999999E-3</v>
      </c>
      <c r="Y69" s="14">
        <f t="shared" si="13"/>
        <v>43</v>
      </c>
      <c r="Z69" s="1">
        <f>+'20k'!E68</f>
        <v>10304</v>
      </c>
      <c r="AA69" s="49">
        <f t="shared" si="25"/>
        <v>0.51519999999999999</v>
      </c>
      <c r="AB69" s="14">
        <f t="shared" si="14"/>
        <v>63</v>
      </c>
      <c r="AC69" s="1">
        <f>+'20km2d20m2'!E68</f>
        <v>16</v>
      </c>
      <c r="AD69" s="49">
        <f t="shared" si="26"/>
        <v>8.0000000000000004E-4</v>
      </c>
      <c r="AE69" s="14">
        <f t="shared" si="15"/>
        <v>73</v>
      </c>
      <c r="AF69" s="1">
        <f>+'20km2d30m2'!E68</f>
        <v>2299</v>
      </c>
      <c r="AG69" s="49">
        <f t="shared" si="27"/>
        <v>0.11495</v>
      </c>
      <c r="AH69" s="14">
        <f t="shared" si="16"/>
        <v>83</v>
      </c>
      <c r="AI69" s="1">
        <f>+'20km2d40'!E68</f>
        <v>205</v>
      </c>
      <c r="AJ69" s="49">
        <f t="shared" si="28"/>
        <v>1.025E-2</v>
      </c>
      <c r="AK69" s="14">
        <f t="shared" si="17"/>
        <v>93</v>
      </c>
      <c r="AL69" s="1">
        <f>+'20km2d50m2'!E68</f>
        <v>413</v>
      </c>
      <c r="AM69" s="49">
        <f t="shared" si="29"/>
        <v>2.0650000000000002E-2</v>
      </c>
    </row>
    <row r="70" spans="9:39" x14ac:dyDescent="0.3">
      <c r="I70" s="14">
        <f t="shared" si="12"/>
        <v>44</v>
      </c>
      <c r="J70" s="1">
        <f>+'20k'!E69</f>
        <v>10350</v>
      </c>
      <c r="K70" s="49">
        <f t="shared" si="20"/>
        <v>0.51749999999999996</v>
      </c>
      <c r="L70" s="14">
        <f t="shared" si="30"/>
        <v>64</v>
      </c>
      <c r="M70" s="1">
        <f>+'20km2d20'!E69</f>
        <v>602</v>
      </c>
      <c r="N70" s="49">
        <f t="shared" si="21"/>
        <v>3.0099999999999998E-2</v>
      </c>
      <c r="O70" s="14">
        <f t="shared" si="31"/>
        <v>74</v>
      </c>
      <c r="P70" s="1">
        <f>+'20km2d30'!E69</f>
        <v>470</v>
      </c>
      <c r="Q70" s="49">
        <f t="shared" si="22"/>
        <v>2.35E-2</v>
      </c>
      <c r="R70" s="14">
        <f t="shared" si="18"/>
        <v>84</v>
      </c>
      <c r="S70" s="1">
        <f>+'20km2d40'!E69</f>
        <v>174</v>
      </c>
      <c r="T70" s="49">
        <f t="shared" si="23"/>
        <v>8.6999999999999994E-3</v>
      </c>
      <c r="U70" s="14">
        <f t="shared" si="19"/>
        <v>94</v>
      </c>
      <c r="V70" s="1">
        <f>+'20km2d50'!E69</f>
        <v>57</v>
      </c>
      <c r="W70" s="49">
        <f t="shared" si="24"/>
        <v>2.8500000000000001E-3</v>
      </c>
      <c r="Y70" s="14">
        <f t="shared" si="13"/>
        <v>44</v>
      </c>
      <c r="Z70" s="1">
        <f>+'20k'!E69</f>
        <v>10350</v>
      </c>
      <c r="AA70" s="49">
        <f t="shared" si="25"/>
        <v>0.51749999999999996</v>
      </c>
      <c r="AB70" s="14">
        <f t="shared" si="14"/>
        <v>64</v>
      </c>
      <c r="AC70" s="1">
        <f>+'20km2d20m2'!E69</f>
        <v>17</v>
      </c>
      <c r="AD70" s="49">
        <f t="shared" si="26"/>
        <v>8.4999999999999995E-4</v>
      </c>
      <c r="AE70" s="14">
        <f t="shared" si="15"/>
        <v>74</v>
      </c>
      <c r="AF70" s="1">
        <f>+'20km2d30m2'!E69</f>
        <v>2173</v>
      </c>
      <c r="AG70" s="49">
        <f t="shared" si="27"/>
        <v>0.10865</v>
      </c>
      <c r="AH70" s="14">
        <f t="shared" si="16"/>
        <v>84</v>
      </c>
      <c r="AI70" s="1">
        <f>+'20km2d40'!E69</f>
        <v>174</v>
      </c>
      <c r="AJ70" s="49">
        <f t="shared" si="28"/>
        <v>8.6999999999999994E-3</v>
      </c>
      <c r="AK70" s="14">
        <f t="shared" si="17"/>
        <v>94</v>
      </c>
      <c r="AL70" s="1">
        <f>+'20km2d50m2'!E69</f>
        <v>375</v>
      </c>
      <c r="AM70" s="49">
        <f t="shared" si="29"/>
        <v>1.8749999999999999E-2</v>
      </c>
    </row>
    <row r="71" spans="9:39" x14ac:dyDescent="0.3">
      <c r="I71" s="14">
        <f t="shared" si="12"/>
        <v>45</v>
      </c>
      <c r="J71" s="1">
        <f>+'20k'!E70</f>
        <v>10321</v>
      </c>
      <c r="K71" s="49">
        <f t="shared" si="20"/>
        <v>0.51605000000000001</v>
      </c>
      <c r="L71" s="14">
        <f t="shared" si="30"/>
        <v>65</v>
      </c>
      <c r="M71" s="1">
        <f>+'20km2d20'!E70</f>
        <v>583</v>
      </c>
      <c r="N71" s="49">
        <f t="shared" si="21"/>
        <v>2.9149999999999999E-2</v>
      </c>
      <c r="O71" s="14">
        <f t="shared" si="31"/>
        <v>75</v>
      </c>
      <c r="P71" s="1">
        <f>+'20km2d30'!E70</f>
        <v>444</v>
      </c>
      <c r="Q71" s="49">
        <f t="shared" si="22"/>
        <v>2.2200000000000001E-2</v>
      </c>
      <c r="R71" s="14">
        <f t="shared" si="18"/>
        <v>85</v>
      </c>
      <c r="S71" s="1">
        <f>+'20km2d40'!E70</f>
        <v>152</v>
      </c>
      <c r="T71" s="49">
        <f t="shared" si="23"/>
        <v>7.6E-3</v>
      </c>
      <c r="U71" s="14">
        <f t="shared" si="19"/>
        <v>95</v>
      </c>
      <c r="V71" s="1">
        <f>+'20km2d50'!E70</f>
        <v>47</v>
      </c>
      <c r="W71" s="49">
        <f t="shared" si="24"/>
        <v>2.3500000000000001E-3</v>
      </c>
      <c r="Y71" s="14">
        <f t="shared" si="13"/>
        <v>45</v>
      </c>
      <c r="Z71" s="1">
        <f>+'20k'!E70</f>
        <v>10321</v>
      </c>
      <c r="AA71" s="49">
        <f t="shared" si="25"/>
        <v>0.51605000000000001</v>
      </c>
      <c r="AB71" s="14">
        <f t="shared" si="14"/>
        <v>65</v>
      </c>
      <c r="AC71" s="1">
        <f>+'20km2d20m2'!E70</f>
        <v>16</v>
      </c>
      <c r="AD71" s="49">
        <f t="shared" si="26"/>
        <v>8.0000000000000004E-4</v>
      </c>
      <c r="AE71" s="14">
        <f t="shared" si="15"/>
        <v>75</v>
      </c>
      <c r="AF71" s="1">
        <f>+'20km2d30m2'!E70</f>
        <v>2050</v>
      </c>
      <c r="AG71" s="49">
        <f t="shared" si="27"/>
        <v>0.10249999999999999</v>
      </c>
      <c r="AH71" s="14">
        <f t="shared" si="16"/>
        <v>85</v>
      </c>
      <c r="AI71" s="1">
        <f>+'20km2d40'!E70</f>
        <v>152</v>
      </c>
      <c r="AJ71" s="49">
        <f t="shared" si="28"/>
        <v>7.6E-3</v>
      </c>
      <c r="AK71" s="14">
        <f t="shared" si="17"/>
        <v>95</v>
      </c>
      <c r="AL71" s="1">
        <f>+'20km2d50m2'!E70</f>
        <v>342</v>
      </c>
      <c r="AM71" s="49">
        <f t="shared" si="29"/>
        <v>1.7100000000000001E-2</v>
      </c>
    </row>
    <row r="72" spans="9:39" x14ac:dyDescent="0.3">
      <c r="I72" s="14">
        <f t="shared" si="12"/>
        <v>46</v>
      </c>
      <c r="J72" s="1">
        <f>+'20k'!E71</f>
        <v>10270</v>
      </c>
      <c r="K72" s="49">
        <f t="shared" si="20"/>
        <v>0.51349999999999996</v>
      </c>
      <c r="L72" s="14">
        <f t="shared" si="30"/>
        <v>66</v>
      </c>
      <c r="M72" s="1">
        <f>+'20km2d20'!E71</f>
        <v>558</v>
      </c>
      <c r="N72" s="49">
        <f t="shared" si="21"/>
        <v>2.7900000000000001E-2</v>
      </c>
      <c r="O72" s="14">
        <f t="shared" si="31"/>
        <v>76</v>
      </c>
      <c r="P72" s="1">
        <f>+'20km2d30'!E71</f>
        <v>393</v>
      </c>
      <c r="Q72" s="49">
        <f t="shared" si="22"/>
        <v>1.9650000000000001E-2</v>
      </c>
      <c r="R72" s="14">
        <f t="shared" si="18"/>
        <v>86</v>
      </c>
      <c r="S72" s="1">
        <f>+'20km2d40'!E71</f>
        <v>132</v>
      </c>
      <c r="T72" s="49">
        <f t="shared" si="23"/>
        <v>6.6E-3</v>
      </c>
      <c r="U72" s="14">
        <f t="shared" si="19"/>
        <v>96</v>
      </c>
      <c r="V72" s="1">
        <f>+'20km2d50'!E71</f>
        <v>39</v>
      </c>
      <c r="W72" s="49">
        <f t="shared" si="24"/>
        <v>1.9499999999999999E-3</v>
      </c>
      <c r="Y72" s="14">
        <f t="shared" si="13"/>
        <v>46</v>
      </c>
      <c r="Z72" s="1">
        <f>+'20k'!E71</f>
        <v>10270</v>
      </c>
      <c r="AA72" s="49">
        <f t="shared" si="25"/>
        <v>0.51349999999999996</v>
      </c>
      <c r="AB72" s="14">
        <f t="shared" si="14"/>
        <v>66</v>
      </c>
      <c r="AC72" s="1">
        <f>+'20km2d20m2'!E71</f>
        <v>16</v>
      </c>
      <c r="AD72" s="49">
        <f t="shared" si="26"/>
        <v>8.0000000000000004E-4</v>
      </c>
      <c r="AE72" s="14">
        <f t="shared" si="15"/>
        <v>76</v>
      </c>
      <c r="AF72" s="1">
        <f>+'20km2d30m2'!E71</f>
        <v>1940</v>
      </c>
      <c r="AG72" s="49">
        <f t="shared" si="27"/>
        <v>9.7000000000000003E-2</v>
      </c>
      <c r="AH72" s="14">
        <f t="shared" si="16"/>
        <v>86</v>
      </c>
      <c r="AI72" s="1">
        <f>+'20km2d40'!E71</f>
        <v>132</v>
      </c>
      <c r="AJ72" s="49">
        <f t="shared" si="28"/>
        <v>6.6E-3</v>
      </c>
      <c r="AK72" s="14">
        <f t="shared" si="17"/>
        <v>96</v>
      </c>
      <c r="AL72" s="1">
        <f>+'20km2d50m2'!E71</f>
        <v>318</v>
      </c>
      <c r="AM72" s="49">
        <f t="shared" si="29"/>
        <v>1.5900000000000001E-2</v>
      </c>
    </row>
    <row r="73" spans="9:39" x14ac:dyDescent="0.3">
      <c r="I73" s="14">
        <f t="shared" si="12"/>
        <v>47</v>
      </c>
      <c r="J73" s="1">
        <f>+'20k'!E72</f>
        <v>10165</v>
      </c>
      <c r="K73" s="49">
        <f t="shared" si="20"/>
        <v>0.50824999999999998</v>
      </c>
      <c r="L73" s="14">
        <f t="shared" si="30"/>
        <v>67</v>
      </c>
      <c r="M73" s="1">
        <f>+'20km2d20'!E72</f>
        <v>545</v>
      </c>
      <c r="N73" s="49">
        <f t="shared" si="21"/>
        <v>2.725E-2</v>
      </c>
      <c r="O73" s="14">
        <f t="shared" si="31"/>
        <v>77</v>
      </c>
      <c r="P73" s="1">
        <f>+'20km2d30'!E72</f>
        <v>357</v>
      </c>
      <c r="Q73" s="49">
        <f t="shared" si="22"/>
        <v>1.7850000000000001E-2</v>
      </c>
      <c r="R73" s="14">
        <f t="shared" si="18"/>
        <v>87</v>
      </c>
      <c r="S73" s="1">
        <f>+'20km2d40'!E72</f>
        <v>121</v>
      </c>
      <c r="T73" s="49">
        <f t="shared" si="23"/>
        <v>6.0499999999999998E-3</v>
      </c>
      <c r="U73" s="14">
        <f t="shared" si="19"/>
        <v>97</v>
      </c>
      <c r="V73" s="1">
        <f>+'20km2d50'!E72</f>
        <v>37</v>
      </c>
      <c r="W73" s="49">
        <f t="shared" si="24"/>
        <v>1.8500000000000001E-3</v>
      </c>
      <c r="Y73" s="14">
        <f t="shared" si="13"/>
        <v>47</v>
      </c>
      <c r="Z73" s="1">
        <f>+'20k'!E72</f>
        <v>10165</v>
      </c>
      <c r="AA73" s="49">
        <f t="shared" si="25"/>
        <v>0.50824999999999998</v>
      </c>
      <c r="AB73" s="14">
        <f t="shared" si="14"/>
        <v>67</v>
      </c>
      <c r="AC73" s="1">
        <f>+'20km2d20m2'!E72</f>
        <v>15</v>
      </c>
      <c r="AD73" s="49">
        <f t="shared" si="26"/>
        <v>7.5000000000000002E-4</v>
      </c>
      <c r="AE73" s="14">
        <f t="shared" si="15"/>
        <v>77</v>
      </c>
      <c r="AF73" s="1">
        <f>+'20km2d30m2'!E72</f>
        <v>1831</v>
      </c>
      <c r="AG73" s="49">
        <f t="shared" si="27"/>
        <v>9.1550000000000006E-2</v>
      </c>
      <c r="AH73" s="14">
        <f t="shared" si="16"/>
        <v>87</v>
      </c>
      <c r="AI73" s="1">
        <f>+'20km2d40'!E72</f>
        <v>121</v>
      </c>
      <c r="AJ73" s="49">
        <f t="shared" si="28"/>
        <v>6.0499999999999998E-3</v>
      </c>
      <c r="AK73" s="14">
        <f t="shared" si="17"/>
        <v>97</v>
      </c>
      <c r="AL73" s="1">
        <f>+'20km2d50m2'!E72</f>
        <v>282</v>
      </c>
      <c r="AM73" s="49">
        <f t="shared" si="29"/>
        <v>1.41E-2</v>
      </c>
    </row>
    <row r="74" spans="9:39" x14ac:dyDescent="0.3">
      <c r="I74" s="14">
        <f t="shared" si="12"/>
        <v>48</v>
      </c>
      <c r="J74" s="1">
        <f>+'20k'!E73</f>
        <v>10029</v>
      </c>
      <c r="K74" s="49">
        <f t="shared" si="20"/>
        <v>0.50144999999999995</v>
      </c>
      <c r="L74" s="14">
        <f t="shared" si="30"/>
        <v>68</v>
      </c>
      <c r="M74" s="1">
        <f>+'20km2d20'!E73</f>
        <v>511</v>
      </c>
      <c r="N74" s="49">
        <f t="shared" si="21"/>
        <v>2.555E-2</v>
      </c>
      <c r="O74" s="14">
        <f t="shared" si="31"/>
        <v>78</v>
      </c>
      <c r="P74" s="1">
        <f>+'20km2d30'!E73</f>
        <v>317</v>
      </c>
      <c r="Q74" s="49">
        <f t="shared" si="22"/>
        <v>1.585E-2</v>
      </c>
      <c r="R74" s="14">
        <f t="shared" si="18"/>
        <v>88</v>
      </c>
      <c r="S74" s="1">
        <f>+'20km2d40'!E73</f>
        <v>107</v>
      </c>
      <c r="T74" s="49">
        <f t="shared" si="23"/>
        <v>5.3499999999999997E-3</v>
      </c>
      <c r="U74" s="14">
        <f t="shared" si="19"/>
        <v>98</v>
      </c>
      <c r="V74" s="1">
        <f>+'20km2d50'!E73</f>
        <v>29</v>
      </c>
      <c r="W74" s="49">
        <f t="shared" si="24"/>
        <v>1.4499999999999999E-3</v>
      </c>
      <c r="Y74" s="14">
        <f t="shared" si="13"/>
        <v>48</v>
      </c>
      <c r="Z74" s="1">
        <f>+'20k'!E73</f>
        <v>10029</v>
      </c>
      <c r="AA74" s="49">
        <f t="shared" si="25"/>
        <v>0.50144999999999995</v>
      </c>
      <c r="AB74" s="14">
        <f t="shared" si="14"/>
        <v>68</v>
      </c>
      <c r="AC74" s="1">
        <f>+'20km2d20m2'!E73</f>
        <v>14</v>
      </c>
      <c r="AD74" s="49">
        <f t="shared" si="26"/>
        <v>6.9999999999999999E-4</v>
      </c>
      <c r="AE74" s="14">
        <f t="shared" si="15"/>
        <v>78</v>
      </c>
      <c r="AF74" s="1">
        <f>+'20km2d30m2'!E73</f>
        <v>1712</v>
      </c>
      <c r="AG74" s="49">
        <f t="shared" si="27"/>
        <v>8.5599999999999996E-2</v>
      </c>
      <c r="AH74" s="14">
        <f t="shared" si="16"/>
        <v>88</v>
      </c>
      <c r="AI74" s="1">
        <f>+'20km2d40'!E73</f>
        <v>107</v>
      </c>
      <c r="AJ74" s="49">
        <f t="shared" si="28"/>
        <v>5.3499999999999997E-3</v>
      </c>
      <c r="AK74" s="14">
        <f t="shared" si="17"/>
        <v>98</v>
      </c>
      <c r="AL74" s="1">
        <f>+'20km2d50m2'!E73</f>
        <v>252</v>
      </c>
      <c r="AM74" s="49">
        <f t="shared" si="29"/>
        <v>1.26E-2</v>
      </c>
    </row>
    <row r="75" spans="9:39" x14ac:dyDescent="0.3">
      <c r="I75" s="14">
        <f t="shared" si="12"/>
        <v>49</v>
      </c>
      <c r="J75" s="1">
        <f>+'20k'!E74</f>
        <v>9835</v>
      </c>
      <c r="K75" s="49">
        <f t="shared" si="20"/>
        <v>0.49175000000000002</v>
      </c>
      <c r="L75" s="14">
        <f t="shared" si="30"/>
        <v>69</v>
      </c>
      <c r="M75" s="1">
        <f>+'20km2d20'!E74</f>
        <v>497</v>
      </c>
      <c r="N75" s="49">
        <f t="shared" si="21"/>
        <v>2.4850000000000001E-2</v>
      </c>
      <c r="O75" s="14">
        <f t="shared" si="31"/>
        <v>79</v>
      </c>
      <c r="P75" s="1">
        <f>+'20km2d30'!E74</f>
        <v>284</v>
      </c>
      <c r="Q75" s="49">
        <f t="shared" si="22"/>
        <v>1.4200000000000001E-2</v>
      </c>
      <c r="R75" s="14">
        <f t="shared" si="18"/>
        <v>89</v>
      </c>
      <c r="S75" s="1">
        <f>+'20km2d40'!E74</f>
        <v>94</v>
      </c>
      <c r="T75" s="49">
        <f t="shared" si="23"/>
        <v>4.7000000000000002E-3</v>
      </c>
      <c r="U75" s="14">
        <f t="shared" si="19"/>
        <v>99</v>
      </c>
      <c r="V75" s="1">
        <f>+'20km2d50'!E74</f>
        <v>28</v>
      </c>
      <c r="W75" s="49">
        <f t="shared" si="24"/>
        <v>1.4E-3</v>
      </c>
      <c r="Y75" s="14">
        <f t="shared" si="13"/>
        <v>49</v>
      </c>
      <c r="Z75" s="1">
        <f>+'20k'!E74</f>
        <v>9835</v>
      </c>
      <c r="AA75" s="49">
        <f t="shared" si="25"/>
        <v>0.49175000000000002</v>
      </c>
      <c r="AB75" s="14">
        <f t="shared" si="14"/>
        <v>69</v>
      </c>
      <c r="AC75" s="1">
        <f>+'20km2d20m2'!E74</f>
        <v>16</v>
      </c>
      <c r="AD75" s="49">
        <f t="shared" si="26"/>
        <v>8.0000000000000004E-4</v>
      </c>
      <c r="AE75" s="14">
        <f t="shared" si="15"/>
        <v>79</v>
      </c>
      <c r="AF75" s="1">
        <f>+'20km2d30m2'!E74</f>
        <v>1616</v>
      </c>
      <c r="AG75" s="49">
        <f t="shared" si="27"/>
        <v>8.0799999999999997E-2</v>
      </c>
      <c r="AH75" s="14">
        <f t="shared" si="16"/>
        <v>89</v>
      </c>
      <c r="AI75" s="1">
        <f>+'20km2d40'!E74</f>
        <v>94</v>
      </c>
      <c r="AJ75" s="49">
        <f t="shared" si="28"/>
        <v>4.7000000000000002E-3</v>
      </c>
      <c r="AK75" s="14">
        <f t="shared" si="17"/>
        <v>99</v>
      </c>
      <c r="AL75" s="1">
        <f>+'20km2d50m2'!E74</f>
        <v>238</v>
      </c>
      <c r="AM75" s="49">
        <f t="shared" si="29"/>
        <v>1.1900000000000001E-2</v>
      </c>
    </row>
    <row r="76" spans="9:39" x14ac:dyDescent="0.3">
      <c r="I76" s="14">
        <f t="shared" si="12"/>
        <v>50</v>
      </c>
      <c r="J76" s="1">
        <f>+'20k'!E75</f>
        <v>9601</v>
      </c>
      <c r="K76" s="49">
        <f t="shared" si="20"/>
        <v>0.48004999999999998</v>
      </c>
      <c r="L76" s="14">
        <f t="shared" si="30"/>
        <v>70</v>
      </c>
      <c r="M76" s="1">
        <f>+'20km2d20'!E75</f>
        <v>480</v>
      </c>
      <c r="N76" s="49">
        <f t="shared" si="21"/>
        <v>2.4E-2</v>
      </c>
      <c r="O76" s="14">
        <f t="shared" si="31"/>
        <v>80</v>
      </c>
      <c r="P76" s="1">
        <f>+'20km2d30'!E75</f>
        <v>258</v>
      </c>
      <c r="Q76" s="49">
        <f t="shared" si="22"/>
        <v>1.29E-2</v>
      </c>
      <c r="R76" s="14">
        <f t="shared" si="18"/>
        <v>90</v>
      </c>
      <c r="S76" s="1">
        <f>+'20km2d40'!E75</f>
        <v>78</v>
      </c>
      <c r="T76" s="49">
        <f t="shared" si="23"/>
        <v>3.8999999999999998E-3</v>
      </c>
      <c r="U76" s="14">
        <f t="shared" si="19"/>
        <v>100</v>
      </c>
      <c r="V76" s="1">
        <f>+'20km2d50'!E75</f>
        <v>23</v>
      </c>
      <c r="W76" s="49">
        <f t="shared" si="24"/>
        <v>1.15E-3</v>
      </c>
      <c r="Y76" s="14">
        <f t="shared" si="13"/>
        <v>50</v>
      </c>
      <c r="Z76" s="1">
        <f>+'20k'!E75</f>
        <v>9601</v>
      </c>
      <c r="AA76" s="49">
        <f t="shared" si="25"/>
        <v>0.48004999999999998</v>
      </c>
      <c r="AB76" s="14">
        <f t="shared" si="14"/>
        <v>70</v>
      </c>
      <c r="AC76" s="1">
        <f>+'20km2d20m2'!E75</f>
        <v>15</v>
      </c>
      <c r="AD76" s="49">
        <f t="shared" si="26"/>
        <v>7.5000000000000002E-4</v>
      </c>
      <c r="AE76" s="14">
        <f t="shared" si="15"/>
        <v>80</v>
      </c>
      <c r="AF76" s="1">
        <f>+'20km2d30m2'!E75</f>
        <v>1524</v>
      </c>
      <c r="AG76" s="49">
        <f t="shared" si="27"/>
        <v>7.6200000000000004E-2</v>
      </c>
      <c r="AH76" s="14">
        <f t="shared" si="16"/>
        <v>90</v>
      </c>
      <c r="AI76" s="1">
        <f>+'20km2d40'!E75</f>
        <v>78</v>
      </c>
      <c r="AJ76" s="49">
        <f t="shared" si="28"/>
        <v>3.8999999999999998E-3</v>
      </c>
      <c r="AK76" s="14">
        <f t="shared" si="17"/>
        <v>100</v>
      </c>
      <c r="AL76" s="1">
        <f>+'20km2d50m2'!E75</f>
        <v>222</v>
      </c>
      <c r="AM76" s="49">
        <f t="shared" si="29"/>
        <v>1.11E-2</v>
      </c>
    </row>
    <row r="77" spans="9:39" x14ac:dyDescent="0.3">
      <c r="I77" s="14">
        <f t="shared" si="12"/>
        <v>51</v>
      </c>
      <c r="J77" s="1">
        <f>+'20k'!E76</f>
        <v>9238</v>
      </c>
      <c r="K77" s="49">
        <f t="shared" si="20"/>
        <v>0.46189999999999998</v>
      </c>
      <c r="L77" s="14">
        <f t="shared" si="30"/>
        <v>71</v>
      </c>
      <c r="M77" s="1">
        <f>+'20km2d20'!E76</f>
        <v>477</v>
      </c>
      <c r="N77" s="49">
        <f t="shared" si="21"/>
        <v>2.385E-2</v>
      </c>
      <c r="O77" s="14">
        <f t="shared" si="31"/>
        <v>81</v>
      </c>
      <c r="P77" s="1">
        <f>+'20km2d30'!E76</f>
        <v>236</v>
      </c>
      <c r="Q77" s="49">
        <f t="shared" si="22"/>
        <v>1.18E-2</v>
      </c>
      <c r="R77" s="14">
        <f t="shared" si="18"/>
        <v>91</v>
      </c>
      <c r="S77" s="1">
        <f>+'20km2d40'!E76</f>
        <v>71</v>
      </c>
      <c r="T77" s="49">
        <f t="shared" si="23"/>
        <v>3.5500000000000002E-3</v>
      </c>
      <c r="U77" s="14">
        <f t="shared" si="19"/>
        <v>101</v>
      </c>
      <c r="V77" s="1">
        <f>+'20km2d50'!E76</f>
        <v>21</v>
      </c>
      <c r="W77" s="49">
        <f t="shared" si="24"/>
        <v>1.0499999999999999E-3</v>
      </c>
      <c r="Y77" s="14">
        <f t="shared" si="13"/>
        <v>51</v>
      </c>
      <c r="Z77" s="1">
        <f>+'20k'!E76</f>
        <v>9238</v>
      </c>
      <c r="AA77" s="49">
        <f t="shared" si="25"/>
        <v>0.46189999999999998</v>
      </c>
      <c r="AB77" s="14">
        <f t="shared" si="14"/>
        <v>71</v>
      </c>
      <c r="AC77" s="1">
        <f>+'20km2d20m2'!E76</f>
        <v>22</v>
      </c>
      <c r="AD77" s="49">
        <f t="shared" si="26"/>
        <v>1.1000000000000001E-3</v>
      </c>
      <c r="AE77" s="14">
        <f t="shared" si="15"/>
        <v>81</v>
      </c>
      <c r="AF77" s="1">
        <f>+'20km2d30m2'!E76</f>
        <v>1422</v>
      </c>
      <c r="AG77" s="49">
        <f t="shared" si="27"/>
        <v>7.1099999999999997E-2</v>
      </c>
      <c r="AH77" s="14">
        <f t="shared" si="16"/>
        <v>91</v>
      </c>
      <c r="AI77" s="1">
        <f>+'20km2d40'!E76</f>
        <v>71</v>
      </c>
      <c r="AJ77" s="49">
        <f t="shared" si="28"/>
        <v>3.5500000000000002E-3</v>
      </c>
      <c r="AK77" s="14">
        <f t="shared" si="17"/>
        <v>101</v>
      </c>
      <c r="AL77" s="1">
        <f>+'20km2d50m2'!E76</f>
        <v>203</v>
      </c>
      <c r="AM77" s="49">
        <f t="shared" si="29"/>
        <v>1.0149999999999999E-2</v>
      </c>
    </row>
    <row r="78" spans="9:39" x14ac:dyDescent="0.3">
      <c r="I78" s="14">
        <f t="shared" si="12"/>
        <v>52</v>
      </c>
      <c r="J78" s="1">
        <f>+'20k'!E77</f>
        <v>8827</v>
      </c>
      <c r="K78" s="49">
        <f t="shared" si="20"/>
        <v>0.44135000000000002</v>
      </c>
      <c r="L78" s="14">
        <f t="shared" si="30"/>
        <v>72</v>
      </c>
      <c r="M78" s="1">
        <f>+'20km2d20'!E77</f>
        <v>462</v>
      </c>
      <c r="N78" s="49">
        <f t="shared" si="21"/>
        <v>2.3099999999999999E-2</v>
      </c>
      <c r="O78" s="14">
        <f t="shared" si="31"/>
        <v>82</v>
      </c>
      <c r="P78" s="1">
        <f>+'20km2d30'!E77</f>
        <v>213</v>
      </c>
      <c r="Q78" s="49">
        <f t="shared" si="22"/>
        <v>1.065E-2</v>
      </c>
      <c r="R78" s="14">
        <f t="shared" si="18"/>
        <v>92</v>
      </c>
      <c r="S78" s="1">
        <f>+'20km2d40'!E77</f>
        <v>67</v>
      </c>
      <c r="T78" s="49">
        <f t="shared" si="23"/>
        <v>3.3500000000000001E-3</v>
      </c>
      <c r="U78" s="14">
        <f t="shared" si="19"/>
        <v>102</v>
      </c>
      <c r="V78" s="1">
        <f>+'20km2d50'!E77</f>
        <v>16</v>
      </c>
      <c r="W78" s="49">
        <f t="shared" si="24"/>
        <v>8.0000000000000004E-4</v>
      </c>
      <c r="Y78" s="14">
        <f t="shared" si="13"/>
        <v>52</v>
      </c>
      <c r="Z78" s="1">
        <f>+'20k'!E77</f>
        <v>8827</v>
      </c>
      <c r="AA78" s="49">
        <f t="shared" si="25"/>
        <v>0.44135000000000002</v>
      </c>
      <c r="AB78" s="14">
        <f t="shared" si="14"/>
        <v>72</v>
      </c>
      <c r="AC78" s="1">
        <f>+'20km2d20m2'!E77</f>
        <v>27</v>
      </c>
      <c r="AD78" s="49">
        <f t="shared" si="26"/>
        <v>1.3500000000000001E-3</v>
      </c>
      <c r="AE78" s="14">
        <f t="shared" si="15"/>
        <v>82</v>
      </c>
      <c r="AF78" s="1">
        <f>+'20km2d30m2'!E77</f>
        <v>1340</v>
      </c>
      <c r="AG78" s="49">
        <f t="shared" si="27"/>
        <v>6.7000000000000004E-2</v>
      </c>
      <c r="AH78" s="14">
        <f t="shared" si="16"/>
        <v>92</v>
      </c>
      <c r="AI78" s="1">
        <f>+'20km2d40'!E77</f>
        <v>67</v>
      </c>
      <c r="AJ78" s="49">
        <f t="shared" si="28"/>
        <v>3.3500000000000001E-3</v>
      </c>
      <c r="AK78" s="14">
        <f t="shared" si="17"/>
        <v>102</v>
      </c>
      <c r="AL78" s="1">
        <f>+'20km2d50m2'!E77</f>
        <v>193</v>
      </c>
      <c r="AM78" s="49">
        <f t="shared" si="29"/>
        <v>9.6500000000000006E-3</v>
      </c>
    </row>
    <row r="79" spans="9:39" x14ac:dyDescent="0.3">
      <c r="I79" s="14">
        <f t="shared" si="12"/>
        <v>53</v>
      </c>
      <c r="J79" s="1">
        <f>+'20k'!E78</f>
        <v>8437</v>
      </c>
      <c r="K79" s="49">
        <f t="shared" si="20"/>
        <v>0.42185</v>
      </c>
      <c r="L79" s="14">
        <f t="shared" si="30"/>
        <v>73</v>
      </c>
      <c r="M79" s="1">
        <f>+'20km2d20'!E78</f>
        <v>459</v>
      </c>
      <c r="N79" s="49">
        <f t="shared" si="21"/>
        <v>2.2950000000000002E-2</v>
      </c>
      <c r="O79" s="14">
        <f t="shared" si="31"/>
        <v>83</v>
      </c>
      <c r="P79" s="1">
        <f>+'20km2d30'!E78</f>
        <v>197</v>
      </c>
      <c r="Q79" s="49">
        <f t="shared" si="22"/>
        <v>9.8499999999999994E-3</v>
      </c>
      <c r="R79" s="14">
        <f t="shared" si="18"/>
        <v>93</v>
      </c>
      <c r="S79" s="1">
        <f>+'20km2d40'!E78</f>
        <v>57</v>
      </c>
      <c r="T79" s="49">
        <f t="shared" si="23"/>
        <v>2.8500000000000001E-3</v>
      </c>
      <c r="U79" s="14">
        <f t="shared" si="19"/>
        <v>103</v>
      </c>
      <c r="V79" s="1">
        <f>+'20km2d50'!E78</f>
        <v>15</v>
      </c>
      <c r="W79" s="49">
        <f t="shared" si="24"/>
        <v>7.5000000000000002E-4</v>
      </c>
      <c r="Y79" s="14">
        <f t="shared" si="13"/>
        <v>53</v>
      </c>
      <c r="Z79" s="1">
        <f>+'20k'!E78</f>
        <v>8437</v>
      </c>
      <c r="AA79" s="49">
        <f t="shared" si="25"/>
        <v>0.42185</v>
      </c>
      <c r="AB79" s="14">
        <f t="shared" si="14"/>
        <v>73</v>
      </c>
      <c r="AC79" s="1">
        <f>+'20km2d20m2'!E78</f>
        <v>67</v>
      </c>
      <c r="AD79" s="49">
        <f t="shared" si="26"/>
        <v>3.3500000000000001E-3</v>
      </c>
      <c r="AE79" s="14">
        <f t="shared" si="15"/>
        <v>83</v>
      </c>
      <c r="AF79" s="1">
        <f>+'20km2d30m2'!E78</f>
        <v>1263</v>
      </c>
      <c r="AG79" s="49">
        <f t="shared" si="27"/>
        <v>6.3149999999999998E-2</v>
      </c>
      <c r="AH79" s="14">
        <f t="shared" si="16"/>
        <v>93</v>
      </c>
      <c r="AI79" s="1">
        <f>+'20km2d40'!E78</f>
        <v>57</v>
      </c>
      <c r="AJ79" s="49">
        <f t="shared" si="28"/>
        <v>2.8500000000000001E-3</v>
      </c>
      <c r="AK79" s="14">
        <f t="shared" si="17"/>
        <v>103</v>
      </c>
      <c r="AL79" s="1">
        <f>+'20km2d50m2'!E78</f>
        <v>165</v>
      </c>
      <c r="AM79" s="49">
        <f t="shared" si="29"/>
        <v>8.2500000000000004E-3</v>
      </c>
    </row>
    <row r="80" spans="9:39" x14ac:dyDescent="0.3">
      <c r="I80" s="14">
        <f t="shared" si="12"/>
        <v>54</v>
      </c>
      <c r="J80" s="1">
        <f>+'20k'!E79</f>
        <v>8034</v>
      </c>
      <c r="K80" s="49">
        <f t="shared" si="20"/>
        <v>0.4017</v>
      </c>
      <c r="L80" s="14">
        <f t="shared" si="30"/>
        <v>74</v>
      </c>
      <c r="M80" s="1">
        <f>+'20km2d20'!E79</f>
        <v>445</v>
      </c>
      <c r="N80" s="49">
        <f t="shared" si="21"/>
        <v>2.2249999999999999E-2</v>
      </c>
      <c r="O80" s="14">
        <f t="shared" si="31"/>
        <v>84</v>
      </c>
      <c r="P80" s="1">
        <f>+'20km2d30'!E79</f>
        <v>181</v>
      </c>
      <c r="Q80" s="49">
        <f t="shared" si="22"/>
        <v>9.0500000000000008E-3</v>
      </c>
      <c r="R80" s="14">
        <f t="shared" si="18"/>
        <v>94</v>
      </c>
      <c r="S80" s="1">
        <f>+'20km2d40'!E79</f>
        <v>51</v>
      </c>
      <c r="T80" s="49">
        <f t="shared" si="23"/>
        <v>2.5500000000000002E-3</v>
      </c>
      <c r="U80" s="14">
        <f t="shared" si="19"/>
        <v>104</v>
      </c>
      <c r="V80" s="1">
        <f>+'20km2d50'!E79</f>
        <v>13</v>
      </c>
      <c r="W80" s="49">
        <f t="shared" si="24"/>
        <v>6.4999999999999997E-4</v>
      </c>
      <c r="Y80" s="14">
        <f t="shared" si="13"/>
        <v>54</v>
      </c>
      <c r="Z80" s="1">
        <f>+'20k'!E79</f>
        <v>8034</v>
      </c>
      <c r="AA80" s="49">
        <f t="shared" si="25"/>
        <v>0.4017</v>
      </c>
      <c r="AB80" s="14">
        <f t="shared" si="14"/>
        <v>74</v>
      </c>
      <c r="AC80" s="1">
        <f>+'20km2d20m2'!E79</f>
        <v>98</v>
      </c>
      <c r="AD80" s="49">
        <f t="shared" si="26"/>
        <v>4.8999999999999998E-3</v>
      </c>
      <c r="AE80" s="14">
        <f t="shared" si="15"/>
        <v>84</v>
      </c>
      <c r="AF80" s="1">
        <f>+'20km2d30m2'!E79</f>
        <v>1192</v>
      </c>
      <c r="AG80" s="49">
        <f t="shared" si="27"/>
        <v>5.96E-2</v>
      </c>
      <c r="AH80" s="14">
        <f t="shared" si="16"/>
        <v>94</v>
      </c>
      <c r="AI80" s="1">
        <f>+'20km2d40'!E79</f>
        <v>51</v>
      </c>
      <c r="AJ80" s="49">
        <f t="shared" si="28"/>
        <v>2.5500000000000002E-3</v>
      </c>
      <c r="AK80" s="14">
        <f t="shared" si="17"/>
        <v>104</v>
      </c>
      <c r="AL80" s="1">
        <f>+'20km2d50m2'!E79</f>
        <v>148</v>
      </c>
      <c r="AM80" s="49">
        <f t="shared" si="29"/>
        <v>7.4000000000000003E-3</v>
      </c>
    </row>
    <row r="81" spans="9:39" x14ac:dyDescent="0.3">
      <c r="I81" s="14">
        <f t="shared" si="12"/>
        <v>55</v>
      </c>
      <c r="J81" s="1">
        <f>+'20k'!E80</f>
        <v>7656</v>
      </c>
      <c r="K81" s="49">
        <f t="shared" si="20"/>
        <v>0.38279999999999997</v>
      </c>
      <c r="L81" s="14">
        <f t="shared" si="30"/>
        <v>75</v>
      </c>
      <c r="M81" s="1">
        <f>+'20km2d20'!E80</f>
        <v>429</v>
      </c>
      <c r="N81" s="49">
        <f t="shared" si="21"/>
        <v>2.145E-2</v>
      </c>
      <c r="O81" s="14">
        <f t="shared" si="31"/>
        <v>85</v>
      </c>
      <c r="P81" s="1">
        <f>+'20km2d30'!E80</f>
        <v>169</v>
      </c>
      <c r="Q81" s="49">
        <f t="shared" si="22"/>
        <v>8.4499999999999992E-3</v>
      </c>
      <c r="R81" s="14">
        <f t="shared" si="18"/>
        <v>95</v>
      </c>
      <c r="S81" s="1">
        <f>+'20km2d40'!E80</f>
        <v>49</v>
      </c>
      <c r="T81" s="49">
        <f t="shared" si="23"/>
        <v>2.4499999999999999E-3</v>
      </c>
      <c r="U81" s="14">
        <f t="shared" si="19"/>
        <v>105</v>
      </c>
      <c r="V81" s="1">
        <f>+'20km2d50'!E80</f>
        <v>10</v>
      </c>
      <c r="W81" s="49">
        <f t="shared" si="24"/>
        <v>5.0000000000000001E-4</v>
      </c>
      <c r="Y81" s="14">
        <f t="shared" si="13"/>
        <v>55</v>
      </c>
      <c r="Z81" s="1">
        <f>+'20k'!E80</f>
        <v>7656</v>
      </c>
      <c r="AA81" s="49">
        <f t="shared" si="25"/>
        <v>0.38279999999999997</v>
      </c>
      <c r="AB81" s="14">
        <f t="shared" si="14"/>
        <v>75</v>
      </c>
      <c r="AC81" s="1">
        <f>+'20km2d20m2'!E80</f>
        <v>117</v>
      </c>
      <c r="AD81" s="49">
        <f t="shared" si="26"/>
        <v>5.8500000000000002E-3</v>
      </c>
      <c r="AE81" s="14">
        <f t="shared" si="15"/>
        <v>85</v>
      </c>
      <c r="AF81" s="1">
        <f>+'20km2d30m2'!E80</f>
        <v>1120</v>
      </c>
      <c r="AG81" s="49">
        <f t="shared" si="27"/>
        <v>5.6000000000000001E-2</v>
      </c>
      <c r="AH81" s="14">
        <f t="shared" si="16"/>
        <v>95</v>
      </c>
      <c r="AI81" s="1">
        <f>+'20km2d40'!E80</f>
        <v>49</v>
      </c>
      <c r="AJ81" s="49">
        <f t="shared" si="28"/>
        <v>2.4499999999999999E-3</v>
      </c>
      <c r="AK81" s="14">
        <f t="shared" si="17"/>
        <v>105</v>
      </c>
      <c r="AL81" s="1">
        <f>+'20km2d50m2'!E80</f>
        <v>143</v>
      </c>
      <c r="AM81" s="49">
        <f t="shared" si="29"/>
        <v>7.1500000000000001E-3</v>
      </c>
    </row>
    <row r="82" spans="9:39" x14ac:dyDescent="0.3">
      <c r="I82" s="14">
        <f t="shared" si="12"/>
        <v>56</v>
      </c>
      <c r="J82" s="1">
        <f>+'20k'!E81</f>
        <v>7321</v>
      </c>
      <c r="K82" s="49">
        <f t="shared" si="20"/>
        <v>0.36604999999999999</v>
      </c>
      <c r="L82" s="14">
        <f t="shared" si="30"/>
        <v>76</v>
      </c>
      <c r="M82" s="1">
        <f>+'20km2d20'!E81</f>
        <v>413</v>
      </c>
      <c r="N82" s="49">
        <f t="shared" si="21"/>
        <v>2.0650000000000002E-2</v>
      </c>
      <c r="O82" s="14">
        <f t="shared" si="31"/>
        <v>86</v>
      </c>
      <c r="P82" s="1">
        <f>+'20km2d30'!E81</f>
        <v>154</v>
      </c>
      <c r="Q82" s="49">
        <f t="shared" si="22"/>
        <v>7.7000000000000002E-3</v>
      </c>
      <c r="R82" s="14">
        <f t="shared" si="18"/>
        <v>96</v>
      </c>
      <c r="S82" s="1">
        <f>+'20km2d40'!E81</f>
        <v>43</v>
      </c>
      <c r="T82" s="49">
        <f t="shared" si="23"/>
        <v>2.15E-3</v>
      </c>
      <c r="U82" s="14">
        <f t="shared" si="19"/>
        <v>106</v>
      </c>
      <c r="V82" s="1">
        <f>+'20km2d50'!E81</f>
        <v>7</v>
      </c>
      <c r="W82" s="49">
        <f t="shared" si="24"/>
        <v>3.5E-4</v>
      </c>
      <c r="Y82" s="14">
        <f t="shared" si="13"/>
        <v>56</v>
      </c>
      <c r="Z82" s="1">
        <f>+'20k'!E81</f>
        <v>7321</v>
      </c>
      <c r="AA82" s="49">
        <f t="shared" si="25"/>
        <v>0.36604999999999999</v>
      </c>
      <c r="AB82" s="14">
        <f t="shared" si="14"/>
        <v>76</v>
      </c>
      <c r="AC82" s="1">
        <f>+'20km2d20m2'!E81</f>
        <v>123</v>
      </c>
      <c r="AD82" s="49">
        <f t="shared" si="26"/>
        <v>6.1500000000000001E-3</v>
      </c>
      <c r="AE82" s="14">
        <f t="shared" si="15"/>
        <v>86</v>
      </c>
      <c r="AF82" s="1">
        <f>+'20km2d30m2'!E81</f>
        <v>1047</v>
      </c>
      <c r="AG82" s="49">
        <f t="shared" si="27"/>
        <v>5.2350000000000001E-2</v>
      </c>
      <c r="AH82" s="14">
        <f t="shared" si="16"/>
        <v>96</v>
      </c>
      <c r="AI82" s="1">
        <f>+'20km2d40'!E81</f>
        <v>43</v>
      </c>
      <c r="AJ82" s="49">
        <f t="shared" si="28"/>
        <v>2.15E-3</v>
      </c>
      <c r="AK82" s="14">
        <f t="shared" si="17"/>
        <v>106</v>
      </c>
      <c r="AL82" s="1">
        <f>+'20km2d50m2'!E81</f>
        <v>139</v>
      </c>
      <c r="AM82" s="49">
        <f t="shared" si="29"/>
        <v>6.9499999999999996E-3</v>
      </c>
    </row>
    <row r="83" spans="9:39" x14ac:dyDescent="0.3">
      <c r="I83" s="14">
        <f t="shared" si="12"/>
        <v>57</v>
      </c>
      <c r="J83" s="1">
        <f>+'20k'!E82</f>
        <v>6986</v>
      </c>
      <c r="K83" s="49">
        <f t="shared" si="20"/>
        <v>0.3493</v>
      </c>
      <c r="L83" s="14">
        <f t="shared" si="30"/>
        <v>77</v>
      </c>
      <c r="M83" s="1">
        <f>+'20km2d20'!E82</f>
        <v>410</v>
      </c>
      <c r="N83" s="49">
        <f t="shared" si="21"/>
        <v>2.0500000000000001E-2</v>
      </c>
      <c r="O83" s="14">
        <f t="shared" si="31"/>
        <v>87</v>
      </c>
      <c r="P83" s="1">
        <f>+'20km2d30'!E82</f>
        <v>143</v>
      </c>
      <c r="Q83" s="49">
        <f t="shared" si="22"/>
        <v>7.1500000000000001E-3</v>
      </c>
      <c r="R83" s="14">
        <f t="shared" si="18"/>
        <v>97</v>
      </c>
      <c r="S83" s="1">
        <f>+'20km2d40'!E82</f>
        <v>43</v>
      </c>
      <c r="T83" s="49">
        <f t="shared" si="23"/>
        <v>2.15E-3</v>
      </c>
      <c r="U83" s="14">
        <f t="shared" si="19"/>
        <v>107</v>
      </c>
      <c r="V83" s="1">
        <f>+'20km2d50'!E82</f>
        <v>7</v>
      </c>
      <c r="W83" s="49">
        <f t="shared" si="24"/>
        <v>3.5E-4</v>
      </c>
      <c r="Y83" s="14">
        <f t="shared" si="13"/>
        <v>57</v>
      </c>
      <c r="Z83" s="1">
        <f>+'20k'!E82</f>
        <v>6986</v>
      </c>
      <c r="AA83" s="49">
        <f t="shared" si="25"/>
        <v>0.3493</v>
      </c>
      <c r="AB83" s="14">
        <f t="shared" si="14"/>
        <v>77</v>
      </c>
      <c r="AC83" s="1">
        <f>+'20km2d20m2'!E82</f>
        <v>136</v>
      </c>
      <c r="AD83" s="49">
        <f t="shared" si="26"/>
        <v>6.7999999999999996E-3</v>
      </c>
      <c r="AE83" s="14">
        <f t="shared" si="15"/>
        <v>87</v>
      </c>
      <c r="AF83" s="1">
        <f>+'20km2d30m2'!E82</f>
        <v>985</v>
      </c>
      <c r="AG83" s="49">
        <f t="shared" si="27"/>
        <v>4.9250000000000002E-2</v>
      </c>
      <c r="AH83" s="14">
        <f t="shared" si="16"/>
        <v>97</v>
      </c>
      <c r="AI83" s="1">
        <f>+'20km2d40'!E82</f>
        <v>43</v>
      </c>
      <c r="AJ83" s="49">
        <f t="shared" si="28"/>
        <v>2.15E-3</v>
      </c>
      <c r="AK83" s="14">
        <f t="shared" si="17"/>
        <v>107</v>
      </c>
      <c r="AL83" s="1">
        <f>+'20km2d50m2'!E82</f>
        <v>124</v>
      </c>
      <c r="AM83" s="49">
        <f t="shared" si="29"/>
        <v>6.1999999999999998E-3</v>
      </c>
    </row>
    <row r="84" spans="9:39" x14ac:dyDescent="0.3">
      <c r="I84" s="14">
        <f t="shared" si="12"/>
        <v>58</v>
      </c>
      <c r="J84" s="1">
        <f>+'20k'!E83</f>
        <v>6627</v>
      </c>
      <c r="K84" s="49">
        <f t="shared" si="20"/>
        <v>0.33134999999999998</v>
      </c>
      <c r="L84" s="14">
        <f t="shared" si="30"/>
        <v>78</v>
      </c>
      <c r="M84" s="1">
        <f>+'20km2d20'!E83</f>
        <v>392</v>
      </c>
      <c r="N84" s="49">
        <f t="shared" si="21"/>
        <v>1.9599999999999999E-2</v>
      </c>
      <c r="O84" s="14">
        <f t="shared" si="31"/>
        <v>88</v>
      </c>
      <c r="P84" s="1">
        <f>+'20km2d30'!E83</f>
        <v>130</v>
      </c>
      <c r="Q84" s="49">
        <f t="shared" si="22"/>
        <v>6.4999999999999997E-3</v>
      </c>
      <c r="R84" s="14">
        <f t="shared" si="18"/>
        <v>98</v>
      </c>
      <c r="S84" s="1">
        <f>+'20km2d40'!E83</f>
        <v>39</v>
      </c>
      <c r="T84" s="49">
        <f t="shared" si="23"/>
        <v>1.9499999999999999E-3</v>
      </c>
      <c r="U84" s="14">
        <f t="shared" si="19"/>
        <v>108</v>
      </c>
      <c r="V84" s="1">
        <f>+'20km2d50'!E83</f>
        <v>7</v>
      </c>
      <c r="W84" s="49">
        <f t="shared" si="24"/>
        <v>3.5E-4</v>
      </c>
      <c r="Y84" s="14">
        <f t="shared" si="13"/>
        <v>58</v>
      </c>
      <c r="Z84" s="1">
        <f>+'20k'!E83</f>
        <v>6627</v>
      </c>
      <c r="AA84" s="49">
        <f t="shared" si="25"/>
        <v>0.33134999999999998</v>
      </c>
      <c r="AB84" s="14">
        <f t="shared" si="14"/>
        <v>78</v>
      </c>
      <c r="AC84" s="1">
        <f>+'20km2d20m2'!E83</f>
        <v>143</v>
      </c>
      <c r="AD84" s="49">
        <f t="shared" si="26"/>
        <v>7.1500000000000001E-3</v>
      </c>
      <c r="AE84" s="14">
        <f t="shared" si="15"/>
        <v>88</v>
      </c>
      <c r="AF84" s="1">
        <f>+'20km2d30m2'!E83</f>
        <v>939</v>
      </c>
      <c r="AG84" s="49">
        <f t="shared" si="27"/>
        <v>4.6949999999999999E-2</v>
      </c>
      <c r="AH84" s="14">
        <f t="shared" si="16"/>
        <v>98</v>
      </c>
      <c r="AI84" s="1">
        <f>+'20km2d40'!E83</f>
        <v>39</v>
      </c>
      <c r="AJ84" s="49">
        <f t="shared" si="28"/>
        <v>1.9499999999999999E-3</v>
      </c>
      <c r="AK84" s="14">
        <f t="shared" si="17"/>
        <v>108</v>
      </c>
      <c r="AL84" s="1">
        <f>+'20km2d50m2'!E83</f>
        <v>113</v>
      </c>
      <c r="AM84" s="49">
        <f t="shared" si="29"/>
        <v>5.6499999999999996E-3</v>
      </c>
    </row>
    <row r="85" spans="9:39" x14ac:dyDescent="0.3">
      <c r="I85" s="14">
        <f t="shared" si="12"/>
        <v>59</v>
      </c>
      <c r="J85" s="1">
        <f>+'20k'!E84</f>
        <v>6315</v>
      </c>
      <c r="K85" s="49">
        <f t="shared" si="20"/>
        <v>0.31574999999999998</v>
      </c>
      <c r="L85" s="14">
        <f t="shared" si="30"/>
        <v>79</v>
      </c>
      <c r="M85" s="1">
        <f>+'20km2d20'!E84</f>
        <v>378</v>
      </c>
      <c r="N85" s="49">
        <f t="shared" si="21"/>
        <v>1.89E-2</v>
      </c>
      <c r="O85" s="14">
        <f t="shared" si="31"/>
        <v>89</v>
      </c>
      <c r="P85" s="1">
        <f>+'20km2d30'!E84</f>
        <v>114</v>
      </c>
      <c r="Q85" s="49">
        <f t="shared" si="22"/>
        <v>5.7000000000000002E-3</v>
      </c>
      <c r="R85" s="14">
        <f t="shared" si="18"/>
        <v>99</v>
      </c>
      <c r="S85" s="1">
        <f>+'20km2d40'!E84</f>
        <v>33</v>
      </c>
      <c r="T85" s="49">
        <f t="shared" si="23"/>
        <v>1.65E-3</v>
      </c>
      <c r="U85" s="14">
        <f t="shared" si="19"/>
        <v>109</v>
      </c>
      <c r="V85" s="1">
        <f>+'20km2d50'!E84</f>
        <v>5</v>
      </c>
      <c r="W85" s="49">
        <f t="shared" si="24"/>
        <v>2.5000000000000001E-4</v>
      </c>
      <c r="Y85" s="14">
        <f t="shared" si="13"/>
        <v>59</v>
      </c>
      <c r="Z85" s="1">
        <f>+'20k'!E84</f>
        <v>6315</v>
      </c>
      <c r="AA85" s="49">
        <f t="shared" si="25"/>
        <v>0.31574999999999998</v>
      </c>
      <c r="AB85" s="14">
        <f t="shared" si="14"/>
        <v>79</v>
      </c>
      <c r="AC85" s="1">
        <f>+'20km2d20m2'!E84</f>
        <v>162</v>
      </c>
      <c r="AD85" s="49">
        <f t="shared" si="26"/>
        <v>8.0999999999999996E-3</v>
      </c>
      <c r="AE85" s="14">
        <f t="shared" si="15"/>
        <v>89</v>
      </c>
      <c r="AF85" s="1">
        <f>+'20km2d30m2'!E84</f>
        <v>882</v>
      </c>
      <c r="AG85" s="49">
        <f t="shared" si="27"/>
        <v>4.41E-2</v>
      </c>
      <c r="AH85" s="14">
        <f t="shared" si="16"/>
        <v>99</v>
      </c>
      <c r="AI85" s="1">
        <f>+'20km2d40'!E84</f>
        <v>33</v>
      </c>
      <c r="AJ85" s="49">
        <f t="shared" si="28"/>
        <v>1.65E-3</v>
      </c>
      <c r="AK85" s="14">
        <f t="shared" si="17"/>
        <v>109</v>
      </c>
      <c r="AL85" s="1">
        <f>+'20km2d50m2'!E84</f>
        <v>105</v>
      </c>
      <c r="AM85" s="49">
        <f t="shared" si="29"/>
        <v>5.2500000000000003E-3</v>
      </c>
    </row>
    <row r="86" spans="9:39" x14ac:dyDescent="0.3">
      <c r="I86" s="14">
        <f t="shared" si="12"/>
        <v>60</v>
      </c>
      <c r="J86" s="1">
        <f>+'20k'!E85</f>
        <v>5977</v>
      </c>
      <c r="K86" s="49">
        <f t="shared" si="20"/>
        <v>0.29885</v>
      </c>
      <c r="L86" s="14">
        <f t="shared" si="30"/>
        <v>80</v>
      </c>
      <c r="M86" s="1">
        <f>+'20km2d20'!E85</f>
        <v>361</v>
      </c>
      <c r="N86" s="49">
        <f t="shared" si="21"/>
        <v>1.805E-2</v>
      </c>
      <c r="O86" s="14">
        <f t="shared" si="31"/>
        <v>90</v>
      </c>
      <c r="P86" s="1">
        <f>+'20km2d30'!E85</f>
        <v>100</v>
      </c>
      <c r="Q86" s="49">
        <f t="shared" si="22"/>
        <v>5.0000000000000001E-3</v>
      </c>
      <c r="R86" s="14">
        <f t="shared" si="18"/>
        <v>100</v>
      </c>
      <c r="S86" s="1">
        <f>+'20km2d40'!E85</f>
        <v>29</v>
      </c>
      <c r="T86" s="49">
        <f t="shared" si="23"/>
        <v>1.4499999999999999E-3</v>
      </c>
      <c r="U86" s="14">
        <f t="shared" si="19"/>
        <v>110</v>
      </c>
      <c r="V86" s="1">
        <f>+'20km2d50'!E85</f>
        <v>5</v>
      </c>
      <c r="W86" s="49">
        <f t="shared" si="24"/>
        <v>2.5000000000000001E-4</v>
      </c>
      <c r="Y86" s="14">
        <f t="shared" si="13"/>
        <v>60</v>
      </c>
      <c r="Z86" s="1">
        <f>+'20k'!E85</f>
        <v>5977</v>
      </c>
      <c r="AA86" s="49">
        <f t="shared" si="25"/>
        <v>0.29885</v>
      </c>
      <c r="AB86" s="14">
        <f t="shared" si="14"/>
        <v>80</v>
      </c>
      <c r="AC86" s="1">
        <f>+'20km2d20m2'!E85</f>
        <v>186</v>
      </c>
      <c r="AD86" s="49">
        <f t="shared" si="26"/>
        <v>9.2999999999999992E-3</v>
      </c>
      <c r="AE86" s="14">
        <f t="shared" si="15"/>
        <v>90</v>
      </c>
      <c r="AF86" s="1">
        <f>+'20km2d30m2'!E85</f>
        <v>825</v>
      </c>
      <c r="AG86" s="49">
        <f t="shared" si="27"/>
        <v>4.1250000000000002E-2</v>
      </c>
      <c r="AH86" s="14">
        <f t="shared" si="16"/>
        <v>100</v>
      </c>
      <c r="AI86" s="1">
        <f>+'20km2d40'!E85</f>
        <v>29</v>
      </c>
      <c r="AJ86" s="49">
        <f t="shared" si="28"/>
        <v>1.4499999999999999E-3</v>
      </c>
      <c r="AK86" s="14">
        <f t="shared" si="17"/>
        <v>110</v>
      </c>
      <c r="AL86" s="1">
        <f>+'20km2d50m2'!E85</f>
        <v>94</v>
      </c>
      <c r="AM86" s="49">
        <f t="shared" si="29"/>
        <v>4.7000000000000002E-3</v>
      </c>
    </row>
    <row r="87" spans="9:39" x14ac:dyDescent="0.3">
      <c r="I87" s="14">
        <f t="shared" si="12"/>
        <v>61</v>
      </c>
      <c r="J87" s="1">
        <f>+'20k'!E86</f>
        <v>5637</v>
      </c>
      <c r="K87" s="49">
        <f t="shared" si="20"/>
        <v>0.28184999999999999</v>
      </c>
      <c r="L87" s="14">
        <f t="shared" si="30"/>
        <v>81</v>
      </c>
      <c r="M87" s="1">
        <f>+'20km2d20'!E86</f>
        <v>346</v>
      </c>
      <c r="N87" s="49">
        <f t="shared" si="21"/>
        <v>1.7299999999999999E-2</v>
      </c>
      <c r="O87" s="14">
        <f t="shared" si="31"/>
        <v>91</v>
      </c>
      <c r="P87" s="1">
        <f>+'20km2d30'!E86</f>
        <v>91</v>
      </c>
      <c r="Q87" s="49">
        <f t="shared" si="22"/>
        <v>4.5500000000000002E-3</v>
      </c>
      <c r="R87" s="14">
        <f t="shared" si="18"/>
        <v>101</v>
      </c>
      <c r="S87" s="1">
        <f>+'20km2d40'!E86</f>
        <v>26</v>
      </c>
      <c r="T87" s="49">
        <f t="shared" si="23"/>
        <v>1.2999999999999999E-3</v>
      </c>
      <c r="U87" s="14">
        <f t="shared" si="19"/>
        <v>111</v>
      </c>
      <c r="V87" s="1">
        <f>+'20km2d50'!E86</f>
        <v>4</v>
      </c>
      <c r="W87" s="49">
        <f t="shared" si="24"/>
        <v>2.0000000000000001E-4</v>
      </c>
      <c r="Y87" s="14">
        <f t="shared" si="13"/>
        <v>61</v>
      </c>
      <c r="Z87" s="1">
        <f>+'20k'!E86</f>
        <v>5637</v>
      </c>
      <c r="AA87" s="49">
        <f t="shared" si="25"/>
        <v>0.28184999999999999</v>
      </c>
      <c r="AB87" s="14">
        <f t="shared" si="14"/>
        <v>81</v>
      </c>
      <c r="AC87" s="1">
        <f>+'20km2d20m2'!E86</f>
        <v>246</v>
      </c>
      <c r="AD87" s="49">
        <f t="shared" si="26"/>
        <v>1.23E-2</v>
      </c>
      <c r="AE87" s="14">
        <f t="shared" si="15"/>
        <v>91</v>
      </c>
      <c r="AF87" s="1">
        <f>+'20km2d30m2'!E86</f>
        <v>776</v>
      </c>
      <c r="AG87" s="49">
        <f t="shared" si="27"/>
        <v>3.8800000000000001E-2</v>
      </c>
      <c r="AH87" s="14">
        <f t="shared" si="16"/>
        <v>101</v>
      </c>
      <c r="AI87" s="1">
        <f>+'20km2d40'!E86</f>
        <v>26</v>
      </c>
      <c r="AJ87" s="49">
        <f t="shared" si="28"/>
        <v>1.2999999999999999E-3</v>
      </c>
      <c r="AK87" s="14">
        <f t="shared" si="17"/>
        <v>111</v>
      </c>
      <c r="AL87" s="1">
        <f>+'20km2d50m2'!E86</f>
        <v>84</v>
      </c>
      <c r="AM87" s="49">
        <f t="shared" si="29"/>
        <v>4.1999999999999997E-3</v>
      </c>
    </row>
    <row r="88" spans="9:39" x14ac:dyDescent="0.3">
      <c r="I88" s="14">
        <f t="shared" si="12"/>
        <v>62</v>
      </c>
      <c r="J88" s="1">
        <f>+'20k'!E87</f>
        <v>5318</v>
      </c>
      <c r="K88" s="49">
        <f t="shared" si="20"/>
        <v>0.26590000000000003</v>
      </c>
      <c r="L88" s="14">
        <f t="shared" si="30"/>
        <v>82</v>
      </c>
      <c r="M88" s="1">
        <f>+'20km2d20'!E87</f>
        <v>326</v>
      </c>
      <c r="N88" s="49">
        <f t="shared" si="21"/>
        <v>1.6299999999999999E-2</v>
      </c>
      <c r="O88" s="14">
        <f t="shared" si="31"/>
        <v>92</v>
      </c>
      <c r="P88" s="1">
        <f>+'20km2d30'!E87</f>
        <v>87</v>
      </c>
      <c r="Q88" s="49">
        <f t="shared" si="22"/>
        <v>4.3499999999999997E-3</v>
      </c>
      <c r="R88" s="14">
        <f t="shared" si="18"/>
        <v>102</v>
      </c>
      <c r="S88" s="1">
        <f>+'20km2d40'!E87</f>
        <v>22</v>
      </c>
      <c r="T88" s="49">
        <f t="shared" si="23"/>
        <v>1.1000000000000001E-3</v>
      </c>
      <c r="U88" s="14">
        <f t="shared" si="19"/>
        <v>112</v>
      </c>
      <c r="V88" s="1">
        <f>+'20km2d50'!E87</f>
        <v>3</v>
      </c>
      <c r="W88" s="49">
        <f t="shared" si="24"/>
        <v>1.4999999999999999E-4</v>
      </c>
      <c r="Y88" s="14">
        <f t="shared" si="13"/>
        <v>62</v>
      </c>
      <c r="Z88" s="1">
        <f>+'20k'!E87</f>
        <v>5318</v>
      </c>
      <c r="AA88" s="49">
        <f t="shared" si="25"/>
        <v>0.26590000000000003</v>
      </c>
      <c r="AB88" s="14">
        <f t="shared" si="14"/>
        <v>82</v>
      </c>
      <c r="AC88" s="1">
        <f>+'20km2d20m2'!E87</f>
        <v>299</v>
      </c>
      <c r="AD88" s="49">
        <f t="shared" si="26"/>
        <v>1.495E-2</v>
      </c>
      <c r="AE88" s="14">
        <f t="shared" si="15"/>
        <v>92</v>
      </c>
      <c r="AF88" s="1">
        <f>+'20km2d30m2'!E87</f>
        <v>734</v>
      </c>
      <c r="AG88" s="49">
        <f t="shared" si="27"/>
        <v>3.6700000000000003E-2</v>
      </c>
      <c r="AH88" s="14">
        <f t="shared" si="16"/>
        <v>102</v>
      </c>
      <c r="AI88" s="1">
        <f>+'20km2d40'!E87</f>
        <v>22</v>
      </c>
      <c r="AJ88" s="49">
        <f t="shared" si="28"/>
        <v>1.1000000000000001E-3</v>
      </c>
      <c r="AK88" s="14">
        <f t="shared" si="17"/>
        <v>112</v>
      </c>
      <c r="AL88" s="1">
        <f>+'20km2d50m2'!E87</f>
        <v>77</v>
      </c>
      <c r="AM88" s="49">
        <f t="shared" si="29"/>
        <v>3.8500000000000001E-3</v>
      </c>
    </row>
    <row r="89" spans="9:39" x14ac:dyDescent="0.3">
      <c r="I89" s="14">
        <f t="shared" si="12"/>
        <v>63</v>
      </c>
      <c r="J89" s="1">
        <f>+'20k'!E88</f>
        <v>5005</v>
      </c>
      <c r="K89" s="49">
        <f t="shared" si="20"/>
        <v>0.25024999999999997</v>
      </c>
      <c r="L89" s="14">
        <f t="shared" si="30"/>
        <v>83</v>
      </c>
      <c r="M89" s="1">
        <f>+'20km2d20'!E88</f>
        <v>305</v>
      </c>
      <c r="N89" s="49">
        <f t="shared" si="21"/>
        <v>1.525E-2</v>
      </c>
      <c r="O89" s="14">
        <f t="shared" si="31"/>
        <v>93</v>
      </c>
      <c r="P89" s="1">
        <f>+'20km2d30'!E88</f>
        <v>75</v>
      </c>
      <c r="Q89" s="49">
        <f t="shared" si="22"/>
        <v>3.7499999999999999E-3</v>
      </c>
      <c r="R89" s="14">
        <f t="shared" si="18"/>
        <v>103</v>
      </c>
      <c r="S89" s="1">
        <f>+'20km2d40'!E88</f>
        <v>18</v>
      </c>
      <c r="T89" s="49">
        <f t="shared" si="23"/>
        <v>8.9999999999999998E-4</v>
      </c>
      <c r="U89" s="14">
        <f t="shared" si="19"/>
        <v>113</v>
      </c>
      <c r="V89" s="1">
        <f>+'20km2d50'!E88</f>
        <v>3</v>
      </c>
      <c r="W89" s="49">
        <f t="shared" si="24"/>
        <v>1.4999999999999999E-4</v>
      </c>
      <c r="Y89" s="14">
        <f t="shared" si="13"/>
        <v>63</v>
      </c>
      <c r="Z89" s="1">
        <f>+'20k'!E88</f>
        <v>5005</v>
      </c>
      <c r="AA89" s="49">
        <f t="shared" si="25"/>
        <v>0.25024999999999997</v>
      </c>
      <c r="AB89" s="14">
        <f t="shared" si="14"/>
        <v>83</v>
      </c>
      <c r="AC89" s="1">
        <f>+'20km2d20m2'!E88</f>
        <v>329</v>
      </c>
      <c r="AD89" s="49">
        <f t="shared" si="26"/>
        <v>1.6449999999999999E-2</v>
      </c>
      <c r="AE89" s="14">
        <f t="shared" si="15"/>
        <v>93</v>
      </c>
      <c r="AF89" s="1">
        <f>+'20km2d30m2'!E88</f>
        <v>683</v>
      </c>
      <c r="AG89" s="49">
        <f t="shared" si="27"/>
        <v>3.415E-2</v>
      </c>
      <c r="AH89" s="14">
        <f t="shared" si="16"/>
        <v>103</v>
      </c>
      <c r="AI89" s="1">
        <f>+'20km2d40'!E88</f>
        <v>18</v>
      </c>
      <c r="AJ89" s="49">
        <f t="shared" si="28"/>
        <v>8.9999999999999998E-4</v>
      </c>
      <c r="AK89" s="14">
        <f t="shared" si="17"/>
        <v>113</v>
      </c>
      <c r="AL89" s="1">
        <f>+'20km2d50m2'!E88</f>
        <v>71</v>
      </c>
      <c r="AM89" s="49">
        <f t="shared" si="29"/>
        <v>3.5500000000000002E-3</v>
      </c>
    </row>
    <row r="90" spans="9:39" x14ac:dyDescent="0.3">
      <c r="I90" s="14">
        <f t="shared" si="12"/>
        <v>64</v>
      </c>
      <c r="J90" s="1">
        <f>+'20k'!E89</f>
        <v>4702</v>
      </c>
      <c r="K90" s="49">
        <f t="shared" si="20"/>
        <v>0.2351</v>
      </c>
      <c r="L90" s="14">
        <f t="shared" si="30"/>
        <v>84</v>
      </c>
      <c r="M90" s="1">
        <f>+'20km2d20'!E89</f>
        <v>286</v>
      </c>
      <c r="N90" s="49">
        <f t="shared" si="21"/>
        <v>1.43E-2</v>
      </c>
      <c r="O90" s="14">
        <f t="shared" si="31"/>
        <v>94</v>
      </c>
      <c r="P90" s="1">
        <f>+'20km2d30'!E89</f>
        <v>65</v>
      </c>
      <c r="Q90" s="49">
        <f t="shared" si="22"/>
        <v>3.2499999999999999E-3</v>
      </c>
      <c r="R90" s="14">
        <f t="shared" si="18"/>
        <v>104</v>
      </c>
      <c r="S90" s="1">
        <f>+'20km2d40'!E89</f>
        <v>15</v>
      </c>
      <c r="T90" s="49">
        <f t="shared" si="23"/>
        <v>7.5000000000000002E-4</v>
      </c>
      <c r="U90" s="14">
        <f t="shared" si="19"/>
        <v>114</v>
      </c>
      <c r="V90" s="1">
        <f>+'20km2d50'!E89</f>
        <v>3</v>
      </c>
      <c r="W90" s="49">
        <f t="shared" si="24"/>
        <v>1.4999999999999999E-4</v>
      </c>
      <c r="Y90" s="14">
        <f t="shared" si="13"/>
        <v>64</v>
      </c>
      <c r="Z90" s="1">
        <f>+'20k'!E89</f>
        <v>4702</v>
      </c>
      <c r="AA90" s="49">
        <f t="shared" si="25"/>
        <v>0.2351</v>
      </c>
      <c r="AB90" s="14">
        <f t="shared" si="14"/>
        <v>84</v>
      </c>
      <c r="AC90" s="1">
        <f>+'20km2d20m2'!E89</f>
        <v>351</v>
      </c>
      <c r="AD90" s="49">
        <f t="shared" si="26"/>
        <v>1.755E-2</v>
      </c>
      <c r="AE90" s="14">
        <f t="shared" si="15"/>
        <v>94</v>
      </c>
      <c r="AF90" s="1">
        <f>+'20km2d30m2'!E89</f>
        <v>648</v>
      </c>
      <c r="AG90" s="49">
        <f t="shared" si="27"/>
        <v>3.2399999999999998E-2</v>
      </c>
      <c r="AH90" s="14">
        <f t="shared" si="16"/>
        <v>104</v>
      </c>
      <c r="AI90" s="1">
        <f>+'20km2d40'!E89</f>
        <v>15</v>
      </c>
      <c r="AJ90" s="49">
        <f t="shared" si="28"/>
        <v>7.5000000000000002E-4</v>
      </c>
      <c r="AK90" s="14">
        <f t="shared" si="17"/>
        <v>114</v>
      </c>
      <c r="AL90" s="1">
        <f>+'20km2d50m2'!E89</f>
        <v>68</v>
      </c>
      <c r="AM90" s="49">
        <f t="shared" si="29"/>
        <v>3.3999999999999998E-3</v>
      </c>
    </row>
    <row r="91" spans="9:39" x14ac:dyDescent="0.3">
      <c r="I91" s="14">
        <f t="shared" si="12"/>
        <v>65</v>
      </c>
      <c r="J91" s="1">
        <f>+'20k'!E90</f>
        <v>4376</v>
      </c>
      <c r="K91" s="49">
        <f t="shared" ref="K91:K122" si="32">+J91/$I$24</f>
        <v>0.21879999999999999</v>
      </c>
      <c r="L91" s="14">
        <f t="shared" si="30"/>
        <v>85</v>
      </c>
      <c r="M91" s="1">
        <f>+'20km2d20'!E90</f>
        <v>270</v>
      </c>
      <c r="N91" s="49">
        <f t="shared" ref="N91:N122" si="33">+M91/$I$24</f>
        <v>1.35E-2</v>
      </c>
      <c r="O91" s="14">
        <f t="shared" si="31"/>
        <v>95</v>
      </c>
      <c r="P91" s="1">
        <f>+'20km2d30'!E90</f>
        <v>60</v>
      </c>
      <c r="Q91" s="49">
        <f t="shared" ref="Q91:Q122" si="34">+P91/$I$24</f>
        <v>3.0000000000000001E-3</v>
      </c>
      <c r="R91" s="14">
        <f t="shared" si="18"/>
        <v>105</v>
      </c>
      <c r="S91" s="1">
        <f>+'20km2d40'!E90</f>
        <v>15</v>
      </c>
      <c r="T91" s="49">
        <f t="shared" ref="T91:T122" si="35">+S91/$I$24</f>
        <v>7.5000000000000002E-4</v>
      </c>
      <c r="U91" s="14">
        <f t="shared" si="19"/>
        <v>115</v>
      </c>
      <c r="V91" s="1">
        <f>+'20km2d50'!E90</f>
        <v>3</v>
      </c>
      <c r="W91" s="49">
        <f t="shared" ref="W91:W122" si="36">+V91/$I$24</f>
        <v>1.4999999999999999E-4</v>
      </c>
      <c r="Y91" s="14">
        <f t="shared" si="13"/>
        <v>65</v>
      </c>
      <c r="Z91" s="1">
        <f>+'20k'!E90</f>
        <v>4376</v>
      </c>
      <c r="AA91" s="49">
        <f t="shared" ref="AA91:AA122" si="37">+Z91/$I$24</f>
        <v>0.21879999999999999</v>
      </c>
      <c r="AB91" s="14">
        <f t="shared" si="14"/>
        <v>85</v>
      </c>
      <c r="AC91" s="1">
        <f>+'20km2d20m2'!E90</f>
        <v>373</v>
      </c>
      <c r="AD91" s="49">
        <f t="shared" ref="AD91:AD122" si="38">+AC91/$I$24</f>
        <v>1.865E-2</v>
      </c>
      <c r="AE91" s="14">
        <f t="shared" si="15"/>
        <v>95</v>
      </c>
      <c r="AF91" s="1">
        <f>+'20km2d30m2'!E90</f>
        <v>614</v>
      </c>
      <c r="AG91" s="49">
        <f t="shared" ref="AG91:AG122" si="39">+AF91/$I$24</f>
        <v>3.0700000000000002E-2</v>
      </c>
      <c r="AH91" s="14">
        <f t="shared" si="16"/>
        <v>105</v>
      </c>
      <c r="AI91" s="1">
        <f>+'20km2d40'!E90</f>
        <v>15</v>
      </c>
      <c r="AJ91" s="49">
        <f t="shared" ref="AJ91:AJ122" si="40">+AI91/$I$24</f>
        <v>7.5000000000000002E-4</v>
      </c>
      <c r="AK91" s="14">
        <f t="shared" si="17"/>
        <v>115</v>
      </c>
      <c r="AL91" s="1">
        <f>+'20km2d50m2'!E90</f>
        <v>66</v>
      </c>
      <c r="AM91" s="49">
        <f t="shared" ref="AM91:AM122" si="41">+AL91/$I$24</f>
        <v>3.3E-3</v>
      </c>
    </row>
    <row r="92" spans="9:39" x14ac:dyDescent="0.3">
      <c r="I92" s="14">
        <f t="shared" si="12"/>
        <v>66</v>
      </c>
      <c r="J92" s="1">
        <f>+'20k'!E91</f>
        <v>4062</v>
      </c>
      <c r="K92" s="49">
        <f t="shared" si="32"/>
        <v>0.2031</v>
      </c>
      <c r="L92" s="14">
        <f t="shared" ref="L92:L123" si="42">+L91+1</f>
        <v>86</v>
      </c>
      <c r="M92" s="1">
        <f>+'20km2d20'!E91</f>
        <v>251</v>
      </c>
      <c r="N92" s="49">
        <f t="shared" si="33"/>
        <v>1.255E-2</v>
      </c>
      <c r="O92" s="14">
        <f t="shared" ref="O92:O123" si="43">+O91+1</f>
        <v>96</v>
      </c>
      <c r="P92" s="1">
        <f>+'20km2d30'!E91</f>
        <v>51</v>
      </c>
      <c r="Q92" s="49">
        <f t="shared" si="34"/>
        <v>2.5500000000000002E-3</v>
      </c>
      <c r="R92" s="14">
        <f t="shared" si="18"/>
        <v>106</v>
      </c>
      <c r="S92" s="1">
        <f>+'20km2d40'!E91</f>
        <v>14</v>
      </c>
      <c r="T92" s="49">
        <f t="shared" si="35"/>
        <v>6.9999999999999999E-4</v>
      </c>
      <c r="U92" s="14">
        <f t="shared" si="19"/>
        <v>116</v>
      </c>
      <c r="V92" s="1">
        <f>+'20km2d50'!E91</f>
        <v>2</v>
      </c>
      <c r="W92" s="49">
        <f t="shared" si="36"/>
        <v>1E-4</v>
      </c>
      <c r="Y92" s="14">
        <f t="shared" si="13"/>
        <v>66</v>
      </c>
      <c r="Z92" s="1">
        <f>+'20k'!E91</f>
        <v>4062</v>
      </c>
      <c r="AA92" s="49">
        <f t="shared" si="37"/>
        <v>0.2031</v>
      </c>
      <c r="AB92" s="14">
        <f t="shared" si="14"/>
        <v>86</v>
      </c>
      <c r="AC92" s="1">
        <f>+'20km2d20m2'!E91</f>
        <v>426</v>
      </c>
      <c r="AD92" s="49">
        <f t="shared" si="38"/>
        <v>2.1299999999999999E-2</v>
      </c>
      <c r="AE92" s="14">
        <f t="shared" si="15"/>
        <v>96</v>
      </c>
      <c r="AF92" s="1">
        <f>+'20km2d30m2'!E91</f>
        <v>584</v>
      </c>
      <c r="AG92" s="49">
        <f t="shared" si="39"/>
        <v>2.92E-2</v>
      </c>
      <c r="AH92" s="14">
        <f t="shared" si="16"/>
        <v>106</v>
      </c>
      <c r="AI92" s="1">
        <f>+'20km2d40'!E91</f>
        <v>14</v>
      </c>
      <c r="AJ92" s="49">
        <f t="shared" si="40"/>
        <v>6.9999999999999999E-4</v>
      </c>
      <c r="AK92" s="14">
        <f t="shared" si="17"/>
        <v>116</v>
      </c>
      <c r="AL92" s="1">
        <f>+'20km2d50m2'!E91</f>
        <v>58</v>
      </c>
      <c r="AM92" s="49">
        <f t="shared" si="41"/>
        <v>2.8999999999999998E-3</v>
      </c>
    </row>
    <row r="93" spans="9:39" x14ac:dyDescent="0.3">
      <c r="I93" s="14">
        <f t="shared" ref="I93:I156" si="44">+I92+1</f>
        <v>67</v>
      </c>
      <c r="J93" s="1">
        <f>+'20k'!E92</f>
        <v>3766</v>
      </c>
      <c r="K93" s="49">
        <f t="shared" si="32"/>
        <v>0.1883</v>
      </c>
      <c r="L93" s="14">
        <f t="shared" si="42"/>
        <v>87</v>
      </c>
      <c r="M93" s="1">
        <f>+'20km2d20'!E92</f>
        <v>233</v>
      </c>
      <c r="N93" s="49">
        <f t="shared" si="33"/>
        <v>1.1650000000000001E-2</v>
      </c>
      <c r="O93" s="14">
        <f t="shared" si="43"/>
        <v>97</v>
      </c>
      <c r="P93" s="1">
        <f>+'20km2d30'!E92</f>
        <v>47</v>
      </c>
      <c r="Q93" s="49">
        <f t="shared" si="34"/>
        <v>2.3500000000000001E-3</v>
      </c>
      <c r="R93" s="14">
        <f t="shared" si="18"/>
        <v>107</v>
      </c>
      <c r="S93" s="1">
        <f>+'20km2d40'!E92</f>
        <v>13</v>
      </c>
      <c r="T93" s="49">
        <f t="shared" si="35"/>
        <v>6.4999999999999997E-4</v>
      </c>
      <c r="U93" s="14">
        <f t="shared" si="19"/>
        <v>117</v>
      </c>
      <c r="V93" s="1">
        <f>+'20km2d50'!E92</f>
        <v>2</v>
      </c>
      <c r="W93" s="49">
        <f t="shared" si="36"/>
        <v>1E-4</v>
      </c>
      <c r="Y93" s="14">
        <f t="shared" ref="Y93:Y156" si="45">+Y92+1</f>
        <v>67</v>
      </c>
      <c r="Z93" s="1">
        <f>+'20k'!E92</f>
        <v>3766</v>
      </c>
      <c r="AA93" s="49">
        <f t="shared" si="37"/>
        <v>0.1883</v>
      </c>
      <c r="AB93" s="14">
        <f t="shared" ref="AB93:AB156" si="46">+AB92+1</f>
        <v>87</v>
      </c>
      <c r="AC93" s="1">
        <f>+'20km2d20m2'!E92</f>
        <v>533</v>
      </c>
      <c r="AD93" s="49">
        <f t="shared" si="38"/>
        <v>2.665E-2</v>
      </c>
      <c r="AE93" s="14">
        <f t="shared" ref="AE93:AE156" si="47">+AE92+1</f>
        <v>97</v>
      </c>
      <c r="AF93" s="1">
        <f>+'20km2d30m2'!E92</f>
        <v>548</v>
      </c>
      <c r="AG93" s="49">
        <f t="shared" si="39"/>
        <v>2.7400000000000001E-2</v>
      </c>
      <c r="AH93" s="14">
        <f t="shared" ref="AH93:AH156" si="48">+AH92+1</f>
        <v>107</v>
      </c>
      <c r="AI93" s="1">
        <f>+'20km2d40'!E92</f>
        <v>13</v>
      </c>
      <c r="AJ93" s="49">
        <f t="shared" si="40"/>
        <v>6.4999999999999997E-4</v>
      </c>
      <c r="AK93" s="14">
        <f t="shared" ref="AK93:AK156" si="49">+AK92+1</f>
        <v>117</v>
      </c>
      <c r="AL93" s="1">
        <f>+'20km2d50m2'!E92</f>
        <v>52</v>
      </c>
      <c r="AM93" s="49">
        <f t="shared" si="41"/>
        <v>2.5999999999999999E-3</v>
      </c>
    </row>
    <row r="94" spans="9:39" x14ac:dyDescent="0.3">
      <c r="I94" s="14">
        <f t="shared" si="44"/>
        <v>68</v>
      </c>
      <c r="J94" s="1">
        <f>+'20k'!E93</f>
        <v>3521</v>
      </c>
      <c r="K94" s="49">
        <f t="shared" si="32"/>
        <v>0.17605000000000001</v>
      </c>
      <c r="L94" s="14">
        <f t="shared" si="42"/>
        <v>88</v>
      </c>
      <c r="M94" s="1">
        <f>+'20km2d20'!E93</f>
        <v>220</v>
      </c>
      <c r="N94" s="49">
        <f t="shared" si="33"/>
        <v>1.0999999999999999E-2</v>
      </c>
      <c r="O94" s="14">
        <f t="shared" si="43"/>
        <v>98</v>
      </c>
      <c r="P94" s="1">
        <f>+'20km2d30'!E93</f>
        <v>41</v>
      </c>
      <c r="Q94" s="49">
        <f t="shared" si="34"/>
        <v>2.0500000000000002E-3</v>
      </c>
      <c r="R94" s="14">
        <f t="shared" ref="R94:R157" si="50">+R93+1</f>
        <v>108</v>
      </c>
      <c r="S94" s="1">
        <f>+'20km2d40'!E93</f>
        <v>12</v>
      </c>
      <c r="T94" s="49">
        <f t="shared" si="35"/>
        <v>5.9999999999999995E-4</v>
      </c>
      <c r="U94" s="14">
        <f t="shared" ref="U94:U157" si="51">+U93+1</f>
        <v>118</v>
      </c>
      <c r="V94" s="1">
        <f>+'20km2d50'!E93</f>
        <v>1</v>
      </c>
      <c r="W94" s="49">
        <f t="shared" si="36"/>
        <v>5.0000000000000002E-5</v>
      </c>
      <c r="Y94" s="14">
        <f t="shared" si="45"/>
        <v>68</v>
      </c>
      <c r="Z94" s="1">
        <f>+'20k'!E93</f>
        <v>3521</v>
      </c>
      <c r="AA94" s="49">
        <f t="shared" si="37"/>
        <v>0.17605000000000001</v>
      </c>
      <c r="AB94" s="14">
        <f t="shared" si="46"/>
        <v>88</v>
      </c>
      <c r="AC94" s="1">
        <f>+'20km2d20m2'!E93</f>
        <v>614</v>
      </c>
      <c r="AD94" s="49">
        <f t="shared" si="38"/>
        <v>3.0700000000000002E-2</v>
      </c>
      <c r="AE94" s="14">
        <f t="shared" si="47"/>
        <v>98</v>
      </c>
      <c r="AF94" s="1">
        <f>+'20km2d30m2'!E93</f>
        <v>516</v>
      </c>
      <c r="AG94" s="49">
        <f t="shared" si="39"/>
        <v>2.58E-2</v>
      </c>
      <c r="AH94" s="14">
        <f t="shared" si="48"/>
        <v>108</v>
      </c>
      <c r="AI94" s="1">
        <f>+'20km2d40'!E93</f>
        <v>12</v>
      </c>
      <c r="AJ94" s="49">
        <f t="shared" si="40"/>
        <v>5.9999999999999995E-4</v>
      </c>
      <c r="AK94" s="14">
        <f t="shared" si="49"/>
        <v>118</v>
      </c>
      <c r="AL94" s="1">
        <f>+'20km2d50m2'!E93</f>
        <v>47</v>
      </c>
      <c r="AM94" s="49">
        <f t="shared" si="41"/>
        <v>2.3500000000000001E-3</v>
      </c>
    </row>
    <row r="95" spans="9:39" x14ac:dyDescent="0.3">
      <c r="I95" s="14">
        <f t="shared" si="44"/>
        <v>69</v>
      </c>
      <c r="J95" s="1">
        <f>+'20k'!E94</f>
        <v>3250</v>
      </c>
      <c r="K95" s="49">
        <f t="shared" si="32"/>
        <v>0.16250000000000001</v>
      </c>
      <c r="L95" s="14">
        <f t="shared" si="42"/>
        <v>89</v>
      </c>
      <c r="M95" s="1">
        <f>+'20km2d20'!E94</f>
        <v>196</v>
      </c>
      <c r="N95" s="49">
        <f t="shared" si="33"/>
        <v>9.7999999999999997E-3</v>
      </c>
      <c r="O95" s="14">
        <f t="shared" si="43"/>
        <v>99</v>
      </c>
      <c r="P95" s="1">
        <f>+'20km2d30'!E94</f>
        <v>38</v>
      </c>
      <c r="Q95" s="49">
        <f t="shared" si="34"/>
        <v>1.9E-3</v>
      </c>
      <c r="R95" s="14">
        <f t="shared" si="50"/>
        <v>109</v>
      </c>
      <c r="S95" s="1">
        <f>+'20km2d40'!E94</f>
        <v>11</v>
      </c>
      <c r="T95" s="49">
        <f t="shared" si="35"/>
        <v>5.5000000000000003E-4</v>
      </c>
      <c r="U95" s="14">
        <f t="shared" si="51"/>
        <v>119</v>
      </c>
      <c r="V95" s="1">
        <f>+'20km2d50'!E94</f>
        <v>1</v>
      </c>
      <c r="W95" s="49">
        <f t="shared" si="36"/>
        <v>5.0000000000000002E-5</v>
      </c>
      <c r="Y95" s="14">
        <f t="shared" si="45"/>
        <v>69</v>
      </c>
      <c r="Z95" s="1">
        <f>+'20k'!E94</f>
        <v>3250</v>
      </c>
      <c r="AA95" s="49">
        <f t="shared" si="37"/>
        <v>0.16250000000000001</v>
      </c>
      <c r="AB95" s="14">
        <f t="shared" si="46"/>
        <v>89</v>
      </c>
      <c r="AC95" s="1">
        <f>+'20km2d20m2'!E94</f>
        <v>720</v>
      </c>
      <c r="AD95" s="49">
        <f t="shared" si="38"/>
        <v>3.5999999999999997E-2</v>
      </c>
      <c r="AE95" s="14">
        <f t="shared" si="47"/>
        <v>99</v>
      </c>
      <c r="AF95" s="1">
        <f>+'20km2d30m2'!E94</f>
        <v>482</v>
      </c>
      <c r="AG95" s="49">
        <f t="shared" si="39"/>
        <v>2.41E-2</v>
      </c>
      <c r="AH95" s="14">
        <f t="shared" si="48"/>
        <v>109</v>
      </c>
      <c r="AI95" s="1">
        <f>+'20km2d40'!E94</f>
        <v>11</v>
      </c>
      <c r="AJ95" s="49">
        <f t="shared" si="40"/>
        <v>5.5000000000000003E-4</v>
      </c>
      <c r="AK95" s="14">
        <f t="shared" si="49"/>
        <v>119</v>
      </c>
      <c r="AL95" s="1">
        <f>+'20km2d50m2'!E94</f>
        <v>45</v>
      </c>
      <c r="AM95" s="49">
        <f t="shared" si="41"/>
        <v>2.2499999999999998E-3</v>
      </c>
    </row>
    <row r="96" spans="9:39" x14ac:dyDescent="0.3">
      <c r="I96" s="14">
        <f t="shared" si="44"/>
        <v>70</v>
      </c>
      <c r="J96" s="1">
        <f>+'20k'!E95</f>
        <v>3000</v>
      </c>
      <c r="K96" s="49">
        <f t="shared" si="32"/>
        <v>0.15</v>
      </c>
      <c r="L96" s="14">
        <f t="shared" si="42"/>
        <v>90</v>
      </c>
      <c r="M96" s="1">
        <f>+'20km2d20'!E95</f>
        <v>174</v>
      </c>
      <c r="N96" s="49">
        <f t="shared" si="33"/>
        <v>8.6999999999999994E-3</v>
      </c>
      <c r="O96" s="14">
        <f t="shared" si="43"/>
        <v>100</v>
      </c>
      <c r="P96" s="1">
        <f>+'20km2d30'!E95</f>
        <v>37</v>
      </c>
      <c r="Q96" s="49">
        <f t="shared" si="34"/>
        <v>1.8500000000000001E-3</v>
      </c>
      <c r="R96" s="14">
        <f t="shared" si="50"/>
        <v>110</v>
      </c>
      <c r="S96" s="1">
        <f>+'20km2d40'!E95</f>
        <v>10</v>
      </c>
      <c r="T96" s="49">
        <f t="shared" si="35"/>
        <v>5.0000000000000001E-4</v>
      </c>
      <c r="U96" s="14">
        <f t="shared" si="51"/>
        <v>120</v>
      </c>
      <c r="V96" s="1">
        <f>+'20km2d50'!E95</f>
        <v>0</v>
      </c>
      <c r="W96" s="49">
        <f t="shared" si="36"/>
        <v>0</v>
      </c>
      <c r="Y96" s="14">
        <f t="shared" si="45"/>
        <v>70</v>
      </c>
      <c r="Z96" s="1">
        <f>+'20k'!E95</f>
        <v>3000</v>
      </c>
      <c r="AA96" s="49">
        <f t="shared" si="37"/>
        <v>0.15</v>
      </c>
      <c r="AB96" s="14">
        <f t="shared" si="46"/>
        <v>90</v>
      </c>
      <c r="AC96" s="1">
        <f>+'20km2d20m2'!E95</f>
        <v>776</v>
      </c>
      <c r="AD96" s="49">
        <f t="shared" si="38"/>
        <v>3.8800000000000001E-2</v>
      </c>
      <c r="AE96" s="14">
        <f t="shared" si="47"/>
        <v>100</v>
      </c>
      <c r="AF96" s="1">
        <f>+'20km2d30m2'!E95</f>
        <v>452</v>
      </c>
      <c r="AG96" s="49">
        <f t="shared" si="39"/>
        <v>2.2599999999999999E-2</v>
      </c>
      <c r="AH96" s="14">
        <f t="shared" si="48"/>
        <v>110</v>
      </c>
      <c r="AI96" s="1">
        <f>+'20km2d40'!E95</f>
        <v>10</v>
      </c>
      <c r="AJ96" s="49">
        <f t="shared" si="40"/>
        <v>5.0000000000000001E-4</v>
      </c>
      <c r="AK96" s="14">
        <f t="shared" si="49"/>
        <v>120</v>
      </c>
      <c r="AL96" s="1">
        <f>+'20km2d50m2'!E95</f>
        <v>37</v>
      </c>
      <c r="AM96" s="49">
        <f t="shared" si="41"/>
        <v>1.8500000000000001E-3</v>
      </c>
    </row>
    <row r="97" spans="9:39" x14ac:dyDescent="0.3">
      <c r="I97" s="14">
        <f t="shared" si="44"/>
        <v>71</v>
      </c>
      <c r="J97" s="1">
        <f>+'20k'!E96</f>
        <v>2761</v>
      </c>
      <c r="K97" s="49">
        <f t="shared" si="32"/>
        <v>0.13805000000000001</v>
      </c>
      <c r="L97" s="14">
        <f t="shared" si="42"/>
        <v>91</v>
      </c>
      <c r="M97" s="1">
        <f>+'20km2d20'!E96</f>
        <v>161</v>
      </c>
      <c r="N97" s="49">
        <f t="shared" si="33"/>
        <v>8.0499999999999999E-3</v>
      </c>
      <c r="O97" s="14">
        <f t="shared" si="43"/>
        <v>101</v>
      </c>
      <c r="P97" s="1">
        <f>+'20km2d30'!E96</f>
        <v>31</v>
      </c>
      <c r="Q97" s="49">
        <f t="shared" si="34"/>
        <v>1.5499999999999999E-3</v>
      </c>
      <c r="R97" s="14">
        <f t="shared" si="50"/>
        <v>111</v>
      </c>
      <c r="S97" s="1">
        <f>+'20km2d40'!E96</f>
        <v>11</v>
      </c>
      <c r="T97" s="49">
        <f t="shared" si="35"/>
        <v>5.5000000000000003E-4</v>
      </c>
      <c r="U97" s="14">
        <f t="shared" si="51"/>
        <v>121</v>
      </c>
      <c r="V97" s="1">
        <f>+'20km2d50'!E96</f>
        <v>0</v>
      </c>
      <c r="W97" s="49">
        <f t="shared" si="36"/>
        <v>0</v>
      </c>
      <c r="Y97" s="14">
        <f t="shared" si="45"/>
        <v>71</v>
      </c>
      <c r="Z97" s="1">
        <f>+'20k'!E96</f>
        <v>2761</v>
      </c>
      <c r="AA97" s="49">
        <f t="shared" si="37"/>
        <v>0.13805000000000001</v>
      </c>
      <c r="AB97" s="14">
        <f t="shared" si="46"/>
        <v>91</v>
      </c>
      <c r="AC97" s="1">
        <f>+'20km2d20m2'!E96</f>
        <v>855</v>
      </c>
      <c r="AD97" s="49">
        <f t="shared" si="38"/>
        <v>4.2750000000000003E-2</v>
      </c>
      <c r="AE97" s="14">
        <f t="shared" si="47"/>
        <v>101</v>
      </c>
      <c r="AF97" s="1">
        <f>+'20km2d30m2'!E96</f>
        <v>423</v>
      </c>
      <c r="AG97" s="49">
        <f t="shared" si="39"/>
        <v>2.1149999999999999E-2</v>
      </c>
      <c r="AH97" s="14">
        <f t="shared" si="48"/>
        <v>111</v>
      </c>
      <c r="AI97" s="1">
        <f>+'20km2d40'!E96</f>
        <v>11</v>
      </c>
      <c r="AJ97" s="49">
        <f t="shared" si="40"/>
        <v>5.5000000000000003E-4</v>
      </c>
      <c r="AK97" s="14">
        <f t="shared" si="49"/>
        <v>121</v>
      </c>
      <c r="AL97" s="1">
        <f>+'20km2d50m2'!E96</f>
        <v>34</v>
      </c>
      <c r="AM97" s="49">
        <f t="shared" si="41"/>
        <v>1.6999999999999999E-3</v>
      </c>
    </row>
    <row r="98" spans="9:39" x14ac:dyDescent="0.3">
      <c r="I98" s="14">
        <f t="shared" si="44"/>
        <v>72</v>
      </c>
      <c r="J98" s="1">
        <f>+'20k'!E97</f>
        <v>2511</v>
      </c>
      <c r="K98" s="49">
        <f t="shared" si="32"/>
        <v>0.12554999999999999</v>
      </c>
      <c r="L98" s="14">
        <f t="shared" si="42"/>
        <v>92</v>
      </c>
      <c r="M98" s="1">
        <f>+'20km2d20'!E97</f>
        <v>156</v>
      </c>
      <c r="N98" s="49">
        <f t="shared" si="33"/>
        <v>7.7999999999999996E-3</v>
      </c>
      <c r="O98" s="14">
        <f t="shared" si="43"/>
        <v>102</v>
      </c>
      <c r="P98" s="1">
        <f>+'20km2d30'!E97</f>
        <v>29</v>
      </c>
      <c r="Q98" s="49">
        <f t="shared" si="34"/>
        <v>1.4499999999999999E-3</v>
      </c>
      <c r="R98" s="14">
        <f t="shared" si="50"/>
        <v>112</v>
      </c>
      <c r="S98" s="1">
        <f>+'20km2d40'!E97</f>
        <v>11</v>
      </c>
      <c r="T98" s="49">
        <f t="shared" si="35"/>
        <v>5.5000000000000003E-4</v>
      </c>
      <c r="U98" s="14">
        <f t="shared" si="51"/>
        <v>122</v>
      </c>
      <c r="V98" s="1">
        <f>+'20km2d50'!E97</f>
        <v>0</v>
      </c>
      <c r="W98" s="49">
        <f t="shared" si="36"/>
        <v>0</v>
      </c>
      <c r="Y98" s="14">
        <f t="shared" si="45"/>
        <v>72</v>
      </c>
      <c r="Z98" s="1">
        <f>+'20k'!E97</f>
        <v>2511</v>
      </c>
      <c r="AA98" s="49">
        <f t="shared" si="37"/>
        <v>0.12554999999999999</v>
      </c>
      <c r="AB98" s="14">
        <f t="shared" si="46"/>
        <v>92</v>
      </c>
      <c r="AC98" s="1">
        <f>+'20km2d20m2'!E97</f>
        <v>921</v>
      </c>
      <c r="AD98" s="49">
        <f t="shared" si="38"/>
        <v>4.6050000000000001E-2</v>
      </c>
      <c r="AE98" s="14">
        <f t="shared" si="47"/>
        <v>102</v>
      </c>
      <c r="AF98" s="1">
        <f>+'20km2d30m2'!E97</f>
        <v>406</v>
      </c>
      <c r="AG98" s="49">
        <f t="shared" si="39"/>
        <v>2.0299999999999999E-2</v>
      </c>
      <c r="AH98" s="14">
        <f t="shared" si="48"/>
        <v>112</v>
      </c>
      <c r="AI98" s="1">
        <f>+'20km2d40'!E97</f>
        <v>11</v>
      </c>
      <c r="AJ98" s="49">
        <f t="shared" si="40"/>
        <v>5.5000000000000003E-4</v>
      </c>
      <c r="AK98" s="14">
        <f t="shared" si="49"/>
        <v>122</v>
      </c>
      <c r="AL98" s="1">
        <f>+'20km2d50m2'!E97</f>
        <v>31</v>
      </c>
      <c r="AM98" s="49">
        <f t="shared" si="41"/>
        <v>1.5499999999999999E-3</v>
      </c>
    </row>
    <row r="99" spans="9:39" x14ac:dyDescent="0.3">
      <c r="I99" s="14">
        <f t="shared" si="44"/>
        <v>73</v>
      </c>
      <c r="J99" s="1">
        <f>+'20k'!E98</f>
        <v>2307</v>
      </c>
      <c r="K99" s="49">
        <f t="shared" si="32"/>
        <v>0.11534999999999999</v>
      </c>
      <c r="L99" s="14">
        <f t="shared" si="42"/>
        <v>93</v>
      </c>
      <c r="M99" s="1">
        <f>+'20km2d20'!E98</f>
        <v>141</v>
      </c>
      <c r="N99" s="49">
        <f t="shared" si="33"/>
        <v>7.0499999999999998E-3</v>
      </c>
      <c r="O99" s="14">
        <f t="shared" si="43"/>
        <v>103</v>
      </c>
      <c r="P99" s="1">
        <f>+'20km2d30'!E98</f>
        <v>29</v>
      </c>
      <c r="Q99" s="49">
        <f t="shared" si="34"/>
        <v>1.4499999999999999E-3</v>
      </c>
      <c r="R99" s="14">
        <f t="shared" si="50"/>
        <v>113</v>
      </c>
      <c r="S99" s="1">
        <f>+'20km2d40'!E98</f>
        <v>11</v>
      </c>
      <c r="T99" s="49">
        <f t="shared" si="35"/>
        <v>5.5000000000000003E-4</v>
      </c>
      <c r="U99" s="14">
        <f t="shared" si="51"/>
        <v>123</v>
      </c>
      <c r="V99" s="1">
        <f>+'20km2d50'!E98</f>
        <v>0</v>
      </c>
      <c r="W99" s="49">
        <f t="shared" si="36"/>
        <v>0</v>
      </c>
      <c r="Y99" s="14">
        <f t="shared" si="45"/>
        <v>73</v>
      </c>
      <c r="Z99" s="1">
        <f>+'20k'!E98</f>
        <v>2307</v>
      </c>
      <c r="AA99" s="49">
        <f t="shared" si="37"/>
        <v>0.11534999999999999</v>
      </c>
      <c r="AB99" s="14">
        <f t="shared" si="46"/>
        <v>93</v>
      </c>
      <c r="AC99" s="1">
        <f>+'20km2d20m2'!E98</f>
        <v>1029</v>
      </c>
      <c r="AD99" s="49">
        <f t="shared" si="38"/>
        <v>5.1450000000000003E-2</v>
      </c>
      <c r="AE99" s="14">
        <f t="shared" si="47"/>
        <v>103</v>
      </c>
      <c r="AF99" s="1">
        <f>+'20km2d30m2'!E98</f>
        <v>387</v>
      </c>
      <c r="AG99" s="49">
        <f t="shared" si="39"/>
        <v>1.9349999999999999E-2</v>
      </c>
      <c r="AH99" s="14">
        <f t="shared" si="48"/>
        <v>113</v>
      </c>
      <c r="AI99" s="1">
        <f>+'20km2d40'!E98</f>
        <v>11</v>
      </c>
      <c r="AJ99" s="49">
        <f t="shared" si="40"/>
        <v>5.5000000000000003E-4</v>
      </c>
      <c r="AK99" s="14">
        <f t="shared" si="49"/>
        <v>123</v>
      </c>
      <c r="AL99" s="1">
        <f>+'20km2d50m2'!E98</f>
        <v>29</v>
      </c>
      <c r="AM99" s="49">
        <f t="shared" si="41"/>
        <v>1.4499999999999999E-3</v>
      </c>
    </row>
    <row r="100" spans="9:39" x14ac:dyDescent="0.3">
      <c r="I100" s="14">
        <f t="shared" si="44"/>
        <v>74</v>
      </c>
      <c r="J100" s="1">
        <f>+'20k'!E99</f>
        <v>2125</v>
      </c>
      <c r="K100" s="49">
        <f t="shared" si="32"/>
        <v>0.10625</v>
      </c>
      <c r="L100" s="14">
        <f t="shared" si="42"/>
        <v>94</v>
      </c>
      <c r="M100" s="1">
        <f>+'20km2d20'!E99</f>
        <v>131</v>
      </c>
      <c r="N100" s="49">
        <f t="shared" si="33"/>
        <v>6.5500000000000003E-3</v>
      </c>
      <c r="O100" s="14">
        <f t="shared" si="43"/>
        <v>104</v>
      </c>
      <c r="P100" s="1">
        <f>+'20km2d30'!E99</f>
        <v>29</v>
      </c>
      <c r="Q100" s="49">
        <f t="shared" si="34"/>
        <v>1.4499999999999999E-3</v>
      </c>
      <c r="R100" s="14">
        <f t="shared" si="50"/>
        <v>114</v>
      </c>
      <c r="S100" s="1">
        <f>+'20km2d40'!E99</f>
        <v>10</v>
      </c>
      <c r="T100" s="49">
        <f t="shared" si="35"/>
        <v>5.0000000000000001E-4</v>
      </c>
      <c r="U100" s="14">
        <f t="shared" si="51"/>
        <v>124</v>
      </c>
      <c r="V100" s="1">
        <f>+'20km2d50'!E99</f>
        <v>0</v>
      </c>
      <c r="W100" s="49">
        <f t="shared" si="36"/>
        <v>0</v>
      </c>
      <c r="Y100" s="14">
        <f t="shared" si="45"/>
        <v>74</v>
      </c>
      <c r="Z100" s="1">
        <f>+'20k'!E99</f>
        <v>2125</v>
      </c>
      <c r="AA100" s="49">
        <f t="shared" si="37"/>
        <v>0.10625</v>
      </c>
      <c r="AB100" s="14">
        <f t="shared" si="46"/>
        <v>94</v>
      </c>
      <c r="AC100" s="1">
        <f>+'20km2d20m2'!E99</f>
        <v>1097</v>
      </c>
      <c r="AD100" s="49">
        <f t="shared" si="38"/>
        <v>5.4850000000000003E-2</v>
      </c>
      <c r="AE100" s="14">
        <f t="shared" si="47"/>
        <v>104</v>
      </c>
      <c r="AF100" s="1">
        <f>+'20km2d30m2'!E99</f>
        <v>363</v>
      </c>
      <c r="AG100" s="49">
        <f t="shared" si="39"/>
        <v>1.8149999999999999E-2</v>
      </c>
      <c r="AH100" s="14">
        <f t="shared" si="48"/>
        <v>114</v>
      </c>
      <c r="AI100" s="1">
        <f>+'20km2d40'!E99</f>
        <v>10</v>
      </c>
      <c r="AJ100" s="49">
        <f t="shared" si="40"/>
        <v>5.0000000000000001E-4</v>
      </c>
      <c r="AK100" s="14">
        <f t="shared" si="49"/>
        <v>124</v>
      </c>
      <c r="AL100" s="1">
        <f>+'20km2d50m2'!E99</f>
        <v>24</v>
      </c>
      <c r="AM100" s="49">
        <f t="shared" si="41"/>
        <v>1.1999999999999999E-3</v>
      </c>
    </row>
    <row r="101" spans="9:39" x14ac:dyDescent="0.3">
      <c r="I101" s="14">
        <f t="shared" si="44"/>
        <v>75</v>
      </c>
      <c r="J101" s="1">
        <f>+'20k'!E100</f>
        <v>1922</v>
      </c>
      <c r="K101" s="49">
        <f t="shared" si="32"/>
        <v>9.6100000000000005E-2</v>
      </c>
      <c r="L101" s="14">
        <f t="shared" si="42"/>
        <v>95</v>
      </c>
      <c r="M101" s="1">
        <f>+'20km2d20'!E100</f>
        <v>129</v>
      </c>
      <c r="N101" s="49">
        <f t="shared" si="33"/>
        <v>6.45E-3</v>
      </c>
      <c r="O101" s="14">
        <f t="shared" si="43"/>
        <v>105</v>
      </c>
      <c r="P101" s="1">
        <f>+'20km2d30'!E100</f>
        <v>29</v>
      </c>
      <c r="Q101" s="49">
        <f t="shared" si="34"/>
        <v>1.4499999999999999E-3</v>
      </c>
      <c r="R101" s="14">
        <f t="shared" si="50"/>
        <v>115</v>
      </c>
      <c r="S101" s="1">
        <f>+'20km2d40'!E100</f>
        <v>9</v>
      </c>
      <c r="T101" s="49">
        <f t="shared" si="35"/>
        <v>4.4999999999999999E-4</v>
      </c>
      <c r="U101" s="14">
        <f t="shared" si="51"/>
        <v>125</v>
      </c>
      <c r="V101" s="1">
        <f>+'20km2d50'!E100</f>
        <v>0</v>
      </c>
      <c r="W101" s="49">
        <f t="shared" si="36"/>
        <v>0</v>
      </c>
      <c r="Y101" s="14">
        <f t="shared" si="45"/>
        <v>75</v>
      </c>
      <c r="Z101" s="1">
        <f>+'20k'!E100</f>
        <v>1922</v>
      </c>
      <c r="AA101" s="49">
        <f t="shared" si="37"/>
        <v>9.6100000000000005E-2</v>
      </c>
      <c r="AB101" s="14">
        <f t="shared" si="46"/>
        <v>95</v>
      </c>
      <c r="AC101" s="1">
        <f>+'20km2d20m2'!E100</f>
        <v>1311</v>
      </c>
      <c r="AD101" s="49">
        <f t="shared" si="38"/>
        <v>6.5549999999999997E-2</v>
      </c>
      <c r="AE101" s="14">
        <f t="shared" si="47"/>
        <v>105</v>
      </c>
      <c r="AF101" s="1">
        <f>+'20km2d30m2'!E100</f>
        <v>349</v>
      </c>
      <c r="AG101" s="49">
        <f t="shared" si="39"/>
        <v>1.745E-2</v>
      </c>
      <c r="AH101" s="14">
        <f t="shared" si="48"/>
        <v>115</v>
      </c>
      <c r="AI101" s="1">
        <f>+'20km2d40'!E100</f>
        <v>9</v>
      </c>
      <c r="AJ101" s="49">
        <f t="shared" si="40"/>
        <v>4.4999999999999999E-4</v>
      </c>
      <c r="AK101" s="14">
        <f t="shared" si="49"/>
        <v>125</v>
      </c>
      <c r="AL101" s="1">
        <f>+'20km2d50m2'!E100</f>
        <v>23</v>
      </c>
      <c r="AM101" s="49">
        <f t="shared" si="41"/>
        <v>1.15E-3</v>
      </c>
    </row>
    <row r="102" spans="9:39" x14ac:dyDescent="0.3">
      <c r="I102" s="14">
        <f t="shared" si="44"/>
        <v>76</v>
      </c>
      <c r="J102" s="1">
        <f>+'20k'!E101</f>
        <v>1752</v>
      </c>
      <c r="K102" s="49">
        <f t="shared" si="32"/>
        <v>8.7599999999999997E-2</v>
      </c>
      <c r="L102" s="14">
        <f t="shared" si="42"/>
        <v>96</v>
      </c>
      <c r="M102" s="1">
        <f>+'20km2d20'!E101</f>
        <v>120</v>
      </c>
      <c r="N102" s="49">
        <f t="shared" si="33"/>
        <v>6.0000000000000001E-3</v>
      </c>
      <c r="O102" s="14">
        <f t="shared" si="43"/>
        <v>106</v>
      </c>
      <c r="P102" s="1">
        <f>+'20km2d30'!E101</f>
        <v>25</v>
      </c>
      <c r="Q102" s="49">
        <f t="shared" si="34"/>
        <v>1.25E-3</v>
      </c>
      <c r="R102" s="14">
        <f t="shared" si="50"/>
        <v>116</v>
      </c>
      <c r="S102" s="1">
        <f>+'20km2d40'!E101</f>
        <v>9</v>
      </c>
      <c r="T102" s="49">
        <f t="shared" si="35"/>
        <v>4.4999999999999999E-4</v>
      </c>
      <c r="U102" s="14">
        <f t="shared" si="51"/>
        <v>126</v>
      </c>
      <c r="V102" s="1">
        <f>+'20km2d50'!E101</f>
        <v>0</v>
      </c>
      <c r="W102" s="49">
        <f t="shared" si="36"/>
        <v>0</v>
      </c>
      <c r="Y102" s="14">
        <f t="shared" si="45"/>
        <v>76</v>
      </c>
      <c r="Z102" s="1">
        <f>+'20k'!E101</f>
        <v>1752</v>
      </c>
      <c r="AA102" s="49">
        <f t="shared" si="37"/>
        <v>8.7599999999999997E-2</v>
      </c>
      <c r="AB102" s="14">
        <f t="shared" si="46"/>
        <v>96</v>
      </c>
      <c r="AC102" s="1">
        <f>+'20km2d20m2'!E101</f>
        <v>1477</v>
      </c>
      <c r="AD102" s="49">
        <f t="shared" si="38"/>
        <v>7.3849999999999999E-2</v>
      </c>
      <c r="AE102" s="14">
        <f t="shared" si="47"/>
        <v>106</v>
      </c>
      <c r="AF102" s="1">
        <f>+'20km2d30m2'!E101</f>
        <v>327</v>
      </c>
      <c r="AG102" s="49">
        <f t="shared" si="39"/>
        <v>1.635E-2</v>
      </c>
      <c r="AH102" s="14">
        <f t="shared" si="48"/>
        <v>116</v>
      </c>
      <c r="AI102" s="1">
        <f>+'20km2d40'!E101</f>
        <v>9</v>
      </c>
      <c r="AJ102" s="49">
        <f t="shared" si="40"/>
        <v>4.4999999999999999E-4</v>
      </c>
      <c r="AK102" s="14">
        <f t="shared" si="49"/>
        <v>126</v>
      </c>
      <c r="AL102" s="1">
        <f>+'20km2d50m2'!E101</f>
        <v>23</v>
      </c>
      <c r="AM102" s="49">
        <f t="shared" si="41"/>
        <v>1.15E-3</v>
      </c>
    </row>
    <row r="103" spans="9:39" x14ac:dyDescent="0.3">
      <c r="I103" s="14">
        <f t="shared" si="44"/>
        <v>77</v>
      </c>
      <c r="J103" s="1">
        <f>+'20k'!E102</f>
        <v>1601</v>
      </c>
      <c r="K103" s="49">
        <f t="shared" si="32"/>
        <v>8.0049999999999996E-2</v>
      </c>
      <c r="L103" s="14">
        <f t="shared" si="42"/>
        <v>97</v>
      </c>
      <c r="M103" s="1">
        <f>+'20km2d20'!E102</f>
        <v>119</v>
      </c>
      <c r="N103" s="49">
        <f t="shared" si="33"/>
        <v>5.9500000000000004E-3</v>
      </c>
      <c r="O103" s="14">
        <f t="shared" si="43"/>
        <v>107</v>
      </c>
      <c r="P103" s="1">
        <f>+'20km2d30'!E102</f>
        <v>24</v>
      </c>
      <c r="Q103" s="49">
        <f t="shared" si="34"/>
        <v>1.1999999999999999E-3</v>
      </c>
      <c r="R103" s="14">
        <f t="shared" si="50"/>
        <v>117</v>
      </c>
      <c r="S103" s="1">
        <f>+'20km2d40'!E102</f>
        <v>9</v>
      </c>
      <c r="T103" s="49">
        <f t="shared" si="35"/>
        <v>4.4999999999999999E-4</v>
      </c>
      <c r="U103" s="14">
        <f t="shared" si="51"/>
        <v>127</v>
      </c>
      <c r="V103" s="1">
        <f>+'20km2d50'!E102</f>
        <v>0</v>
      </c>
      <c r="W103" s="49">
        <f t="shared" si="36"/>
        <v>0</v>
      </c>
      <c r="Y103" s="14">
        <f t="shared" si="45"/>
        <v>77</v>
      </c>
      <c r="Z103" s="1">
        <f>+'20k'!E102</f>
        <v>1601</v>
      </c>
      <c r="AA103" s="49">
        <f t="shared" si="37"/>
        <v>8.0049999999999996E-2</v>
      </c>
      <c r="AB103" s="14">
        <f t="shared" si="46"/>
        <v>97</v>
      </c>
      <c r="AC103" s="1">
        <f>+'20km2d20m2'!E102</f>
        <v>1628</v>
      </c>
      <c r="AD103" s="49">
        <f t="shared" si="38"/>
        <v>8.14E-2</v>
      </c>
      <c r="AE103" s="14">
        <f t="shared" si="47"/>
        <v>107</v>
      </c>
      <c r="AF103" s="1">
        <f>+'20km2d30m2'!E102</f>
        <v>310</v>
      </c>
      <c r="AG103" s="49">
        <f t="shared" si="39"/>
        <v>1.55E-2</v>
      </c>
      <c r="AH103" s="14">
        <f t="shared" si="48"/>
        <v>117</v>
      </c>
      <c r="AI103" s="1">
        <f>+'20km2d40'!E102</f>
        <v>9</v>
      </c>
      <c r="AJ103" s="49">
        <f t="shared" si="40"/>
        <v>4.4999999999999999E-4</v>
      </c>
      <c r="AK103" s="14">
        <f t="shared" si="49"/>
        <v>127</v>
      </c>
      <c r="AL103" s="1">
        <f>+'20km2d50m2'!E102</f>
        <v>20</v>
      </c>
      <c r="AM103" s="49">
        <f t="shared" si="41"/>
        <v>1E-3</v>
      </c>
    </row>
    <row r="104" spans="9:39" x14ac:dyDescent="0.3">
      <c r="I104" s="14">
        <f t="shared" si="44"/>
        <v>78</v>
      </c>
      <c r="J104" s="1">
        <f>+'20k'!E103</f>
        <v>1467</v>
      </c>
      <c r="K104" s="49">
        <f t="shared" si="32"/>
        <v>7.3349999999999999E-2</v>
      </c>
      <c r="L104" s="14">
        <f t="shared" si="42"/>
        <v>98</v>
      </c>
      <c r="M104" s="1">
        <f>+'20km2d20'!E103</f>
        <v>113</v>
      </c>
      <c r="N104" s="49">
        <f t="shared" si="33"/>
        <v>5.6499999999999996E-3</v>
      </c>
      <c r="O104" s="14">
        <f t="shared" si="43"/>
        <v>108</v>
      </c>
      <c r="P104" s="1">
        <f>+'20km2d30'!E103</f>
        <v>22</v>
      </c>
      <c r="Q104" s="49">
        <f t="shared" si="34"/>
        <v>1.1000000000000001E-3</v>
      </c>
      <c r="R104" s="14">
        <f t="shared" si="50"/>
        <v>118</v>
      </c>
      <c r="S104" s="1">
        <f>+'20km2d40'!E103</f>
        <v>8</v>
      </c>
      <c r="T104" s="49">
        <f t="shared" si="35"/>
        <v>4.0000000000000002E-4</v>
      </c>
      <c r="U104" s="14">
        <f t="shared" si="51"/>
        <v>128</v>
      </c>
      <c r="V104" s="1">
        <f>+'20km2d50'!E103</f>
        <v>0</v>
      </c>
      <c r="W104" s="49">
        <f t="shared" si="36"/>
        <v>0</v>
      </c>
      <c r="Y104" s="14">
        <f t="shared" si="45"/>
        <v>78</v>
      </c>
      <c r="Z104" s="1">
        <f>+'20k'!E103</f>
        <v>1467</v>
      </c>
      <c r="AA104" s="49">
        <f t="shared" si="37"/>
        <v>7.3349999999999999E-2</v>
      </c>
      <c r="AB104" s="14">
        <f t="shared" si="46"/>
        <v>98</v>
      </c>
      <c r="AC104" s="1">
        <f>+'20km2d20m2'!E103</f>
        <v>1738</v>
      </c>
      <c r="AD104" s="49">
        <f t="shared" si="38"/>
        <v>8.6900000000000005E-2</v>
      </c>
      <c r="AE104" s="14">
        <f t="shared" si="47"/>
        <v>108</v>
      </c>
      <c r="AF104" s="1">
        <f>+'20km2d30m2'!E103</f>
        <v>289</v>
      </c>
      <c r="AG104" s="49">
        <f t="shared" si="39"/>
        <v>1.4449999999999999E-2</v>
      </c>
      <c r="AH104" s="14">
        <f t="shared" si="48"/>
        <v>118</v>
      </c>
      <c r="AI104" s="1">
        <f>+'20km2d40'!E103</f>
        <v>8</v>
      </c>
      <c r="AJ104" s="49">
        <f t="shared" si="40"/>
        <v>4.0000000000000002E-4</v>
      </c>
      <c r="AK104" s="14">
        <f t="shared" si="49"/>
        <v>128</v>
      </c>
      <c r="AL104" s="1">
        <f>+'20km2d50m2'!E103</f>
        <v>20</v>
      </c>
      <c r="AM104" s="49">
        <f t="shared" si="41"/>
        <v>1E-3</v>
      </c>
    </row>
    <row r="105" spans="9:39" x14ac:dyDescent="0.3">
      <c r="I105" s="14">
        <f t="shared" si="44"/>
        <v>79</v>
      </c>
      <c r="J105" s="1">
        <f>+'20k'!E104</f>
        <v>1335</v>
      </c>
      <c r="K105" s="49">
        <f t="shared" si="32"/>
        <v>6.6750000000000004E-2</v>
      </c>
      <c r="L105" s="14">
        <f t="shared" si="42"/>
        <v>99</v>
      </c>
      <c r="M105" s="1">
        <f>+'20km2d20'!E104</f>
        <v>107</v>
      </c>
      <c r="N105" s="49">
        <f t="shared" si="33"/>
        <v>5.3499999999999997E-3</v>
      </c>
      <c r="O105" s="14">
        <f t="shared" si="43"/>
        <v>109</v>
      </c>
      <c r="P105" s="1">
        <f>+'20km2d30'!E104</f>
        <v>18</v>
      </c>
      <c r="Q105" s="49">
        <f t="shared" si="34"/>
        <v>8.9999999999999998E-4</v>
      </c>
      <c r="R105" s="14">
        <f t="shared" si="50"/>
        <v>119</v>
      </c>
      <c r="S105" s="1">
        <f>+'20km2d40'!E104</f>
        <v>8</v>
      </c>
      <c r="T105" s="49">
        <f t="shared" si="35"/>
        <v>4.0000000000000002E-4</v>
      </c>
      <c r="U105" s="14">
        <f t="shared" si="51"/>
        <v>129</v>
      </c>
      <c r="V105" s="1">
        <f>+'20km2d50'!E104</f>
        <v>0</v>
      </c>
      <c r="W105" s="49">
        <f t="shared" si="36"/>
        <v>0</v>
      </c>
      <c r="Y105" s="14">
        <f t="shared" si="45"/>
        <v>79</v>
      </c>
      <c r="Z105" s="1">
        <f>+'20k'!E104</f>
        <v>1335</v>
      </c>
      <c r="AA105" s="49">
        <f t="shared" si="37"/>
        <v>6.6750000000000004E-2</v>
      </c>
      <c r="AB105" s="14">
        <f t="shared" si="46"/>
        <v>99</v>
      </c>
      <c r="AC105" s="1">
        <f>+'20km2d20m2'!E104</f>
        <v>1844</v>
      </c>
      <c r="AD105" s="49">
        <f t="shared" si="38"/>
        <v>9.2200000000000004E-2</v>
      </c>
      <c r="AE105" s="14">
        <f t="shared" si="47"/>
        <v>109</v>
      </c>
      <c r="AF105" s="1">
        <f>+'20km2d30m2'!E104</f>
        <v>278</v>
      </c>
      <c r="AG105" s="49">
        <f t="shared" si="39"/>
        <v>1.3899999999999999E-2</v>
      </c>
      <c r="AH105" s="14">
        <f t="shared" si="48"/>
        <v>119</v>
      </c>
      <c r="AI105" s="1">
        <f>+'20km2d40'!E104</f>
        <v>8</v>
      </c>
      <c r="AJ105" s="49">
        <f t="shared" si="40"/>
        <v>4.0000000000000002E-4</v>
      </c>
      <c r="AK105" s="14">
        <f t="shared" si="49"/>
        <v>129</v>
      </c>
      <c r="AL105" s="1">
        <f>+'20km2d50m2'!E104</f>
        <v>18</v>
      </c>
      <c r="AM105" s="49">
        <f t="shared" si="41"/>
        <v>8.9999999999999998E-4</v>
      </c>
    </row>
    <row r="106" spans="9:39" x14ac:dyDescent="0.3">
      <c r="I106" s="14">
        <f t="shared" si="44"/>
        <v>80</v>
      </c>
      <c r="J106" s="1">
        <f>+'20k'!E105</f>
        <v>1212</v>
      </c>
      <c r="K106" s="49">
        <f t="shared" si="32"/>
        <v>6.0600000000000001E-2</v>
      </c>
      <c r="L106" s="14">
        <f t="shared" si="42"/>
        <v>100</v>
      </c>
      <c r="M106" s="1">
        <f>+'20km2d20'!E105</f>
        <v>103</v>
      </c>
      <c r="N106" s="49">
        <f t="shared" si="33"/>
        <v>5.1500000000000001E-3</v>
      </c>
      <c r="O106" s="14">
        <f t="shared" si="43"/>
        <v>110</v>
      </c>
      <c r="P106" s="1">
        <f>+'20km2d30'!E105</f>
        <v>14</v>
      </c>
      <c r="Q106" s="49">
        <f t="shared" si="34"/>
        <v>6.9999999999999999E-4</v>
      </c>
      <c r="R106" s="14">
        <f t="shared" si="50"/>
        <v>120</v>
      </c>
      <c r="S106" s="1">
        <f>+'20km2d40'!E105</f>
        <v>8</v>
      </c>
      <c r="T106" s="49">
        <f t="shared" si="35"/>
        <v>4.0000000000000002E-4</v>
      </c>
      <c r="U106" s="14">
        <f t="shared" si="51"/>
        <v>130</v>
      </c>
      <c r="V106" s="1">
        <f>+'20km2d50'!E105</f>
        <v>0</v>
      </c>
      <c r="W106" s="49">
        <f t="shared" si="36"/>
        <v>0</v>
      </c>
      <c r="Y106" s="14">
        <f t="shared" si="45"/>
        <v>80</v>
      </c>
      <c r="Z106" s="1">
        <f>+'20k'!E105</f>
        <v>1212</v>
      </c>
      <c r="AA106" s="49">
        <f t="shared" si="37"/>
        <v>6.0600000000000001E-2</v>
      </c>
      <c r="AB106" s="14">
        <f t="shared" si="46"/>
        <v>100</v>
      </c>
      <c r="AC106" s="1">
        <f>+'20km2d20m2'!E105</f>
        <v>1929</v>
      </c>
      <c r="AD106" s="49">
        <f t="shared" si="38"/>
        <v>9.6449999999999994E-2</v>
      </c>
      <c r="AE106" s="14">
        <f t="shared" si="47"/>
        <v>110</v>
      </c>
      <c r="AF106" s="1">
        <f>+'20km2d30m2'!E105</f>
        <v>260</v>
      </c>
      <c r="AG106" s="49">
        <f t="shared" si="39"/>
        <v>1.2999999999999999E-2</v>
      </c>
      <c r="AH106" s="14">
        <f t="shared" si="48"/>
        <v>120</v>
      </c>
      <c r="AI106" s="1">
        <f>+'20km2d40'!E105</f>
        <v>8</v>
      </c>
      <c r="AJ106" s="49">
        <f t="shared" si="40"/>
        <v>4.0000000000000002E-4</v>
      </c>
      <c r="AK106" s="14">
        <f t="shared" si="49"/>
        <v>130</v>
      </c>
      <c r="AL106" s="1">
        <f>+'20km2d50m2'!E105</f>
        <v>17</v>
      </c>
      <c r="AM106" s="49">
        <f t="shared" si="41"/>
        <v>8.4999999999999995E-4</v>
      </c>
    </row>
    <row r="107" spans="9:39" x14ac:dyDescent="0.3">
      <c r="I107" s="14">
        <f t="shared" si="44"/>
        <v>81</v>
      </c>
      <c r="J107" s="1">
        <f>+'20k'!E106</f>
        <v>1110</v>
      </c>
      <c r="K107" s="49">
        <f t="shared" si="32"/>
        <v>5.5500000000000001E-2</v>
      </c>
      <c r="L107" s="14">
        <f t="shared" si="42"/>
        <v>101</v>
      </c>
      <c r="M107" s="1">
        <f>+'20km2d20'!E106</f>
        <v>97</v>
      </c>
      <c r="N107" s="49">
        <f t="shared" si="33"/>
        <v>4.8500000000000001E-3</v>
      </c>
      <c r="O107" s="14">
        <f t="shared" si="43"/>
        <v>111</v>
      </c>
      <c r="P107" s="1">
        <f>+'20km2d30'!E106</f>
        <v>13</v>
      </c>
      <c r="Q107" s="49">
        <f t="shared" si="34"/>
        <v>6.4999999999999997E-4</v>
      </c>
      <c r="R107" s="14">
        <f t="shared" si="50"/>
        <v>121</v>
      </c>
      <c r="S107" s="1">
        <f>+'20km2d40'!E106</f>
        <v>7</v>
      </c>
      <c r="T107" s="49">
        <f t="shared" si="35"/>
        <v>3.5E-4</v>
      </c>
      <c r="U107" s="14">
        <f t="shared" si="51"/>
        <v>131</v>
      </c>
      <c r="V107" s="1">
        <f>+'20km2d50'!E106</f>
        <v>0</v>
      </c>
      <c r="W107" s="49">
        <f t="shared" si="36"/>
        <v>0</v>
      </c>
      <c r="Y107" s="14">
        <f t="shared" si="45"/>
        <v>81</v>
      </c>
      <c r="Z107" s="1">
        <f>+'20k'!E106</f>
        <v>1110</v>
      </c>
      <c r="AA107" s="49">
        <f t="shared" si="37"/>
        <v>5.5500000000000001E-2</v>
      </c>
      <c r="AB107" s="14">
        <f t="shared" si="46"/>
        <v>101</v>
      </c>
      <c r="AC107" s="1">
        <f>+'20km2d20m2'!E106</f>
        <v>2007</v>
      </c>
      <c r="AD107" s="49">
        <f t="shared" si="38"/>
        <v>0.10034999999999999</v>
      </c>
      <c r="AE107" s="14">
        <f t="shared" si="47"/>
        <v>111</v>
      </c>
      <c r="AF107" s="1">
        <f>+'20km2d30m2'!E106</f>
        <v>249</v>
      </c>
      <c r="AG107" s="49">
        <f t="shared" si="39"/>
        <v>1.2449999999999999E-2</v>
      </c>
      <c r="AH107" s="14">
        <f t="shared" si="48"/>
        <v>121</v>
      </c>
      <c r="AI107" s="1">
        <f>+'20km2d40'!E106</f>
        <v>7</v>
      </c>
      <c r="AJ107" s="49">
        <f t="shared" si="40"/>
        <v>3.5E-4</v>
      </c>
      <c r="AK107" s="14">
        <f t="shared" si="49"/>
        <v>131</v>
      </c>
      <c r="AL107" s="1">
        <f>+'20km2d50m2'!E106</f>
        <v>17</v>
      </c>
      <c r="AM107" s="49">
        <f t="shared" si="41"/>
        <v>8.4999999999999995E-4</v>
      </c>
    </row>
    <row r="108" spans="9:39" x14ac:dyDescent="0.3">
      <c r="I108" s="14">
        <f t="shared" si="44"/>
        <v>82</v>
      </c>
      <c r="J108" s="1">
        <f>+'20k'!E107</f>
        <v>1003</v>
      </c>
      <c r="K108" s="49">
        <f t="shared" si="32"/>
        <v>5.015E-2</v>
      </c>
      <c r="L108" s="14">
        <f t="shared" si="42"/>
        <v>102</v>
      </c>
      <c r="M108" s="1">
        <f>+'20km2d20'!E107</f>
        <v>92</v>
      </c>
      <c r="N108" s="49">
        <f t="shared" si="33"/>
        <v>4.5999999999999999E-3</v>
      </c>
      <c r="O108" s="14">
        <f t="shared" si="43"/>
        <v>112</v>
      </c>
      <c r="P108" s="1">
        <f>+'20km2d30'!E107</f>
        <v>10</v>
      </c>
      <c r="Q108" s="49">
        <f t="shared" si="34"/>
        <v>5.0000000000000001E-4</v>
      </c>
      <c r="R108" s="14">
        <f t="shared" si="50"/>
        <v>122</v>
      </c>
      <c r="S108" s="1">
        <f>+'20km2d40'!E107</f>
        <v>6</v>
      </c>
      <c r="T108" s="49">
        <f t="shared" si="35"/>
        <v>2.9999999999999997E-4</v>
      </c>
      <c r="U108" s="14">
        <f t="shared" si="51"/>
        <v>132</v>
      </c>
      <c r="V108" s="1">
        <f>+'20km2d50'!E107</f>
        <v>0</v>
      </c>
      <c r="W108" s="49">
        <f t="shared" si="36"/>
        <v>0</v>
      </c>
      <c r="Y108" s="14">
        <f t="shared" si="45"/>
        <v>82</v>
      </c>
      <c r="Z108" s="1">
        <f>+'20k'!E107</f>
        <v>1003</v>
      </c>
      <c r="AA108" s="49">
        <f t="shared" si="37"/>
        <v>5.015E-2</v>
      </c>
      <c r="AB108" s="14">
        <f t="shared" si="46"/>
        <v>102</v>
      </c>
      <c r="AC108" s="1">
        <f>+'20km2d20m2'!E107</f>
        <v>2077</v>
      </c>
      <c r="AD108" s="49">
        <f t="shared" si="38"/>
        <v>0.10385</v>
      </c>
      <c r="AE108" s="14">
        <f t="shared" si="47"/>
        <v>112</v>
      </c>
      <c r="AF108" s="1">
        <f>+'20km2d30m2'!E107</f>
        <v>234</v>
      </c>
      <c r="AG108" s="49">
        <f t="shared" si="39"/>
        <v>1.17E-2</v>
      </c>
      <c r="AH108" s="14">
        <f t="shared" si="48"/>
        <v>122</v>
      </c>
      <c r="AI108" s="1">
        <f>+'20km2d40'!E107</f>
        <v>6</v>
      </c>
      <c r="AJ108" s="49">
        <f t="shared" si="40"/>
        <v>2.9999999999999997E-4</v>
      </c>
      <c r="AK108" s="14">
        <f t="shared" si="49"/>
        <v>132</v>
      </c>
      <c r="AL108" s="1">
        <f>+'20km2d50m2'!E107</f>
        <v>14</v>
      </c>
      <c r="AM108" s="49">
        <f t="shared" si="41"/>
        <v>6.9999999999999999E-4</v>
      </c>
    </row>
    <row r="109" spans="9:39" x14ac:dyDescent="0.3">
      <c r="I109" s="14">
        <f t="shared" si="44"/>
        <v>83</v>
      </c>
      <c r="J109" s="1">
        <f>+'20k'!E108</f>
        <v>907</v>
      </c>
      <c r="K109" s="49">
        <f t="shared" si="32"/>
        <v>4.5350000000000001E-2</v>
      </c>
      <c r="L109" s="14">
        <f t="shared" si="42"/>
        <v>103</v>
      </c>
      <c r="M109" s="1">
        <f>+'20km2d20'!E108</f>
        <v>86</v>
      </c>
      <c r="N109" s="49">
        <f t="shared" si="33"/>
        <v>4.3E-3</v>
      </c>
      <c r="O109" s="14">
        <f t="shared" si="43"/>
        <v>113</v>
      </c>
      <c r="P109" s="1">
        <f>+'20km2d30'!E108</f>
        <v>9</v>
      </c>
      <c r="Q109" s="49">
        <f t="shared" si="34"/>
        <v>4.4999999999999999E-4</v>
      </c>
      <c r="R109" s="14">
        <f t="shared" si="50"/>
        <v>123</v>
      </c>
      <c r="S109" s="1">
        <f>+'20km2d40'!E108</f>
        <v>5</v>
      </c>
      <c r="T109" s="49">
        <f t="shared" si="35"/>
        <v>2.5000000000000001E-4</v>
      </c>
      <c r="U109" s="14">
        <f t="shared" si="51"/>
        <v>133</v>
      </c>
      <c r="V109" s="1">
        <f>+'20km2d50'!E108</f>
        <v>0</v>
      </c>
      <c r="W109" s="49">
        <f t="shared" si="36"/>
        <v>0</v>
      </c>
      <c r="Y109" s="14">
        <f t="shared" si="45"/>
        <v>83</v>
      </c>
      <c r="Z109" s="1">
        <f>+'20k'!E108</f>
        <v>907</v>
      </c>
      <c r="AA109" s="49">
        <f t="shared" si="37"/>
        <v>4.5350000000000001E-2</v>
      </c>
      <c r="AB109" s="14">
        <f t="shared" si="46"/>
        <v>103</v>
      </c>
      <c r="AC109" s="1">
        <f>+'20km2d20m2'!E108</f>
        <v>2184</v>
      </c>
      <c r="AD109" s="49">
        <f t="shared" si="38"/>
        <v>0.10920000000000001</v>
      </c>
      <c r="AE109" s="14">
        <f t="shared" si="47"/>
        <v>113</v>
      </c>
      <c r="AF109" s="1">
        <f>+'20km2d30m2'!E108</f>
        <v>225</v>
      </c>
      <c r="AG109" s="49">
        <f t="shared" si="39"/>
        <v>1.125E-2</v>
      </c>
      <c r="AH109" s="14">
        <f t="shared" si="48"/>
        <v>123</v>
      </c>
      <c r="AI109" s="1">
        <f>+'20km2d40'!E108</f>
        <v>5</v>
      </c>
      <c r="AJ109" s="49">
        <f t="shared" si="40"/>
        <v>2.5000000000000001E-4</v>
      </c>
      <c r="AK109" s="14">
        <f t="shared" si="49"/>
        <v>133</v>
      </c>
      <c r="AL109" s="1">
        <f>+'20km2d50m2'!E108</f>
        <v>10</v>
      </c>
      <c r="AM109" s="49">
        <f t="shared" si="41"/>
        <v>5.0000000000000001E-4</v>
      </c>
    </row>
    <row r="110" spans="9:39" x14ac:dyDescent="0.3">
      <c r="I110" s="14">
        <f t="shared" si="44"/>
        <v>84</v>
      </c>
      <c r="J110" s="1">
        <f>+'20k'!E109</f>
        <v>824</v>
      </c>
      <c r="K110" s="49">
        <f t="shared" si="32"/>
        <v>4.1200000000000001E-2</v>
      </c>
      <c r="L110" s="14">
        <f t="shared" si="42"/>
        <v>104</v>
      </c>
      <c r="M110" s="1">
        <f>+'20km2d20'!E109</f>
        <v>87</v>
      </c>
      <c r="N110" s="49">
        <f t="shared" si="33"/>
        <v>4.3499999999999997E-3</v>
      </c>
      <c r="O110" s="14">
        <f t="shared" si="43"/>
        <v>114</v>
      </c>
      <c r="P110" s="1">
        <f>+'20km2d30'!E109</f>
        <v>9</v>
      </c>
      <c r="Q110" s="49">
        <f t="shared" si="34"/>
        <v>4.4999999999999999E-4</v>
      </c>
      <c r="R110" s="14">
        <f t="shared" si="50"/>
        <v>124</v>
      </c>
      <c r="S110" s="1">
        <f>+'20km2d40'!E109</f>
        <v>5</v>
      </c>
      <c r="T110" s="49">
        <f t="shared" si="35"/>
        <v>2.5000000000000001E-4</v>
      </c>
      <c r="U110" s="14">
        <f t="shared" si="51"/>
        <v>134</v>
      </c>
      <c r="V110" s="1">
        <f>+'20km2d50'!E109</f>
        <v>0</v>
      </c>
      <c r="W110" s="49">
        <f t="shared" si="36"/>
        <v>0</v>
      </c>
      <c r="Y110" s="14">
        <f t="shared" si="45"/>
        <v>84</v>
      </c>
      <c r="Z110" s="1">
        <f>+'20k'!E109</f>
        <v>824</v>
      </c>
      <c r="AA110" s="49">
        <f t="shared" si="37"/>
        <v>4.1200000000000001E-2</v>
      </c>
      <c r="AB110" s="14">
        <f t="shared" si="46"/>
        <v>104</v>
      </c>
      <c r="AC110" s="1">
        <f>+'20km2d20m2'!E109</f>
        <v>2296</v>
      </c>
      <c r="AD110" s="49">
        <f t="shared" si="38"/>
        <v>0.1148</v>
      </c>
      <c r="AE110" s="14">
        <f t="shared" si="47"/>
        <v>114</v>
      </c>
      <c r="AF110" s="1">
        <f>+'20km2d30m2'!E109</f>
        <v>217</v>
      </c>
      <c r="AG110" s="49">
        <f t="shared" si="39"/>
        <v>1.085E-2</v>
      </c>
      <c r="AH110" s="14">
        <f t="shared" si="48"/>
        <v>124</v>
      </c>
      <c r="AI110" s="1">
        <f>+'20km2d40'!E109</f>
        <v>5</v>
      </c>
      <c r="AJ110" s="49">
        <f t="shared" si="40"/>
        <v>2.5000000000000001E-4</v>
      </c>
      <c r="AK110" s="14">
        <f t="shared" si="49"/>
        <v>134</v>
      </c>
      <c r="AL110" s="1">
        <f>+'20km2d50m2'!E109</f>
        <v>8</v>
      </c>
      <c r="AM110" s="49">
        <f t="shared" si="41"/>
        <v>4.0000000000000002E-4</v>
      </c>
    </row>
    <row r="111" spans="9:39" x14ac:dyDescent="0.3">
      <c r="I111" s="14">
        <f t="shared" si="44"/>
        <v>85</v>
      </c>
      <c r="J111" s="1">
        <f>+'20k'!E110</f>
        <v>753</v>
      </c>
      <c r="K111" s="49">
        <f t="shared" si="32"/>
        <v>3.7650000000000003E-2</v>
      </c>
      <c r="L111" s="14">
        <f t="shared" si="42"/>
        <v>105</v>
      </c>
      <c r="M111" s="1">
        <f>+'20km2d20'!E110</f>
        <v>85</v>
      </c>
      <c r="N111" s="49">
        <f t="shared" si="33"/>
        <v>4.2500000000000003E-3</v>
      </c>
      <c r="O111" s="14">
        <f t="shared" si="43"/>
        <v>115</v>
      </c>
      <c r="P111" s="1">
        <f>+'20km2d30'!E110</f>
        <v>9</v>
      </c>
      <c r="Q111" s="49">
        <f t="shared" si="34"/>
        <v>4.4999999999999999E-4</v>
      </c>
      <c r="R111" s="14">
        <f t="shared" si="50"/>
        <v>125</v>
      </c>
      <c r="S111" s="1">
        <f>+'20km2d40'!E110</f>
        <v>3</v>
      </c>
      <c r="T111" s="49">
        <f t="shared" si="35"/>
        <v>1.4999999999999999E-4</v>
      </c>
      <c r="U111" s="14">
        <f t="shared" si="51"/>
        <v>135</v>
      </c>
      <c r="V111" s="1">
        <f>+'20km2d50'!E110</f>
        <v>0</v>
      </c>
      <c r="W111" s="49">
        <f t="shared" si="36"/>
        <v>0</v>
      </c>
      <c r="Y111" s="14">
        <f t="shared" si="45"/>
        <v>85</v>
      </c>
      <c r="Z111" s="1">
        <f>+'20k'!E110</f>
        <v>753</v>
      </c>
      <c r="AA111" s="49">
        <f t="shared" si="37"/>
        <v>3.7650000000000003E-2</v>
      </c>
      <c r="AB111" s="14">
        <f t="shared" si="46"/>
        <v>105</v>
      </c>
      <c r="AC111" s="1">
        <f>+'20km2d20m2'!E110</f>
        <v>2392</v>
      </c>
      <c r="AD111" s="49">
        <f t="shared" si="38"/>
        <v>0.1196</v>
      </c>
      <c r="AE111" s="14">
        <f t="shared" si="47"/>
        <v>115</v>
      </c>
      <c r="AF111" s="1">
        <f>+'20km2d30m2'!E110</f>
        <v>203</v>
      </c>
      <c r="AG111" s="49">
        <f t="shared" si="39"/>
        <v>1.0149999999999999E-2</v>
      </c>
      <c r="AH111" s="14">
        <f t="shared" si="48"/>
        <v>125</v>
      </c>
      <c r="AI111" s="1">
        <f>+'20km2d40'!E110</f>
        <v>3</v>
      </c>
      <c r="AJ111" s="49">
        <f t="shared" si="40"/>
        <v>1.4999999999999999E-4</v>
      </c>
      <c r="AK111" s="14">
        <f t="shared" si="49"/>
        <v>135</v>
      </c>
      <c r="AL111" s="1">
        <f>+'20km2d50m2'!E110</f>
        <v>8</v>
      </c>
      <c r="AM111" s="49">
        <f t="shared" si="41"/>
        <v>4.0000000000000002E-4</v>
      </c>
    </row>
    <row r="112" spans="9:39" x14ac:dyDescent="0.3">
      <c r="I112" s="14">
        <f t="shared" si="44"/>
        <v>86</v>
      </c>
      <c r="J112" s="1">
        <f>+'20k'!E111</f>
        <v>692</v>
      </c>
      <c r="K112" s="49">
        <f t="shared" si="32"/>
        <v>3.4599999999999999E-2</v>
      </c>
      <c r="L112" s="14">
        <f t="shared" si="42"/>
        <v>106</v>
      </c>
      <c r="M112" s="1">
        <f>+'20km2d20'!E111</f>
        <v>80</v>
      </c>
      <c r="N112" s="49">
        <f t="shared" si="33"/>
        <v>4.0000000000000001E-3</v>
      </c>
      <c r="O112" s="14">
        <f t="shared" si="43"/>
        <v>116</v>
      </c>
      <c r="P112" s="1">
        <f>+'20km2d30'!E111</f>
        <v>8</v>
      </c>
      <c r="Q112" s="49">
        <f t="shared" si="34"/>
        <v>4.0000000000000002E-4</v>
      </c>
      <c r="R112" s="14">
        <f t="shared" si="50"/>
        <v>126</v>
      </c>
      <c r="S112" s="1">
        <f>+'20km2d40'!E111</f>
        <v>3</v>
      </c>
      <c r="T112" s="49">
        <f t="shared" si="35"/>
        <v>1.4999999999999999E-4</v>
      </c>
      <c r="U112" s="14">
        <f t="shared" si="51"/>
        <v>136</v>
      </c>
      <c r="V112" s="1">
        <f>+'20km2d50'!E111</f>
        <v>0</v>
      </c>
      <c r="W112" s="49">
        <f t="shared" si="36"/>
        <v>0</v>
      </c>
      <c r="Y112" s="14">
        <f t="shared" si="45"/>
        <v>86</v>
      </c>
      <c r="Z112" s="1">
        <f>+'20k'!E111</f>
        <v>692</v>
      </c>
      <c r="AA112" s="49">
        <f t="shared" si="37"/>
        <v>3.4599999999999999E-2</v>
      </c>
      <c r="AB112" s="14">
        <f t="shared" si="46"/>
        <v>106</v>
      </c>
      <c r="AC112" s="1">
        <f>+'20km2d20m2'!E111</f>
        <v>2445</v>
      </c>
      <c r="AD112" s="49">
        <f t="shared" si="38"/>
        <v>0.12225</v>
      </c>
      <c r="AE112" s="14">
        <f t="shared" si="47"/>
        <v>116</v>
      </c>
      <c r="AF112" s="1">
        <f>+'20km2d30m2'!E111</f>
        <v>189</v>
      </c>
      <c r="AG112" s="49">
        <f t="shared" si="39"/>
        <v>9.4500000000000001E-3</v>
      </c>
      <c r="AH112" s="14">
        <f t="shared" si="48"/>
        <v>126</v>
      </c>
      <c r="AI112" s="1">
        <f>+'20km2d40'!E111</f>
        <v>3</v>
      </c>
      <c r="AJ112" s="49">
        <f t="shared" si="40"/>
        <v>1.4999999999999999E-4</v>
      </c>
      <c r="AK112" s="14">
        <f t="shared" si="49"/>
        <v>136</v>
      </c>
      <c r="AL112" s="1">
        <f>+'20km2d50m2'!E111</f>
        <v>6</v>
      </c>
      <c r="AM112" s="49">
        <f t="shared" si="41"/>
        <v>2.9999999999999997E-4</v>
      </c>
    </row>
    <row r="113" spans="9:39" x14ac:dyDescent="0.3">
      <c r="I113" s="14">
        <f t="shared" si="44"/>
        <v>87</v>
      </c>
      <c r="J113" s="1">
        <f>+'20k'!E112</f>
        <v>626</v>
      </c>
      <c r="K113" s="49">
        <f t="shared" si="32"/>
        <v>3.1300000000000001E-2</v>
      </c>
      <c r="L113" s="14">
        <f t="shared" si="42"/>
        <v>107</v>
      </c>
      <c r="M113" s="1">
        <f>+'20km2d20'!E112</f>
        <v>75</v>
      </c>
      <c r="N113" s="49">
        <f t="shared" si="33"/>
        <v>3.7499999999999999E-3</v>
      </c>
      <c r="O113" s="14">
        <f t="shared" si="43"/>
        <v>117</v>
      </c>
      <c r="P113" s="1">
        <f>+'20km2d30'!E112</f>
        <v>7</v>
      </c>
      <c r="Q113" s="49">
        <f t="shared" si="34"/>
        <v>3.5E-4</v>
      </c>
      <c r="R113" s="14">
        <f t="shared" si="50"/>
        <v>127</v>
      </c>
      <c r="S113" s="1">
        <f>+'20km2d40'!E112</f>
        <v>3</v>
      </c>
      <c r="T113" s="49">
        <f t="shared" si="35"/>
        <v>1.4999999999999999E-4</v>
      </c>
      <c r="U113" s="14">
        <f t="shared" si="51"/>
        <v>137</v>
      </c>
      <c r="V113" s="1">
        <f>+'20km2d50'!E112</f>
        <v>0</v>
      </c>
      <c r="W113" s="49">
        <f t="shared" si="36"/>
        <v>0</v>
      </c>
      <c r="Y113" s="14">
        <f t="shared" si="45"/>
        <v>87</v>
      </c>
      <c r="Z113" s="1">
        <f>+'20k'!E112</f>
        <v>626</v>
      </c>
      <c r="AA113" s="49">
        <f t="shared" si="37"/>
        <v>3.1300000000000001E-2</v>
      </c>
      <c r="AB113" s="14">
        <f t="shared" si="46"/>
        <v>107</v>
      </c>
      <c r="AC113" s="1">
        <f>+'20km2d20m2'!E112</f>
        <v>2500</v>
      </c>
      <c r="AD113" s="49">
        <f t="shared" si="38"/>
        <v>0.125</v>
      </c>
      <c r="AE113" s="14">
        <f t="shared" si="47"/>
        <v>117</v>
      </c>
      <c r="AF113" s="1">
        <f>+'20km2d30m2'!E112</f>
        <v>177</v>
      </c>
      <c r="AG113" s="49">
        <f t="shared" si="39"/>
        <v>8.8500000000000002E-3</v>
      </c>
      <c r="AH113" s="14">
        <f t="shared" si="48"/>
        <v>127</v>
      </c>
      <c r="AI113" s="1">
        <f>+'20km2d40'!E112</f>
        <v>3</v>
      </c>
      <c r="AJ113" s="49">
        <f t="shared" si="40"/>
        <v>1.4999999999999999E-4</v>
      </c>
      <c r="AK113" s="14">
        <f t="shared" si="49"/>
        <v>137</v>
      </c>
      <c r="AL113" s="1">
        <f>+'20km2d50m2'!E112</f>
        <v>3</v>
      </c>
      <c r="AM113" s="49">
        <f t="shared" si="41"/>
        <v>1.4999999999999999E-4</v>
      </c>
    </row>
    <row r="114" spans="9:39" x14ac:dyDescent="0.3">
      <c r="I114" s="14">
        <f t="shared" si="44"/>
        <v>88</v>
      </c>
      <c r="J114" s="1">
        <f>+'20k'!E113</f>
        <v>572</v>
      </c>
      <c r="K114" s="49">
        <f t="shared" si="32"/>
        <v>2.86E-2</v>
      </c>
      <c r="L114" s="14">
        <f t="shared" si="42"/>
        <v>108</v>
      </c>
      <c r="M114" s="1">
        <f>+'20km2d20'!E113</f>
        <v>72</v>
      </c>
      <c r="N114" s="49">
        <f t="shared" si="33"/>
        <v>3.5999999999999999E-3</v>
      </c>
      <c r="O114" s="14">
        <f t="shared" si="43"/>
        <v>118</v>
      </c>
      <c r="P114" s="1">
        <f>+'20km2d30'!E113</f>
        <v>6</v>
      </c>
      <c r="Q114" s="49">
        <f t="shared" si="34"/>
        <v>2.9999999999999997E-4</v>
      </c>
      <c r="R114" s="14">
        <f t="shared" si="50"/>
        <v>128</v>
      </c>
      <c r="S114" s="1">
        <f>+'20km2d40'!E113</f>
        <v>3</v>
      </c>
      <c r="T114" s="49">
        <f t="shared" si="35"/>
        <v>1.4999999999999999E-4</v>
      </c>
      <c r="U114" s="14">
        <f t="shared" si="51"/>
        <v>138</v>
      </c>
      <c r="V114" s="1">
        <f>+'20km2d50'!E113</f>
        <v>0</v>
      </c>
      <c r="W114" s="49">
        <f t="shared" si="36"/>
        <v>0</v>
      </c>
      <c r="Y114" s="14">
        <f t="shared" si="45"/>
        <v>88</v>
      </c>
      <c r="Z114" s="1">
        <f>+'20k'!E113</f>
        <v>572</v>
      </c>
      <c r="AA114" s="49">
        <f t="shared" si="37"/>
        <v>2.86E-2</v>
      </c>
      <c r="AB114" s="14">
        <f t="shared" si="46"/>
        <v>108</v>
      </c>
      <c r="AC114" s="1">
        <f>+'20km2d20m2'!E113</f>
        <v>2560</v>
      </c>
      <c r="AD114" s="49">
        <f t="shared" si="38"/>
        <v>0.128</v>
      </c>
      <c r="AE114" s="14">
        <f t="shared" si="47"/>
        <v>118</v>
      </c>
      <c r="AF114" s="1">
        <f>+'20km2d30m2'!E113</f>
        <v>177</v>
      </c>
      <c r="AG114" s="49">
        <f t="shared" si="39"/>
        <v>8.8500000000000002E-3</v>
      </c>
      <c r="AH114" s="14">
        <f t="shared" si="48"/>
        <v>128</v>
      </c>
      <c r="AI114" s="1">
        <f>+'20km2d40'!E113</f>
        <v>3</v>
      </c>
      <c r="AJ114" s="49">
        <f t="shared" si="40"/>
        <v>1.4999999999999999E-4</v>
      </c>
      <c r="AK114" s="14">
        <f t="shared" si="49"/>
        <v>138</v>
      </c>
      <c r="AL114" s="1">
        <f>+'20km2d50m2'!E113</f>
        <v>3</v>
      </c>
      <c r="AM114" s="49">
        <f t="shared" si="41"/>
        <v>1.4999999999999999E-4</v>
      </c>
    </row>
    <row r="115" spans="9:39" x14ac:dyDescent="0.3">
      <c r="I115" s="14">
        <f t="shared" si="44"/>
        <v>89</v>
      </c>
      <c r="J115" s="1">
        <f>+'20k'!E114</f>
        <v>521</v>
      </c>
      <c r="K115" s="49">
        <f t="shared" si="32"/>
        <v>2.605E-2</v>
      </c>
      <c r="L115" s="14">
        <f t="shared" si="42"/>
        <v>109</v>
      </c>
      <c r="M115" s="1">
        <f>+'20km2d20'!E114</f>
        <v>69</v>
      </c>
      <c r="N115" s="49">
        <f t="shared" si="33"/>
        <v>3.4499999999999999E-3</v>
      </c>
      <c r="O115" s="14">
        <f t="shared" si="43"/>
        <v>119</v>
      </c>
      <c r="P115" s="1">
        <f>+'20km2d30'!E114</f>
        <v>6</v>
      </c>
      <c r="Q115" s="49">
        <f t="shared" si="34"/>
        <v>2.9999999999999997E-4</v>
      </c>
      <c r="R115" s="14">
        <f t="shared" si="50"/>
        <v>129</v>
      </c>
      <c r="S115" s="1">
        <f>+'20km2d40'!E114</f>
        <v>3</v>
      </c>
      <c r="T115" s="49">
        <f t="shared" si="35"/>
        <v>1.4999999999999999E-4</v>
      </c>
      <c r="U115" s="14">
        <f t="shared" si="51"/>
        <v>139</v>
      </c>
      <c r="V115" s="1">
        <f>+'20km2d50'!E114</f>
        <v>0</v>
      </c>
      <c r="W115" s="49">
        <f t="shared" si="36"/>
        <v>0</v>
      </c>
      <c r="Y115" s="14">
        <f t="shared" si="45"/>
        <v>89</v>
      </c>
      <c r="Z115" s="1">
        <f>+'20k'!E114</f>
        <v>521</v>
      </c>
      <c r="AA115" s="49">
        <f t="shared" si="37"/>
        <v>2.605E-2</v>
      </c>
      <c r="AB115" s="14">
        <f t="shared" si="46"/>
        <v>109</v>
      </c>
      <c r="AC115" s="1">
        <f>+'20km2d20m2'!E114</f>
        <v>2627</v>
      </c>
      <c r="AD115" s="49">
        <f t="shared" si="38"/>
        <v>0.13134999999999999</v>
      </c>
      <c r="AE115" s="14">
        <f t="shared" si="47"/>
        <v>119</v>
      </c>
      <c r="AF115" s="1">
        <f>+'20km2d30m2'!E114</f>
        <v>174</v>
      </c>
      <c r="AG115" s="49">
        <f t="shared" si="39"/>
        <v>8.6999999999999994E-3</v>
      </c>
      <c r="AH115" s="14">
        <f t="shared" si="48"/>
        <v>129</v>
      </c>
      <c r="AI115" s="1">
        <f>+'20km2d40'!E114</f>
        <v>3</v>
      </c>
      <c r="AJ115" s="49">
        <f t="shared" si="40"/>
        <v>1.4999999999999999E-4</v>
      </c>
      <c r="AK115" s="14">
        <f t="shared" si="49"/>
        <v>139</v>
      </c>
      <c r="AL115" s="1">
        <f>+'20km2d50m2'!E114</f>
        <v>2</v>
      </c>
      <c r="AM115" s="49">
        <f t="shared" si="41"/>
        <v>1E-4</v>
      </c>
    </row>
    <row r="116" spans="9:39" x14ac:dyDescent="0.3">
      <c r="I116" s="14">
        <f t="shared" si="44"/>
        <v>90</v>
      </c>
      <c r="J116" s="1">
        <f>+'20k'!E115</f>
        <v>478</v>
      </c>
      <c r="K116" s="49">
        <f t="shared" si="32"/>
        <v>2.3900000000000001E-2</v>
      </c>
      <c r="L116" s="14">
        <f t="shared" si="42"/>
        <v>110</v>
      </c>
      <c r="M116" s="1">
        <f>+'20km2d20'!E115</f>
        <v>66</v>
      </c>
      <c r="N116" s="49">
        <f t="shared" si="33"/>
        <v>3.3E-3</v>
      </c>
      <c r="O116" s="14">
        <f t="shared" si="43"/>
        <v>120</v>
      </c>
      <c r="P116" s="1">
        <f>+'20km2d30'!E115</f>
        <v>5</v>
      </c>
      <c r="Q116" s="49">
        <f t="shared" si="34"/>
        <v>2.5000000000000001E-4</v>
      </c>
      <c r="R116" s="14">
        <f t="shared" si="50"/>
        <v>130</v>
      </c>
      <c r="S116" s="1">
        <f>+'20km2d40'!E115</f>
        <v>3</v>
      </c>
      <c r="T116" s="49">
        <f t="shared" si="35"/>
        <v>1.4999999999999999E-4</v>
      </c>
      <c r="U116" s="14">
        <f t="shared" si="51"/>
        <v>140</v>
      </c>
      <c r="V116" s="1">
        <f>+'20km2d50'!E115</f>
        <v>0</v>
      </c>
      <c r="W116" s="49">
        <f t="shared" si="36"/>
        <v>0</v>
      </c>
      <c r="Y116" s="14">
        <f t="shared" si="45"/>
        <v>90</v>
      </c>
      <c r="Z116" s="1">
        <f>+'20k'!E115</f>
        <v>478</v>
      </c>
      <c r="AA116" s="49">
        <f t="shared" si="37"/>
        <v>2.3900000000000001E-2</v>
      </c>
      <c r="AB116" s="14">
        <f t="shared" si="46"/>
        <v>110</v>
      </c>
      <c r="AC116" s="1">
        <f>+'20km2d20m2'!E115</f>
        <v>2704</v>
      </c>
      <c r="AD116" s="49">
        <f t="shared" si="38"/>
        <v>0.13519999999999999</v>
      </c>
      <c r="AE116" s="14">
        <f t="shared" si="47"/>
        <v>120</v>
      </c>
      <c r="AF116" s="1">
        <f>+'20km2d30m2'!E115</f>
        <v>164</v>
      </c>
      <c r="AG116" s="49">
        <f t="shared" si="39"/>
        <v>8.2000000000000007E-3</v>
      </c>
      <c r="AH116" s="14">
        <f t="shared" si="48"/>
        <v>130</v>
      </c>
      <c r="AI116" s="1">
        <f>+'20km2d40'!E115</f>
        <v>3</v>
      </c>
      <c r="AJ116" s="49">
        <f t="shared" si="40"/>
        <v>1.4999999999999999E-4</v>
      </c>
      <c r="AK116" s="14">
        <f t="shared" si="49"/>
        <v>140</v>
      </c>
      <c r="AL116" s="1">
        <f>+'20km2d50m2'!E115</f>
        <v>2</v>
      </c>
      <c r="AM116" s="49">
        <f t="shared" si="41"/>
        <v>1E-4</v>
      </c>
    </row>
    <row r="117" spans="9:39" x14ac:dyDescent="0.3">
      <c r="I117" s="14">
        <f t="shared" si="44"/>
        <v>91</v>
      </c>
      <c r="J117" s="1">
        <f>+'20k'!E116</f>
        <v>436</v>
      </c>
      <c r="K117" s="49">
        <f t="shared" si="32"/>
        <v>2.18E-2</v>
      </c>
      <c r="L117" s="14">
        <f t="shared" si="42"/>
        <v>111</v>
      </c>
      <c r="M117" s="1">
        <f>+'20km2d20'!E116</f>
        <v>65</v>
      </c>
      <c r="N117" s="49">
        <f t="shared" si="33"/>
        <v>3.2499999999999999E-3</v>
      </c>
      <c r="O117" s="14">
        <f t="shared" si="43"/>
        <v>121</v>
      </c>
      <c r="P117" s="1">
        <f>+'20km2d30'!E116</f>
        <v>4</v>
      </c>
      <c r="Q117" s="49">
        <f t="shared" si="34"/>
        <v>2.0000000000000001E-4</v>
      </c>
      <c r="R117" s="14">
        <f t="shared" si="50"/>
        <v>131</v>
      </c>
      <c r="S117" s="1">
        <f>+'20km2d40'!E116</f>
        <v>2</v>
      </c>
      <c r="T117" s="49">
        <f t="shared" si="35"/>
        <v>1E-4</v>
      </c>
      <c r="U117" s="14">
        <f t="shared" si="51"/>
        <v>141</v>
      </c>
      <c r="V117" s="1">
        <f>+'20km2d50'!E116</f>
        <v>0</v>
      </c>
      <c r="W117" s="49">
        <f t="shared" si="36"/>
        <v>0</v>
      </c>
      <c r="Y117" s="14">
        <f t="shared" si="45"/>
        <v>91</v>
      </c>
      <c r="Z117" s="1">
        <f>+'20k'!E116</f>
        <v>436</v>
      </c>
      <c r="AA117" s="49">
        <f t="shared" si="37"/>
        <v>2.18E-2</v>
      </c>
      <c r="AB117" s="14">
        <f t="shared" si="46"/>
        <v>111</v>
      </c>
      <c r="AC117" s="1">
        <f>+'20km2d20m2'!E116</f>
        <v>2805</v>
      </c>
      <c r="AD117" s="49">
        <f t="shared" si="38"/>
        <v>0.14025000000000001</v>
      </c>
      <c r="AE117" s="14">
        <f t="shared" si="47"/>
        <v>121</v>
      </c>
      <c r="AF117" s="1">
        <f>+'20km2d30m2'!E116</f>
        <v>156</v>
      </c>
      <c r="AG117" s="49">
        <f t="shared" si="39"/>
        <v>7.7999999999999996E-3</v>
      </c>
      <c r="AH117" s="14">
        <f t="shared" si="48"/>
        <v>131</v>
      </c>
      <c r="AI117" s="1">
        <f>+'20km2d40'!E116</f>
        <v>2</v>
      </c>
      <c r="AJ117" s="49">
        <f t="shared" si="40"/>
        <v>1E-4</v>
      </c>
      <c r="AK117" s="14">
        <f t="shared" si="49"/>
        <v>141</v>
      </c>
      <c r="AL117" s="1">
        <f>+'20km2d50m2'!E116</f>
        <v>2</v>
      </c>
      <c r="AM117" s="49">
        <f t="shared" si="41"/>
        <v>1E-4</v>
      </c>
    </row>
    <row r="118" spans="9:39" x14ac:dyDescent="0.3">
      <c r="I118" s="14">
        <f t="shared" si="44"/>
        <v>92</v>
      </c>
      <c r="J118" s="1">
        <f>+'20k'!E117</f>
        <v>403</v>
      </c>
      <c r="K118" s="49">
        <f t="shared" si="32"/>
        <v>2.0150000000000001E-2</v>
      </c>
      <c r="L118" s="14">
        <f t="shared" si="42"/>
        <v>112</v>
      </c>
      <c r="M118" s="1">
        <f>+'20km2d20'!E117</f>
        <v>61</v>
      </c>
      <c r="N118" s="49">
        <f t="shared" si="33"/>
        <v>3.0500000000000002E-3</v>
      </c>
      <c r="O118" s="14">
        <f t="shared" si="43"/>
        <v>122</v>
      </c>
      <c r="P118" s="1">
        <f>+'20km2d30'!E117</f>
        <v>3</v>
      </c>
      <c r="Q118" s="49">
        <f t="shared" si="34"/>
        <v>1.4999999999999999E-4</v>
      </c>
      <c r="R118" s="14">
        <f t="shared" si="50"/>
        <v>132</v>
      </c>
      <c r="S118" s="1">
        <f>+'20km2d40'!E117</f>
        <v>2</v>
      </c>
      <c r="T118" s="49">
        <f t="shared" si="35"/>
        <v>1E-4</v>
      </c>
      <c r="U118" s="14">
        <f t="shared" si="51"/>
        <v>142</v>
      </c>
      <c r="V118" s="1">
        <f>+'20km2d50'!E117</f>
        <v>0</v>
      </c>
      <c r="W118" s="49">
        <f t="shared" si="36"/>
        <v>0</v>
      </c>
      <c r="Y118" s="14">
        <f t="shared" si="45"/>
        <v>92</v>
      </c>
      <c r="Z118" s="1">
        <f>+'20k'!E117</f>
        <v>403</v>
      </c>
      <c r="AA118" s="49">
        <f t="shared" si="37"/>
        <v>2.0150000000000001E-2</v>
      </c>
      <c r="AB118" s="14">
        <f t="shared" si="46"/>
        <v>112</v>
      </c>
      <c r="AC118" s="1">
        <f>+'20km2d20m2'!E117</f>
        <v>2839</v>
      </c>
      <c r="AD118" s="49">
        <f t="shared" si="38"/>
        <v>0.14194999999999999</v>
      </c>
      <c r="AE118" s="14">
        <f t="shared" si="47"/>
        <v>122</v>
      </c>
      <c r="AF118" s="1">
        <f>+'20km2d30m2'!E117</f>
        <v>150</v>
      </c>
      <c r="AG118" s="49">
        <f t="shared" si="39"/>
        <v>7.4999999999999997E-3</v>
      </c>
      <c r="AH118" s="14">
        <f t="shared" si="48"/>
        <v>132</v>
      </c>
      <c r="AI118" s="1">
        <f>+'20km2d40'!E117</f>
        <v>2</v>
      </c>
      <c r="AJ118" s="49">
        <f t="shared" si="40"/>
        <v>1E-4</v>
      </c>
      <c r="AK118" s="14">
        <f t="shared" si="49"/>
        <v>142</v>
      </c>
      <c r="AL118" s="1">
        <f>+'20km2d50m2'!E117</f>
        <v>1</v>
      </c>
      <c r="AM118" s="49">
        <f t="shared" si="41"/>
        <v>5.0000000000000002E-5</v>
      </c>
    </row>
    <row r="119" spans="9:39" x14ac:dyDescent="0.3">
      <c r="I119" s="14">
        <f t="shared" si="44"/>
        <v>93</v>
      </c>
      <c r="J119" s="1">
        <f>+'20k'!E118</f>
        <v>373</v>
      </c>
      <c r="K119" s="49">
        <f t="shared" si="32"/>
        <v>1.865E-2</v>
      </c>
      <c r="L119" s="14">
        <f t="shared" si="42"/>
        <v>113</v>
      </c>
      <c r="M119" s="1">
        <f>+'20km2d20'!E118</f>
        <v>56</v>
      </c>
      <c r="N119" s="49">
        <f t="shared" si="33"/>
        <v>2.8E-3</v>
      </c>
      <c r="O119" s="14">
        <f t="shared" si="43"/>
        <v>123</v>
      </c>
      <c r="P119" s="1">
        <f>+'20km2d30'!E118</f>
        <v>3</v>
      </c>
      <c r="Q119" s="49">
        <f t="shared" si="34"/>
        <v>1.4999999999999999E-4</v>
      </c>
      <c r="R119" s="14">
        <f t="shared" si="50"/>
        <v>133</v>
      </c>
      <c r="S119" s="1">
        <f>+'20km2d40'!E118</f>
        <v>2</v>
      </c>
      <c r="T119" s="49">
        <f t="shared" si="35"/>
        <v>1E-4</v>
      </c>
      <c r="U119" s="14">
        <f t="shared" si="51"/>
        <v>143</v>
      </c>
      <c r="V119" s="1">
        <f>+'20km2d50'!E118</f>
        <v>0</v>
      </c>
      <c r="W119" s="49">
        <f t="shared" si="36"/>
        <v>0</v>
      </c>
      <c r="Y119" s="14">
        <f t="shared" si="45"/>
        <v>93</v>
      </c>
      <c r="Z119" s="1">
        <f>+'20k'!E118</f>
        <v>373</v>
      </c>
      <c r="AA119" s="49">
        <f t="shared" si="37"/>
        <v>1.865E-2</v>
      </c>
      <c r="AB119" s="14">
        <f t="shared" si="46"/>
        <v>113</v>
      </c>
      <c r="AC119" s="1">
        <f>+'20km2d20m2'!E118</f>
        <v>2893</v>
      </c>
      <c r="AD119" s="49">
        <f t="shared" si="38"/>
        <v>0.14465</v>
      </c>
      <c r="AE119" s="14">
        <f t="shared" si="47"/>
        <v>123</v>
      </c>
      <c r="AF119" s="1">
        <f>+'20km2d30m2'!E118</f>
        <v>144</v>
      </c>
      <c r="AG119" s="49">
        <f t="shared" si="39"/>
        <v>7.1999999999999998E-3</v>
      </c>
      <c r="AH119" s="14">
        <f t="shared" si="48"/>
        <v>133</v>
      </c>
      <c r="AI119" s="1">
        <f>+'20km2d40'!E118</f>
        <v>2</v>
      </c>
      <c r="AJ119" s="49">
        <f t="shared" si="40"/>
        <v>1E-4</v>
      </c>
      <c r="AK119" s="14">
        <f t="shared" si="49"/>
        <v>143</v>
      </c>
      <c r="AL119" s="1">
        <f>+'20km2d50m2'!E118</f>
        <v>1</v>
      </c>
      <c r="AM119" s="49">
        <f t="shared" si="41"/>
        <v>5.0000000000000002E-5</v>
      </c>
    </row>
    <row r="120" spans="9:39" x14ac:dyDescent="0.3">
      <c r="I120" s="14">
        <f t="shared" si="44"/>
        <v>94</v>
      </c>
      <c r="J120" s="1">
        <f>+'20k'!E119</f>
        <v>336</v>
      </c>
      <c r="K120" s="49">
        <f t="shared" si="32"/>
        <v>1.6799999999999999E-2</v>
      </c>
      <c r="L120" s="14">
        <f t="shared" si="42"/>
        <v>114</v>
      </c>
      <c r="M120" s="1">
        <f>+'20km2d20'!E119</f>
        <v>50</v>
      </c>
      <c r="N120" s="49">
        <f t="shared" si="33"/>
        <v>2.5000000000000001E-3</v>
      </c>
      <c r="O120" s="14">
        <f t="shared" si="43"/>
        <v>124</v>
      </c>
      <c r="P120" s="1">
        <f>+'20km2d30'!E119</f>
        <v>2</v>
      </c>
      <c r="Q120" s="49">
        <f t="shared" si="34"/>
        <v>1E-4</v>
      </c>
      <c r="R120" s="14">
        <f t="shared" si="50"/>
        <v>134</v>
      </c>
      <c r="S120" s="1">
        <f>+'20km2d40'!E119</f>
        <v>1</v>
      </c>
      <c r="T120" s="49">
        <f t="shared" si="35"/>
        <v>5.0000000000000002E-5</v>
      </c>
      <c r="U120" s="14">
        <f t="shared" si="51"/>
        <v>144</v>
      </c>
      <c r="V120" s="1">
        <f>+'20km2d50'!E119</f>
        <v>0</v>
      </c>
      <c r="W120" s="49">
        <f t="shared" si="36"/>
        <v>0</v>
      </c>
      <c r="Y120" s="14">
        <f t="shared" si="45"/>
        <v>94</v>
      </c>
      <c r="Z120" s="1">
        <f>+'20k'!E119</f>
        <v>336</v>
      </c>
      <c r="AA120" s="49">
        <f t="shared" si="37"/>
        <v>1.6799999999999999E-2</v>
      </c>
      <c r="AB120" s="14">
        <f t="shared" si="46"/>
        <v>114</v>
      </c>
      <c r="AC120" s="1">
        <f>+'20km2d20m2'!E119</f>
        <v>2926</v>
      </c>
      <c r="AD120" s="49">
        <f t="shared" si="38"/>
        <v>0.14630000000000001</v>
      </c>
      <c r="AE120" s="14">
        <f t="shared" si="47"/>
        <v>124</v>
      </c>
      <c r="AF120" s="1">
        <f>+'20km2d30m2'!E119</f>
        <v>131</v>
      </c>
      <c r="AG120" s="49">
        <f t="shared" si="39"/>
        <v>6.5500000000000003E-3</v>
      </c>
      <c r="AH120" s="14">
        <f t="shared" si="48"/>
        <v>134</v>
      </c>
      <c r="AI120" s="1">
        <f>+'20km2d40'!E119</f>
        <v>1</v>
      </c>
      <c r="AJ120" s="49">
        <f t="shared" si="40"/>
        <v>5.0000000000000002E-5</v>
      </c>
      <c r="AK120" s="14">
        <f t="shared" si="49"/>
        <v>144</v>
      </c>
      <c r="AL120" s="1">
        <f>+'20km2d50m2'!E119</f>
        <v>1</v>
      </c>
      <c r="AM120" s="49">
        <f t="shared" si="41"/>
        <v>5.0000000000000002E-5</v>
      </c>
    </row>
    <row r="121" spans="9:39" x14ac:dyDescent="0.3">
      <c r="I121" s="14">
        <f t="shared" si="44"/>
        <v>95</v>
      </c>
      <c r="J121" s="1">
        <f>+'20k'!E120</f>
        <v>312</v>
      </c>
      <c r="K121" s="49">
        <f t="shared" si="32"/>
        <v>1.5599999999999999E-2</v>
      </c>
      <c r="L121" s="14">
        <f t="shared" si="42"/>
        <v>115</v>
      </c>
      <c r="M121" s="1">
        <f>+'20km2d20'!E120</f>
        <v>49</v>
      </c>
      <c r="N121" s="49">
        <f t="shared" si="33"/>
        <v>2.4499999999999999E-3</v>
      </c>
      <c r="O121" s="14">
        <f t="shared" si="43"/>
        <v>125</v>
      </c>
      <c r="P121" s="1">
        <f>+'20km2d30'!E120</f>
        <v>2</v>
      </c>
      <c r="Q121" s="49">
        <f t="shared" si="34"/>
        <v>1E-4</v>
      </c>
      <c r="R121" s="14">
        <f t="shared" si="50"/>
        <v>135</v>
      </c>
      <c r="S121" s="1">
        <f>+'20km2d40'!E120</f>
        <v>1</v>
      </c>
      <c r="T121" s="49">
        <f t="shared" si="35"/>
        <v>5.0000000000000002E-5</v>
      </c>
      <c r="U121" s="14">
        <f t="shared" si="51"/>
        <v>145</v>
      </c>
      <c r="V121" s="1">
        <f>+'20km2d50'!E120</f>
        <v>0</v>
      </c>
      <c r="W121" s="49">
        <f t="shared" si="36"/>
        <v>0</v>
      </c>
      <c r="Y121" s="14">
        <f t="shared" si="45"/>
        <v>95</v>
      </c>
      <c r="Z121" s="1">
        <f>+'20k'!E120</f>
        <v>312</v>
      </c>
      <c r="AA121" s="49">
        <f t="shared" si="37"/>
        <v>1.5599999999999999E-2</v>
      </c>
      <c r="AB121" s="14">
        <f t="shared" si="46"/>
        <v>115</v>
      </c>
      <c r="AC121" s="1">
        <f>+'20km2d20m2'!E120</f>
        <v>2958</v>
      </c>
      <c r="AD121" s="49">
        <f t="shared" si="38"/>
        <v>0.1479</v>
      </c>
      <c r="AE121" s="14">
        <f t="shared" si="47"/>
        <v>125</v>
      </c>
      <c r="AF121" s="1">
        <f>+'20km2d30m2'!E120</f>
        <v>126</v>
      </c>
      <c r="AG121" s="49">
        <f t="shared" si="39"/>
        <v>6.3E-3</v>
      </c>
      <c r="AH121" s="14">
        <f t="shared" si="48"/>
        <v>135</v>
      </c>
      <c r="AI121" s="1">
        <f>+'20km2d40'!E120</f>
        <v>1</v>
      </c>
      <c r="AJ121" s="49">
        <f t="shared" si="40"/>
        <v>5.0000000000000002E-5</v>
      </c>
      <c r="AK121" s="14">
        <f t="shared" si="49"/>
        <v>145</v>
      </c>
      <c r="AL121" s="1">
        <f>+'20km2d50m2'!E120</f>
        <v>1</v>
      </c>
      <c r="AM121" s="49">
        <f t="shared" si="41"/>
        <v>5.0000000000000002E-5</v>
      </c>
    </row>
    <row r="122" spans="9:39" x14ac:dyDescent="0.3">
      <c r="I122" s="14">
        <f t="shared" si="44"/>
        <v>96</v>
      </c>
      <c r="J122" s="1">
        <f>+'20k'!E121</f>
        <v>277</v>
      </c>
      <c r="K122" s="49">
        <f t="shared" si="32"/>
        <v>1.3849999999999999E-2</v>
      </c>
      <c r="L122" s="14">
        <f t="shared" si="42"/>
        <v>116</v>
      </c>
      <c r="M122" s="1">
        <f>+'20km2d20'!E121</f>
        <v>47</v>
      </c>
      <c r="N122" s="49">
        <f t="shared" si="33"/>
        <v>2.3500000000000001E-3</v>
      </c>
      <c r="O122" s="14">
        <f t="shared" si="43"/>
        <v>126</v>
      </c>
      <c r="P122" s="1">
        <f>+'20km2d30'!E121</f>
        <v>1</v>
      </c>
      <c r="Q122" s="49">
        <f t="shared" si="34"/>
        <v>5.0000000000000002E-5</v>
      </c>
      <c r="R122" s="14">
        <f t="shared" si="50"/>
        <v>136</v>
      </c>
      <c r="S122" s="1">
        <f>+'20km2d40'!E121</f>
        <v>1</v>
      </c>
      <c r="T122" s="49">
        <f t="shared" si="35"/>
        <v>5.0000000000000002E-5</v>
      </c>
      <c r="U122" s="14">
        <f t="shared" si="51"/>
        <v>146</v>
      </c>
      <c r="V122" s="1">
        <f>+'20km2d50'!E121</f>
        <v>0</v>
      </c>
      <c r="W122" s="49">
        <f t="shared" si="36"/>
        <v>0</v>
      </c>
      <c r="Y122" s="14">
        <f t="shared" si="45"/>
        <v>96</v>
      </c>
      <c r="Z122" s="1">
        <f>+'20k'!E121</f>
        <v>277</v>
      </c>
      <c r="AA122" s="49">
        <f t="shared" si="37"/>
        <v>1.3849999999999999E-2</v>
      </c>
      <c r="AB122" s="14">
        <f t="shared" si="46"/>
        <v>116</v>
      </c>
      <c r="AC122" s="1">
        <f>+'20km2d20m2'!E121</f>
        <v>2991</v>
      </c>
      <c r="AD122" s="49">
        <f t="shared" si="38"/>
        <v>0.14954999999999999</v>
      </c>
      <c r="AE122" s="14">
        <f t="shared" si="47"/>
        <v>126</v>
      </c>
      <c r="AF122" s="1">
        <f>+'20km2d30m2'!E121</f>
        <v>115</v>
      </c>
      <c r="AG122" s="49">
        <f t="shared" si="39"/>
        <v>5.7499999999999999E-3</v>
      </c>
      <c r="AH122" s="14">
        <f t="shared" si="48"/>
        <v>136</v>
      </c>
      <c r="AI122" s="1">
        <f>+'20km2d40'!E121</f>
        <v>1</v>
      </c>
      <c r="AJ122" s="49">
        <f t="shared" si="40"/>
        <v>5.0000000000000002E-5</v>
      </c>
      <c r="AK122" s="14">
        <f t="shared" si="49"/>
        <v>146</v>
      </c>
      <c r="AL122" s="1">
        <f>+'20km2d50m2'!E121</f>
        <v>1</v>
      </c>
      <c r="AM122" s="49">
        <f t="shared" si="41"/>
        <v>5.0000000000000002E-5</v>
      </c>
    </row>
    <row r="123" spans="9:39" x14ac:dyDescent="0.3">
      <c r="I123" s="14">
        <f t="shared" si="44"/>
        <v>97</v>
      </c>
      <c r="J123" s="1">
        <f>+'20k'!E122</f>
        <v>256</v>
      </c>
      <c r="K123" s="49">
        <f t="shared" ref="K123:K154" si="52">+J123/$I$24</f>
        <v>1.2800000000000001E-2</v>
      </c>
      <c r="L123" s="14">
        <f t="shared" si="42"/>
        <v>117</v>
      </c>
      <c r="M123" s="1">
        <f>+'20km2d20'!E122</f>
        <v>43</v>
      </c>
      <c r="N123" s="49">
        <f t="shared" ref="N123:N154" si="53">+M123/$I$24</f>
        <v>2.15E-3</v>
      </c>
      <c r="O123" s="14">
        <f t="shared" si="43"/>
        <v>127</v>
      </c>
      <c r="P123" s="1">
        <f>+'20km2d30'!E122</f>
        <v>0</v>
      </c>
      <c r="Q123" s="49">
        <f t="shared" ref="Q123:Q154" si="54">+P123/$I$24</f>
        <v>0</v>
      </c>
      <c r="R123" s="14">
        <f t="shared" si="50"/>
        <v>137</v>
      </c>
      <c r="S123" s="1">
        <f>+'20km2d40'!E122</f>
        <v>1</v>
      </c>
      <c r="T123" s="49">
        <f t="shared" ref="T123:T154" si="55">+S123/$I$24</f>
        <v>5.0000000000000002E-5</v>
      </c>
      <c r="U123" s="14">
        <f t="shared" si="51"/>
        <v>147</v>
      </c>
      <c r="V123" s="1">
        <f>+'20km2d50'!E122</f>
        <v>0</v>
      </c>
      <c r="W123" s="49">
        <f t="shared" ref="W123:W154" si="56">+V123/$I$24</f>
        <v>0</v>
      </c>
      <c r="Y123" s="14">
        <f t="shared" si="45"/>
        <v>97</v>
      </c>
      <c r="Z123" s="1">
        <f>+'20k'!E122</f>
        <v>256</v>
      </c>
      <c r="AA123" s="49">
        <f t="shared" ref="AA123:AA154" si="57">+Z123/$I$24</f>
        <v>1.2800000000000001E-2</v>
      </c>
      <c r="AB123" s="14">
        <f t="shared" si="46"/>
        <v>117</v>
      </c>
      <c r="AC123" s="1">
        <f>+'20km2d20m2'!E122</f>
        <v>2985</v>
      </c>
      <c r="AD123" s="49">
        <f t="shared" ref="AD123:AD154" si="58">+AC123/$I$24</f>
        <v>0.14924999999999999</v>
      </c>
      <c r="AE123" s="14">
        <f t="shared" si="47"/>
        <v>127</v>
      </c>
      <c r="AF123" s="1">
        <f>+'20km2d30m2'!E122</f>
        <v>108</v>
      </c>
      <c r="AG123" s="49">
        <f t="shared" ref="AG123:AG154" si="59">+AF123/$I$24</f>
        <v>5.4000000000000003E-3</v>
      </c>
      <c r="AH123" s="14">
        <f t="shared" si="48"/>
        <v>137</v>
      </c>
      <c r="AI123" s="1">
        <f>+'20km2d40'!E122</f>
        <v>1</v>
      </c>
      <c r="AJ123" s="49">
        <f t="shared" ref="AJ123:AJ154" si="60">+AI123/$I$24</f>
        <v>5.0000000000000002E-5</v>
      </c>
      <c r="AK123" s="14">
        <f t="shared" si="49"/>
        <v>147</v>
      </c>
      <c r="AL123" s="1">
        <f>+'20km2d50m2'!E122</f>
        <v>1</v>
      </c>
      <c r="AM123" s="49">
        <f t="shared" ref="AM123:AM154" si="61">+AL123/$I$24</f>
        <v>5.0000000000000002E-5</v>
      </c>
    </row>
    <row r="124" spans="9:39" x14ac:dyDescent="0.3">
      <c r="I124" s="14">
        <f t="shared" si="44"/>
        <v>98</v>
      </c>
      <c r="J124" s="1">
        <f>+'20k'!E123</f>
        <v>236</v>
      </c>
      <c r="K124" s="49">
        <f t="shared" si="52"/>
        <v>1.18E-2</v>
      </c>
      <c r="L124" s="14">
        <f t="shared" ref="L124:L155" si="62">+L123+1</f>
        <v>118</v>
      </c>
      <c r="M124" s="1">
        <f>+'20km2d20'!E123</f>
        <v>40</v>
      </c>
      <c r="N124" s="49">
        <f t="shared" si="53"/>
        <v>2E-3</v>
      </c>
      <c r="O124" s="14">
        <f t="shared" ref="O124:O155" si="63">+O123+1</f>
        <v>128</v>
      </c>
      <c r="P124" s="1">
        <f>+'20km2d30'!E123</f>
        <v>0</v>
      </c>
      <c r="Q124" s="49">
        <f t="shared" si="54"/>
        <v>0</v>
      </c>
      <c r="R124" s="14">
        <f t="shared" si="50"/>
        <v>138</v>
      </c>
      <c r="S124" s="1">
        <f>+'20km2d40'!E123</f>
        <v>1</v>
      </c>
      <c r="T124" s="49">
        <f t="shared" si="55"/>
        <v>5.0000000000000002E-5</v>
      </c>
      <c r="U124" s="14">
        <f t="shared" si="51"/>
        <v>148</v>
      </c>
      <c r="V124" s="1">
        <f>+'20km2d50'!E123</f>
        <v>0</v>
      </c>
      <c r="W124" s="49">
        <f t="shared" si="56"/>
        <v>0</v>
      </c>
      <c r="Y124" s="14">
        <f t="shared" si="45"/>
        <v>98</v>
      </c>
      <c r="Z124" s="1">
        <f>+'20k'!E123</f>
        <v>236</v>
      </c>
      <c r="AA124" s="49">
        <f t="shared" si="57"/>
        <v>1.18E-2</v>
      </c>
      <c r="AB124" s="14">
        <f t="shared" si="46"/>
        <v>118</v>
      </c>
      <c r="AC124" s="1">
        <f>+'20km2d20m2'!E123</f>
        <v>2954</v>
      </c>
      <c r="AD124" s="49">
        <f t="shared" si="58"/>
        <v>0.1477</v>
      </c>
      <c r="AE124" s="14">
        <f t="shared" si="47"/>
        <v>128</v>
      </c>
      <c r="AF124" s="1">
        <f>+'20km2d30m2'!E123</f>
        <v>106</v>
      </c>
      <c r="AG124" s="49">
        <f t="shared" si="59"/>
        <v>5.3E-3</v>
      </c>
      <c r="AH124" s="14">
        <f t="shared" si="48"/>
        <v>138</v>
      </c>
      <c r="AI124" s="1">
        <f>+'20km2d40'!E123</f>
        <v>1</v>
      </c>
      <c r="AJ124" s="49">
        <f t="shared" si="60"/>
        <v>5.0000000000000002E-5</v>
      </c>
      <c r="AK124" s="14">
        <f t="shared" si="49"/>
        <v>148</v>
      </c>
      <c r="AL124" s="1">
        <f>+'20km2d50m2'!E123</f>
        <v>1</v>
      </c>
      <c r="AM124" s="49">
        <f t="shared" si="61"/>
        <v>5.0000000000000002E-5</v>
      </c>
    </row>
    <row r="125" spans="9:39" x14ac:dyDescent="0.3">
      <c r="I125" s="14">
        <f t="shared" si="44"/>
        <v>99</v>
      </c>
      <c r="J125" s="1">
        <f>+'20k'!E124</f>
        <v>206</v>
      </c>
      <c r="K125" s="49">
        <f t="shared" si="52"/>
        <v>1.03E-2</v>
      </c>
      <c r="L125" s="14">
        <f t="shared" si="62"/>
        <v>119</v>
      </c>
      <c r="M125" s="1">
        <f>+'20km2d20'!E124</f>
        <v>40</v>
      </c>
      <c r="N125" s="49">
        <f t="shared" si="53"/>
        <v>2E-3</v>
      </c>
      <c r="O125" s="14">
        <f t="shared" si="63"/>
        <v>129</v>
      </c>
      <c r="P125" s="1">
        <f>+'20km2d30'!E124</f>
        <v>0</v>
      </c>
      <c r="Q125" s="49">
        <f t="shared" si="54"/>
        <v>0</v>
      </c>
      <c r="R125" s="14">
        <f t="shared" si="50"/>
        <v>139</v>
      </c>
      <c r="S125" s="1">
        <f>+'20km2d40'!E124</f>
        <v>1</v>
      </c>
      <c r="T125" s="49">
        <f t="shared" si="55"/>
        <v>5.0000000000000002E-5</v>
      </c>
      <c r="U125" s="14">
        <f t="shared" si="51"/>
        <v>149</v>
      </c>
      <c r="V125" s="1">
        <f>+'20km2d50'!E124</f>
        <v>0</v>
      </c>
      <c r="W125" s="49">
        <f t="shared" si="56"/>
        <v>0</v>
      </c>
      <c r="Y125" s="14">
        <f t="shared" si="45"/>
        <v>99</v>
      </c>
      <c r="Z125" s="1">
        <f>+'20k'!E124</f>
        <v>206</v>
      </c>
      <c r="AA125" s="49">
        <f t="shared" si="57"/>
        <v>1.03E-2</v>
      </c>
      <c r="AB125" s="14">
        <f t="shared" si="46"/>
        <v>119</v>
      </c>
      <c r="AC125" s="1">
        <f>+'20km2d20m2'!E124</f>
        <v>2944</v>
      </c>
      <c r="AD125" s="49">
        <f t="shared" si="58"/>
        <v>0.1472</v>
      </c>
      <c r="AE125" s="14">
        <f t="shared" si="47"/>
        <v>129</v>
      </c>
      <c r="AF125" s="1">
        <f>+'20km2d30m2'!E124</f>
        <v>101</v>
      </c>
      <c r="AG125" s="49">
        <f t="shared" si="59"/>
        <v>5.0499999999999998E-3</v>
      </c>
      <c r="AH125" s="14">
        <f t="shared" si="48"/>
        <v>139</v>
      </c>
      <c r="AI125" s="1">
        <f>+'20km2d40'!E124</f>
        <v>1</v>
      </c>
      <c r="AJ125" s="49">
        <f t="shared" si="60"/>
        <v>5.0000000000000002E-5</v>
      </c>
      <c r="AK125" s="14">
        <f t="shared" si="49"/>
        <v>149</v>
      </c>
      <c r="AL125" s="1">
        <f>+'20km2d50m2'!E124</f>
        <v>1</v>
      </c>
      <c r="AM125" s="49">
        <f t="shared" si="61"/>
        <v>5.0000000000000002E-5</v>
      </c>
    </row>
    <row r="126" spans="9:39" x14ac:dyDescent="0.3">
      <c r="I126" s="14">
        <f t="shared" si="44"/>
        <v>100</v>
      </c>
      <c r="J126" s="1">
        <f>+'20k'!E125</f>
        <v>187</v>
      </c>
      <c r="K126" s="49">
        <f t="shared" si="52"/>
        <v>9.3500000000000007E-3</v>
      </c>
      <c r="L126" s="14">
        <f t="shared" si="62"/>
        <v>120</v>
      </c>
      <c r="M126" s="1">
        <f>+'20km2d20'!E125</f>
        <v>39</v>
      </c>
      <c r="N126" s="49">
        <f t="shared" si="53"/>
        <v>1.9499999999999999E-3</v>
      </c>
      <c r="O126" s="14">
        <f t="shared" si="63"/>
        <v>130</v>
      </c>
      <c r="P126" s="1">
        <f>+'20km2d30'!E125</f>
        <v>0</v>
      </c>
      <c r="Q126" s="49">
        <f t="shared" si="54"/>
        <v>0</v>
      </c>
      <c r="R126" s="14">
        <f t="shared" si="50"/>
        <v>140</v>
      </c>
      <c r="S126" s="1">
        <f>+'20km2d40'!E125</f>
        <v>1</v>
      </c>
      <c r="T126" s="49">
        <f t="shared" si="55"/>
        <v>5.0000000000000002E-5</v>
      </c>
      <c r="U126" s="14">
        <f t="shared" si="51"/>
        <v>150</v>
      </c>
      <c r="V126" s="1">
        <f>+'20km2d50'!E125</f>
        <v>0</v>
      </c>
      <c r="W126" s="49">
        <f t="shared" si="56"/>
        <v>0</v>
      </c>
      <c r="Y126" s="14">
        <f t="shared" si="45"/>
        <v>100</v>
      </c>
      <c r="Z126" s="1">
        <f>+'20k'!E125</f>
        <v>187</v>
      </c>
      <c r="AA126" s="49">
        <f t="shared" si="57"/>
        <v>9.3500000000000007E-3</v>
      </c>
      <c r="AB126" s="14">
        <f t="shared" si="46"/>
        <v>120</v>
      </c>
      <c r="AC126" s="1">
        <f>+'20km2d20m2'!E125</f>
        <v>2939</v>
      </c>
      <c r="AD126" s="49">
        <f t="shared" si="58"/>
        <v>0.14695</v>
      </c>
      <c r="AE126" s="14">
        <f t="shared" si="47"/>
        <v>130</v>
      </c>
      <c r="AF126" s="1">
        <f>+'20km2d30m2'!E125</f>
        <v>96</v>
      </c>
      <c r="AG126" s="49">
        <f t="shared" si="59"/>
        <v>4.7999999999999996E-3</v>
      </c>
      <c r="AH126" s="14">
        <f t="shared" si="48"/>
        <v>140</v>
      </c>
      <c r="AI126" s="1">
        <f>+'20km2d40'!E125</f>
        <v>1</v>
      </c>
      <c r="AJ126" s="49">
        <f t="shared" si="60"/>
        <v>5.0000000000000002E-5</v>
      </c>
      <c r="AK126" s="14">
        <f t="shared" si="49"/>
        <v>150</v>
      </c>
      <c r="AL126" s="1">
        <f>+'20km2d50m2'!E125</f>
        <v>1</v>
      </c>
      <c r="AM126" s="49">
        <f t="shared" si="61"/>
        <v>5.0000000000000002E-5</v>
      </c>
    </row>
    <row r="127" spans="9:39" x14ac:dyDescent="0.3">
      <c r="I127" s="14">
        <f t="shared" si="44"/>
        <v>101</v>
      </c>
      <c r="J127" s="1">
        <f>+'20k'!E126</f>
        <v>163</v>
      </c>
      <c r="K127" s="49">
        <f t="shared" si="52"/>
        <v>8.1499999999999993E-3</v>
      </c>
      <c r="L127" s="14">
        <f t="shared" si="62"/>
        <v>121</v>
      </c>
      <c r="M127" s="1">
        <f>+'20km2d20'!E126</f>
        <v>35</v>
      </c>
      <c r="N127" s="49">
        <f t="shared" si="53"/>
        <v>1.75E-3</v>
      </c>
      <c r="O127" s="14">
        <f t="shared" si="63"/>
        <v>131</v>
      </c>
      <c r="P127" s="1">
        <f>+'20km2d30'!E126</f>
        <v>0</v>
      </c>
      <c r="Q127" s="49">
        <f t="shared" si="54"/>
        <v>0</v>
      </c>
      <c r="R127" s="14">
        <f t="shared" si="50"/>
        <v>141</v>
      </c>
      <c r="S127" s="1">
        <f>+'20km2d40'!E126</f>
        <v>1</v>
      </c>
      <c r="T127" s="49">
        <f t="shared" si="55"/>
        <v>5.0000000000000002E-5</v>
      </c>
      <c r="U127" s="14">
        <f t="shared" si="51"/>
        <v>151</v>
      </c>
      <c r="V127" s="1">
        <f>+'20km2d50'!E126</f>
        <v>0</v>
      </c>
      <c r="W127" s="49">
        <f t="shared" si="56"/>
        <v>0</v>
      </c>
      <c r="Y127" s="14">
        <f t="shared" si="45"/>
        <v>101</v>
      </c>
      <c r="Z127" s="1">
        <f>+'20k'!E126</f>
        <v>163</v>
      </c>
      <c r="AA127" s="49">
        <f t="shared" si="57"/>
        <v>8.1499999999999993E-3</v>
      </c>
      <c r="AB127" s="14">
        <f t="shared" si="46"/>
        <v>121</v>
      </c>
      <c r="AC127" s="1">
        <f>+'20km2d20m2'!E126</f>
        <v>2913</v>
      </c>
      <c r="AD127" s="49">
        <f t="shared" si="58"/>
        <v>0.14565</v>
      </c>
      <c r="AE127" s="14">
        <f t="shared" si="47"/>
        <v>131</v>
      </c>
      <c r="AF127" s="1">
        <f>+'20km2d30m2'!E126</f>
        <v>88</v>
      </c>
      <c r="AG127" s="49">
        <f t="shared" si="59"/>
        <v>4.4000000000000003E-3</v>
      </c>
      <c r="AH127" s="14">
        <f t="shared" si="48"/>
        <v>141</v>
      </c>
      <c r="AI127" s="1">
        <f>+'20km2d40'!E126</f>
        <v>1</v>
      </c>
      <c r="AJ127" s="49">
        <f t="shared" si="60"/>
        <v>5.0000000000000002E-5</v>
      </c>
      <c r="AK127" s="14">
        <f t="shared" si="49"/>
        <v>151</v>
      </c>
      <c r="AL127" s="1">
        <f>+'20km2d50m2'!E126</f>
        <v>0</v>
      </c>
      <c r="AM127" s="49">
        <f t="shared" si="61"/>
        <v>0</v>
      </c>
    </row>
    <row r="128" spans="9:39" x14ac:dyDescent="0.3">
      <c r="I128" s="14">
        <f t="shared" si="44"/>
        <v>102</v>
      </c>
      <c r="J128" s="1">
        <f>+'20k'!E127</f>
        <v>146</v>
      </c>
      <c r="K128" s="49">
        <f t="shared" si="52"/>
        <v>7.3000000000000001E-3</v>
      </c>
      <c r="L128" s="14">
        <f t="shared" si="62"/>
        <v>122</v>
      </c>
      <c r="M128" s="1">
        <f>+'20km2d20'!E127</f>
        <v>32</v>
      </c>
      <c r="N128" s="49">
        <f t="shared" si="53"/>
        <v>1.6000000000000001E-3</v>
      </c>
      <c r="O128" s="14">
        <f t="shared" si="63"/>
        <v>132</v>
      </c>
      <c r="P128" s="1">
        <f>+'20km2d30'!E127</f>
        <v>0</v>
      </c>
      <c r="Q128" s="49">
        <f t="shared" si="54"/>
        <v>0</v>
      </c>
      <c r="R128" s="14">
        <f t="shared" si="50"/>
        <v>142</v>
      </c>
      <c r="S128" s="1">
        <f>+'20km2d40'!E127</f>
        <v>1</v>
      </c>
      <c r="T128" s="49">
        <f t="shared" si="55"/>
        <v>5.0000000000000002E-5</v>
      </c>
      <c r="U128" s="14">
        <f t="shared" si="51"/>
        <v>152</v>
      </c>
      <c r="V128" s="1">
        <f>+'20km2d50'!E127</f>
        <v>0</v>
      </c>
      <c r="W128" s="49">
        <f t="shared" si="56"/>
        <v>0</v>
      </c>
      <c r="Y128" s="14">
        <f t="shared" si="45"/>
        <v>102</v>
      </c>
      <c r="Z128" s="1">
        <f>+'20k'!E127</f>
        <v>146</v>
      </c>
      <c r="AA128" s="49">
        <f t="shared" si="57"/>
        <v>7.3000000000000001E-3</v>
      </c>
      <c r="AB128" s="14">
        <f t="shared" si="46"/>
        <v>122</v>
      </c>
      <c r="AC128" s="1">
        <f>+'20km2d20m2'!E127</f>
        <v>2909</v>
      </c>
      <c r="AD128" s="49">
        <f t="shared" si="58"/>
        <v>0.14545</v>
      </c>
      <c r="AE128" s="14">
        <f t="shared" si="47"/>
        <v>132</v>
      </c>
      <c r="AF128" s="1">
        <f>+'20km2d30m2'!E127</f>
        <v>79</v>
      </c>
      <c r="AG128" s="49">
        <f t="shared" si="59"/>
        <v>3.9500000000000004E-3</v>
      </c>
      <c r="AH128" s="14">
        <f t="shared" si="48"/>
        <v>142</v>
      </c>
      <c r="AI128" s="1">
        <f>+'20km2d40'!E127</f>
        <v>1</v>
      </c>
      <c r="AJ128" s="49">
        <f t="shared" si="60"/>
        <v>5.0000000000000002E-5</v>
      </c>
      <c r="AK128" s="14">
        <f t="shared" si="49"/>
        <v>152</v>
      </c>
      <c r="AL128" s="1">
        <f>+'20km2d50m2'!E127</f>
        <v>0</v>
      </c>
      <c r="AM128" s="49">
        <f t="shared" si="61"/>
        <v>0</v>
      </c>
    </row>
    <row r="129" spans="9:39" x14ac:dyDescent="0.3">
      <c r="I129" s="14">
        <f t="shared" si="44"/>
        <v>103</v>
      </c>
      <c r="J129" s="1">
        <f>+'20k'!E128</f>
        <v>132</v>
      </c>
      <c r="K129" s="49">
        <f t="shared" si="52"/>
        <v>6.6E-3</v>
      </c>
      <c r="L129" s="14">
        <f t="shared" si="62"/>
        <v>123</v>
      </c>
      <c r="M129" s="1">
        <f>+'20km2d20'!E128</f>
        <v>27</v>
      </c>
      <c r="N129" s="49">
        <f t="shared" si="53"/>
        <v>1.3500000000000001E-3</v>
      </c>
      <c r="O129" s="14">
        <f t="shared" si="63"/>
        <v>133</v>
      </c>
      <c r="P129" s="1">
        <f>+'20km2d30'!E128</f>
        <v>0</v>
      </c>
      <c r="Q129" s="49">
        <f t="shared" si="54"/>
        <v>0</v>
      </c>
      <c r="R129" s="14">
        <f t="shared" si="50"/>
        <v>143</v>
      </c>
      <c r="S129" s="1">
        <f>+'20km2d40'!E128</f>
        <v>1</v>
      </c>
      <c r="T129" s="49">
        <f t="shared" si="55"/>
        <v>5.0000000000000002E-5</v>
      </c>
      <c r="U129" s="14">
        <f t="shared" si="51"/>
        <v>153</v>
      </c>
      <c r="V129" s="1">
        <f>+'20km2d50'!E128</f>
        <v>0</v>
      </c>
      <c r="W129" s="49">
        <f t="shared" si="56"/>
        <v>0</v>
      </c>
      <c r="Y129" s="14">
        <f t="shared" si="45"/>
        <v>103</v>
      </c>
      <c r="Z129" s="1">
        <f>+'20k'!E128</f>
        <v>132</v>
      </c>
      <c r="AA129" s="49">
        <f t="shared" si="57"/>
        <v>6.6E-3</v>
      </c>
      <c r="AB129" s="14">
        <f t="shared" si="46"/>
        <v>123</v>
      </c>
      <c r="AC129" s="1">
        <f>+'20km2d20m2'!E128</f>
        <v>2892</v>
      </c>
      <c r="AD129" s="49">
        <f t="shared" si="58"/>
        <v>0.14460000000000001</v>
      </c>
      <c r="AE129" s="14">
        <f t="shared" si="47"/>
        <v>133</v>
      </c>
      <c r="AF129" s="1">
        <f>+'20km2d30m2'!E128</f>
        <v>72</v>
      </c>
      <c r="AG129" s="49">
        <f t="shared" si="59"/>
        <v>3.5999999999999999E-3</v>
      </c>
      <c r="AH129" s="14">
        <f t="shared" si="48"/>
        <v>143</v>
      </c>
      <c r="AI129" s="1">
        <f>+'20km2d40'!E128</f>
        <v>1</v>
      </c>
      <c r="AJ129" s="49">
        <f t="shared" si="60"/>
        <v>5.0000000000000002E-5</v>
      </c>
      <c r="AK129" s="14">
        <f t="shared" si="49"/>
        <v>153</v>
      </c>
      <c r="AL129" s="1">
        <f>+'20km2d50m2'!E128</f>
        <v>0</v>
      </c>
      <c r="AM129" s="49">
        <f t="shared" si="61"/>
        <v>0</v>
      </c>
    </row>
    <row r="130" spans="9:39" x14ac:dyDescent="0.3">
      <c r="I130" s="14">
        <f t="shared" si="44"/>
        <v>104</v>
      </c>
      <c r="J130" s="1">
        <f>+'20k'!E129</f>
        <v>116</v>
      </c>
      <c r="K130" s="49">
        <f t="shared" si="52"/>
        <v>5.7999999999999996E-3</v>
      </c>
      <c r="L130" s="14">
        <f t="shared" si="62"/>
        <v>124</v>
      </c>
      <c r="M130" s="1">
        <f>+'20km2d20'!E129</f>
        <v>27</v>
      </c>
      <c r="N130" s="49">
        <f t="shared" si="53"/>
        <v>1.3500000000000001E-3</v>
      </c>
      <c r="O130" s="14">
        <f t="shared" si="63"/>
        <v>134</v>
      </c>
      <c r="P130" s="1">
        <f>+'20km2d30'!E129</f>
        <v>0</v>
      </c>
      <c r="Q130" s="49">
        <f t="shared" si="54"/>
        <v>0</v>
      </c>
      <c r="R130" s="14">
        <f t="shared" si="50"/>
        <v>144</v>
      </c>
      <c r="S130" s="1">
        <f>+'20km2d40'!E129</f>
        <v>1</v>
      </c>
      <c r="T130" s="49">
        <f t="shared" si="55"/>
        <v>5.0000000000000002E-5</v>
      </c>
      <c r="U130" s="14">
        <f t="shared" si="51"/>
        <v>154</v>
      </c>
      <c r="V130" s="1">
        <f>+'20km2d50'!E129</f>
        <v>0</v>
      </c>
      <c r="W130" s="49">
        <f t="shared" si="56"/>
        <v>0</v>
      </c>
      <c r="Y130" s="14">
        <f t="shared" si="45"/>
        <v>104</v>
      </c>
      <c r="Z130" s="1">
        <f>+'20k'!E129</f>
        <v>116</v>
      </c>
      <c r="AA130" s="49">
        <f t="shared" si="57"/>
        <v>5.7999999999999996E-3</v>
      </c>
      <c r="AB130" s="14">
        <f t="shared" si="46"/>
        <v>124</v>
      </c>
      <c r="AC130" s="1">
        <f>+'20km2d20m2'!E129</f>
        <v>2838</v>
      </c>
      <c r="AD130" s="49">
        <f t="shared" si="58"/>
        <v>0.1419</v>
      </c>
      <c r="AE130" s="14">
        <f t="shared" si="47"/>
        <v>134</v>
      </c>
      <c r="AF130" s="1">
        <f>+'20km2d30m2'!E129</f>
        <v>67</v>
      </c>
      <c r="AG130" s="49">
        <f t="shared" si="59"/>
        <v>3.3500000000000001E-3</v>
      </c>
      <c r="AH130" s="14">
        <f t="shared" si="48"/>
        <v>144</v>
      </c>
      <c r="AI130" s="1">
        <f>+'20km2d40'!E129</f>
        <v>1</v>
      </c>
      <c r="AJ130" s="49">
        <f t="shared" si="60"/>
        <v>5.0000000000000002E-5</v>
      </c>
      <c r="AK130" s="14">
        <f t="shared" si="49"/>
        <v>154</v>
      </c>
      <c r="AL130" s="1">
        <f>+'20km2d50m2'!E129</f>
        <v>0</v>
      </c>
      <c r="AM130" s="49">
        <f t="shared" si="61"/>
        <v>0</v>
      </c>
    </row>
    <row r="131" spans="9:39" x14ac:dyDescent="0.3">
      <c r="I131" s="14">
        <f t="shared" si="44"/>
        <v>105</v>
      </c>
      <c r="J131" s="1">
        <f>+'20k'!E130</f>
        <v>107</v>
      </c>
      <c r="K131" s="49">
        <f t="shared" si="52"/>
        <v>5.3499999999999997E-3</v>
      </c>
      <c r="L131" s="14">
        <f t="shared" si="62"/>
        <v>125</v>
      </c>
      <c r="M131" s="1">
        <f>+'20km2d20'!E130</f>
        <v>24</v>
      </c>
      <c r="N131" s="49">
        <f t="shared" si="53"/>
        <v>1.1999999999999999E-3</v>
      </c>
      <c r="O131" s="14">
        <f t="shared" si="63"/>
        <v>135</v>
      </c>
      <c r="P131" s="1">
        <f>+'20km2d30'!E130</f>
        <v>0</v>
      </c>
      <c r="Q131" s="49">
        <f t="shared" si="54"/>
        <v>0</v>
      </c>
      <c r="R131" s="14">
        <f t="shared" si="50"/>
        <v>145</v>
      </c>
      <c r="S131" s="1">
        <f>+'20km2d40'!E130</f>
        <v>1</v>
      </c>
      <c r="T131" s="49">
        <f t="shared" si="55"/>
        <v>5.0000000000000002E-5</v>
      </c>
      <c r="U131" s="14">
        <f t="shared" si="51"/>
        <v>155</v>
      </c>
      <c r="V131" s="1">
        <f>+'20km2d50'!E130</f>
        <v>0</v>
      </c>
      <c r="W131" s="49">
        <f t="shared" si="56"/>
        <v>0</v>
      </c>
      <c r="Y131" s="14">
        <f t="shared" si="45"/>
        <v>105</v>
      </c>
      <c r="Z131" s="1">
        <f>+'20k'!E130</f>
        <v>107</v>
      </c>
      <c r="AA131" s="49">
        <f t="shared" si="57"/>
        <v>5.3499999999999997E-3</v>
      </c>
      <c r="AB131" s="14">
        <f t="shared" si="46"/>
        <v>125</v>
      </c>
      <c r="AC131" s="1">
        <f>+'20km2d20m2'!E130</f>
        <v>2823</v>
      </c>
      <c r="AD131" s="49">
        <f t="shared" si="58"/>
        <v>0.14115</v>
      </c>
      <c r="AE131" s="14">
        <f t="shared" si="47"/>
        <v>135</v>
      </c>
      <c r="AF131" s="1">
        <f>+'20km2d30m2'!E130</f>
        <v>66</v>
      </c>
      <c r="AG131" s="49">
        <f t="shared" si="59"/>
        <v>3.3E-3</v>
      </c>
      <c r="AH131" s="14">
        <f t="shared" si="48"/>
        <v>145</v>
      </c>
      <c r="AI131" s="1">
        <f>+'20km2d40'!E130</f>
        <v>1</v>
      </c>
      <c r="AJ131" s="49">
        <f t="shared" si="60"/>
        <v>5.0000000000000002E-5</v>
      </c>
      <c r="AK131" s="14">
        <f t="shared" si="49"/>
        <v>155</v>
      </c>
      <c r="AL131" s="1">
        <f>+'20km2d50m2'!E130</f>
        <v>0</v>
      </c>
      <c r="AM131" s="49">
        <f t="shared" si="61"/>
        <v>0</v>
      </c>
    </row>
    <row r="132" spans="9:39" x14ac:dyDescent="0.3">
      <c r="I132" s="14">
        <f t="shared" si="44"/>
        <v>106</v>
      </c>
      <c r="J132" s="1">
        <f>+'20k'!E131</f>
        <v>101</v>
      </c>
      <c r="K132" s="49">
        <f t="shared" si="52"/>
        <v>5.0499999999999998E-3</v>
      </c>
      <c r="L132" s="14">
        <f t="shared" si="62"/>
        <v>126</v>
      </c>
      <c r="M132" s="1">
        <f>+'20km2d20'!E131</f>
        <v>22</v>
      </c>
      <c r="N132" s="49">
        <f t="shared" si="53"/>
        <v>1.1000000000000001E-3</v>
      </c>
      <c r="O132" s="14">
        <f t="shared" si="63"/>
        <v>136</v>
      </c>
      <c r="P132" s="1">
        <f>+'20km2d30'!E131</f>
        <v>0</v>
      </c>
      <c r="Q132" s="49">
        <f t="shared" si="54"/>
        <v>0</v>
      </c>
      <c r="R132" s="14">
        <f t="shared" si="50"/>
        <v>146</v>
      </c>
      <c r="S132" s="1">
        <f>+'20km2d40'!E131</f>
        <v>1</v>
      </c>
      <c r="T132" s="49">
        <f t="shared" si="55"/>
        <v>5.0000000000000002E-5</v>
      </c>
      <c r="U132" s="14">
        <f t="shared" si="51"/>
        <v>156</v>
      </c>
      <c r="V132" s="1">
        <f>+'20km2d50'!E131</f>
        <v>0</v>
      </c>
      <c r="W132" s="49">
        <f t="shared" si="56"/>
        <v>0</v>
      </c>
      <c r="Y132" s="14">
        <f t="shared" si="45"/>
        <v>106</v>
      </c>
      <c r="Z132" s="1">
        <f>+'20k'!E131</f>
        <v>101</v>
      </c>
      <c r="AA132" s="49">
        <f t="shared" si="57"/>
        <v>5.0499999999999998E-3</v>
      </c>
      <c r="AB132" s="14">
        <f t="shared" si="46"/>
        <v>126</v>
      </c>
      <c r="AC132" s="1">
        <f>+'20km2d20m2'!E131</f>
        <v>2757</v>
      </c>
      <c r="AD132" s="49">
        <f t="shared" si="58"/>
        <v>0.13785</v>
      </c>
      <c r="AE132" s="14">
        <f t="shared" si="47"/>
        <v>136</v>
      </c>
      <c r="AF132" s="1">
        <f>+'20km2d30m2'!E131</f>
        <v>63</v>
      </c>
      <c r="AG132" s="49">
        <f t="shared" si="59"/>
        <v>3.15E-3</v>
      </c>
      <c r="AH132" s="14">
        <f t="shared" si="48"/>
        <v>146</v>
      </c>
      <c r="AI132" s="1">
        <f>+'20km2d40'!E131</f>
        <v>1</v>
      </c>
      <c r="AJ132" s="49">
        <f t="shared" si="60"/>
        <v>5.0000000000000002E-5</v>
      </c>
      <c r="AK132" s="14">
        <f t="shared" si="49"/>
        <v>156</v>
      </c>
      <c r="AL132" s="1">
        <f>+'20km2d50m2'!E131</f>
        <v>0</v>
      </c>
      <c r="AM132" s="49">
        <f t="shared" si="61"/>
        <v>0</v>
      </c>
    </row>
    <row r="133" spans="9:39" x14ac:dyDescent="0.3">
      <c r="I133" s="14">
        <f t="shared" si="44"/>
        <v>107</v>
      </c>
      <c r="J133" s="1">
        <f>+'20k'!E132</f>
        <v>97</v>
      </c>
      <c r="K133" s="49">
        <f t="shared" si="52"/>
        <v>4.8500000000000001E-3</v>
      </c>
      <c r="L133" s="14">
        <f t="shared" si="62"/>
        <v>127</v>
      </c>
      <c r="M133" s="1">
        <f>+'20km2d20'!E132</f>
        <v>20</v>
      </c>
      <c r="N133" s="49">
        <f t="shared" si="53"/>
        <v>1E-3</v>
      </c>
      <c r="O133" s="14">
        <f t="shared" si="63"/>
        <v>137</v>
      </c>
      <c r="P133" s="1">
        <f>+'20km2d30'!E132</f>
        <v>0</v>
      </c>
      <c r="Q133" s="49">
        <f t="shared" si="54"/>
        <v>0</v>
      </c>
      <c r="R133" s="14">
        <f t="shared" si="50"/>
        <v>147</v>
      </c>
      <c r="S133" s="1">
        <f>+'20km2d40'!E132</f>
        <v>1</v>
      </c>
      <c r="T133" s="49">
        <f t="shared" si="55"/>
        <v>5.0000000000000002E-5</v>
      </c>
      <c r="U133" s="14">
        <f t="shared" si="51"/>
        <v>157</v>
      </c>
      <c r="V133" s="1">
        <f>+'20km2d50'!E132</f>
        <v>0</v>
      </c>
      <c r="W133" s="49">
        <f t="shared" si="56"/>
        <v>0</v>
      </c>
      <c r="Y133" s="14">
        <f t="shared" si="45"/>
        <v>107</v>
      </c>
      <c r="Z133" s="1">
        <f>+'20k'!E132</f>
        <v>97</v>
      </c>
      <c r="AA133" s="49">
        <f t="shared" si="57"/>
        <v>4.8500000000000001E-3</v>
      </c>
      <c r="AB133" s="14">
        <f t="shared" si="46"/>
        <v>127</v>
      </c>
      <c r="AC133" s="1">
        <f>+'20km2d20m2'!E132</f>
        <v>2708</v>
      </c>
      <c r="AD133" s="49">
        <f t="shared" si="58"/>
        <v>0.13539999999999999</v>
      </c>
      <c r="AE133" s="14">
        <f t="shared" si="47"/>
        <v>137</v>
      </c>
      <c r="AF133" s="1">
        <f>+'20km2d30m2'!E132</f>
        <v>61</v>
      </c>
      <c r="AG133" s="49">
        <f t="shared" si="59"/>
        <v>3.0500000000000002E-3</v>
      </c>
      <c r="AH133" s="14">
        <f t="shared" si="48"/>
        <v>147</v>
      </c>
      <c r="AI133" s="1">
        <f>+'20km2d40'!E132</f>
        <v>1</v>
      </c>
      <c r="AJ133" s="49">
        <f t="shared" si="60"/>
        <v>5.0000000000000002E-5</v>
      </c>
      <c r="AK133" s="14">
        <f t="shared" si="49"/>
        <v>157</v>
      </c>
      <c r="AL133" s="1">
        <f>+'20km2d50m2'!E132</f>
        <v>0</v>
      </c>
      <c r="AM133" s="49">
        <f t="shared" si="61"/>
        <v>0</v>
      </c>
    </row>
    <row r="134" spans="9:39" x14ac:dyDescent="0.3">
      <c r="I134" s="14">
        <f t="shared" si="44"/>
        <v>108</v>
      </c>
      <c r="J134" s="1">
        <f>+'20k'!E133</f>
        <v>87</v>
      </c>
      <c r="K134" s="49">
        <f t="shared" si="52"/>
        <v>4.3499999999999997E-3</v>
      </c>
      <c r="L134" s="14">
        <f t="shared" si="62"/>
        <v>128</v>
      </c>
      <c r="M134" s="1">
        <f>+'20km2d20'!E133</f>
        <v>18</v>
      </c>
      <c r="N134" s="49">
        <f t="shared" si="53"/>
        <v>8.9999999999999998E-4</v>
      </c>
      <c r="O134" s="14">
        <f t="shared" si="63"/>
        <v>138</v>
      </c>
      <c r="P134" s="1">
        <f>+'20km2d30'!E133</f>
        <v>0</v>
      </c>
      <c r="Q134" s="49">
        <f t="shared" si="54"/>
        <v>0</v>
      </c>
      <c r="R134" s="14">
        <f t="shared" si="50"/>
        <v>148</v>
      </c>
      <c r="S134" s="1">
        <f>+'20km2d40'!E133</f>
        <v>1</v>
      </c>
      <c r="T134" s="49">
        <f t="shared" si="55"/>
        <v>5.0000000000000002E-5</v>
      </c>
      <c r="U134" s="14">
        <f t="shared" si="51"/>
        <v>158</v>
      </c>
      <c r="V134" s="1">
        <f>+'20km2d50'!E133</f>
        <v>0</v>
      </c>
      <c r="W134" s="49">
        <f t="shared" si="56"/>
        <v>0</v>
      </c>
      <c r="Y134" s="14">
        <f t="shared" si="45"/>
        <v>108</v>
      </c>
      <c r="Z134" s="1">
        <f>+'20k'!E133</f>
        <v>87</v>
      </c>
      <c r="AA134" s="49">
        <f t="shared" si="57"/>
        <v>4.3499999999999997E-3</v>
      </c>
      <c r="AB134" s="14">
        <f t="shared" si="46"/>
        <v>128</v>
      </c>
      <c r="AC134" s="1">
        <f>+'20km2d20m2'!E133</f>
        <v>2638</v>
      </c>
      <c r="AD134" s="49">
        <f t="shared" si="58"/>
        <v>0.13189999999999999</v>
      </c>
      <c r="AE134" s="14">
        <f t="shared" si="47"/>
        <v>138</v>
      </c>
      <c r="AF134" s="1">
        <f>+'20km2d30m2'!E133</f>
        <v>54</v>
      </c>
      <c r="AG134" s="49">
        <f t="shared" si="59"/>
        <v>2.7000000000000001E-3</v>
      </c>
      <c r="AH134" s="14">
        <f t="shared" si="48"/>
        <v>148</v>
      </c>
      <c r="AI134" s="1">
        <f>+'20km2d40'!E133</f>
        <v>1</v>
      </c>
      <c r="AJ134" s="49">
        <f t="shared" si="60"/>
        <v>5.0000000000000002E-5</v>
      </c>
      <c r="AK134" s="14">
        <f t="shared" si="49"/>
        <v>158</v>
      </c>
      <c r="AL134" s="1">
        <f>+'20km2d50m2'!E133</f>
        <v>0</v>
      </c>
      <c r="AM134" s="49">
        <f t="shared" si="61"/>
        <v>0</v>
      </c>
    </row>
    <row r="135" spans="9:39" x14ac:dyDescent="0.3">
      <c r="I135" s="14">
        <f t="shared" si="44"/>
        <v>109</v>
      </c>
      <c r="J135" s="1">
        <f>+'20k'!E134</f>
        <v>82</v>
      </c>
      <c r="K135" s="49">
        <f t="shared" si="52"/>
        <v>4.1000000000000003E-3</v>
      </c>
      <c r="L135" s="14">
        <f t="shared" si="62"/>
        <v>129</v>
      </c>
      <c r="M135" s="1">
        <f>+'20km2d20'!E134</f>
        <v>17</v>
      </c>
      <c r="N135" s="49">
        <f t="shared" si="53"/>
        <v>8.4999999999999995E-4</v>
      </c>
      <c r="O135" s="14">
        <f t="shared" si="63"/>
        <v>139</v>
      </c>
      <c r="P135" s="1">
        <f>+'20km2d30'!E134</f>
        <v>0</v>
      </c>
      <c r="Q135" s="49">
        <f t="shared" si="54"/>
        <v>0</v>
      </c>
      <c r="R135" s="14">
        <f t="shared" si="50"/>
        <v>149</v>
      </c>
      <c r="S135" s="1">
        <f>+'20km2d40'!E134</f>
        <v>0</v>
      </c>
      <c r="T135" s="49">
        <f t="shared" si="55"/>
        <v>0</v>
      </c>
      <c r="U135" s="14">
        <f t="shared" si="51"/>
        <v>159</v>
      </c>
      <c r="V135" s="1">
        <f>+'20km2d50'!E134</f>
        <v>0</v>
      </c>
      <c r="W135" s="49">
        <f t="shared" si="56"/>
        <v>0</v>
      </c>
      <c r="Y135" s="14">
        <f t="shared" si="45"/>
        <v>109</v>
      </c>
      <c r="Z135" s="1">
        <f>+'20k'!E134</f>
        <v>82</v>
      </c>
      <c r="AA135" s="49">
        <f t="shared" si="57"/>
        <v>4.1000000000000003E-3</v>
      </c>
      <c r="AB135" s="14">
        <f t="shared" si="46"/>
        <v>129</v>
      </c>
      <c r="AC135" s="1">
        <f>+'20km2d20m2'!E134</f>
        <v>2599</v>
      </c>
      <c r="AD135" s="49">
        <f t="shared" si="58"/>
        <v>0.12995000000000001</v>
      </c>
      <c r="AE135" s="14">
        <f t="shared" si="47"/>
        <v>139</v>
      </c>
      <c r="AF135" s="1">
        <f>+'20km2d30m2'!E134</f>
        <v>53</v>
      </c>
      <c r="AG135" s="49">
        <f t="shared" si="59"/>
        <v>2.65E-3</v>
      </c>
      <c r="AH135" s="14">
        <f t="shared" si="48"/>
        <v>149</v>
      </c>
      <c r="AI135" s="1">
        <f>+'20km2d40'!E134</f>
        <v>0</v>
      </c>
      <c r="AJ135" s="49">
        <f t="shared" si="60"/>
        <v>0</v>
      </c>
      <c r="AK135" s="14">
        <f t="shared" si="49"/>
        <v>159</v>
      </c>
      <c r="AL135" s="1">
        <f>+'20km2d50m2'!E134</f>
        <v>0</v>
      </c>
      <c r="AM135" s="49">
        <f t="shared" si="61"/>
        <v>0</v>
      </c>
    </row>
    <row r="136" spans="9:39" x14ac:dyDescent="0.3">
      <c r="I136" s="14">
        <f t="shared" si="44"/>
        <v>110</v>
      </c>
      <c r="J136" s="1">
        <f>+'20k'!E135</f>
        <v>78</v>
      </c>
      <c r="K136" s="49">
        <f t="shared" si="52"/>
        <v>3.8999999999999998E-3</v>
      </c>
      <c r="L136" s="14">
        <f t="shared" si="62"/>
        <v>130</v>
      </c>
      <c r="M136" s="1">
        <f>+'20km2d20'!E135</f>
        <v>16</v>
      </c>
      <c r="N136" s="49">
        <f t="shared" si="53"/>
        <v>8.0000000000000004E-4</v>
      </c>
      <c r="O136" s="14">
        <f t="shared" si="63"/>
        <v>140</v>
      </c>
      <c r="P136" s="1">
        <f>+'20km2d30'!E135</f>
        <v>0</v>
      </c>
      <c r="Q136" s="49">
        <f t="shared" si="54"/>
        <v>0</v>
      </c>
      <c r="R136" s="14">
        <f t="shared" si="50"/>
        <v>150</v>
      </c>
      <c r="S136" s="1">
        <f>+'20km2d40'!E135</f>
        <v>0</v>
      </c>
      <c r="T136" s="49">
        <f t="shared" si="55"/>
        <v>0</v>
      </c>
      <c r="U136" s="14">
        <f t="shared" si="51"/>
        <v>160</v>
      </c>
      <c r="V136" s="1">
        <f>+'20km2d50'!E135</f>
        <v>0</v>
      </c>
      <c r="W136" s="49">
        <f t="shared" si="56"/>
        <v>0</v>
      </c>
      <c r="Y136" s="14">
        <f t="shared" si="45"/>
        <v>110</v>
      </c>
      <c r="Z136" s="1">
        <f>+'20k'!E135</f>
        <v>78</v>
      </c>
      <c r="AA136" s="49">
        <f t="shared" si="57"/>
        <v>3.8999999999999998E-3</v>
      </c>
      <c r="AB136" s="14">
        <f t="shared" si="46"/>
        <v>130</v>
      </c>
      <c r="AC136" s="1">
        <f>+'20km2d20m2'!E135</f>
        <v>2566</v>
      </c>
      <c r="AD136" s="49">
        <f t="shared" si="58"/>
        <v>0.1283</v>
      </c>
      <c r="AE136" s="14">
        <f t="shared" si="47"/>
        <v>140</v>
      </c>
      <c r="AF136" s="1">
        <f>+'20km2d30m2'!E135</f>
        <v>50</v>
      </c>
      <c r="AG136" s="49">
        <f t="shared" si="59"/>
        <v>2.5000000000000001E-3</v>
      </c>
      <c r="AH136" s="14">
        <f t="shared" si="48"/>
        <v>150</v>
      </c>
      <c r="AI136" s="1">
        <f>+'20km2d40'!E135</f>
        <v>0</v>
      </c>
      <c r="AJ136" s="49">
        <f t="shared" si="60"/>
        <v>0</v>
      </c>
      <c r="AK136" s="14">
        <f t="shared" si="49"/>
        <v>160</v>
      </c>
      <c r="AL136" s="1">
        <f>+'20km2d50m2'!E135</f>
        <v>0</v>
      </c>
      <c r="AM136" s="49">
        <f t="shared" si="61"/>
        <v>0</v>
      </c>
    </row>
    <row r="137" spans="9:39" x14ac:dyDescent="0.3">
      <c r="I137" s="14">
        <f t="shared" si="44"/>
        <v>111</v>
      </c>
      <c r="J137" s="1">
        <f>+'20k'!E136</f>
        <v>76</v>
      </c>
      <c r="K137" s="49">
        <f t="shared" si="52"/>
        <v>3.8E-3</v>
      </c>
      <c r="L137" s="14">
        <f t="shared" si="62"/>
        <v>131</v>
      </c>
      <c r="M137" s="1">
        <f>+'20km2d20'!E136</f>
        <v>13</v>
      </c>
      <c r="N137" s="49">
        <f t="shared" si="53"/>
        <v>6.4999999999999997E-4</v>
      </c>
      <c r="O137" s="14">
        <f t="shared" si="63"/>
        <v>141</v>
      </c>
      <c r="P137" s="1">
        <f>+'20km2d30'!E136</f>
        <v>0</v>
      </c>
      <c r="Q137" s="49">
        <f t="shared" si="54"/>
        <v>0</v>
      </c>
      <c r="R137" s="14">
        <f t="shared" si="50"/>
        <v>151</v>
      </c>
      <c r="S137" s="1">
        <f>+'20km2d40'!E136</f>
        <v>0</v>
      </c>
      <c r="T137" s="49">
        <f t="shared" si="55"/>
        <v>0</v>
      </c>
      <c r="U137" s="14">
        <f t="shared" si="51"/>
        <v>161</v>
      </c>
      <c r="V137" s="1">
        <f>+'20km2d50'!E136</f>
        <v>0</v>
      </c>
      <c r="W137" s="49">
        <f t="shared" si="56"/>
        <v>0</v>
      </c>
      <c r="Y137" s="14">
        <f t="shared" si="45"/>
        <v>111</v>
      </c>
      <c r="Z137" s="1">
        <f>+'20k'!E136</f>
        <v>76</v>
      </c>
      <c r="AA137" s="49">
        <f t="shared" si="57"/>
        <v>3.8E-3</v>
      </c>
      <c r="AB137" s="14">
        <f t="shared" si="46"/>
        <v>131</v>
      </c>
      <c r="AC137" s="1">
        <f>+'20km2d20m2'!E136</f>
        <v>2530</v>
      </c>
      <c r="AD137" s="49">
        <f t="shared" si="58"/>
        <v>0.1265</v>
      </c>
      <c r="AE137" s="14">
        <f t="shared" si="47"/>
        <v>141</v>
      </c>
      <c r="AF137" s="1">
        <f>+'20km2d30m2'!E136</f>
        <v>47</v>
      </c>
      <c r="AG137" s="49">
        <f t="shared" si="59"/>
        <v>2.3500000000000001E-3</v>
      </c>
      <c r="AH137" s="14">
        <f t="shared" si="48"/>
        <v>151</v>
      </c>
      <c r="AI137" s="1">
        <f>+'20km2d40'!E136</f>
        <v>0</v>
      </c>
      <c r="AJ137" s="49">
        <f t="shared" si="60"/>
        <v>0</v>
      </c>
      <c r="AK137" s="14">
        <f t="shared" si="49"/>
        <v>161</v>
      </c>
      <c r="AL137" s="1">
        <f>+'20km2d50m2'!E136</f>
        <v>0</v>
      </c>
      <c r="AM137" s="49">
        <f t="shared" si="61"/>
        <v>0</v>
      </c>
    </row>
    <row r="138" spans="9:39" x14ac:dyDescent="0.3">
      <c r="I138" s="14">
        <f t="shared" si="44"/>
        <v>112</v>
      </c>
      <c r="J138" s="1">
        <f>+'20k'!E137</f>
        <v>63</v>
      </c>
      <c r="K138" s="49">
        <f t="shared" si="52"/>
        <v>3.15E-3</v>
      </c>
      <c r="L138" s="14">
        <f t="shared" si="62"/>
        <v>132</v>
      </c>
      <c r="M138" s="1">
        <f>+'20km2d20'!E137</f>
        <v>13</v>
      </c>
      <c r="N138" s="49">
        <f t="shared" si="53"/>
        <v>6.4999999999999997E-4</v>
      </c>
      <c r="O138" s="14">
        <f t="shared" si="63"/>
        <v>142</v>
      </c>
      <c r="P138" s="1">
        <f>+'20km2d30'!E137</f>
        <v>0</v>
      </c>
      <c r="Q138" s="49">
        <f t="shared" si="54"/>
        <v>0</v>
      </c>
      <c r="R138" s="14">
        <f t="shared" si="50"/>
        <v>152</v>
      </c>
      <c r="S138" s="1">
        <f>+'20km2d40'!E137</f>
        <v>0</v>
      </c>
      <c r="T138" s="49">
        <f t="shared" si="55"/>
        <v>0</v>
      </c>
      <c r="U138" s="14">
        <f t="shared" si="51"/>
        <v>162</v>
      </c>
      <c r="V138" s="1">
        <f>+'20km2d50'!E137</f>
        <v>0</v>
      </c>
      <c r="W138" s="49">
        <f t="shared" si="56"/>
        <v>0</v>
      </c>
      <c r="Y138" s="14">
        <f t="shared" si="45"/>
        <v>112</v>
      </c>
      <c r="Z138" s="1">
        <f>+'20k'!E137</f>
        <v>63</v>
      </c>
      <c r="AA138" s="49">
        <f t="shared" si="57"/>
        <v>3.15E-3</v>
      </c>
      <c r="AB138" s="14">
        <f t="shared" si="46"/>
        <v>132</v>
      </c>
      <c r="AC138" s="1">
        <f>+'20km2d20m2'!E137</f>
        <v>2477</v>
      </c>
      <c r="AD138" s="49">
        <f t="shared" si="58"/>
        <v>0.12385</v>
      </c>
      <c r="AE138" s="14">
        <f t="shared" si="47"/>
        <v>142</v>
      </c>
      <c r="AF138" s="1">
        <f>+'20km2d30m2'!E137</f>
        <v>41</v>
      </c>
      <c r="AG138" s="49">
        <f t="shared" si="59"/>
        <v>2.0500000000000002E-3</v>
      </c>
      <c r="AH138" s="14">
        <f t="shared" si="48"/>
        <v>152</v>
      </c>
      <c r="AI138" s="1">
        <f>+'20km2d40'!E137</f>
        <v>0</v>
      </c>
      <c r="AJ138" s="49">
        <f t="shared" si="60"/>
        <v>0</v>
      </c>
      <c r="AK138" s="14">
        <f t="shared" si="49"/>
        <v>162</v>
      </c>
      <c r="AL138" s="1">
        <f>+'20km2d50m2'!E137</f>
        <v>0</v>
      </c>
      <c r="AM138" s="49">
        <f t="shared" si="61"/>
        <v>0</v>
      </c>
    </row>
    <row r="139" spans="9:39" x14ac:dyDescent="0.3">
      <c r="I139" s="14">
        <f t="shared" si="44"/>
        <v>113</v>
      </c>
      <c r="J139" s="1">
        <f>+'20k'!E138</f>
        <v>56</v>
      </c>
      <c r="K139" s="49">
        <f t="shared" si="52"/>
        <v>2.8E-3</v>
      </c>
      <c r="L139" s="14">
        <f t="shared" si="62"/>
        <v>133</v>
      </c>
      <c r="M139" s="1">
        <f>+'20km2d20'!E138</f>
        <v>12</v>
      </c>
      <c r="N139" s="49">
        <f t="shared" si="53"/>
        <v>5.9999999999999995E-4</v>
      </c>
      <c r="O139" s="14">
        <f t="shared" si="63"/>
        <v>143</v>
      </c>
      <c r="P139" s="1">
        <f>+'20km2d30'!E138</f>
        <v>0</v>
      </c>
      <c r="Q139" s="49">
        <f t="shared" si="54"/>
        <v>0</v>
      </c>
      <c r="R139" s="14">
        <f t="shared" si="50"/>
        <v>153</v>
      </c>
      <c r="S139" s="1">
        <f>+'20km2d40'!E138</f>
        <v>0</v>
      </c>
      <c r="T139" s="49">
        <f t="shared" si="55"/>
        <v>0</v>
      </c>
      <c r="U139" s="14">
        <f t="shared" si="51"/>
        <v>163</v>
      </c>
      <c r="V139" s="1">
        <f>+'20km2d50'!E138</f>
        <v>0</v>
      </c>
      <c r="W139" s="49">
        <f t="shared" si="56"/>
        <v>0</v>
      </c>
      <c r="Y139" s="14">
        <f t="shared" si="45"/>
        <v>113</v>
      </c>
      <c r="Z139" s="1">
        <f>+'20k'!E138</f>
        <v>56</v>
      </c>
      <c r="AA139" s="49">
        <f t="shared" si="57"/>
        <v>2.8E-3</v>
      </c>
      <c r="AB139" s="14">
        <f t="shared" si="46"/>
        <v>133</v>
      </c>
      <c r="AC139" s="1">
        <f>+'20km2d20m2'!E138</f>
        <v>2438</v>
      </c>
      <c r="AD139" s="49">
        <f t="shared" si="58"/>
        <v>0.12189999999999999</v>
      </c>
      <c r="AE139" s="14">
        <f t="shared" si="47"/>
        <v>143</v>
      </c>
      <c r="AF139" s="1">
        <f>+'20km2d30m2'!E138</f>
        <v>37</v>
      </c>
      <c r="AG139" s="49">
        <f t="shared" si="59"/>
        <v>1.8500000000000001E-3</v>
      </c>
      <c r="AH139" s="14">
        <f t="shared" si="48"/>
        <v>153</v>
      </c>
      <c r="AI139" s="1">
        <f>+'20km2d40'!E138</f>
        <v>0</v>
      </c>
      <c r="AJ139" s="49">
        <f t="shared" si="60"/>
        <v>0</v>
      </c>
      <c r="AK139" s="14">
        <f t="shared" si="49"/>
        <v>163</v>
      </c>
      <c r="AL139" s="1">
        <f>+'20km2d50m2'!E138</f>
        <v>0</v>
      </c>
      <c r="AM139" s="49">
        <f t="shared" si="61"/>
        <v>0</v>
      </c>
    </row>
    <row r="140" spans="9:39" x14ac:dyDescent="0.3">
      <c r="I140" s="14">
        <f t="shared" si="44"/>
        <v>114</v>
      </c>
      <c r="J140" s="1">
        <f>+'20k'!E139</f>
        <v>52</v>
      </c>
      <c r="K140" s="49">
        <f t="shared" si="52"/>
        <v>2.5999999999999999E-3</v>
      </c>
      <c r="L140" s="14">
        <f t="shared" si="62"/>
        <v>134</v>
      </c>
      <c r="M140" s="1">
        <f>+'20km2d20'!E139</f>
        <v>9</v>
      </c>
      <c r="N140" s="49">
        <f t="shared" si="53"/>
        <v>4.4999999999999999E-4</v>
      </c>
      <c r="O140" s="14">
        <f t="shared" si="63"/>
        <v>144</v>
      </c>
      <c r="P140" s="1">
        <f>+'20km2d30'!E139</f>
        <v>0</v>
      </c>
      <c r="Q140" s="49">
        <f t="shared" si="54"/>
        <v>0</v>
      </c>
      <c r="R140" s="14">
        <f t="shared" si="50"/>
        <v>154</v>
      </c>
      <c r="S140" s="1">
        <f>+'20km2d40'!E139</f>
        <v>0</v>
      </c>
      <c r="T140" s="49">
        <f t="shared" si="55"/>
        <v>0</v>
      </c>
      <c r="U140" s="14">
        <f t="shared" si="51"/>
        <v>164</v>
      </c>
      <c r="V140" s="1">
        <f>+'20km2d50'!E139</f>
        <v>0</v>
      </c>
      <c r="W140" s="49">
        <f t="shared" si="56"/>
        <v>0</v>
      </c>
      <c r="Y140" s="14">
        <f t="shared" si="45"/>
        <v>114</v>
      </c>
      <c r="Z140" s="1">
        <f>+'20k'!E139</f>
        <v>52</v>
      </c>
      <c r="AA140" s="49">
        <f t="shared" si="57"/>
        <v>2.5999999999999999E-3</v>
      </c>
      <c r="AB140" s="14">
        <f t="shared" si="46"/>
        <v>134</v>
      </c>
      <c r="AC140" s="1">
        <f>+'20km2d20m2'!E139</f>
        <v>2387</v>
      </c>
      <c r="AD140" s="49">
        <f t="shared" si="58"/>
        <v>0.11935</v>
      </c>
      <c r="AE140" s="14">
        <f t="shared" si="47"/>
        <v>144</v>
      </c>
      <c r="AF140" s="1">
        <f>+'20km2d30m2'!E139</f>
        <v>35</v>
      </c>
      <c r="AG140" s="49">
        <f t="shared" si="59"/>
        <v>1.75E-3</v>
      </c>
      <c r="AH140" s="14">
        <f t="shared" si="48"/>
        <v>154</v>
      </c>
      <c r="AI140" s="1">
        <f>+'20km2d40'!E139</f>
        <v>0</v>
      </c>
      <c r="AJ140" s="49">
        <f t="shared" si="60"/>
        <v>0</v>
      </c>
      <c r="AK140" s="14">
        <f t="shared" si="49"/>
        <v>164</v>
      </c>
      <c r="AL140" s="1">
        <f>+'20km2d50m2'!E139</f>
        <v>0</v>
      </c>
      <c r="AM140" s="49">
        <f t="shared" si="61"/>
        <v>0</v>
      </c>
    </row>
    <row r="141" spans="9:39" x14ac:dyDescent="0.3">
      <c r="I141" s="14">
        <f t="shared" si="44"/>
        <v>115</v>
      </c>
      <c r="J141" s="1">
        <f>+'20k'!E140</f>
        <v>49</v>
      </c>
      <c r="K141" s="49">
        <f t="shared" si="52"/>
        <v>2.4499999999999999E-3</v>
      </c>
      <c r="L141" s="14">
        <f t="shared" si="62"/>
        <v>135</v>
      </c>
      <c r="M141" s="1">
        <f>+'20km2d20'!E140</f>
        <v>10</v>
      </c>
      <c r="N141" s="49">
        <f t="shared" si="53"/>
        <v>5.0000000000000001E-4</v>
      </c>
      <c r="O141" s="14">
        <f t="shared" si="63"/>
        <v>145</v>
      </c>
      <c r="P141" s="1">
        <f>+'20km2d30'!E140</f>
        <v>0</v>
      </c>
      <c r="Q141" s="49">
        <f t="shared" si="54"/>
        <v>0</v>
      </c>
      <c r="R141" s="14">
        <f t="shared" si="50"/>
        <v>155</v>
      </c>
      <c r="S141" s="1">
        <f>+'20km2d40'!E140</f>
        <v>0</v>
      </c>
      <c r="T141" s="49">
        <f t="shared" si="55"/>
        <v>0</v>
      </c>
      <c r="U141" s="14">
        <f t="shared" si="51"/>
        <v>165</v>
      </c>
      <c r="V141" s="1">
        <f>+'20km2d50'!E140</f>
        <v>0</v>
      </c>
      <c r="W141" s="49">
        <f t="shared" si="56"/>
        <v>0</v>
      </c>
      <c r="Y141" s="14">
        <f t="shared" si="45"/>
        <v>115</v>
      </c>
      <c r="Z141" s="1">
        <f>+'20k'!E140</f>
        <v>49</v>
      </c>
      <c r="AA141" s="49">
        <f t="shared" si="57"/>
        <v>2.4499999999999999E-3</v>
      </c>
      <c r="AB141" s="14">
        <f t="shared" si="46"/>
        <v>135</v>
      </c>
      <c r="AC141" s="1">
        <f>+'20km2d20m2'!E140</f>
        <v>2315</v>
      </c>
      <c r="AD141" s="49">
        <f t="shared" si="58"/>
        <v>0.11575000000000001</v>
      </c>
      <c r="AE141" s="14">
        <f t="shared" si="47"/>
        <v>145</v>
      </c>
      <c r="AF141" s="1">
        <f>+'20km2d30m2'!E140</f>
        <v>34</v>
      </c>
      <c r="AG141" s="49">
        <f t="shared" si="59"/>
        <v>1.6999999999999999E-3</v>
      </c>
      <c r="AH141" s="14">
        <f t="shared" si="48"/>
        <v>155</v>
      </c>
      <c r="AI141" s="1">
        <f>+'20km2d40'!E140</f>
        <v>0</v>
      </c>
      <c r="AJ141" s="49">
        <f t="shared" si="60"/>
        <v>0</v>
      </c>
      <c r="AK141" s="14">
        <f t="shared" si="49"/>
        <v>165</v>
      </c>
      <c r="AL141" s="1">
        <f>+'20km2d50m2'!E140</f>
        <v>0</v>
      </c>
      <c r="AM141" s="49">
        <f t="shared" si="61"/>
        <v>0</v>
      </c>
    </row>
    <row r="142" spans="9:39" x14ac:dyDescent="0.3">
      <c r="I142" s="14">
        <f t="shared" si="44"/>
        <v>116</v>
      </c>
      <c r="J142" s="1">
        <f>+'20k'!E141</f>
        <v>38</v>
      </c>
      <c r="K142" s="49">
        <f t="shared" si="52"/>
        <v>1.9E-3</v>
      </c>
      <c r="L142" s="14">
        <f t="shared" si="62"/>
        <v>136</v>
      </c>
      <c r="M142" s="1">
        <f>+'20km2d20'!E141</f>
        <v>7</v>
      </c>
      <c r="N142" s="49">
        <f t="shared" si="53"/>
        <v>3.5E-4</v>
      </c>
      <c r="O142" s="14">
        <f t="shared" si="63"/>
        <v>146</v>
      </c>
      <c r="P142" s="1">
        <f>+'20km2d30'!E141</f>
        <v>0</v>
      </c>
      <c r="Q142" s="49">
        <f t="shared" si="54"/>
        <v>0</v>
      </c>
      <c r="R142" s="14">
        <f t="shared" si="50"/>
        <v>156</v>
      </c>
      <c r="S142" s="1">
        <f>+'20km2d40'!E141</f>
        <v>0</v>
      </c>
      <c r="T142" s="49">
        <f t="shared" si="55"/>
        <v>0</v>
      </c>
      <c r="U142" s="14">
        <f t="shared" si="51"/>
        <v>166</v>
      </c>
      <c r="V142" s="1">
        <f>+'20km2d50'!E141</f>
        <v>0</v>
      </c>
      <c r="W142" s="49">
        <f t="shared" si="56"/>
        <v>0</v>
      </c>
      <c r="Y142" s="14">
        <f t="shared" si="45"/>
        <v>116</v>
      </c>
      <c r="Z142" s="1">
        <f>+'20k'!E141</f>
        <v>38</v>
      </c>
      <c r="AA142" s="49">
        <f t="shared" si="57"/>
        <v>1.9E-3</v>
      </c>
      <c r="AB142" s="14">
        <f t="shared" si="46"/>
        <v>136</v>
      </c>
      <c r="AC142" s="1">
        <f>+'20km2d20m2'!E141</f>
        <v>2287</v>
      </c>
      <c r="AD142" s="49">
        <f t="shared" si="58"/>
        <v>0.11434999999999999</v>
      </c>
      <c r="AE142" s="14">
        <f t="shared" si="47"/>
        <v>146</v>
      </c>
      <c r="AF142" s="1">
        <f>+'20km2d30m2'!E141</f>
        <v>33</v>
      </c>
      <c r="AG142" s="49">
        <f t="shared" si="59"/>
        <v>1.65E-3</v>
      </c>
      <c r="AH142" s="14">
        <f t="shared" si="48"/>
        <v>156</v>
      </c>
      <c r="AI142" s="1">
        <f>+'20km2d40'!E141</f>
        <v>0</v>
      </c>
      <c r="AJ142" s="49">
        <f t="shared" si="60"/>
        <v>0</v>
      </c>
      <c r="AK142" s="14">
        <f t="shared" si="49"/>
        <v>166</v>
      </c>
      <c r="AL142" s="1">
        <f>+'20km2d50m2'!E141</f>
        <v>0</v>
      </c>
      <c r="AM142" s="49">
        <f t="shared" si="61"/>
        <v>0</v>
      </c>
    </row>
    <row r="143" spans="9:39" x14ac:dyDescent="0.3">
      <c r="I143" s="14">
        <f t="shared" si="44"/>
        <v>117</v>
      </c>
      <c r="J143" s="1">
        <f>+'20k'!E142</f>
        <v>37</v>
      </c>
      <c r="K143" s="49">
        <f t="shared" si="52"/>
        <v>1.8500000000000001E-3</v>
      </c>
      <c r="L143" s="14">
        <f t="shared" si="62"/>
        <v>137</v>
      </c>
      <c r="M143" s="1">
        <f>+'20km2d20'!E142</f>
        <v>7</v>
      </c>
      <c r="N143" s="49">
        <f t="shared" si="53"/>
        <v>3.5E-4</v>
      </c>
      <c r="O143" s="14">
        <f t="shared" si="63"/>
        <v>147</v>
      </c>
      <c r="P143" s="1">
        <f>+'20km2d30'!E142</f>
        <v>0</v>
      </c>
      <c r="Q143" s="49">
        <f t="shared" si="54"/>
        <v>0</v>
      </c>
      <c r="R143" s="14">
        <f t="shared" si="50"/>
        <v>157</v>
      </c>
      <c r="S143" s="1">
        <f>+'20km2d40'!E142</f>
        <v>0</v>
      </c>
      <c r="T143" s="49">
        <f t="shared" si="55"/>
        <v>0</v>
      </c>
      <c r="U143" s="14">
        <f t="shared" si="51"/>
        <v>167</v>
      </c>
      <c r="V143" s="1">
        <f>+'20km2d50'!E142</f>
        <v>0</v>
      </c>
      <c r="W143" s="49">
        <f t="shared" si="56"/>
        <v>0</v>
      </c>
      <c r="Y143" s="14">
        <f t="shared" si="45"/>
        <v>117</v>
      </c>
      <c r="Z143" s="1">
        <f>+'20k'!E142</f>
        <v>37</v>
      </c>
      <c r="AA143" s="49">
        <f t="shared" si="57"/>
        <v>1.8500000000000001E-3</v>
      </c>
      <c r="AB143" s="14">
        <f t="shared" si="46"/>
        <v>137</v>
      </c>
      <c r="AC143" s="1">
        <f>+'20km2d20m2'!E142</f>
        <v>2250</v>
      </c>
      <c r="AD143" s="49">
        <f t="shared" si="58"/>
        <v>0.1125</v>
      </c>
      <c r="AE143" s="14">
        <f t="shared" si="47"/>
        <v>147</v>
      </c>
      <c r="AF143" s="1">
        <f>+'20km2d30m2'!E142</f>
        <v>32</v>
      </c>
      <c r="AG143" s="49">
        <f t="shared" si="59"/>
        <v>1.6000000000000001E-3</v>
      </c>
      <c r="AH143" s="14">
        <f t="shared" si="48"/>
        <v>157</v>
      </c>
      <c r="AI143" s="1">
        <f>+'20km2d40'!E142</f>
        <v>0</v>
      </c>
      <c r="AJ143" s="49">
        <f t="shared" si="60"/>
        <v>0</v>
      </c>
      <c r="AK143" s="14">
        <f t="shared" si="49"/>
        <v>167</v>
      </c>
      <c r="AL143" s="1">
        <f>+'20km2d50m2'!E142</f>
        <v>0</v>
      </c>
      <c r="AM143" s="49">
        <f t="shared" si="61"/>
        <v>0</v>
      </c>
    </row>
    <row r="144" spans="9:39" x14ac:dyDescent="0.3">
      <c r="I144" s="14">
        <f t="shared" si="44"/>
        <v>118</v>
      </c>
      <c r="J144" s="1">
        <f>+'20k'!E143</f>
        <v>32</v>
      </c>
      <c r="K144" s="49">
        <f t="shared" si="52"/>
        <v>1.6000000000000001E-3</v>
      </c>
      <c r="L144" s="14">
        <f t="shared" si="62"/>
        <v>138</v>
      </c>
      <c r="M144" s="1">
        <f>+'20km2d20'!E143</f>
        <v>6</v>
      </c>
      <c r="N144" s="49">
        <f t="shared" si="53"/>
        <v>2.9999999999999997E-4</v>
      </c>
      <c r="O144" s="14">
        <f t="shared" si="63"/>
        <v>148</v>
      </c>
      <c r="P144" s="1">
        <f>+'20km2d30'!E143</f>
        <v>0</v>
      </c>
      <c r="Q144" s="49">
        <f t="shared" si="54"/>
        <v>0</v>
      </c>
      <c r="R144" s="14">
        <f t="shared" si="50"/>
        <v>158</v>
      </c>
      <c r="S144" s="1">
        <f>+'20km2d40'!E143</f>
        <v>0</v>
      </c>
      <c r="T144" s="49">
        <f t="shared" si="55"/>
        <v>0</v>
      </c>
      <c r="U144" s="14">
        <f t="shared" si="51"/>
        <v>168</v>
      </c>
      <c r="V144" s="1">
        <f>+'20km2d50'!E143</f>
        <v>0</v>
      </c>
      <c r="W144" s="49">
        <f t="shared" si="56"/>
        <v>0</v>
      </c>
      <c r="Y144" s="14">
        <f t="shared" si="45"/>
        <v>118</v>
      </c>
      <c r="Z144" s="1">
        <f>+'20k'!E143</f>
        <v>32</v>
      </c>
      <c r="AA144" s="49">
        <f t="shared" si="57"/>
        <v>1.6000000000000001E-3</v>
      </c>
      <c r="AB144" s="14">
        <f t="shared" si="46"/>
        <v>138</v>
      </c>
      <c r="AC144" s="1">
        <f>+'20km2d20m2'!E143</f>
        <v>2205</v>
      </c>
      <c r="AD144" s="49">
        <f t="shared" si="58"/>
        <v>0.11025</v>
      </c>
      <c r="AE144" s="14">
        <f t="shared" si="47"/>
        <v>148</v>
      </c>
      <c r="AF144" s="1">
        <f>+'20km2d30m2'!E143</f>
        <v>31</v>
      </c>
      <c r="AG144" s="49">
        <f t="shared" si="59"/>
        <v>1.5499999999999999E-3</v>
      </c>
      <c r="AH144" s="14">
        <f t="shared" si="48"/>
        <v>158</v>
      </c>
      <c r="AI144" s="1">
        <f>+'20km2d40'!E143</f>
        <v>0</v>
      </c>
      <c r="AJ144" s="49">
        <f t="shared" si="60"/>
        <v>0</v>
      </c>
      <c r="AK144" s="14">
        <f t="shared" si="49"/>
        <v>168</v>
      </c>
      <c r="AL144" s="1">
        <f>+'20km2d50m2'!E143</f>
        <v>0</v>
      </c>
      <c r="AM144" s="49">
        <f t="shared" si="61"/>
        <v>0</v>
      </c>
    </row>
    <row r="145" spans="9:39" x14ac:dyDescent="0.3">
      <c r="I145" s="14">
        <f t="shared" si="44"/>
        <v>119</v>
      </c>
      <c r="J145" s="1">
        <f>+'20k'!E144</f>
        <v>26</v>
      </c>
      <c r="K145" s="49">
        <f t="shared" si="52"/>
        <v>1.2999999999999999E-3</v>
      </c>
      <c r="L145" s="14">
        <f t="shared" si="62"/>
        <v>139</v>
      </c>
      <c r="M145" s="1">
        <f>+'20km2d20'!E144</f>
        <v>6</v>
      </c>
      <c r="N145" s="49">
        <f t="shared" si="53"/>
        <v>2.9999999999999997E-4</v>
      </c>
      <c r="O145" s="14">
        <f t="shared" si="63"/>
        <v>149</v>
      </c>
      <c r="P145" s="1">
        <f>+'20km2d30'!E144</f>
        <v>0</v>
      </c>
      <c r="Q145" s="49">
        <f t="shared" si="54"/>
        <v>0</v>
      </c>
      <c r="R145" s="14">
        <f t="shared" si="50"/>
        <v>159</v>
      </c>
      <c r="S145" s="1">
        <f>+'20km2d40'!E144</f>
        <v>0</v>
      </c>
      <c r="T145" s="49">
        <f t="shared" si="55"/>
        <v>0</v>
      </c>
      <c r="U145" s="14">
        <f t="shared" si="51"/>
        <v>169</v>
      </c>
      <c r="V145" s="1">
        <f>+'20km2d50'!E144</f>
        <v>0</v>
      </c>
      <c r="W145" s="49">
        <f t="shared" si="56"/>
        <v>0</v>
      </c>
      <c r="Y145" s="14">
        <f t="shared" si="45"/>
        <v>119</v>
      </c>
      <c r="Z145" s="1">
        <f>+'20k'!E144</f>
        <v>26</v>
      </c>
      <c r="AA145" s="49">
        <f t="shared" si="57"/>
        <v>1.2999999999999999E-3</v>
      </c>
      <c r="AB145" s="14">
        <f t="shared" si="46"/>
        <v>139</v>
      </c>
      <c r="AC145" s="1">
        <f>+'20km2d20m2'!E144</f>
        <v>2167</v>
      </c>
      <c r="AD145" s="49">
        <f t="shared" si="58"/>
        <v>0.10835</v>
      </c>
      <c r="AE145" s="14">
        <f t="shared" si="47"/>
        <v>149</v>
      </c>
      <c r="AF145" s="1">
        <f>+'20km2d30m2'!E144</f>
        <v>28</v>
      </c>
      <c r="AG145" s="49">
        <f t="shared" si="59"/>
        <v>1.4E-3</v>
      </c>
      <c r="AH145" s="14">
        <f t="shared" si="48"/>
        <v>159</v>
      </c>
      <c r="AI145" s="1">
        <f>+'20km2d40'!E144</f>
        <v>0</v>
      </c>
      <c r="AJ145" s="49">
        <f t="shared" si="60"/>
        <v>0</v>
      </c>
      <c r="AK145" s="14">
        <f t="shared" si="49"/>
        <v>169</v>
      </c>
      <c r="AL145" s="1">
        <f>+'20km2d50m2'!E144</f>
        <v>0</v>
      </c>
      <c r="AM145" s="49">
        <f t="shared" si="61"/>
        <v>0</v>
      </c>
    </row>
    <row r="146" spans="9:39" x14ac:dyDescent="0.3">
      <c r="I146" s="14">
        <f t="shared" si="44"/>
        <v>120</v>
      </c>
      <c r="J146" s="1">
        <f>+'20k'!E145</f>
        <v>19</v>
      </c>
      <c r="K146" s="49">
        <f t="shared" si="52"/>
        <v>9.5E-4</v>
      </c>
      <c r="L146" s="14">
        <f t="shared" si="62"/>
        <v>140</v>
      </c>
      <c r="M146" s="1">
        <f>+'20km2d20'!E145</f>
        <v>6</v>
      </c>
      <c r="N146" s="49">
        <f t="shared" si="53"/>
        <v>2.9999999999999997E-4</v>
      </c>
      <c r="O146" s="14">
        <f t="shared" si="63"/>
        <v>150</v>
      </c>
      <c r="P146" s="1">
        <f>+'20km2d30'!E145</f>
        <v>0</v>
      </c>
      <c r="Q146" s="49">
        <f t="shared" si="54"/>
        <v>0</v>
      </c>
      <c r="R146" s="14">
        <f t="shared" si="50"/>
        <v>160</v>
      </c>
      <c r="S146" s="1">
        <f>+'20km2d40'!E145</f>
        <v>0</v>
      </c>
      <c r="T146" s="49">
        <f t="shared" si="55"/>
        <v>0</v>
      </c>
      <c r="U146" s="14">
        <f t="shared" si="51"/>
        <v>170</v>
      </c>
      <c r="V146" s="1">
        <f>+'20km2d50'!E145</f>
        <v>0</v>
      </c>
      <c r="W146" s="49">
        <f t="shared" si="56"/>
        <v>0</v>
      </c>
      <c r="Y146" s="14">
        <f t="shared" si="45"/>
        <v>120</v>
      </c>
      <c r="Z146" s="1">
        <f>+'20k'!E145</f>
        <v>19</v>
      </c>
      <c r="AA146" s="49">
        <f t="shared" si="57"/>
        <v>9.5E-4</v>
      </c>
      <c r="AB146" s="14">
        <f t="shared" si="46"/>
        <v>140</v>
      </c>
      <c r="AC146" s="1">
        <f>+'20km2d20m2'!E145</f>
        <v>2123</v>
      </c>
      <c r="AD146" s="49">
        <f t="shared" si="58"/>
        <v>0.10614999999999999</v>
      </c>
      <c r="AE146" s="14">
        <f t="shared" si="47"/>
        <v>150</v>
      </c>
      <c r="AF146" s="1">
        <f>+'20km2d30m2'!E145</f>
        <v>24</v>
      </c>
      <c r="AG146" s="49">
        <f t="shared" si="59"/>
        <v>1.1999999999999999E-3</v>
      </c>
      <c r="AH146" s="14">
        <f t="shared" si="48"/>
        <v>160</v>
      </c>
      <c r="AI146" s="1">
        <f>+'20km2d40'!E145</f>
        <v>0</v>
      </c>
      <c r="AJ146" s="49">
        <f t="shared" si="60"/>
        <v>0</v>
      </c>
      <c r="AK146" s="14">
        <f t="shared" si="49"/>
        <v>170</v>
      </c>
      <c r="AL146" s="1">
        <f>+'20km2d50m2'!E145</f>
        <v>0</v>
      </c>
      <c r="AM146" s="49">
        <f t="shared" si="61"/>
        <v>0</v>
      </c>
    </row>
    <row r="147" spans="9:39" x14ac:dyDescent="0.3">
      <c r="I147" s="14">
        <f t="shared" si="44"/>
        <v>121</v>
      </c>
      <c r="J147" s="1">
        <f>+'20k'!E146</f>
        <v>17</v>
      </c>
      <c r="K147" s="49">
        <f t="shared" si="52"/>
        <v>8.4999999999999995E-4</v>
      </c>
      <c r="L147" s="14">
        <f t="shared" si="62"/>
        <v>141</v>
      </c>
      <c r="M147" s="1">
        <f>+'20km2d20'!E146</f>
        <v>5</v>
      </c>
      <c r="N147" s="49">
        <f t="shared" si="53"/>
        <v>2.5000000000000001E-4</v>
      </c>
      <c r="O147" s="14">
        <f t="shared" si="63"/>
        <v>151</v>
      </c>
      <c r="P147" s="1">
        <f>+'20km2d30'!E146</f>
        <v>0</v>
      </c>
      <c r="Q147" s="49">
        <f t="shared" si="54"/>
        <v>0</v>
      </c>
      <c r="R147" s="14">
        <f t="shared" si="50"/>
        <v>161</v>
      </c>
      <c r="S147" s="1">
        <f>+'20km2d40'!E146</f>
        <v>0</v>
      </c>
      <c r="T147" s="49">
        <f t="shared" si="55"/>
        <v>0</v>
      </c>
      <c r="U147" s="14">
        <f t="shared" si="51"/>
        <v>171</v>
      </c>
      <c r="V147" s="1">
        <f>+'20km2d50'!E146</f>
        <v>0</v>
      </c>
      <c r="W147" s="49">
        <f t="shared" si="56"/>
        <v>0</v>
      </c>
      <c r="Y147" s="14">
        <f t="shared" si="45"/>
        <v>121</v>
      </c>
      <c r="Z147" s="1">
        <f>+'20k'!E146</f>
        <v>17</v>
      </c>
      <c r="AA147" s="49">
        <f t="shared" si="57"/>
        <v>8.4999999999999995E-4</v>
      </c>
      <c r="AB147" s="14">
        <f t="shared" si="46"/>
        <v>141</v>
      </c>
      <c r="AC147" s="1">
        <f>+'20km2d20m2'!E146</f>
        <v>2078</v>
      </c>
      <c r="AD147" s="49">
        <f t="shared" si="58"/>
        <v>0.10390000000000001</v>
      </c>
      <c r="AE147" s="14">
        <f t="shared" si="47"/>
        <v>151</v>
      </c>
      <c r="AF147" s="1">
        <f>+'20km2d30m2'!E146</f>
        <v>22</v>
      </c>
      <c r="AG147" s="49">
        <f t="shared" si="59"/>
        <v>1.1000000000000001E-3</v>
      </c>
      <c r="AH147" s="14">
        <f t="shared" si="48"/>
        <v>161</v>
      </c>
      <c r="AI147" s="1">
        <f>+'20km2d40'!E146</f>
        <v>0</v>
      </c>
      <c r="AJ147" s="49">
        <f t="shared" si="60"/>
        <v>0</v>
      </c>
      <c r="AK147" s="14">
        <f t="shared" si="49"/>
        <v>171</v>
      </c>
      <c r="AL147" s="1">
        <f>+'20km2d50m2'!E146</f>
        <v>0</v>
      </c>
      <c r="AM147" s="49">
        <f t="shared" si="61"/>
        <v>0</v>
      </c>
    </row>
    <row r="148" spans="9:39" x14ac:dyDescent="0.3">
      <c r="I148" s="14">
        <f t="shared" si="44"/>
        <v>122</v>
      </c>
      <c r="J148" s="1">
        <f>+'20k'!E147</f>
        <v>16</v>
      </c>
      <c r="K148" s="49">
        <f t="shared" si="52"/>
        <v>8.0000000000000004E-4</v>
      </c>
      <c r="L148" s="14">
        <f t="shared" si="62"/>
        <v>142</v>
      </c>
      <c r="M148" s="1">
        <f>+'20km2d20'!E147</f>
        <v>5</v>
      </c>
      <c r="N148" s="49">
        <f t="shared" si="53"/>
        <v>2.5000000000000001E-4</v>
      </c>
      <c r="O148" s="14">
        <f t="shared" si="63"/>
        <v>152</v>
      </c>
      <c r="P148" s="1">
        <f>+'20km2d30'!E147</f>
        <v>0</v>
      </c>
      <c r="Q148" s="49">
        <f t="shared" si="54"/>
        <v>0</v>
      </c>
      <c r="R148" s="14">
        <f t="shared" si="50"/>
        <v>162</v>
      </c>
      <c r="S148" s="1">
        <f>+'20km2d40'!E147</f>
        <v>0</v>
      </c>
      <c r="T148" s="49">
        <f t="shared" si="55"/>
        <v>0</v>
      </c>
      <c r="U148" s="14">
        <f t="shared" si="51"/>
        <v>172</v>
      </c>
      <c r="V148" s="1">
        <f>+'20km2d50'!E147</f>
        <v>0</v>
      </c>
      <c r="W148" s="49">
        <f t="shared" si="56"/>
        <v>0</v>
      </c>
      <c r="Y148" s="14">
        <f t="shared" si="45"/>
        <v>122</v>
      </c>
      <c r="Z148" s="1">
        <f>+'20k'!E147</f>
        <v>16</v>
      </c>
      <c r="AA148" s="49">
        <f t="shared" si="57"/>
        <v>8.0000000000000004E-4</v>
      </c>
      <c r="AB148" s="14">
        <f t="shared" si="46"/>
        <v>142</v>
      </c>
      <c r="AC148" s="1">
        <f>+'20km2d20m2'!E147</f>
        <v>2028</v>
      </c>
      <c r="AD148" s="49">
        <f t="shared" si="58"/>
        <v>0.1014</v>
      </c>
      <c r="AE148" s="14">
        <f t="shared" si="47"/>
        <v>152</v>
      </c>
      <c r="AF148" s="1">
        <f>+'20km2d30m2'!E147</f>
        <v>21</v>
      </c>
      <c r="AG148" s="49">
        <f t="shared" si="59"/>
        <v>1.0499999999999999E-3</v>
      </c>
      <c r="AH148" s="14">
        <f t="shared" si="48"/>
        <v>162</v>
      </c>
      <c r="AI148" s="1">
        <f>+'20km2d40'!E147</f>
        <v>0</v>
      </c>
      <c r="AJ148" s="49">
        <f t="shared" si="60"/>
        <v>0</v>
      </c>
      <c r="AK148" s="14">
        <f t="shared" si="49"/>
        <v>172</v>
      </c>
      <c r="AL148" s="1">
        <f>+'20km2d50m2'!E147</f>
        <v>0</v>
      </c>
      <c r="AM148" s="49">
        <f t="shared" si="61"/>
        <v>0</v>
      </c>
    </row>
    <row r="149" spans="9:39" x14ac:dyDescent="0.3">
      <c r="I149" s="14">
        <f t="shared" si="44"/>
        <v>123</v>
      </c>
      <c r="J149" s="1">
        <f>+'20k'!E148</f>
        <v>14</v>
      </c>
      <c r="K149" s="49">
        <f t="shared" si="52"/>
        <v>6.9999999999999999E-4</v>
      </c>
      <c r="L149" s="14">
        <f t="shared" si="62"/>
        <v>143</v>
      </c>
      <c r="M149" s="1">
        <f>+'20km2d20'!E148</f>
        <v>5</v>
      </c>
      <c r="N149" s="49">
        <f t="shared" si="53"/>
        <v>2.5000000000000001E-4</v>
      </c>
      <c r="O149" s="14">
        <f t="shared" si="63"/>
        <v>153</v>
      </c>
      <c r="P149" s="1">
        <f>+'20km2d30'!E148</f>
        <v>0</v>
      </c>
      <c r="Q149" s="49">
        <f t="shared" si="54"/>
        <v>0</v>
      </c>
      <c r="R149" s="14">
        <f t="shared" si="50"/>
        <v>163</v>
      </c>
      <c r="S149" s="1">
        <f>+'20km2d40'!E148</f>
        <v>0</v>
      </c>
      <c r="T149" s="49">
        <f t="shared" si="55"/>
        <v>0</v>
      </c>
      <c r="U149" s="14">
        <f t="shared" si="51"/>
        <v>173</v>
      </c>
      <c r="V149" s="1">
        <f>+'20km2d50'!E148</f>
        <v>0</v>
      </c>
      <c r="W149" s="49">
        <f t="shared" si="56"/>
        <v>0</v>
      </c>
      <c r="Y149" s="14">
        <f t="shared" si="45"/>
        <v>123</v>
      </c>
      <c r="Z149" s="1">
        <f>+'20k'!E148</f>
        <v>14</v>
      </c>
      <c r="AA149" s="49">
        <f t="shared" si="57"/>
        <v>6.9999999999999999E-4</v>
      </c>
      <c r="AB149" s="14">
        <f t="shared" si="46"/>
        <v>143</v>
      </c>
      <c r="AC149" s="1">
        <f>+'20km2d20m2'!E148</f>
        <v>1955</v>
      </c>
      <c r="AD149" s="49">
        <f t="shared" si="58"/>
        <v>9.7750000000000004E-2</v>
      </c>
      <c r="AE149" s="14">
        <f t="shared" si="47"/>
        <v>153</v>
      </c>
      <c r="AF149" s="1">
        <f>+'20km2d30m2'!E148</f>
        <v>20</v>
      </c>
      <c r="AG149" s="49">
        <f t="shared" si="59"/>
        <v>1E-3</v>
      </c>
      <c r="AH149" s="14">
        <f t="shared" si="48"/>
        <v>163</v>
      </c>
      <c r="AI149" s="1">
        <f>+'20km2d40'!E148</f>
        <v>0</v>
      </c>
      <c r="AJ149" s="49">
        <f t="shared" si="60"/>
        <v>0</v>
      </c>
      <c r="AK149" s="14">
        <f t="shared" si="49"/>
        <v>173</v>
      </c>
      <c r="AL149" s="1">
        <f>+'20km2d50m2'!E148</f>
        <v>0</v>
      </c>
      <c r="AM149" s="49">
        <f t="shared" si="61"/>
        <v>0</v>
      </c>
    </row>
    <row r="150" spans="9:39" x14ac:dyDescent="0.3">
      <c r="I150" s="14">
        <f t="shared" si="44"/>
        <v>124</v>
      </c>
      <c r="J150" s="1">
        <f>+'20k'!E149</f>
        <v>13</v>
      </c>
      <c r="K150" s="49">
        <f t="shared" si="52"/>
        <v>6.4999999999999997E-4</v>
      </c>
      <c r="L150" s="14">
        <f t="shared" si="62"/>
        <v>144</v>
      </c>
      <c r="M150" s="1">
        <f>+'20km2d20'!E149</f>
        <v>5</v>
      </c>
      <c r="N150" s="49">
        <f t="shared" si="53"/>
        <v>2.5000000000000001E-4</v>
      </c>
      <c r="O150" s="14">
        <f t="shared" si="63"/>
        <v>154</v>
      </c>
      <c r="P150" s="1">
        <f>+'20km2d30'!E149</f>
        <v>0</v>
      </c>
      <c r="Q150" s="49">
        <f t="shared" si="54"/>
        <v>0</v>
      </c>
      <c r="R150" s="14">
        <f t="shared" si="50"/>
        <v>164</v>
      </c>
      <c r="S150" s="1">
        <f>+'20km2d40'!E149</f>
        <v>0</v>
      </c>
      <c r="T150" s="49">
        <f t="shared" si="55"/>
        <v>0</v>
      </c>
      <c r="U150" s="14">
        <f t="shared" si="51"/>
        <v>174</v>
      </c>
      <c r="V150" s="1">
        <f>+'20km2d50'!E149</f>
        <v>0</v>
      </c>
      <c r="W150" s="49">
        <f t="shared" si="56"/>
        <v>0</v>
      </c>
      <c r="Y150" s="14">
        <f t="shared" si="45"/>
        <v>124</v>
      </c>
      <c r="Z150" s="1">
        <f>+'20k'!E149</f>
        <v>13</v>
      </c>
      <c r="AA150" s="49">
        <f t="shared" si="57"/>
        <v>6.4999999999999997E-4</v>
      </c>
      <c r="AB150" s="14">
        <f t="shared" si="46"/>
        <v>144</v>
      </c>
      <c r="AC150" s="1">
        <f>+'20km2d20m2'!E149</f>
        <v>1903</v>
      </c>
      <c r="AD150" s="49">
        <f t="shared" si="58"/>
        <v>9.5149999999999998E-2</v>
      </c>
      <c r="AE150" s="14">
        <f t="shared" si="47"/>
        <v>154</v>
      </c>
      <c r="AF150" s="1">
        <f>+'20km2d30m2'!E149</f>
        <v>20</v>
      </c>
      <c r="AG150" s="49">
        <f t="shared" si="59"/>
        <v>1E-3</v>
      </c>
      <c r="AH150" s="14">
        <f t="shared" si="48"/>
        <v>164</v>
      </c>
      <c r="AI150" s="1">
        <f>+'20km2d40'!E149</f>
        <v>0</v>
      </c>
      <c r="AJ150" s="49">
        <f t="shared" si="60"/>
        <v>0</v>
      </c>
      <c r="AK150" s="14">
        <f t="shared" si="49"/>
        <v>174</v>
      </c>
      <c r="AL150" s="1">
        <f>+'20km2d50m2'!E149</f>
        <v>0</v>
      </c>
      <c r="AM150" s="49">
        <f t="shared" si="61"/>
        <v>0</v>
      </c>
    </row>
    <row r="151" spans="9:39" x14ac:dyDescent="0.3">
      <c r="I151" s="14">
        <f t="shared" si="44"/>
        <v>125</v>
      </c>
      <c r="J151" s="1">
        <f>+'20k'!E150</f>
        <v>11</v>
      </c>
      <c r="K151" s="49">
        <f t="shared" si="52"/>
        <v>5.5000000000000003E-4</v>
      </c>
      <c r="L151" s="14">
        <f t="shared" si="62"/>
        <v>145</v>
      </c>
      <c r="M151" s="1">
        <f>+'20km2d20'!E150</f>
        <v>4</v>
      </c>
      <c r="N151" s="49">
        <f t="shared" si="53"/>
        <v>2.0000000000000001E-4</v>
      </c>
      <c r="O151" s="14">
        <f t="shared" si="63"/>
        <v>155</v>
      </c>
      <c r="P151" s="1">
        <f>+'20km2d30'!E150</f>
        <v>0</v>
      </c>
      <c r="Q151" s="49">
        <f t="shared" si="54"/>
        <v>0</v>
      </c>
      <c r="R151" s="14">
        <f t="shared" si="50"/>
        <v>165</v>
      </c>
      <c r="S151" s="1">
        <f>+'20km2d40'!E150</f>
        <v>0</v>
      </c>
      <c r="T151" s="49">
        <f t="shared" si="55"/>
        <v>0</v>
      </c>
      <c r="U151" s="14">
        <f t="shared" si="51"/>
        <v>175</v>
      </c>
      <c r="V151" s="1">
        <f>+'20km2d50'!E150</f>
        <v>0</v>
      </c>
      <c r="W151" s="49">
        <f t="shared" si="56"/>
        <v>0</v>
      </c>
      <c r="Y151" s="14">
        <f t="shared" si="45"/>
        <v>125</v>
      </c>
      <c r="Z151" s="1">
        <f>+'20k'!E150</f>
        <v>11</v>
      </c>
      <c r="AA151" s="49">
        <f t="shared" si="57"/>
        <v>5.5000000000000003E-4</v>
      </c>
      <c r="AB151" s="14">
        <f t="shared" si="46"/>
        <v>145</v>
      </c>
      <c r="AC151" s="1">
        <f>+'20km2d20m2'!E150</f>
        <v>1850</v>
      </c>
      <c r="AD151" s="49">
        <f t="shared" si="58"/>
        <v>9.2499999999999999E-2</v>
      </c>
      <c r="AE151" s="14">
        <f t="shared" si="47"/>
        <v>155</v>
      </c>
      <c r="AF151" s="1">
        <f>+'20km2d30m2'!E150</f>
        <v>20</v>
      </c>
      <c r="AG151" s="49">
        <f t="shared" si="59"/>
        <v>1E-3</v>
      </c>
      <c r="AH151" s="14">
        <f t="shared" si="48"/>
        <v>165</v>
      </c>
      <c r="AI151" s="1">
        <f>+'20km2d40'!E150</f>
        <v>0</v>
      </c>
      <c r="AJ151" s="49">
        <f t="shared" si="60"/>
        <v>0</v>
      </c>
      <c r="AK151" s="14">
        <f t="shared" si="49"/>
        <v>175</v>
      </c>
      <c r="AL151" s="1">
        <f>+'20km2d50m2'!E150</f>
        <v>0</v>
      </c>
      <c r="AM151" s="49">
        <f t="shared" si="61"/>
        <v>0</v>
      </c>
    </row>
    <row r="152" spans="9:39" x14ac:dyDescent="0.3">
      <c r="I152" s="14">
        <f t="shared" si="44"/>
        <v>126</v>
      </c>
      <c r="J152" s="1">
        <f>+'20k'!E151</f>
        <v>10</v>
      </c>
      <c r="K152" s="49">
        <f t="shared" si="52"/>
        <v>5.0000000000000001E-4</v>
      </c>
      <c r="L152" s="14">
        <f t="shared" si="62"/>
        <v>146</v>
      </c>
      <c r="M152" s="1">
        <f>+'20km2d20'!E151</f>
        <v>4</v>
      </c>
      <c r="N152" s="49">
        <f t="shared" si="53"/>
        <v>2.0000000000000001E-4</v>
      </c>
      <c r="O152" s="14">
        <f t="shared" si="63"/>
        <v>156</v>
      </c>
      <c r="P152" s="1">
        <f>+'20km2d30'!E151</f>
        <v>0</v>
      </c>
      <c r="Q152" s="49">
        <f t="shared" si="54"/>
        <v>0</v>
      </c>
      <c r="R152" s="14">
        <f t="shared" si="50"/>
        <v>166</v>
      </c>
      <c r="S152" s="1">
        <f>+'20km2d40'!E151</f>
        <v>0</v>
      </c>
      <c r="T152" s="49">
        <f t="shared" si="55"/>
        <v>0</v>
      </c>
      <c r="U152" s="14">
        <f t="shared" si="51"/>
        <v>176</v>
      </c>
      <c r="V152" s="1">
        <f>+'20km2d50'!E151</f>
        <v>0</v>
      </c>
      <c r="W152" s="49">
        <f t="shared" si="56"/>
        <v>0</v>
      </c>
      <c r="Y152" s="14">
        <f t="shared" si="45"/>
        <v>126</v>
      </c>
      <c r="Z152" s="1">
        <f>+'20k'!E151</f>
        <v>10</v>
      </c>
      <c r="AA152" s="49">
        <f t="shared" si="57"/>
        <v>5.0000000000000001E-4</v>
      </c>
      <c r="AB152" s="14">
        <f t="shared" si="46"/>
        <v>146</v>
      </c>
      <c r="AC152" s="1">
        <f>+'20km2d20m2'!E151</f>
        <v>1801</v>
      </c>
      <c r="AD152" s="49">
        <f t="shared" si="58"/>
        <v>9.0050000000000005E-2</v>
      </c>
      <c r="AE152" s="14">
        <f t="shared" si="47"/>
        <v>156</v>
      </c>
      <c r="AF152" s="1">
        <f>+'20km2d30m2'!E151</f>
        <v>20</v>
      </c>
      <c r="AG152" s="49">
        <f t="shared" si="59"/>
        <v>1E-3</v>
      </c>
      <c r="AH152" s="14">
        <f t="shared" si="48"/>
        <v>166</v>
      </c>
      <c r="AI152" s="1">
        <f>+'20km2d40'!E151</f>
        <v>0</v>
      </c>
      <c r="AJ152" s="49">
        <f t="shared" si="60"/>
        <v>0</v>
      </c>
      <c r="AK152" s="14">
        <f t="shared" si="49"/>
        <v>176</v>
      </c>
      <c r="AL152" s="1">
        <f>+'20km2d50m2'!E151</f>
        <v>0</v>
      </c>
      <c r="AM152" s="49">
        <f t="shared" si="61"/>
        <v>0</v>
      </c>
    </row>
    <row r="153" spans="9:39" x14ac:dyDescent="0.3">
      <c r="I153" s="14">
        <f t="shared" si="44"/>
        <v>127</v>
      </c>
      <c r="J153" s="1">
        <f>+'20k'!E152</f>
        <v>10</v>
      </c>
      <c r="K153" s="49">
        <f t="shared" si="52"/>
        <v>5.0000000000000001E-4</v>
      </c>
      <c r="L153" s="14">
        <f t="shared" si="62"/>
        <v>147</v>
      </c>
      <c r="M153" s="1">
        <f>+'20km2d20'!E152</f>
        <v>4</v>
      </c>
      <c r="N153" s="49">
        <f t="shared" si="53"/>
        <v>2.0000000000000001E-4</v>
      </c>
      <c r="O153" s="14">
        <f t="shared" si="63"/>
        <v>157</v>
      </c>
      <c r="P153" s="1">
        <f>+'20km2d30'!E152</f>
        <v>0</v>
      </c>
      <c r="Q153" s="49">
        <f t="shared" si="54"/>
        <v>0</v>
      </c>
      <c r="R153" s="14">
        <f t="shared" si="50"/>
        <v>167</v>
      </c>
      <c r="S153" s="1">
        <f>+'20km2d40'!E152</f>
        <v>0</v>
      </c>
      <c r="T153" s="49">
        <f t="shared" si="55"/>
        <v>0</v>
      </c>
      <c r="U153" s="14">
        <f t="shared" si="51"/>
        <v>177</v>
      </c>
      <c r="V153" s="1">
        <f>+'20km2d50'!E152</f>
        <v>0</v>
      </c>
      <c r="W153" s="49">
        <f t="shared" si="56"/>
        <v>0</v>
      </c>
      <c r="Y153" s="14">
        <f t="shared" si="45"/>
        <v>127</v>
      </c>
      <c r="Z153" s="1">
        <f>+'20k'!E152</f>
        <v>10</v>
      </c>
      <c r="AA153" s="49">
        <f t="shared" si="57"/>
        <v>5.0000000000000001E-4</v>
      </c>
      <c r="AB153" s="14">
        <f t="shared" si="46"/>
        <v>147</v>
      </c>
      <c r="AC153" s="1">
        <f>+'20km2d20m2'!E152</f>
        <v>1729</v>
      </c>
      <c r="AD153" s="49">
        <f t="shared" si="58"/>
        <v>8.6449999999999999E-2</v>
      </c>
      <c r="AE153" s="14">
        <f t="shared" si="47"/>
        <v>157</v>
      </c>
      <c r="AF153" s="1">
        <f>+'20km2d30m2'!E152</f>
        <v>20</v>
      </c>
      <c r="AG153" s="49">
        <f t="shared" si="59"/>
        <v>1E-3</v>
      </c>
      <c r="AH153" s="14">
        <f t="shared" si="48"/>
        <v>167</v>
      </c>
      <c r="AI153" s="1">
        <f>+'20km2d40'!E152</f>
        <v>0</v>
      </c>
      <c r="AJ153" s="49">
        <f t="shared" si="60"/>
        <v>0</v>
      </c>
      <c r="AK153" s="14">
        <f t="shared" si="49"/>
        <v>177</v>
      </c>
      <c r="AL153" s="1">
        <f>+'20km2d50m2'!E152</f>
        <v>0</v>
      </c>
      <c r="AM153" s="49">
        <f t="shared" si="61"/>
        <v>0</v>
      </c>
    </row>
    <row r="154" spans="9:39" x14ac:dyDescent="0.3">
      <c r="I154" s="14">
        <f t="shared" si="44"/>
        <v>128</v>
      </c>
      <c r="J154" s="1">
        <f>+'20k'!E153</f>
        <v>7</v>
      </c>
      <c r="K154" s="49">
        <f t="shared" si="52"/>
        <v>3.5E-4</v>
      </c>
      <c r="L154" s="14">
        <f t="shared" si="62"/>
        <v>148</v>
      </c>
      <c r="M154" s="1">
        <f>+'20km2d20'!E153</f>
        <v>4</v>
      </c>
      <c r="N154" s="49">
        <f t="shared" si="53"/>
        <v>2.0000000000000001E-4</v>
      </c>
      <c r="O154" s="14">
        <f t="shared" si="63"/>
        <v>158</v>
      </c>
      <c r="P154" s="1">
        <f>+'20km2d30'!E153</f>
        <v>0</v>
      </c>
      <c r="Q154" s="49">
        <f t="shared" si="54"/>
        <v>0</v>
      </c>
      <c r="R154" s="14">
        <f t="shared" si="50"/>
        <v>168</v>
      </c>
      <c r="S154" s="1">
        <f>+'20km2d40'!E153</f>
        <v>0</v>
      </c>
      <c r="T154" s="49">
        <f t="shared" si="55"/>
        <v>0</v>
      </c>
      <c r="U154" s="14">
        <f t="shared" si="51"/>
        <v>178</v>
      </c>
      <c r="V154" s="1">
        <f>+'20km2d50'!E153</f>
        <v>0</v>
      </c>
      <c r="W154" s="49">
        <f t="shared" si="56"/>
        <v>0</v>
      </c>
      <c r="Y154" s="14">
        <f t="shared" si="45"/>
        <v>128</v>
      </c>
      <c r="Z154" s="1">
        <f>+'20k'!E153</f>
        <v>7</v>
      </c>
      <c r="AA154" s="49">
        <f t="shared" si="57"/>
        <v>3.5E-4</v>
      </c>
      <c r="AB154" s="14">
        <f t="shared" si="46"/>
        <v>148</v>
      </c>
      <c r="AC154" s="1">
        <f>+'20km2d20m2'!E153</f>
        <v>1699</v>
      </c>
      <c r="AD154" s="49">
        <f t="shared" si="58"/>
        <v>8.4949999999999998E-2</v>
      </c>
      <c r="AE154" s="14">
        <f t="shared" si="47"/>
        <v>158</v>
      </c>
      <c r="AF154" s="1">
        <f>+'20km2d30m2'!E153</f>
        <v>20</v>
      </c>
      <c r="AG154" s="49">
        <f t="shared" si="59"/>
        <v>1E-3</v>
      </c>
      <c r="AH154" s="14">
        <f t="shared" si="48"/>
        <v>168</v>
      </c>
      <c r="AI154" s="1">
        <f>+'20km2d40'!E153</f>
        <v>0</v>
      </c>
      <c r="AJ154" s="49">
        <f t="shared" si="60"/>
        <v>0</v>
      </c>
      <c r="AK154" s="14">
        <f t="shared" si="49"/>
        <v>178</v>
      </c>
      <c r="AL154" s="1">
        <f>+'20km2d50m2'!E153</f>
        <v>0</v>
      </c>
      <c r="AM154" s="49">
        <f t="shared" si="61"/>
        <v>0</v>
      </c>
    </row>
    <row r="155" spans="9:39" x14ac:dyDescent="0.3">
      <c r="I155" s="14">
        <f t="shared" si="44"/>
        <v>129</v>
      </c>
      <c r="J155" s="1">
        <f>+'20k'!E154</f>
        <v>6</v>
      </c>
      <c r="K155" s="49">
        <f t="shared" ref="K155:K186" si="64">+J155/$I$24</f>
        <v>2.9999999999999997E-4</v>
      </c>
      <c r="L155" s="14">
        <f t="shared" si="62"/>
        <v>149</v>
      </c>
      <c r="M155" s="1">
        <f>+'20km2d20'!E154</f>
        <v>4</v>
      </c>
      <c r="N155" s="49">
        <f t="shared" ref="N155:N186" si="65">+M155/$I$24</f>
        <v>2.0000000000000001E-4</v>
      </c>
      <c r="O155" s="14">
        <f t="shared" si="63"/>
        <v>159</v>
      </c>
      <c r="P155" s="1">
        <f>+'20km2d30'!E154</f>
        <v>0</v>
      </c>
      <c r="Q155" s="49">
        <f t="shared" ref="Q155:Q186" si="66">+P155/$I$24</f>
        <v>0</v>
      </c>
      <c r="R155" s="14">
        <f t="shared" si="50"/>
        <v>169</v>
      </c>
      <c r="S155" s="1">
        <f>+'20km2d40'!E154</f>
        <v>0</v>
      </c>
      <c r="T155" s="49">
        <f t="shared" ref="T155:T186" si="67">+S155/$I$24</f>
        <v>0</v>
      </c>
      <c r="U155" s="14">
        <f t="shared" si="51"/>
        <v>179</v>
      </c>
      <c r="V155" s="1">
        <f>+'20km2d50'!E154</f>
        <v>0</v>
      </c>
      <c r="W155" s="49">
        <f t="shared" ref="W155:W186" si="68">+V155/$I$24</f>
        <v>0</v>
      </c>
      <c r="Y155" s="14">
        <f t="shared" si="45"/>
        <v>129</v>
      </c>
      <c r="Z155" s="1">
        <f>+'20k'!E154</f>
        <v>6</v>
      </c>
      <c r="AA155" s="49">
        <f t="shared" ref="AA155:AA186" si="69">+Z155/$I$24</f>
        <v>2.9999999999999997E-4</v>
      </c>
      <c r="AB155" s="14">
        <f t="shared" si="46"/>
        <v>149</v>
      </c>
      <c r="AC155" s="1">
        <f>+'20km2d20m2'!E154</f>
        <v>1666</v>
      </c>
      <c r="AD155" s="49">
        <f t="shared" ref="AD155:AD186" si="70">+AC155/$I$24</f>
        <v>8.3299999999999999E-2</v>
      </c>
      <c r="AE155" s="14">
        <f t="shared" si="47"/>
        <v>159</v>
      </c>
      <c r="AF155" s="1">
        <f>+'20km2d30m2'!E154</f>
        <v>18</v>
      </c>
      <c r="AG155" s="49">
        <f t="shared" ref="AG155:AG186" si="71">+AF155/$I$24</f>
        <v>8.9999999999999998E-4</v>
      </c>
      <c r="AH155" s="14">
        <f t="shared" si="48"/>
        <v>169</v>
      </c>
      <c r="AI155" s="1">
        <f>+'20km2d40'!E154</f>
        <v>0</v>
      </c>
      <c r="AJ155" s="49">
        <f t="shared" ref="AJ155:AJ186" si="72">+AI155/$I$24</f>
        <v>0</v>
      </c>
      <c r="AK155" s="14">
        <f t="shared" si="49"/>
        <v>179</v>
      </c>
      <c r="AL155" s="1">
        <f>+'20km2d50m2'!E154</f>
        <v>0</v>
      </c>
      <c r="AM155" s="49">
        <f t="shared" ref="AM155:AM186" si="73">+AL155/$I$24</f>
        <v>0</v>
      </c>
    </row>
    <row r="156" spans="9:39" x14ac:dyDescent="0.3">
      <c r="I156" s="14">
        <f t="shared" si="44"/>
        <v>130</v>
      </c>
      <c r="J156" s="1">
        <f>+'20k'!E155</f>
        <v>5</v>
      </c>
      <c r="K156" s="49">
        <f t="shared" si="64"/>
        <v>2.5000000000000001E-4</v>
      </c>
      <c r="L156" s="14">
        <f t="shared" ref="L156:L163" si="74">+L155+1</f>
        <v>150</v>
      </c>
      <c r="M156" s="1">
        <f>+'20km2d20'!E155</f>
        <v>3</v>
      </c>
      <c r="N156" s="49">
        <f t="shared" si="65"/>
        <v>1.4999999999999999E-4</v>
      </c>
      <c r="O156" s="14">
        <f t="shared" ref="O156:O163" si="75">+O155+1</f>
        <v>160</v>
      </c>
      <c r="P156" s="1">
        <f>+'20km2d30'!E155</f>
        <v>0</v>
      </c>
      <c r="Q156" s="49">
        <f t="shared" si="66"/>
        <v>0</v>
      </c>
      <c r="R156" s="14">
        <f t="shared" si="50"/>
        <v>170</v>
      </c>
      <c r="S156" s="1">
        <f>+'20km2d40'!E155</f>
        <v>0</v>
      </c>
      <c r="T156" s="49">
        <f t="shared" si="67"/>
        <v>0</v>
      </c>
      <c r="U156" s="14">
        <f t="shared" si="51"/>
        <v>180</v>
      </c>
      <c r="V156" s="1">
        <f>+'20km2d50'!E155</f>
        <v>0</v>
      </c>
      <c r="W156" s="49">
        <f t="shared" si="68"/>
        <v>0</v>
      </c>
      <c r="Y156" s="14">
        <f t="shared" si="45"/>
        <v>130</v>
      </c>
      <c r="Z156" s="1">
        <f>+'20k'!E155</f>
        <v>5</v>
      </c>
      <c r="AA156" s="49">
        <f t="shared" si="69"/>
        <v>2.5000000000000001E-4</v>
      </c>
      <c r="AB156" s="14">
        <f t="shared" si="46"/>
        <v>150</v>
      </c>
      <c r="AC156" s="1">
        <f>+'20km2d20m2'!E155</f>
        <v>1622</v>
      </c>
      <c r="AD156" s="49">
        <f t="shared" si="70"/>
        <v>8.1100000000000005E-2</v>
      </c>
      <c r="AE156" s="14">
        <f t="shared" si="47"/>
        <v>160</v>
      </c>
      <c r="AF156" s="1">
        <f>+'20km2d30m2'!E155</f>
        <v>18</v>
      </c>
      <c r="AG156" s="49">
        <f t="shared" si="71"/>
        <v>8.9999999999999998E-4</v>
      </c>
      <c r="AH156" s="14">
        <f t="shared" si="48"/>
        <v>170</v>
      </c>
      <c r="AI156" s="1">
        <f>+'20km2d40'!E155</f>
        <v>0</v>
      </c>
      <c r="AJ156" s="49">
        <f t="shared" si="72"/>
        <v>0</v>
      </c>
      <c r="AK156" s="14">
        <f t="shared" si="49"/>
        <v>180</v>
      </c>
      <c r="AL156" s="1">
        <f>+'20km2d50m2'!E155</f>
        <v>0</v>
      </c>
      <c r="AM156" s="49">
        <f t="shared" si="73"/>
        <v>0</v>
      </c>
    </row>
    <row r="157" spans="9:39" x14ac:dyDescent="0.3">
      <c r="I157" s="14">
        <f t="shared" ref="I157:I176" si="76">+I156+1</f>
        <v>131</v>
      </c>
      <c r="J157" s="1">
        <f>+'20k'!E156</f>
        <v>4</v>
      </c>
      <c r="K157" s="49">
        <f t="shared" si="64"/>
        <v>2.0000000000000001E-4</v>
      </c>
      <c r="L157" s="14">
        <f t="shared" si="74"/>
        <v>151</v>
      </c>
      <c r="M157" s="1">
        <f>+'20km2d20'!E156</f>
        <v>3</v>
      </c>
      <c r="N157" s="49">
        <f t="shared" si="65"/>
        <v>1.4999999999999999E-4</v>
      </c>
      <c r="O157" s="14">
        <f t="shared" si="75"/>
        <v>161</v>
      </c>
      <c r="P157" s="1">
        <f>+'20km2d30'!E156</f>
        <v>0</v>
      </c>
      <c r="Q157" s="49">
        <f t="shared" si="66"/>
        <v>0</v>
      </c>
      <c r="R157" s="14">
        <f t="shared" si="50"/>
        <v>171</v>
      </c>
      <c r="S157" s="1">
        <f>+'20km2d40'!E156</f>
        <v>0</v>
      </c>
      <c r="T157" s="49">
        <f t="shared" si="67"/>
        <v>0</v>
      </c>
      <c r="U157" s="14">
        <f t="shared" si="51"/>
        <v>181</v>
      </c>
      <c r="V157" s="1">
        <f>+'20km2d50'!E156</f>
        <v>0</v>
      </c>
      <c r="W157" s="49">
        <f t="shared" si="68"/>
        <v>0</v>
      </c>
      <c r="Y157" s="14">
        <f t="shared" ref="Y157:Y176" si="77">+Y156+1</f>
        <v>131</v>
      </c>
      <c r="Z157" s="1">
        <f>+'20k'!E156</f>
        <v>4</v>
      </c>
      <c r="AA157" s="49">
        <f t="shared" si="69"/>
        <v>2.0000000000000001E-4</v>
      </c>
      <c r="AB157" s="14">
        <f t="shared" ref="AB157:AB176" si="78">+AB156+1</f>
        <v>151</v>
      </c>
      <c r="AC157" s="1">
        <f>+'20km2d20m2'!E156</f>
        <v>1579</v>
      </c>
      <c r="AD157" s="49">
        <f t="shared" si="70"/>
        <v>7.8950000000000006E-2</v>
      </c>
      <c r="AE157" s="14">
        <f t="shared" ref="AE157:AE176" si="79">+AE156+1</f>
        <v>161</v>
      </c>
      <c r="AF157" s="1">
        <f>+'20km2d30m2'!E156</f>
        <v>18</v>
      </c>
      <c r="AG157" s="49">
        <f t="shared" si="71"/>
        <v>8.9999999999999998E-4</v>
      </c>
      <c r="AH157" s="14">
        <f t="shared" ref="AH157:AH176" si="80">+AH156+1</f>
        <v>171</v>
      </c>
      <c r="AI157" s="1">
        <f>+'20km2d40'!E156</f>
        <v>0</v>
      </c>
      <c r="AJ157" s="49">
        <f t="shared" si="72"/>
        <v>0</v>
      </c>
      <c r="AK157" s="14">
        <f t="shared" ref="AK157:AK176" si="81">+AK156+1</f>
        <v>181</v>
      </c>
      <c r="AL157" s="1">
        <f>+'20km2d50m2'!E156</f>
        <v>0</v>
      </c>
      <c r="AM157" s="49">
        <f t="shared" si="73"/>
        <v>0</v>
      </c>
    </row>
    <row r="158" spans="9:39" x14ac:dyDescent="0.3">
      <c r="I158" s="14">
        <f t="shared" si="76"/>
        <v>132</v>
      </c>
      <c r="J158" s="1">
        <f>+'20k'!E157</f>
        <v>4</v>
      </c>
      <c r="K158" s="49">
        <f t="shared" si="64"/>
        <v>2.0000000000000001E-4</v>
      </c>
      <c r="L158" s="14">
        <f t="shared" si="74"/>
        <v>152</v>
      </c>
      <c r="M158" s="1">
        <f>+'20km2d20'!E157</f>
        <v>3</v>
      </c>
      <c r="N158" s="49">
        <f t="shared" si="65"/>
        <v>1.4999999999999999E-4</v>
      </c>
      <c r="O158" s="14">
        <f t="shared" si="75"/>
        <v>162</v>
      </c>
      <c r="P158" s="1">
        <f>+'20km2d30'!E157</f>
        <v>0</v>
      </c>
      <c r="Q158" s="49">
        <f t="shared" si="66"/>
        <v>0</v>
      </c>
      <c r="R158" s="14">
        <f t="shared" ref="R158:R176" si="82">+R157+1</f>
        <v>172</v>
      </c>
      <c r="S158" s="1">
        <f>+'20km2d40'!E157</f>
        <v>0</v>
      </c>
      <c r="T158" s="49">
        <f t="shared" si="67"/>
        <v>0</v>
      </c>
      <c r="U158" s="14">
        <f t="shared" ref="U158:U176" si="83">+U157+1</f>
        <v>182</v>
      </c>
      <c r="V158" s="1">
        <f>+'20km2d50'!E157</f>
        <v>0</v>
      </c>
      <c r="W158" s="49">
        <f t="shared" si="68"/>
        <v>0</v>
      </c>
      <c r="Y158" s="14">
        <f t="shared" si="77"/>
        <v>132</v>
      </c>
      <c r="Z158" s="1">
        <f>+'20k'!E157</f>
        <v>4</v>
      </c>
      <c r="AA158" s="49">
        <f t="shared" si="69"/>
        <v>2.0000000000000001E-4</v>
      </c>
      <c r="AB158" s="14">
        <f t="shared" si="78"/>
        <v>152</v>
      </c>
      <c r="AC158" s="1">
        <f>+'20km2d20m2'!E157</f>
        <v>1538</v>
      </c>
      <c r="AD158" s="49">
        <f t="shared" si="70"/>
        <v>7.6899999999999996E-2</v>
      </c>
      <c r="AE158" s="14">
        <f t="shared" si="79"/>
        <v>162</v>
      </c>
      <c r="AF158" s="1">
        <f>+'20km2d30m2'!E157</f>
        <v>15</v>
      </c>
      <c r="AG158" s="49">
        <f t="shared" si="71"/>
        <v>7.5000000000000002E-4</v>
      </c>
      <c r="AH158" s="14">
        <f t="shared" si="80"/>
        <v>172</v>
      </c>
      <c r="AI158" s="1">
        <f>+'20km2d40'!E157</f>
        <v>0</v>
      </c>
      <c r="AJ158" s="49">
        <f t="shared" si="72"/>
        <v>0</v>
      </c>
      <c r="AK158" s="14">
        <f t="shared" si="81"/>
        <v>182</v>
      </c>
      <c r="AL158" s="1">
        <f>+'20km2d50m2'!E157</f>
        <v>0</v>
      </c>
      <c r="AM158" s="49">
        <f t="shared" si="73"/>
        <v>0</v>
      </c>
    </row>
    <row r="159" spans="9:39" x14ac:dyDescent="0.3">
      <c r="I159" s="14">
        <f t="shared" si="76"/>
        <v>133</v>
      </c>
      <c r="J159" s="1">
        <f>+'20k'!E158</f>
        <v>4</v>
      </c>
      <c r="K159" s="49">
        <f t="shared" si="64"/>
        <v>2.0000000000000001E-4</v>
      </c>
      <c r="L159" s="14">
        <f t="shared" si="74"/>
        <v>153</v>
      </c>
      <c r="M159" s="1">
        <f>+'20km2d20'!E158</f>
        <v>2</v>
      </c>
      <c r="N159" s="49">
        <f t="shared" si="65"/>
        <v>1E-4</v>
      </c>
      <c r="O159" s="14">
        <f t="shared" si="75"/>
        <v>163</v>
      </c>
      <c r="P159" s="1">
        <f>+'20km2d30'!E158</f>
        <v>0</v>
      </c>
      <c r="Q159" s="49">
        <f t="shared" si="66"/>
        <v>0</v>
      </c>
      <c r="R159" s="14">
        <f t="shared" si="82"/>
        <v>173</v>
      </c>
      <c r="S159" s="1">
        <f>+'20km2d40'!E158</f>
        <v>0</v>
      </c>
      <c r="T159" s="49">
        <f t="shared" si="67"/>
        <v>0</v>
      </c>
      <c r="U159" s="14">
        <f t="shared" si="83"/>
        <v>183</v>
      </c>
      <c r="V159" s="1">
        <f>+'20km2d50'!E158</f>
        <v>0</v>
      </c>
      <c r="W159" s="49">
        <f t="shared" si="68"/>
        <v>0</v>
      </c>
      <c r="Y159" s="14">
        <f t="shared" si="77"/>
        <v>133</v>
      </c>
      <c r="Z159" s="1">
        <f>+'20k'!E158</f>
        <v>4</v>
      </c>
      <c r="AA159" s="49">
        <f t="shared" si="69"/>
        <v>2.0000000000000001E-4</v>
      </c>
      <c r="AB159" s="14">
        <f t="shared" si="78"/>
        <v>153</v>
      </c>
      <c r="AC159" s="1">
        <f>+'20km2d20m2'!E158</f>
        <v>1513</v>
      </c>
      <c r="AD159" s="49">
        <f t="shared" si="70"/>
        <v>7.5649999999999995E-2</v>
      </c>
      <c r="AE159" s="14">
        <f t="shared" si="79"/>
        <v>163</v>
      </c>
      <c r="AF159" s="1">
        <f>+'20km2d30m2'!E158</f>
        <v>15</v>
      </c>
      <c r="AG159" s="49">
        <f t="shared" si="71"/>
        <v>7.5000000000000002E-4</v>
      </c>
      <c r="AH159" s="14">
        <f t="shared" si="80"/>
        <v>173</v>
      </c>
      <c r="AI159" s="1">
        <f>+'20km2d40'!E158</f>
        <v>0</v>
      </c>
      <c r="AJ159" s="49">
        <f t="shared" si="72"/>
        <v>0</v>
      </c>
      <c r="AK159" s="14">
        <f t="shared" si="81"/>
        <v>183</v>
      </c>
      <c r="AL159" s="1">
        <f>+'20km2d50m2'!E158</f>
        <v>0</v>
      </c>
      <c r="AM159" s="49">
        <f t="shared" si="73"/>
        <v>0</v>
      </c>
    </row>
    <row r="160" spans="9:39" x14ac:dyDescent="0.3">
      <c r="I160" s="14">
        <f t="shared" si="76"/>
        <v>134</v>
      </c>
      <c r="J160" s="1">
        <f>+'20k'!E159</f>
        <v>4</v>
      </c>
      <c r="K160" s="49">
        <f t="shared" si="64"/>
        <v>2.0000000000000001E-4</v>
      </c>
      <c r="L160" s="14">
        <f t="shared" si="74"/>
        <v>154</v>
      </c>
      <c r="M160" s="1">
        <f>+'20km2d20'!E159</f>
        <v>2</v>
      </c>
      <c r="N160" s="49">
        <f t="shared" si="65"/>
        <v>1E-4</v>
      </c>
      <c r="O160" s="14">
        <f t="shared" si="75"/>
        <v>164</v>
      </c>
      <c r="P160" s="1">
        <f>+'20km2d30'!E159</f>
        <v>0</v>
      </c>
      <c r="Q160" s="49">
        <f t="shared" si="66"/>
        <v>0</v>
      </c>
      <c r="R160" s="14">
        <f t="shared" si="82"/>
        <v>174</v>
      </c>
      <c r="S160" s="1">
        <f>+'20km2d40'!E159</f>
        <v>0</v>
      </c>
      <c r="T160" s="49">
        <f t="shared" si="67"/>
        <v>0</v>
      </c>
      <c r="U160" s="14">
        <f t="shared" si="83"/>
        <v>184</v>
      </c>
      <c r="V160" s="1">
        <f>+'20km2d50'!E159</f>
        <v>0</v>
      </c>
      <c r="W160" s="49">
        <f t="shared" si="68"/>
        <v>0</v>
      </c>
      <c r="Y160" s="14">
        <f t="shared" si="77"/>
        <v>134</v>
      </c>
      <c r="Z160" s="1">
        <f>+'20k'!E159</f>
        <v>4</v>
      </c>
      <c r="AA160" s="49">
        <f t="shared" si="69"/>
        <v>2.0000000000000001E-4</v>
      </c>
      <c r="AB160" s="14">
        <f t="shared" si="78"/>
        <v>154</v>
      </c>
      <c r="AC160" s="1">
        <f>+'20km2d20m2'!E159</f>
        <v>1472</v>
      </c>
      <c r="AD160" s="49">
        <f t="shared" si="70"/>
        <v>7.3599999999999999E-2</v>
      </c>
      <c r="AE160" s="14">
        <f t="shared" si="79"/>
        <v>164</v>
      </c>
      <c r="AF160" s="1">
        <f>+'20km2d30m2'!E159</f>
        <v>15</v>
      </c>
      <c r="AG160" s="49">
        <f t="shared" si="71"/>
        <v>7.5000000000000002E-4</v>
      </c>
      <c r="AH160" s="14">
        <f t="shared" si="80"/>
        <v>174</v>
      </c>
      <c r="AI160" s="1">
        <f>+'20km2d40'!E159</f>
        <v>0</v>
      </c>
      <c r="AJ160" s="49">
        <f t="shared" si="72"/>
        <v>0</v>
      </c>
      <c r="AK160" s="14">
        <f t="shared" si="81"/>
        <v>184</v>
      </c>
      <c r="AL160" s="1">
        <f>+'20km2d50m2'!E159</f>
        <v>0</v>
      </c>
      <c r="AM160" s="49">
        <f t="shared" si="73"/>
        <v>0</v>
      </c>
    </row>
    <row r="161" spans="9:39" x14ac:dyDescent="0.3">
      <c r="I161" s="14">
        <f t="shared" si="76"/>
        <v>135</v>
      </c>
      <c r="J161" s="1">
        <f>+'20k'!E160</f>
        <v>4</v>
      </c>
      <c r="K161" s="49">
        <f t="shared" si="64"/>
        <v>2.0000000000000001E-4</v>
      </c>
      <c r="L161" s="14">
        <f t="shared" si="74"/>
        <v>155</v>
      </c>
      <c r="M161" s="1">
        <f>+'20km2d20'!E160</f>
        <v>2</v>
      </c>
      <c r="N161" s="49">
        <f t="shared" si="65"/>
        <v>1E-4</v>
      </c>
      <c r="O161" s="14">
        <f t="shared" si="75"/>
        <v>165</v>
      </c>
      <c r="P161" s="1">
        <f>+'20km2d30'!E160</f>
        <v>0</v>
      </c>
      <c r="Q161" s="49">
        <f t="shared" si="66"/>
        <v>0</v>
      </c>
      <c r="R161" s="14">
        <f t="shared" si="82"/>
        <v>175</v>
      </c>
      <c r="S161" s="1">
        <f>+'20km2d40'!E160</f>
        <v>0</v>
      </c>
      <c r="T161" s="49">
        <f t="shared" si="67"/>
        <v>0</v>
      </c>
      <c r="U161" s="14">
        <f t="shared" si="83"/>
        <v>185</v>
      </c>
      <c r="V161" s="1">
        <f>+'20km2d50'!E160</f>
        <v>0</v>
      </c>
      <c r="W161" s="49">
        <f t="shared" si="68"/>
        <v>0</v>
      </c>
      <c r="Y161" s="14">
        <f t="shared" si="77"/>
        <v>135</v>
      </c>
      <c r="Z161" s="1">
        <f>+'20k'!E160</f>
        <v>4</v>
      </c>
      <c r="AA161" s="49">
        <f t="shared" si="69"/>
        <v>2.0000000000000001E-4</v>
      </c>
      <c r="AB161" s="14">
        <f t="shared" si="78"/>
        <v>155</v>
      </c>
      <c r="AC161" s="1">
        <f>+'20km2d20m2'!E160</f>
        <v>1414</v>
      </c>
      <c r="AD161" s="49">
        <f t="shared" si="70"/>
        <v>7.0699999999999999E-2</v>
      </c>
      <c r="AE161" s="14">
        <f t="shared" si="79"/>
        <v>165</v>
      </c>
      <c r="AF161" s="1">
        <f>+'20km2d30m2'!E160</f>
        <v>13</v>
      </c>
      <c r="AG161" s="49">
        <f t="shared" si="71"/>
        <v>6.4999999999999997E-4</v>
      </c>
      <c r="AH161" s="14">
        <f t="shared" si="80"/>
        <v>175</v>
      </c>
      <c r="AI161" s="1">
        <f>+'20km2d40'!E160</f>
        <v>0</v>
      </c>
      <c r="AJ161" s="49">
        <f t="shared" si="72"/>
        <v>0</v>
      </c>
      <c r="AK161" s="14">
        <f t="shared" si="81"/>
        <v>185</v>
      </c>
      <c r="AL161" s="1">
        <f>+'20km2d50m2'!E160</f>
        <v>0</v>
      </c>
      <c r="AM161" s="49">
        <f t="shared" si="73"/>
        <v>0</v>
      </c>
    </row>
    <row r="162" spans="9:39" x14ac:dyDescent="0.3">
      <c r="I162" s="14">
        <f t="shared" si="76"/>
        <v>136</v>
      </c>
      <c r="J162" s="1">
        <f>+'20k'!E161</f>
        <v>3</v>
      </c>
      <c r="K162" s="49">
        <f t="shared" si="64"/>
        <v>1.4999999999999999E-4</v>
      </c>
      <c r="L162" s="14">
        <f t="shared" si="74"/>
        <v>156</v>
      </c>
      <c r="M162" s="1">
        <f>+'20km2d20'!E161</f>
        <v>2</v>
      </c>
      <c r="N162" s="49">
        <f t="shared" si="65"/>
        <v>1E-4</v>
      </c>
      <c r="O162" s="14">
        <f t="shared" si="75"/>
        <v>166</v>
      </c>
      <c r="P162" s="1">
        <f>+'20km2d30'!E161</f>
        <v>0</v>
      </c>
      <c r="Q162" s="49">
        <f t="shared" si="66"/>
        <v>0</v>
      </c>
      <c r="R162" s="14">
        <f t="shared" si="82"/>
        <v>176</v>
      </c>
      <c r="S162" s="1">
        <f>+'20km2d40'!E161</f>
        <v>0</v>
      </c>
      <c r="T162" s="49">
        <f t="shared" si="67"/>
        <v>0</v>
      </c>
      <c r="U162" s="14">
        <f t="shared" si="83"/>
        <v>186</v>
      </c>
      <c r="V162" s="1">
        <f>+'20km2d50'!E161</f>
        <v>0</v>
      </c>
      <c r="W162" s="49">
        <f t="shared" si="68"/>
        <v>0</v>
      </c>
      <c r="Y162" s="14">
        <f t="shared" si="77"/>
        <v>136</v>
      </c>
      <c r="Z162" s="1">
        <f>+'20k'!E161</f>
        <v>3</v>
      </c>
      <c r="AA162" s="49">
        <f t="shared" si="69"/>
        <v>1.4999999999999999E-4</v>
      </c>
      <c r="AB162" s="14">
        <f t="shared" si="78"/>
        <v>156</v>
      </c>
      <c r="AC162" s="1">
        <f>+'20km2d20m2'!E161</f>
        <v>1396</v>
      </c>
      <c r="AD162" s="49">
        <f t="shared" si="70"/>
        <v>6.9800000000000001E-2</v>
      </c>
      <c r="AE162" s="14">
        <f t="shared" si="79"/>
        <v>166</v>
      </c>
      <c r="AF162" s="1">
        <f>+'20km2d30m2'!E161</f>
        <v>14</v>
      </c>
      <c r="AG162" s="49">
        <f t="shared" si="71"/>
        <v>6.9999999999999999E-4</v>
      </c>
      <c r="AH162" s="14">
        <f t="shared" si="80"/>
        <v>176</v>
      </c>
      <c r="AI162" s="1">
        <f>+'20km2d40'!E161</f>
        <v>0</v>
      </c>
      <c r="AJ162" s="49">
        <f t="shared" si="72"/>
        <v>0</v>
      </c>
      <c r="AK162" s="14">
        <f t="shared" si="81"/>
        <v>186</v>
      </c>
      <c r="AL162" s="1">
        <f>+'20km2d50m2'!E161</f>
        <v>0</v>
      </c>
      <c r="AM162" s="49">
        <f t="shared" si="73"/>
        <v>0</v>
      </c>
    </row>
    <row r="163" spans="9:39" x14ac:dyDescent="0.3">
      <c r="I163" s="14">
        <f t="shared" si="76"/>
        <v>137</v>
      </c>
      <c r="J163" s="1">
        <f>+'20k'!E162</f>
        <v>3</v>
      </c>
      <c r="K163" s="49">
        <f t="shared" si="64"/>
        <v>1.4999999999999999E-4</v>
      </c>
      <c r="L163" s="14">
        <f t="shared" si="74"/>
        <v>157</v>
      </c>
      <c r="M163" s="1">
        <f>+'20km2d20'!E162</f>
        <v>1</v>
      </c>
      <c r="N163" s="49">
        <f t="shared" si="65"/>
        <v>5.0000000000000002E-5</v>
      </c>
      <c r="O163" s="14">
        <f t="shared" si="75"/>
        <v>167</v>
      </c>
      <c r="P163" s="1">
        <f>+'20km2d30'!E162</f>
        <v>0</v>
      </c>
      <c r="Q163" s="49">
        <f t="shared" si="66"/>
        <v>0</v>
      </c>
      <c r="R163" s="14">
        <f t="shared" si="82"/>
        <v>177</v>
      </c>
      <c r="S163" s="1">
        <f>+'20km2d40'!E162</f>
        <v>0</v>
      </c>
      <c r="T163" s="49">
        <f t="shared" si="67"/>
        <v>0</v>
      </c>
      <c r="U163" s="14">
        <f t="shared" si="83"/>
        <v>187</v>
      </c>
      <c r="V163" s="1">
        <f>+'20km2d50'!E162</f>
        <v>0</v>
      </c>
      <c r="W163" s="49">
        <f t="shared" si="68"/>
        <v>0</v>
      </c>
      <c r="Y163" s="14">
        <f t="shared" si="77"/>
        <v>137</v>
      </c>
      <c r="Z163" s="1">
        <f>+'20k'!E162</f>
        <v>3</v>
      </c>
      <c r="AA163" s="49">
        <f t="shared" si="69"/>
        <v>1.4999999999999999E-4</v>
      </c>
      <c r="AB163" s="14">
        <f t="shared" si="78"/>
        <v>157</v>
      </c>
      <c r="AC163" s="1">
        <f>+'20km2d20m2'!E162</f>
        <v>1348</v>
      </c>
      <c r="AD163" s="49">
        <f t="shared" si="70"/>
        <v>6.7400000000000002E-2</v>
      </c>
      <c r="AE163" s="14">
        <f t="shared" si="79"/>
        <v>167</v>
      </c>
      <c r="AF163" s="1">
        <f>+'20km2d30m2'!E162</f>
        <v>14</v>
      </c>
      <c r="AG163" s="49">
        <f t="shared" si="71"/>
        <v>6.9999999999999999E-4</v>
      </c>
      <c r="AH163" s="14">
        <f t="shared" si="80"/>
        <v>177</v>
      </c>
      <c r="AI163" s="1">
        <f>+'20km2d40'!E162</f>
        <v>0</v>
      </c>
      <c r="AJ163" s="49">
        <f t="shared" si="72"/>
        <v>0</v>
      </c>
      <c r="AK163" s="14">
        <f t="shared" si="81"/>
        <v>187</v>
      </c>
      <c r="AL163" s="1">
        <f>+'20km2d50m2'!E162</f>
        <v>0</v>
      </c>
      <c r="AM163" s="49">
        <f t="shared" si="73"/>
        <v>0</v>
      </c>
    </row>
    <row r="164" spans="9:39" x14ac:dyDescent="0.3">
      <c r="I164" s="14">
        <f t="shared" si="76"/>
        <v>138</v>
      </c>
      <c r="J164" s="1">
        <f>+'20k'!E163</f>
        <v>3</v>
      </c>
      <c r="K164" s="49">
        <f t="shared" si="64"/>
        <v>1.4999999999999999E-4</v>
      </c>
      <c r="L164" s="14">
        <f t="shared" ref="L164:L175" si="84">+L163+1</f>
        <v>158</v>
      </c>
      <c r="M164" s="1">
        <f>+'20km2d20'!E163</f>
        <v>1</v>
      </c>
      <c r="N164" s="49">
        <f t="shared" si="65"/>
        <v>5.0000000000000002E-5</v>
      </c>
      <c r="O164" s="14">
        <f t="shared" ref="O164:O175" si="85">+O163+1</f>
        <v>168</v>
      </c>
      <c r="P164" s="1">
        <f>+'20km2d30'!E163</f>
        <v>0</v>
      </c>
      <c r="Q164" s="49">
        <f t="shared" si="66"/>
        <v>0</v>
      </c>
      <c r="R164" s="14">
        <f t="shared" si="82"/>
        <v>178</v>
      </c>
      <c r="S164" s="1">
        <f>+'20km2d40'!E163</f>
        <v>0</v>
      </c>
      <c r="T164" s="49">
        <f t="shared" si="67"/>
        <v>0</v>
      </c>
      <c r="U164" s="14">
        <f t="shared" si="83"/>
        <v>188</v>
      </c>
      <c r="V164" s="1">
        <f>+'20km2d50'!E163</f>
        <v>0</v>
      </c>
      <c r="W164" s="49">
        <f t="shared" si="68"/>
        <v>0</v>
      </c>
      <c r="Y164" s="14">
        <f t="shared" si="77"/>
        <v>138</v>
      </c>
      <c r="Z164" s="1">
        <f>+'20k'!E163</f>
        <v>3</v>
      </c>
      <c r="AA164" s="49">
        <f t="shared" si="69"/>
        <v>1.4999999999999999E-4</v>
      </c>
      <c r="AB164" s="14">
        <f t="shared" si="78"/>
        <v>158</v>
      </c>
      <c r="AC164" s="1">
        <f>+'20km2d20m2'!E163</f>
        <v>1306</v>
      </c>
      <c r="AD164" s="49">
        <f t="shared" si="70"/>
        <v>6.5299999999999997E-2</v>
      </c>
      <c r="AE164" s="14">
        <f t="shared" si="79"/>
        <v>168</v>
      </c>
      <c r="AF164" s="1">
        <f>+'20km2d30m2'!E163</f>
        <v>13</v>
      </c>
      <c r="AG164" s="49">
        <f t="shared" si="71"/>
        <v>6.4999999999999997E-4</v>
      </c>
      <c r="AH164" s="14">
        <f t="shared" si="80"/>
        <v>178</v>
      </c>
      <c r="AI164" s="1">
        <f>+'20km2d40'!E163</f>
        <v>0</v>
      </c>
      <c r="AJ164" s="49">
        <f t="shared" si="72"/>
        <v>0</v>
      </c>
      <c r="AK164" s="14">
        <f t="shared" si="81"/>
        <v>188</v>
      </c>
      <c r="AL164" s="1">
        <f>+'20km2d50m2'!E163</f>
        <v>0</v>
      </c>
      <c r="AM164" s="49">
        <f t="shared" si="73"/>
        <v>0</v>
      </c>
    </row>
    <row r="165" spans="9:39" x14ac:dyDescent="0.3">
      <c r="I165" s="14">
        <f t="shared" si="76"/>
        <v>139</v>
      </c>
      <c r="J165" s="1">
        <f>+'20k'!E164</f>
        <v>2</v>
      </c>
      <c r="K165" s="49">
        <f t="shared" si="64"/>
        <v>1E-4</v>
      </c>
      <c r="L165" s="14">
        <f t="shared" si="84"/>
        <v>159</v>
      </c>
      <c r="M165" s="1">
        <f>+'20km2d20'!E164</f>
        <v>1</v>
      </c>
      <c r="N165" s="49">
        <f t="shared" si="65"/>
        <v>5.0000000000000002E-5</v>
      </c>
      <c r="O165" s="14">
        <f t="shared" si="85"/>
        <v>169</v>
      </c>
      <c r="P165" s="1">
        <f>+'20km2d30'!E164</f>
        <v>0</v>
      </c>
      <c r="Q165" s="49">
        <f t="shared" si="66"/>
        <v>0</v>
      </c>
      <c r="R165" s="14">
        <f t="shared" si="82"/>
        <v>179</v>
      </c>
      <c r="S165" s="1">
        <f>+'20km2d40'!E164</f>
        <v>0</v>
      </c>
      <c r="T165" s="49">
        <f t="shared" si="67"/>
        <v>0</v>
      </c>
      <c r="U165" s="14">
        <f t="shared" si="83"/>
        <v>189</v>
      </c>
      <c r="V165" s="1">
        <f>+'20km2d50'!E164</f>
        <v>0</v>
      </c>
      <c r="W165" s="49">
        <f t="shared" si="68"/>
        <v>0</v>
      </c>
      <c r="Y165" s="14">
        <f t="shared" si="77"/>
        <v>139</v>
      </c>
      <c r="Z165" s="1">
        <f>+'20k'!E164</f>
        <v>2</v>
      </c>
      <c r="AA165" s="49">
        <f t="shared" si="69"/>
        <v>1E-4</v>
      </c>
      <c r="AB165" s="14">
        <f t="shared" si="78"/>
        <v>159</v>
      </c>
      <c r="AC165" s="1">
        <f>+'20km2d20m2'!E164</f>
        <v>1266</v>
      </c>
      <c r="AD165" s="49">
        <f t="shared" si="70"/>
        <v>6.3299999999999995E-2</v>
      </c>
      <c r="AE165" s="14">
        <f t="shared" si="79"/>
        <v>169</v>
      </c>
      <c r="AF165" s="1">
        <f>+'20km2d30m2'!E164</f>
        <v>13</v>
      </c>
      <c r="AG165" s="49">
        <f t="shared" si="71"/>
        <v>6.4999999999999997E-4</v>
      </c>
      <c r="AH165" s="14">
        <f t="shared" si="80"/>
        <v>179</v>
      </c>
      <c r="AI165" s="1">
        <f>+'20km2d40'!E164</f>
        <v>0</v>
      </c>
      <c r="AJ165" s="49">
        <f t="shared" si="72"/>
        <v>0</v>
      </c>
      <c r="AK165" s="14">
        <f t="shared" si="81"/>
        <v>189</v>
      </c>
      <c r="AL165" s="1">
        <f>+'20km2d50m2'!E164</f>
        <v>0</v>
      </c>
      <c r="AM165" s="49">
        <f t="shared" si="73"/>
        <v>0</v>
      </c>
    </row>
    <row r="166" spans="9:39" x14ac:dyDescent="0.3">
      <c r="I166" s="14">
        <f t="shared" si="76"/>
        <v>140</v>
      </c>
      <c r="J166" s="1">
        <f>+'20k'!E165</f>
        <v>0</v>
      </c>
      <c r="K166" s="49">
        <f t="shared" si="64"/>
        <v>0</v>
      </c>
      <c r="L166" s="14">
        <f t="shared" si="84"/>
        <v>160</v>
      </c>
      <c r="M166" s="1">
        <f>+'20km2d20'!E165</f>
        <v>1</v>
      </c>
      <c r="N166" s="49">
        <f t="shared" si="65"/>
        <v>5.0000000000000002E-5</v>
      </c>
      <c r="O166" s="14">
        <f t="shared" si="85"/>
        <v>170</v>
      </c>
      <c r="P166" s="1">
        <f>+'20km2d30'!E165</f>
        <v>0</v>
      </c>
      <c r="Q166" s="49">
        <f t="shared" si="66"/>
        <v>0</v>
      </c>
      <c r="R166" s="14">
        <f t="shared" si="82"/>
        <v>180</v>
      </c>
      <c r="S166" s="1">
        <f>+'20km2d40'!E165</f>
        <v>0</v>
      </c>
      <c r="T166" s="49">
        <f t="shared" si="67"/>
        <v>0</v>
      </c>
      <c r="U166" s="14">
        <f t="shared" si="83"/>
        <v>190</v>
      </c>
      <c r="V166" s="1">
        <f>+'20km2d50'!E165</f>
        <v>0</v>
      </c>
      <c r="W166" s="49">
        <f t="shared" si="68"/>
        <v>0</v>
      </c>
      <c r="Y166" s="14">
        <f t="shared" si="77"/>
        <v>140</v>
      </c>
      <c r="Z166" s="1">
        <f>+'20k'!E165</f>
        <v>0</v>
      </c>
      <c r="AA166" s="49">
        <f t="shared" si="69"/>
        <v>0</v>
      </c>
      <c r="AB166" s="14">
        <f t="shared" si="78"/>
        <v>160</v>
      </c>
      <c r="AC166" s="1">
        <f>+'20km2d20m2'!E165</f>
        <v>1226</v>
      </c>
      <c r="AD166" s="49">
        <f t="shared" si="70"/>
        <v>6.13E-2</v>
      </c>
      <c r="AE166" s="14">
        <f t="shared" si="79"/>
        <v>170</v>
      </c>
      <c r="AF166" s="1">
        <f>+'20km2d30m2'!E165</f>
        <v>11</v>
      </c>
      <c r="AG166" s="49">
        <f t="shared" si="71"/>
        <v>5.5000000000000003E-4</v>
      </c>
      <c r="AH166" s="14">
        <f t="shared" si="80"/>
        <v>180</v>
      </c>
      <c r="AI166" s="1">
        <f>+'20km2d40'!E165</f>
        <v>0</v>
      </c>
      <c r="AJ166" s="49">
        <f t="shared" si="72"/>
        <v>0</v>
      </c>
      <c r="AK166" s="14">
        <f t="shared" si="81"/>
        <v>190</v>
      </c>
      <c r="AL166" s="1">
        <f>+'20km2d50m2'!E165</f>
        <v>0</v>
      </c>
      <c r="AM166" s="49">
        <f t="shared" si="73"/>
        <v>0</v>
      </c>
    </row>
    <row r="167" spans="9:39" x14ac:dyDescent="0.3">
      <c r="I167" s="14">
        <f t="shared" si="76"/>
        <v>141</v>
      </c>
      <c r="J167" s="1">
        <f>+'20k'!E166</f>
        <v>0</v>
      </c>
      <c r="K167" s="49">
        <f t="shared" si="64"/>
        <v>0</v>
      </c>
      <c r="L167" s="14">
        <f t="shared" si="84"/>
        <v>161</v>
      </c>
      <c r="M167" s="1">
        <f>+'20km2d20'!E166</f>
        <v>0</v>
      </c>
      <c r="N167" s="49">
        <f t="shared" si="65"/>
        <v>0</v>
      </c>
      <c r="O167" s="14">
        <f t="shared" si="85"/>
        <v>171</v>
      </c>
      <c r="P167" s="1">
        <f>+'20km2d30'!E166</f>
        <v>0</v>
      </c>
      <c r="Q167" s="49">
        <f t="shared" si="66"/>
        <v>0</v>
      </c>
      <c r="R167" s="14">
        <f t="shared" si="82"/>
        <v>181</v>
      </c>
      <c r="S167" s="1">
        <f>+'20km2d40'!E166</f>
        <v>0</v>
      </c>
      <c r="T167" s="49">
        <f t="shared" si="67"/>
        <v>0</v>
      </c>
      <c r="U167" s="14">
        <f t="shared" si="83"/>
        <v>191</v>
      </c>
      <c r="V167" s="1">
        <f>+'20km2d50'!E166</f>
        <v>0</v>
      </c>
      <c r="W167" s="49">
        <f t="shared" si="68"/>
        <v>0</v>
      </c>
      <c r="Y167" s="14">
        <f t="shared" si="77"/>
        <v>141</v>
      </c>
      <c r="Z167" s="1">
        <f>+'20k'!E166</f>
        <v>0</v>
      </c>
      <c r="AA167" s="49">
        <f t="shared" si="69"/>
        <v>0</v>
      </c>
      <c r="AB167" s="14">
        <f t="shared" si="78"/>
        <v>161</v>
      </c>
      <c r="AC167" s="1">
        <f>+'20km2d20m2'!E166</f>
        <v>1201</v>
      </c>
      <c r="AD167" s="49">
        <f t="shared" si="70"/>
        <v>6.0049999999999999E-2</v>
      </c>
      <c r="AE167" s="14">
        <f t="shared" si="79"/>
        <v>171</v>
      </c>
      <c r="AF167" s="1">
        <f>+'20km2d30m2'!E166</f>
        <v>9</v>
      </c>
      <c r="AG167" s="49">
        <f t="shared" si="71"/>
        <v>4.4999999999999999E-4</v>
      </c>
      <c r="AH167" s="14">
        <f t="shared" si="80"/>
        <v>181</v>
      </c>
      <c r="AI167" s="1">
        <f>+'20km2d40'!E166</f>
        <v>0</v>
      </c>
      <c r="AJ167" s="49">
        <f t="shared" si="72"/>
        <v>0</v>
      </c>
      <c r="AK167" s="14">
        <f t="shared" si="81"/>
        <v>191</v>
      </c>
      <c r="AL167" s="1">
        <f>+'20km2d50m2'!E166</f>
        <v>0</v>
      </c>
      <c r="AM167" s="49">
        <f t="shared" si="73"/>
        <v>0</v>
      </c>
    </row>
    <row r="168" spans="9:39" x14ac:dyDescent="0.3">
      <c r="I168" s="14">
        <f t="shared" si="76"/>
        <v>142</v>
      </c>
      <c r="J168" s="1">
        <f>+'20k'!E167</f>
        <v>0</v>
      </c>
      <c r="K168" s="49">
        <f t="shared" si="64"/>
        <v>0</v>
      </c>
      <c r="L168" s="14">
        <f t="shared" si="84"/>
        <v>162</v>
      </c>
      <c r="M168" s="1">
        <f>+'20km2d20'!E167</f>
        <v>0</v>
      </c>
      <c r="N168" s="49">
        <f t="shared" si="65"/>
        <v>0</v>
      </c>
      <c r="O168" s="14">
        <f t="shared" si="85"/>
        <v>172</v>
      </c>
      <c r="P168" s="1">
        <f>+'20km2d30'!E167</f>
        <v>0</v>
      </c>
      <c r="Q168" s="49">
        <f t="shared" si="66"/>
        <v>0</v>
      </c>
      <c r="R168" s="14">
        <f t="shared" si="82"/>
        <v>182</v>
      </c>
      <c r="S168" s="1">
        <f>+'20km2d40'!E167</f>
        <v>0</v>
      </c>
      <c r="T168" s="49">
        <f t="shared" si="67"/>
        <v>0</v>
      </c>
      <c r="U168" s="14">
        <f t="shared" si="83"/>
        <v>192</v>
      </c>
      <c r="V168" s="1">
        <f>+'20km2d50'!E167</f>
        <v>0</v>
      </c>
      <c r="W168" s="49">
        <f t="shared" si="68"/>
        <v>0</v>
      </c>
      <c r="Y168" s="14">
        <f t="shared" si="77"/>
        <v>142</v>
      </c>
      <c r="Z168" s="1">
        <f>+'20k'!E167</f>
        <v>0</v>
      </c>
      <c r="AA168" s="49">
        <f t="shared" si="69"/>
        <v>0</v>
      </c>
      <c r="AB168" s="14">
        <f t="shared" si="78"/>
        <v>162</v>
      </c>
      <c r="AC168" s="1">
        <f>+'20km2d20m2'!E167</f>
        <v>1164</v>
      </c>
      <c r="AD168" s="49">
        <f t="shared" si="70"/>
        <v>5.8200000000000002E-2</v>
      </c>
      <c r="AE168" s="14">
        <f t="shared" si="79"/>
        <v>172</v>
      </c>
      <c r="AF168" s="1">
        <f>+'20km2d30m2'!E167</f>
        <v>9</v>
      </c>
      <c r="AG168" s="49">
        <f t="shared" si="71"/>
        <v>4.4999999999999999E-4</v>
      </c>
      <c r="AH168" s="14">
        <f t="shared" si="80"/>
        <v>182</v>
      </c>
      <c r="AI168" s="1">
        <f>+'20km2d40'!E167</f>
        <v>0</v>
      </c>
      <c r="AJ168" s="49">
        <f t="shared" si="72"/>
        <v>0</v>
      </c>
      <c r="AK168" s="14">
        <f t="shared" si="81"/>
        <v>192</v>
      </c>
      <c r="AL168" s="1">
        <f>+'20km2d50m2'!E167</f>
        <v>0</v>
      </c>
      <c r="AM168" s="49">
        <f t="shared" si="73"/>
        <v>0</v>
      </c>
    </row>
    <row r="169" spans="9:39" x14ac:dyDescent="0.3">
      <c r="I169" s="14">
        <f t="shared" si="76"/>
        <v>143</v>
      </c>
      <c r="J169" s="1">
        <f>+'20k'!E168</f>
        <v>0</v>
      </c>
      <c r="K169" s="49">
        <f t="shared" si="64"/>
        <v>0</v>
      </c>
      <c r="L169" s="14">
        <f t="shared" si="84"/>
        <v>163</v>
      </c>
      <c r="M169" s="1">
        <f>+'20km2d20'!E168</f>
        <v>0</v>
      </c>
      <c r="N169" s="49">
        <f t="shared" si="65"/>
        <v>0</v>
      </c>
      <c r="O169" s="14">
        <f t="shared" si="85"/>
        <v>173</v>
      </c>
      <c r="P169" s="1">
        <f>+'20km2d30'!E168</f>
        <v>0</v>
      </c>
      <c r="Q169" s="49">
        <f t="shared" si="66"/>
        <v>0</v>
      </c>
      <c r="R169" s="14">
        <f t="shared" si="82"/>
        <v>183</v>
      </c>
      <c r="S169" s="1">
        <f>+'20km2d40'!E168</f>
        <v>0</v>
      </c>
      <c r="T169" s="49">
        <f t="shared" si="67"/>
        <v>0</v>
      </c>
      <c r="U169" s="14">
        <f t="shared" si="83"/>
        <v>193</v>
      </c>
      <c r="V169" s="1">
        <f>+'20km2d50'!E168</f>
        <v>0</v>
      </c>
      <c r="W169" s="49">
        <f t="shared" si="68"/>
        <v>0</v>
      </c>
      <c r="Y169" s="14">
        <f t="shared" si="77"/>
        <v>143</v>
      </c>
      <c r="Z169" s="1">
        <f>+'20k'!E168</f>
        <v>0</v>
      </c>
      <c r="AA169" s="49">
        <f t="shared" si="69"/>
        <v>0</v>
      </c>
      <c r="AB169" s="14">
        <f t="shared" si="78"/>
        <v>163</v>
      </c>
      <c r="AC169" s="1">
        <f>+'20km2d20m2'!E168</f>
        <v>1140</v>
      </c>
      <c r="AD169" s="49">
        <f t="shared" si="70"/>
        <v>5.7000000000000002E-2</v>
      </c>
      <c r="AE169" s="14">
        <f t="shared" si="79"/>
        <v>173</v>
      </c>
      <c r="AF169" s="1">
        <f>+'20km2d30m2'!E168</f>
        <v>9</v>
      </c>
      <c r="AG169" s="49">
        <f t="shared" si="71"/>
        <v>4.4999999999999999E-4</v>
      </c>
      <c r="AH169" s="14">
        <f t="shared" si="80"/>
        <v>183</v>
      </c>
      <c r="AI169" s="1">
        <f>+'20km2d40'!E168</f>
        <v>0</v>
      </c>
      <c r="AJ169" s="49">
        <f t="shared" si="72"/>
        <v>0</v>
      </c>
      <c r="AK169" s="14">
        <f t="shared" si="81"/>
        <v>193</v>
      </c>
      <c r="AL169" s="1">
        <f>+'20km2d50m2'!E168</f>
        <v>0</v>
      </c>
      <c r="AM169" s="49">
        <f t="shared" si="73"/>
        <v>0</v>
      </c>
    </row>
    <row r="170" spans="9:39" x14ac:dyDescent="0.3">
      <c r="I170" s="14">
        <f t="shared" si="76"/>
        <v>144</v>
      </c>
      <c r="J170" s="1">
        <f>+'20k'!E169</f>
        <v>0</v>
      </c>
      <c r="K170" s="49">
        <f t="shared" si="64"/>
        <v>0</v>
      </c>
      <c r="L170" s="14">
        <f t="shared" si="84"/>
        <v>164</v>
      </c>
      <c r="M170" s="1">
        <f>+'20km2d20'!E169</f>
        <v>0</v>
      </c>
      <c r="N170" s="49">
        <f t="shared" si="65"/>
        <v>0</v>
      </c>
      <c r="O170" s="14">
        <f t="shared" si="85"/>
        <v>174</v>
      </c>
      <c r="P170" s="1">
        <f>+'20km2d30'!E169</f>
        <v>0</v>
      </c>
      <c r="Q170" s="49">
        <f t="shared" si="66"/>
        <v>0</v>
      </c>
      <c r="R170" s="14">
        <f t="shared" si="82"/>
        <v>184</v>
      </c>
      <c r="S170" s="1">
        <f>+'20km2d40'!E169</f>
        <v>0</v>
      </c>
      <c r="T170" s="49">
        <f t="shared" si="67"/>
        <v>0</v>
      </c>
      <c r="U170" s="14">
        <f t="shared" si="83"/>
        <v>194</v>
      </c>
      <c r="V170" s="1">
        <f>+'20km2d50'!E169</f>
        <v>0</v>
      </c>
      <c r="W170" s="49">
        <f t="shared" si="68"/>
        <v>0</v>
      </c>
      <c r="Y170" s="14">
        <f t="shared" si="77"/>
        <v>144</v>
      </c>
      <c r="Z170" s="1">
        <f>+'20k'!E169</f>
        <v>0</v>
      </c>
      <c r="AA170" s="49">
        <f t="shared" si="69"/>
        <v>0</v>
      </c>
      <c r="AB170" s="14">
        <f t="shared" si="78"/>
        <v>164</v>
      </c>
      <c r="AC170" s="1">
        <f>+'20km2d20m2'!E169</f>
        <v>1117</v>
      </c>
      <c r="AD170" s="49">
        <f t="shared" si="70"/>
        <v>5.5849999999999997E-2</v>
      </c>
      <c r="AE170" s="14">
        <f t="shared" si="79"/>
        <v>174</v>
      </c>
      <c r="AF170" s="1">
        <f>+'20km2d30m2'!E169</f>
        <v>8</v>
      </c>
      <c r="AG170" s="49">
        <f t="shared" si="71"/>
        <v>4.0000000000000002E-4</v>
      </c>
      <c r="AH170" s="14">
        <f t="shared" si="80"/>
        <v>184</v>
      </c>
      <c r="AI170" s="1">
        <f>+'20km2d40'!E169</f>
        <v>0</v>
      </c>
      <c r="AJ170" s="49">
        <f t="shared" si="72"/>
        <v>0</v>
      </c>
      <c r="AK170" s="14">
        <f t="shared" si="81"/>
        <v>194</v>
      </c>
      <c r="AL170" s="1">
        <f>+'20km2d50m2'!E169</f>
        <v>0</v>
      </c>
      <c r="AM170" s="49">
        <f t="shared" si="73"/>
        <v>0</v>
      </c>
    </row>
    <row r="171" spans="9:39" x14ac:dyDescent="0.3">
      <c r="I171" s="14">
        <f t="shared" si="76"/>
        <v>145</v>
      </c>
      <c r="J171" s="1">
        <f>+'20k'!E170</f>
        <v>0</v>
      </c>
      <c r="K171" s="49">
        <f t="shared" si="64"/>
        <v>0</v>
      </c>
      <c r="L171" s="14">
        <f t="shared" si="84"/>
        <v>165</v>
      </c>
      <c r="M171" s="1">
        <f>+'20km2d20'!E170</f>
        <v>0</v>
      </c>
      <c r="N171" s="49">
        <f t="shared" si="65"/>
        <v>0</v>
      </c>
      <c r="O171" s="14">
        <f t="shared" si="85"/>
        <v>175</v>
      </c>
      <c r="P171" s="1">
        <f>+'20km2d30'!E170</f>
        <v>0</v>
      </c>
      <c r="Q171" s="49">
        <f t="shared" si="66"/>
        <v>0</v>
      </c>
      <c r="R171" s="14">
        <f t="shared" si="82"/>
        <v>185</v>
      </c>
      <c r="S171" s="1">
        <f>+'20km2d40'!E170</f>
        <v>0</v>
      </c>
      <c r="T171" s="49">
        <f t="shared" si="67"/>
        <v>0</v>
      </c>
      <c r="U171" s="14">
        <f t="shared" si="83"/>
        <v>195</v>
      </c>
      <c r="V171" s="1">
        <f>+'20km2d50'!E170</f>
        <v>0</v>
      </c>
      <c r="W171" s="49">
        <f t="shared" si="68"/>
        <v>0</v>
      </c>
      <c r="Y171" s="14">
        <f t="shared" si="77"/>
        <v>145</v>
      </c>
      <c r="Z171" s="1">
        <f>+'20k'!E170</f>
        <v>0</v>
      </c>
      <c r="AA171" s="49">
        <f t="shared" si="69"/>
        <v>0</v>
      </c>
      <c r="AB171" s="14">
        <f t="shared" si="78"/>
        <v>165</v>
      </c>
      <c r="AC171" s="1">
        <f>+'20km2d20m2'!E170</f>
        <v>1089</v>
      </c>
      <c r="AD171" s="49">
        <f t="shared" si="70"/>
        <v>5.4449999999999998E-2</v>
      </c>
      <c r="AE171" s="14">
        <f t="shared" si="79"/>
        <v>175</v>
      </c>
      <c r="AF171" s="1">
        <f>+'20km2d30m2'!E170</f>
        <v>8</v>
      </c>
      <c r="AG171" s="49">
        <f t="shared" si="71"/>
        <v>4.0000000000000002E-4</v>
      </c>
      <c r="AH171" s="14">
        <f t="shared" si="80"/>
        <v>185</v>
      </c>
      <c r="AI171" s="1">
        <f>+'20km2d40'!E170</f>
        <v>0</v>
      </c>
      <c r="AJ171" s="49">
        <f t="shared" si="72"/>
        <v>0</v>
      </c>
      <c r="AK171" s="14">
        <f t="shared" si="81"/>
        <v>195</v>
      </c>
      <c r="AL171" s="1">
        <f>+'20km2d50m2'!E170</f>
        <v>0</v>
      </c>
      <c r="AM171" s="49">
        <f t="shared" si="73"/>
        <v>0</v>
      </c>
    </row>
    <row r="172" spans="9:39" x14ac:dyDescent="0.3">
      <c r="I172" s="14">
        <f t="shared" si="76"/>
        <v>146</v>
      </c>
      <c r="J172" s="1">
        <f>+'20k'!E171</f>
        <v>0</v>
      </c>
      <c r="K172" s="49">
        <f t="shared" si="64"/>
        <v>0</v>
      </c>
      <c r="L172" s="14">
        <f t="shared" si="84"/>
        <v>166</v>
      </c>
      <c r="M172" s="1">
        <f>+'20km2d20'!E171</f>
        <v>0</v>
      </c>
      <c r="N172" s="49">
        <f t="shared" si="65"/>
        <v>0</v>
      </c>
      <c r="O172" s="14">
        <f t="shared" si="85"/>
        <v>176</v>
      </c>
      <c r="P172" s="1">
        <f>+'20km2d30'!E171</f>
        <v>0</v>
      </c>
      <c r="Q172" s="49">
        <f t="shared" si="66"/>
        <v>0</v>
      </c>
      <c r="R172" s="14">
        <f t="shared" si="82"/>
        <v>186</v>
      </c>
      <c r="S172" s="1">
        <f>+'20km2d40'!E171</f>
        <v>0</v>
      </c>
      <c r="T172" s="49">
        <f t="shared" si="67"/>
        <v>0</v>
      </c>
      <c r="U172" s="14">
        <f t="shared" si="83"/>
        <v>196</v>
      </c>
      <c r="V172" s="1">
        <f>+'20km2d50'!E171</f>
        <v>0</v>
      </c>
      <c r="W172" s="49">
        <f t="shared" si="68"/>
        <v>0</v>
      </c>
      <c r="Y172" s="14">
        <f t="shared" si="77"/>
        <v>146</v>
      </c>
      <c r="Z172" s="1">
        <f>+'20k'!E171</f>
        <v>0</v>
      </c>
      <c r="AA172" s="49">
        <f t="shared" si="69"/>
        <v>0</v>
      </c>
      <c r="AB172" s="14">
        <f t="shared" si="78"/>
        <v>166</v>
      </c>
      <c r="AC172" s="1">
        <f>+'20km2d20m2'!E171</f>
        <v>1059</v>
      </c>
      <c r="AD172" s="49">
        <f t="shared" si="70"/>
        <v>5.2949999999999997E-2</v>
      </c>
      <c r="AE172" s="14">
        <f t="shared" si="79"/>
        <v>176</v>
      </c>
      <c r="AF172" s="1">
        <f>+'20km2d30m2'!E171</f>
        <v>8</v>
      </c>
      <c r="AG172" s="49">
        <f t="shared" si="71"/>
        <v>4.0000000000000002E-4</v>
      </c>
      <c r="AH172" s="14">
        <f t="shared" si="80"/>
        <v>186</v>
      </c>
      <c r="AI172" s="1">
        <f>+'20km2d40'!E171</f>
        <v>0</v>
      </c>
      <c r="AJ172" s="49">
        <f t="shared" si="72"/>
        <v>0</v>
      </c>
      <c r="AK172" s="14">
        <f t="shared" si="81"/>
        <v>196</v>
      </c>
      <c r="AL172" s="1">
        <f>+'20km2d50m2'!E171</f>
        <v>0</v>
      </c>
      <c r="AM172" s="49">
        <f t="shared" si="73"/>
        <v>0</v>
      </c>
    </row>
    <row r="173" spans="9:39" x14ac:dyDescent="0.3">
      <c r="I173" s="14">
        <f t="shared" si="76"/>
        <v>147</v>
      </c>
      <c r="J173" s="1">
        <f>+'20k'!E172</f>
        <v>0</v>
      </c>
      <c r="K173" s="49">
        <f t="shared" si="64"/>
        <v>0</v>
      </c>
      <c r="L173" s="14">
        <f t="shared" si="84"/>
        <v>167</v>
      </c>
      <c r="M173" s="1">
        <f>+'20km2d20'!E172</f>
        <v>0</v>
      </c>
      <c r="N173" s="49">
        <f t="shared" si="65"/>
        <v>0</v>
      </c>
      <c r="O173" s="14">
        <f t="shared" si="85"/>
        <v>177</v>
      </c>
      <c r="P173" s="1">
        <f>+'20km2d30'!E172</f>
        <v>0</v>
      </c>
      <c r="Q173" s="49">
        <f t="shared" si="66"/>
        <v>0</v>
      </c>
      <c r="R173" s="14">
        <f t="shared" si="82"/>
        <v>187</v>
      </c>
      <c r="S173" s="1">
        <f>+'20km2d40'!E172</f>
        <v>0</v>
      </c>
      <c r="T173" s="49">
        <f t="shared" si="67"/>
        <v>0</v>
      </c>
      <c r="U173" s="14">
        <f t="shared" si="83"/>
        <v>197</v>
      </c>
      <c r="V173" s="1">
        <f>+'20km2d50'!E172</f>
        <v>0</v>
      </c>
      <c r="W173" s="49">
        <f t="shared" si="68"/>
        <v>0</v>
      </c>
      <c r="Y173" s="14">
        <f t="shared" si="77"/>
        <v>147</v>
      </c>
      <c r="Z173" s="1">
        <f>+'20k'!E172</f>
        <v>0</v>
      </c>
      <c r="AA173" s="49">
        <f t="shared" si="69"/>
        <v>0</v>
      </c>
      <c r="AB173" s="14">
        <f t="shared" si="78"/>
        <v>167</v>
      </c>
      <c r="AC173" s="1">
        <f>+'20km2d20m2'!E172</f>
        <v>1016</v>
      </c>
      <c r="AD173" s="49">
        <f t="shared" si="70"/>
        <v>5.0799999999999998E-2</v>
      </c>
      <c r="AE173" s="14">
        <f t="shared" si="79"/>
        <v>177</v>
      </c>
      <c r="AF173" s="1">
        <f>+'20km2d30m2'!E172</f>
        <v>8</v>
      </c>
      <c r="AG173" s="49">
        <f t="shared" si="71"/>
        <v>4.0000000000000002E-4</v>
      </c>
      <c r="AH173" s="14">
        <f t="shared" si="80"/>
        <v>187</v>
      </c>
      <c r="AI173" s="1">
        <f>+'20km2d40'!E172</f>
        <v>0</v>
      </c>
      <c r="AJ173" s="49">
        <f t="shared" si="72"/>
        <v>0</v>
      </c>
      <c r="AK173" s="14">
        <f t="shared" si="81"/>
        <v>197</v>
      </c>
      <c r="AL173" s="1">
        <f>+'20km2d50m2'!E172</f>
        <v>0</v>
      </c>
      <c r="AM173" s="49">
        <f t="shared" si="73"/>
        <v>0</v>
      </c>
    </row>
    <row r="174" spans="9:39" x14ac:dyDescent="0.3">
      <c r="I174" s="14">
        <f t="shared" si="76"/>
        <v>148</v>
      </c>
      <c r="J174" s="1">
        <f>+'20k'!E173</f>
        <v>0</v>
      </c>
      <c r="K174" s="49">
        <f t="shared" si="64"/>
        <v>0</v>
      </c>
      <c r="L174" s="14">
        <f t="shared" si="84"/>
        <v>168</v>
      </c>
      <c r="M174" s="1">
        <f>+'20km2d20'!E173</f>
        <v>0</v>
      </c>
      <c r="N174" s="49">
        <f t="shared" si="65"/>
        <v>0</v>
      </c>
      <c r="O174" s="14">
        <f t="shared" si="85"/>
        <v>178</v>
      </c>
      <c r="P174" s="1">
        <f>+'20km2d30'!E173</f>
        <v>0</v>
      </c>
      <c r="Q174" s="49">
        <f t="shared" si="66"/>
        <v>0</v>
      </c>
      <c r="R174" s="14">
        <f t="shared" si="82"/>
        <v>188</v>
      </c>
      <c r="S174" s="1">
        <f>+'20km2d40'!E173</f>
        <v>0</v>
      </c>
      <c r="T174" s="49">
        <f t="shared" si="67"/>
        <v>0</v>
      </c>
      <c r="U174" s="14">
        <f t="shared" si="83"/>
        <v>198</v>
      </c>
      <c r="V174" s="1">
        <f>+'20km2d50'!E173</f>
        <v>0</v>
      </c>
      <c r="W174" s="49">
        <f t="shared" si="68"/>
        <v>0</v>
      </c>
      <c r="Y174" s="14">
        <f t="shared" si="77"/>
        <v>148</v>
      </c>
      <c r="Z174" s="1">
        <f>+'20k'!E173</f>
        <v>0</v>
      </c>
      <c r="AA174" s="49">
        <f t="shared" si="69"/>
        <v>0</v>
      </c>
      <c r="AB174" s="14">
        <f t="shared" si="78"/>
        <v>168</v>
      </c>
      <c r="AC174" s="1">
        <f>+'20km2d20m2'!E173</f>
        <v>972</v>
      </c>
      <c r="AD174" s="49">
        <f t="shared" si="70"/>
        <v>4.8599999999999997E-2</v>
      </c>
      <c r="AE174" s="14">
        <f t="shared" si="79"/>
        <v>178</v>
      </c>
      <c r="AF174" s="1">
        <f>+'20km2d30m2'!E173</f>
        <v>6</v>
      </c>
      <c r="AG174" s="49">
        <f t="shared" si="71"/>
        <v>2.9999999999999997E-4</v>
      </c>
      <c r="AH174" s="14">
        <f t="shared" si="80"/>
        <v>188</v>
      </c>
      <c r="AI174" s="1">
        <f>+'20km2d40'!E173</f>
        <v>0</v>
      </c>
      <c r="AJ174" s="49">
        <f t="shared" si="72"/>
        <v>0</v>
      </c>
      <c r="AK174" s="14">
        <f t="shared" si="81"/>
        <v>198</v>
      </c>
      <c r="AL174" s="1">
        <f>+'20km2d50m2'!E173</f>
        <v>0</v>
      </c>
      <c r="AM174" s="49">
        <f t="shared" si="73"/>
        <v>0</v>
      </c>
    </row>
    <row r="175" spans="9:39" x14ac:dyDescent="0.3">
      <c r="I175" s="14">
        <f t="shared" si="76"/>
        <v>149</v>
      </c>
      <c r="J175" s="1">
        <f>+'20k'!E174</f>
        <v>0</v>
      </c>
      <c r="K175" s="49">
        <f t="shared" si="64"/>
        <v>0</v>
      </c>
      <c r="L175" s="14">
        <f t="shared" si="84"/>
        <v>169</v>
      </c>
      <c r="M175" s="1">
        <f>+'20km2d20'!E174</f>
        <v>0</v>
      </c>
      <c r="N175" s="49">
        <f t="shared" si="65"/>
        <v>0</v>
      </c>
      <c r="O175" s="14">
        <f t="shared" si="85"/>
        <v>179</v>
      </c>
      <c r="P175" s="1">
        <f>+'20km2d30'!E174</f>
        <v>0</v>
      </c>
      <c r="Q175" s="49">
        <f t="shared" si="66"/>
        <v>0</v>
      </c>
      <c r="R175" s="14">
        <f t="shared" si="82"/>
        <v>189</v>
      </c>
      <c r="S175" s="1">
        <f>+'20km2d40'!E174</f>
        <v>0</v>
      </c>
      <c r="T175" s="49">
        <f t="shared" si="67"/>
        <v>0</v>
      </c>
      <c r="U175" s="14">
        <f t="shared" si="83"/>
        <v>199</v>
      </c>
      <c r="V175" s="1">
        <f>+'20km2d50'!E174</f>
        <v>0</v>
      </c>
      <c r="W175" s="49">
        <f t="shared" si="68"/>
        <v>0</v>
      </c>
      <c r="Y175" s="14">
        <f t="shared" si="77"/>
        <v>149</v>
      </c>
      <c r="Z175" s="1">
        <f>+'20k'!E174</f>
        <v>0</v>
      </c>
      <c r="AA175" s="49">
        <f t="shared" si="69"/>
        <v>0</v>
      </c>
      <c r="AB175" s="14">
        <f t="shared" si="78"/>
        <v>169</v>
      </c>
      <c r="AC175" s="1">
        <f>+'20km2d20m2'!E174</f>
        <v>938</v>
      </c>
      <c r="AD175" s="49">
        <f t="shared" si="70"/>
        <v>4.6899999999999997E-2</v>
      </c>
      <c r="AE175" s="14">
        <f t="shared" si="79"/>
        <v>179</v>
      </c>
      <c r="AF175" s="1">
        <f>+'20km2d30m2'!E174</f>
        <v>5</v>
      </c>
      <c r="AG175" s="49">
        <f t="shared" si="71"/>
        <v>2.5000000000000001E-4</v>
      </c>
      <c r="AH175" s="14">
        <f t="shared" si="80"/>
        <v>189</v>
      </c>
      <c r="AI175" s="1">
        <f>+'20km2d40'!E174</f>
        <v>0</v>
      </c>
      <c r="AJ175" s="49">
        <f t="shared" si="72"/>
        <v>0</v>
      </c>
      <c r="AK175" s="14">
        <f t="shared" si="81"/>
        <v>199</v>
      </c>
      <c r="AL175" s="1">
        <f>+'20km2d50m2'!E174</f>
        <v>0</v>
      </c>
      <c r="AM175" s="49">
        <f t="shared" si="73"/>
        <v>0</v>
      </c>
    </row>
    <row r="176" spans="9:39" x14ac:dyDescent="0.3">
      <c r="I176" s="14">
        <f t="shared" si="76"/>
        <v>150</v>
      </c>
      <c r="J176" s="1">
        <f>+'20k'!E175</f>
        <v>0</v>
      </c>
      <c r="K176" s="49">
        <f t="shared" si="64"/>
        <v>0</v>
      </c>
      <c r="L176" s="14">
        <f>+L175+1</f>
        <v>170</v>
      </c>
      <c r="M176" s="1">
        <f>+'20km2d20'!E175</f>
        <v>0</v>
      </c>
      <c r="N176" s="49">
        <f t="shared" si="65"/>
        <v>0</v>
      </c>
      <c r="O176" s="14">
        <f>+O175+1</f>
        <v>180</v>
      </c>
      <c r="P176" s="1">
        <f>+'20km2d30'!E175</f>
        <v>0</v>
      </c>
      <c r="Q176" s="49">
        <f t="shared" si="66"/>
        <v>0</v>
      </c>
      <c r="R176" s="14">
        <f t="shared" si="82"/>
        <v>190</v>
      </c>
      <c r="S176" s="1">
        <f>+'20km2d40'!E175</f>
        <v>0</v>
      </c>
      <c r="T176" s="49">
        <f t="shared" si="67"/>
        <v>0</v>
      </c>
      <c r="U176" s="14">
        <f t="shared" si="83"/>
        <v>200</v>
      </c>
      <c r="V176" s="1">
        <f>+'20km2d50'!E175</f>
        <v>0</v>
      </c>
      <c r="W176" s="49">
        <f t="shared" si="68"/>
        <v>0</v>
      </c>
      <c r="Y176" s="14">
        <f t="shared" si="77"/>
        <v>150</v>
      </c>
      <c r="Z176" s="1">
        <f>+'20k'!E175</f>
        <v>0</v>
      </c>
      <c r="AA176" s="49">
        <f t="shared" si="69"/>
        <v>0</v>
      </c>
      <c r="AB176" s="14">
        <f t="shared" si="78"/>
        <v>170</v>
      </c>
      <c r="AC176" s="1">
        <f>+'20km2d20m2'!E175</f>
        <v>908</v>
      </c>
      <c r="AD176" s="49">
        <f t="shared" si="70"/>
        <v>4.5400000000000003E-2</v>
      </c>
      <c r="AE176" s="14">
        <f t="shared" si="79"/>
        <v>180</v>
      </c>
      <c r="AF176" s="1">
        <f>+'20km2d30m2'!E175</f>
        <v>5</v>
      </c>
      <c r="AG176" s="49">
        <f t="shared" si="71"/>
        <v>2.5000000000000001E-4</v>
      </c>
      <c r="AH176" s="14">
        <f t="shared" si="80"/>
        <v>190</v>
      </c>
      <c r="AI176" s="1">
        <f>+'20km2d40'!E175</f>
        <v>0</v>
      </c>
      <c r="AJ176" s="49">
        <f t="shared" si="72"/>
        <v>0</v>
      </c>
      <c r="AK176" s="14">
        <f t="shared" si="81"/>
        <v>200</v>
      </c>
      <c r="AL176" s="1">
        <f>+'20km2d50m2'!E175</f>
        <v>0</v>
      </c>
      <c r="AM176" s="49">
        <f t="shared" si="73"/>
        <v>0</v>
      </c>
    </row>
    <row r="177" spans="12:16" x14ac:dyDescent="0.3">
      <c r="L177" s="1"/>
      <c r="N177" s="1"/>
      <c r="P177" s="1"/>
    </row>
    <row r="178" spans="12:16" x14ac:dyDescent="0.3">
      <c r="L178" s="1"/>
      <c r="N178" s="1"/>
      <c r="P178" s="1"/>
    </row>
    <row r="179" spans="12:16" x14ac:dyDescent="0.3">
      <c r="L179" s="1"/>
      <c r="N179" s="1"/>
      <c r="P179" s="1"/>
    </row>
    <row r="180" spans="12:16" x14ac:dyDescent="0.3">
      <c r="L180" s="1"/>
      <c r="N180" s="1"/>
      <c r="P180" s="1"/>
    </row>
    <row r="181" spans="12:16" x14ac:dyDescent="0.3">
      <c r="L181" s="1"/>
      <c r="N181" s="1"/>
      <c r="P181" s="1"/>
    </row>
    <row r="182" spans="12:16" x14ac:dyDescent="0.3">
      <c r="L182" s="1"/>
      <c r="N182" s="1"/>
      <c r="P182" s="1"/>
    </row>
    <row r="183" spans="12:16" x14ac:dyDescent="0.3">
      <c r="L183" s="1"/>
      <c r="N183" s="1"/>
      <c r="P183" s="1"/>
    </row>
    <row r="184" spans="12:16" x14ac:dyDescent="0.3">
      <c r="L184" s="1"/>
      <c r="N184" s="1"/>
      <c r="P184" s="1"/>
    </row>
    <row r="185" spans="12:16" x14ac:dyDescent="0.3">
      <c r="L185" s="1"/>
      <c r="N185" s="1"/>
      <c r="P185" s="1"/>
    </row>
    <row r="186" spans="12:16" x14ac:dyDescent="0.3">
      <c r="L186" s="1"/>
      <c r="N186" s="1"/>
      <c r="P186" s="1"/>
    </row>
    <row r="187" spans="12:16" x14ac:dyDescent="0.3">
      <c r="L187" s="1"/>
      <c r="N187" s="1"/>
      <c r="P187" s="1"/>
    </row>
    <row r="188" spans="12:16" x14ac:dyDescent="0.3">
      <c r="L188" s="1"/>
      <c r="N188" s="1"/>
      <c r="P188" s="1"/>
    </row>
    <row r="189" spans="12:16" x14ac:dyDescent="0.3">
      <c r="L189" s="1"/>
      <c r="N189" s="1"/>
      <c r="P189" s="1"/>
    </row>
    <row r="190" spans="12:16" x14ac:dyDescent="0.3">
      <c r="L190" s="1"/>
      <c r="N190" s="1"/>
      <c r="P190" s="1"/>
    </row>
    <row r="191" spans="12:16" x14ac:dyDescent="0.3">
      <c r="L191" s="1"/>
      <c r="N191" s="1"/>
      <c r="P191" s="1"/>
    </row>
    <row r="192" spans="12:16" x14ac:dyDescent="0.3">
      <c r="L192" s="1"/>
      <c r="N192" s="1"/>
      <c r="P192" s="1"/>
    </row>
    <row r="193" spans="12:16" x14ac:dyDescent="0.3">
      <c r="L193" s="1"/>
      <c r="N193" s="1"/>
      <c r="P193" s="1"/>
    </row>
    <row r="194" spans="12:16" x14ac:dyDescent="0.3">
      <c r="L194" s="1"/>
      <c r="N194" s="1"/>
      <c r="P194" s="1"/>
    </row>
    <row r="195" spans="12:16" x14ac:dyDescent="0.3">
      <c r="L195" s="1"/>
      <c r="N195" s="1"/>
      <c r="P195" s="1"/>
    </row>
    <row r="196" spans="12:16" x14ac:dyDescent="0.3">
      <c r="L196" s="1"/>
      <c r="N196" s="1"/>
      <c r="P196" s="1"/>
    </row>
    <row r="197" spans="12:16" x14ac:dyDescent="0.3">
      <c r="L197" s="1"/>
      <c r="N197" s="1"/>
      <c r="P197" s="1"/>
    </row>
    <row r="198" spans="12:16" x14ac:dyDescent="0.3">
      <c r="L198" s="1"/>
      <c r="N198" s="1"/>
      <c r="P198" s="1"/>
    </row>
    <row r="199" spans="12:16" x14ac:dyDescent="0.3">
      <c r="L199" s="1"/>
      <c r="N199" s="1"/>
      <c r="P199" s="1"/>
    </row>
    <row r="200" spans="12:16" x14ac:dyDescent="0.3">
      <c r="L200" s="1"/>
      <c r="N200" s="1"/>
      <c r="P200" s="1"/>
    </row>
    <row r="201" spans="12:16" x14ac:dyDescent="0.3">
      <c r="L201" s="1"/>
      <c r="N201" s="1"/>
      <c r="P201" s="1"/>
    </row>
    <row r="202" spans="12:16" x14ac:dyDescent="0.3">
      <c r="L202" s="1"/>
      <c r="N202" s="1"/>
      <c r="P202" s="1"/>
    </row>
    <row r="203" spans="12:16" x14ac:dyDescent="0.3">
      <c r="L203" s="1"/>
      <c r="N203" s="1"/>
      <c r="P203" s="1"/>
    </row>
    <row r="204" spans="12:16" x14ac:dyDescent="0.3">
      <c r="L204" s="1"/>
      <c r="N204" s="1"/>
      <c r="P204" s="1"/>
    </row>
    <row r="205" spans="12:16" x14ac:dyDescent="0.3">
      <c r="L205" s="1"/>
      <c r="N205" s="1"/>
      <c r="P205" s="1"/>
    </row>
    <row r="206" spans="12:16" x14ac:dyDescent="0.3">
      <c r="L206" s="1"/>
      <c r="N206" s="1"/>
      <c r="P206" s="1"/>
    </row>
    <row r="207" spans="12:16" x14ac:dyDescent="0.3">
      <c r="L207" s="1"/>
      <c r="N207" s="1"/>
      <c r="P207" s="1"/>
    </row>
    <row r="208" spans="12:16" x14ac:dyDescent="0.3">
      <c r="L208" s="1"/>
      <c r="N208" s="1"/>
      <c r="P208" s="1"/>
    </row>
    <row r="209" spans="12:16" x14ac:dyDescent="0.3">
      <c r="L209" s="1"/>
      <c r="N209" s="1"/>
      <c r="P209" s="1"/>
    </row>
    <row r="210" spans="12:16" x14ac:dyDescent="0.3">
      <c r="L210" s="1"/>
      <c r="N210" s="1"/>
      <c r="P210" s="1"/>
    </row>
    <row r="211" spans="12:16" x14ac:dyDescent="0.3">
      <c r="L211" s="1"/>
      <c r="N211" s="1"/>
      <c r="P211" s="1"/>
    </row>
    <row r="212" spans="12:16" x14ac:dyDescent="0.3">
      <c r="L212" s="1"/>
      <c r="N212" s="1"/>
      <c r="P212" s="1"/>
    </row>
    <row r="213" spans="12:16" x14ac:dyDescent="0.3">
      <c r="L213" s="1"/>
      <c r="N213" s="1"/>
      <c r="P213" s="1"/>
    </row>
    <row r="214" spans="12:16" x14ac:dyDescent="0.3">
      <c r="L214" s="1"/>
      <c r="N214" s="1"/>
      <c r="P214" s="1"/>
    </row>
    <row r="215" spans="12:16" x14ac:dyDescent="0.3">
      <c r="L215" s="1"/>
      <c r="N215" s="1"/>
      <c r="P215" s="1"/>
    </row>
    <row r="216" spans="12:16" x14ac:dyDescent="0.3">
      <c r="L216" s="1"/>
      <c r="N216" s="1"/>
      <c r="P216" s="1"/>
    </row>
    <row r="217" spans="12:16" x14ac:dyDescent="0.3">
      <c r="L217" s="1"/>
      <c r="N217" s="1"/>
      <c r="P217" s="1"/>
    </row>
    <row r="218" spans="12:16" x14ac:dyDescent="0.3">
      <c r="L218" s="1"/>
      <c r="N218" s="1"/>
      <c r="P218" s="1"/>
    </row>
    <row r="219" spans="12:16" x14ac:dyDescent="0.3">
      <c r="L219" s="1"/>
      <c r="N219" s="1"/>
      <c r="P219" s="1"/>
    </row>
    <row r="220" spans="12:16" x14ac:dyDescent="0.3">
      <c r="L220" s="1"/>
      <c r="N220" s="1"/>
      <c r="P220" s="1"/>
    </row>
    <row r="221" spans="12:16" x14ac:dyDescent="0.3">
      <c r="L221" s="1"/>
      <c r="N221" s="1"/>
      <c r="P221" s="1"/>
    </row>
    <row r="222" spans="12:16" x14ac:dyDescent="0.3">
      <c r="L222" s="1"/>
      <c r="N222" s="1"/>
      <c r="P222" s="1"/>
    </row>
    <row r="223" spans="12:16" x14ac:dyDescent="0.3">
      <c r="L223" s="1"/>
      <c r="N223" s="1"/>
      <c r="P223" s="1"/>
    </row>
    <row r="224" spans="12:16" x14ac:dyDescent="0.3">
      <c r="L224" s="1"/>
      <c r="N224" s="1"/>
      <c r="P224" s="1"/>
    </row>
    <row r="225" spans="12:16" x14ac:dyDescent="0.3">
      <c r="L225" s="1"/>
      <c r="N225" s="1"/>
      <c r="P225" s="1"/>
    </row>
    <row r="226" spans="12:16" x14ac:dyDescent="0.3">
      <c r="L226" s="1"/>
      <c r="N226" s="1"/>
      <c r="P226" s="1"/>
    </row>
    <row r="227" spans="12:16" x14ac:dyDescent="0.3">
      <c r="L227" s="1"/>
      <c r="N227" s="1"/>
      <c r="P227" s="1"/>
    </row>
    <row r="228" spans="12:16" x14ac:dyDescent="0.3">
      <c r="L228" s="1"/>
      <c r="N228" s="1"/>
      <c r="P228" s="1"/>
    </row>
    <row r="229" spans="12:16" x14ac:dyDescent="0.3">
      <c r="L229" s="1"/>
      <c r="N229" s="1"/>
      <c r="P229" s="1"/>
    </row>
    <row r="230" spans="12:16" x14ac:dyDescent="0.3">
      <c r="L230" s="1"/>
      <c r="N230" s="1"/>
      <c r="P230" s="1"/>
    </row>
    <row r="231" spans="12:16" x14ac:dyDescent="0.3">
      <c r="L231" s="1"/>
      <c r="N231" s="1"/>
      <c r="P231" s="1"/>
    </row>
    <row r="232" spans="12:16" x14ac:dyDescent="0.3">
      <c r="L232" s="1"/>
      <c r="N232" s="1"/>
      <c r="P232" s="1"/>
    </row>
    <row r="233" spans="12:16" x14ac:dyDescent="0.3">
      <c r="L233" s="1"/>
      <c r="N233" s="1"/>
      <c r="P233" s="1"/>
    </row>
    <row r="234" spans="12:16" x14ac:dyDescent="0.3">
      <c r="L234" s="1"/>
      <c r="N234" s="1"/>
      <c r="P234" s="1"/>
    </row>
    <row r="235" spans="12:16" x14ac:dyDescent="0.3">
      <c r="L235" s="1"/>
      <c r="N235" s="1"/>
      <c r="P235" s="1"/>
    </row>
    <row r="236" spans="12:16" x14ac:dyDescent="0.3">
      <c r="L236" s="1"/>
      <c r="N236" s="1"/>
      <c r="P236" s="1"/>
    </row>
    <row r="237" spans="12:16" x14ac:dyDescent="0.3">
      <c r="L237" s="1"/>
      <c r="N237" s="1"/>
      <c r="P237" s="1"/>
    </row>
    <row r="238" spans="12:16" x14ac:dyDescent="0.3">
      <c r="L238" s="1"/>
      <c r="N238" s="1"/>
      <c r="P238" s="1"/>
    </row>
    <row r="239" spans="12:16" x14ac:dyDescent="0.3">
      <c r="L239" s="1"/>
      <c r="N239" s="1"/>
      <c r="P239" s="1"/>
    </row>
    <row r="240" spans="12:16" x14ac:dyDescent="0.3">
      <c r="L240" s="1"/>
      <c r="N240" s="1"/>
      <c r="P240" s="1"/>
    </row>
    <row r="241" spans="12:16" x14ac:dyDescent="0.3">
      <c r="L241" s="1"/>
      <c r="N241" s="1"/>
      <c r="P241" s="1"/>
    </row>
    <row r="242" spans="12:16" x14ac:dyDescent="0.3">
      <c r="L242" s="1"/>
      <c r="N242" s="1"/>
      <c r="P242" s="1"/>
    </row>
    <row r="243" spans="12:16" x14ac:dyDescent="0.3">
      <c r="L243" s="1"/>
      <c r="N243" s="1"/>
      <c r="P243" s="1"/>
    </row>
    <row r="244" spans="12:16" x14ac:dyDescent="0.3">
      <c r="L244" s="1"/>
      <c r="N244" s="1"/>
      <c r="P244" s="1"/>
    </row>
    <row r="245" spans="12:16" x14ac:dyDescent="0.3">
      <c r="L245" s="1"/>
      <c r="N245" s="1"/>
      <c r="P245" s="1"/>
    </row>
    <row r="246" spans="12:16" x14ac:dyDescent="0.3">
      <c r="L246" s="1"/>
      <c r="N246" s="1"/>
      <c r="P246" s="1"/>
    </row>
    <row r="247" spans="12:16" x14ac:dyDescent="0.3">
      <c r="L247" s="1"/>
      <c r="N247" s="1"/>
      <c r="P247" s="1"/>
    </row>
    <row r="248" spans="12:16" x14ac:dyDescent="0.3">
      <c r="L248" s="1"/>
      <c r="N248" s="1"/>
      <c r="P248" s="1"/>
    </row>
  </sheetData>
  <mergeCells count="12">
    <mergeCell ref="I25:W25"/>
    <mergeCell ref="Y25:AM25"/>
    <mergeCell ref="I26:K26"/>
    <mergeCell ref="L26:N26"/>
    <mergeCell ref="O26:Q26"/>
    <mergeCell ref="Y26:AA26"/>
    <mergeCell ref="AB26:AD26"/>
    <mergeCell ref="AE26:AG26"/>
    <mergeCell ref="AH26:AJ26"/>
    <mergeCell ref="AK26:AM26"/>
    <mergeCell ref="R26:T26"/>
    <mergeCell ref="U26:W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6169-AC36-4C55-9548-F9A2F15845F2}">
  <dimension ref="I23:AM387"/>
  <sheetViews>
    <sheetView topLeftCell="A7" workbookViewId="0">
      <selection activeCell="Y25" sqref="Y25:AM25"/>
    </sheetView>
  </sheetViews>
  <sheetFormatPr baseColWidth="10" defaultRowHeight="14.4" x14ac:dyDescent="0.3"/>
  <cols>
    <col min="1" max="16384" width="11.5546875" style="14"/>
  </cols>
  <sheetData>
    <row r="23" spans="9:39" x14ac:dyDescent="0.3">
      <c r="I23" s="60">
        <v>20000</v>
      </c>
    </row>
    <row r="24" spans="9:39" x14ac:dyDescent="0.3">
      <c r="J24" s="1">
        <f>+'20k'!B165-'20k'!B26</f>
        <v>16725</v>
      </c>
      <c r="M24" s="1">
        <f>+'20km2d20'!B166-'20km2d20'!B26</f>
        <v>1616</v>
      </c>
      <c r="P24" s="1">
        <f>+'20km2d30'!B122-'20km2d30'!B26</f>
        <v>2672</v>
      </c>
      <c r="S24" s="1">
        <f>+'20km2d40'!B134-'20km2d40'!B26</f>
        <v>1616</v>
      </c>
      <c r="V24" s="1">
        <f>+'20km2d50'!B95-'20km2d50'!B26</f>
        <v>684</v>
      </c>
      <c r="Z24" s="1">
        <f>+'20k'!B165-'20k'!B26</f>
        <v>16725</v>
      </c>
      <c r="AC24" s="1">
        <f>+'20km2d20m2'!B385-'20km2d20m2'!B26</f>
        <v>7482</v>
      </c>
      <c r="AF24" s="1">
        <f>+'20km2d30m2'!B191-'20km2d30m2'!B26</f>
        <v>6169</v>
      </c>
    </row>
    <row r="25" spans="9:39" x14ac:dyDescent="0.3">
      <c r="I25" s="67" t="s">
        <v>85</v>
      </c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Y25" s="68" t="s">
        <v>86</v>
      </c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</row>
    <row r="26" spans="9:39" x14ac:dyDescent="0.3">
      <c r="J26" s="1">
        <f>SUM(J28:J167)</f>
        <v>16725</v>
      </c>
      <c r="M26" s="1">
        <f>SUM(M28:M168)</f>
        <v>1634</v>
      </c>
      <c r="P26" s="1">
        <f>SUM(P28:P124)</f>
        <v>2813</v>
      </c>
      <c r="S26" s="1">
        <f>SUM(S28:S136)</f>
        <v>1729</v>
      </c>
      <c r="V26" s="1">
        <f>SUM(V28:V97)</f>
        <v>751</v>
      </c>
      <c r="Z26" s="1">
        <f>SUM(Z28:Z167)</f>
        <v>16725</v>
      </c>
      <c r="AC26" s="1">
        <f>SUM(AC28:AC385)</f>
        <v>6259</v>
      </c>
      <c r="AF26" s="1">
        <f>SUM(AF28:AF177)</f>
        <v>12038</v>
      </c>
      <c r="AI26" s="1">
        <f>SUM(AI28:AI136)</f>
        <v>13448</v>
      </c>
      <c r="AL26" s="1">
        <f>SUM(AL28:AL128)</f>
        <v>11228</v>
      </c>
    </row>
    <row r="27" spans="9:39" x14ac:dyDescent="0.3">
      <c r="I27" s="66" t="s">
        <v>77</v>
      </c>
      <c r="J27" s="66"/>
      <c r="K27" s="66"/>
      <c r="L27" s="65" t="s">
        <v>81</v>
      </c>
      <c r="M27" s="65"/>
      <c r="N27" s="65"/>
      <c r="O27" s="66" t="s">
        <v>78</v>
      </c>
      <c r="P27" s="66"/>
      <c r="Q27" s="66"/>
      <c r="R27" s="65" t="s">
        <v>79</v>
      </c>
      <c r="S27" s="65"/>
      <c r="T27" s="65"/>
      <c r="U27" s="66" t="s">
        <v>80</v>
      </c>
      <c r="V27" s="66"/>
      <c r="W27" s="66"/>
      <c r="Y27" s="66" t="s">
        <v>77</v>
      </c>
      <c r="Z27" s="66"/>
      <c r="AA27" s="66"/>
      <c r="AB27" s="65" t="s">
        <v>81</v>
      </c>
      <c r="AC27" s="65"/>
      <c r="AD27" s="65"/>
      <c r="AE27" s="66" t="s">
        <v>78</v>
      </c>
      <c r="AF27" s="66"/>
      <c r="AG27" s="66"/>
      <c r="AH27" s="65" t="s">
        <v>79</v>
      </c>
      <c r="AI27" s="65"/>
      <c r="AJ27" s="65"/>
      <c r="AK27" s="66" t="s">
        <v>80</v>
      </c>
      <c r="AL27" s="66"/>
      <c r="AM27" s="66"/>
    </row>
    <row r="28" spans="9:39" x14ac:dyDescent="0.3">
      <c r="I28" s="14">
        <v>1</v>
      </c>
      <c r="J28" s="1">
        <f>+'20k'!U26</f>
        <v>0</v>
      </c>
      <c r="K28" s="49">
        <f t="shared" ref="K28:K59" si="0">+J28/$I$23</f>
        <v>0</v>
      </c>
      <c r="L28" s="14">
        <v>21</v>
      </c>
      <c r="M28" s="1">
        <v>18</v>
      </c>
      <c r="N28" s="49">
        <f t="shared" ref="N28:N59" si="1">+M28/$I$23</f>
        <v>8.9999999999999998E-4</v>
      </c>
      <c r="O28" s="14">
        <v>31</v>
      </c>
      <c r="P28" s="1">
        <v>141</v>
      </c>
      <c r="Q28" s="49">
        <f t="shared" ref="Q28:Q59" si="2">+P28/$I$23</f>
        <v>7.0499999999999998E-3</v>
      </c>
      <c r="R28" s="14">
        <v>41</v>
      </c>
      <c r="S28" s="1">
        <v>113</v>
      </c>
      <c r="T28" s="49">
        <f t="shared" ref="T28:T59" si="3">+S28/$I$23</f>
        <v>5.6499999999999996E-3</v>
      </c>
      <c r="U28" s="14">
        <v>51</v>
      </c>
      <c r="V28" s="1">
        <v>67</v>
      </c>
      <c r="W28" s="49">
        <f t="shared" ref="W28:W59" si="4">+V28/$I$23</f>
        <v>3.3500000000000001E-3</v>
      </c>
      <c r="Y28" s="14">
        <v>1</v>
      </c>
      <c r="Z28" s="1">
        <f>+'20k'!U26</f>
        <v>0</v>
      </c>
      <c r="AA28" s="49">
        <f t="shared" ref="AA28:AA59" si="5">+Z28/$I$23</f>
        <v>0</v>
      </c>
      <c r="AB28" s="14">
        <v>21</v>
      </c>
      <c r="AC28" s="1">
        <f>+'20km2d20m2'!U26</f>
        <v>0</v>
      </c>
      <c r="AD28" s="49">
        <f t="shared" ref="AD28:AD59" si="6">+AC28/$I$23</f>
        <v>0</v>
      </c>
      <c r="AE28" s="14">
        <v>31</v>
      </c>
      <c r="AF28" s="1">
        <v>11</v>
      </c>
      <c r="AG28" s="49">
        <f t="shared" ref="AG28:AG59" si="7">+AF28/$I$23</f>
        <v>5.5000000000000003E-4</v>
      </c>
      <c r="AH28" s="14">
        <v>41</v>
      </c>
      <c r="AI28" s="1">
        <v>113</v>
      </c>
      <c r="AJ28" s="49">
        <f t="shared" ref="AJ28:AJ59" si="8">+AI28/$I$23</f>
        <v>5.6499999999999996E-3</v>
      </c>
      <c r="AK28" s="14">
        <v>51</v>
      </c>
      <c r="AL28" s="1">
        <v>235</v>
      </c>
      <c r="AM28" s="49">
        <f t="shared" ref="AM28:AM59" si="9">+AL28/$I$23</f>
        <v>1.175E-2</v>
      </c>
    </row>
    <row r="29" spans="9:39" x14ac:dyDescent="0.3">
      <c r="I29" s="14">
        <f>+I28+1</f>
        <v>2</v>
      </c>
      <c r="J29" s="1">
        <f>+'20k'!U27</f>
        <v>0</v>
      </c>
      <c r="K29" s="49">
        <f t="shared" si="0"/>
        <v>0</v>
      </c>
      <c r="L29" s="14">
        <f t="shared" ref="L29:L60" si="10">+L28+1</f>
        <v>22</v>
      </c>
      <c r="M29" s="1">
        <f>+'20km2d20'!U27</f>
        <v>18</v>
      </c>
      <c r="N29" s="49">
        <f t="shared" si="1"/>
        <v>8.9999999999999998E-4</v>
      </c>
      <c r="O29" s="14">
        <f t="shared" ref="O29:O60" si="11">+O28+1</f>
        <v>32</v>
      </c>
      <c r="P29" s="1">
        <f>+'20km2d30'!U27</f>
        <v>141</v>
      </c>
      <c r="Q29" s="49">
        <f t="shared" si="2"/>
        <v>7.0499999999999998E-3</v>
      </c>
      <c r="R29" s="14">
        <f>+R28+1</f>
        <v>42</v>
      </c>
      <c r="S29" s="1">
        <f>+'20km2d40'!U27</f>
        <v>113</v>
      </c>
      <c r="T29" s="49">
        <f t="shared" si="3"/>
        <v>5.6499999999999996E-3</v>
      </c>
      <c r="U29" s="14">
        <f>+U28+1</f>
        <v>52</v>
      </c>
      <c r="V29" s="1">
        <f>+'20km2d50'!U27</f>
        <v>67</v>
      </c>
      <c r="W29" s="49">
        <f t="shared" si="4"/>
        <v>3.3500000000000001E-3</v>
      </c>
      <c r="Y29" s="14">
        <f>+Y28+1</f>
        <v>2</v>
      </c>
      <c r="Z29" s="1">
        <f>+'20k'!U27</f>
        <v>0</v>
      </c>
      <c r="AA29" s="49">
        <f t="shared" si="5"/>
        <v>0</v>
      </c>
      <c r="AB29" s="14">
        <f>+AB28+1</f>
        <v>22</v>
      </c>
      <c r="AC29" s="1">
        <f>+'20km2d20m2'!U27</f>
        <v>0</v>
      </c>
      <c r="AD29" s="49">
        <f t="shared" si="6"/>
        <v>0</v>
      </c>
      <c r="AE29" s="14">
        <f>+AE28+1</f>
        <v>32</v>
      </c>
      <c r="AF29" s="1">
        <f>+'20km2d30m2'!U27</f>
        <v>11</v>
      </c>
      <c r="AG29" s="49">
        <f t="shared" si="7"/>
        <v>5.5000000000000003E-4</v>
      </c>
      <c r="AH29" s="14">
        <f>+AH28+1</f>
        <v>42</v>
      </c>
      <c r="AI29" s="1">
        <f>+'20km2d40m2'!U27</f>
        <v>122</v>
      </c>
      <c r="AJ29" s="49">
        <f t="shared" si="8"/>
        <v>6.1000000000000004E-3</v>
      </c>
      <c r="AK29" s="14">
        <f>+AK28+1</f>
        <v>52</v>
      </c>
      <c r="AL29" s="1">
        <f>+'20km2d50m2'!U27</f>
        <v>235</v>
      </c>
      <c r="AM29" s="49">
        <f t="shared" si="9"/>
        <v>1.175E-2</v>
      </c>
    </row>
    <row r="30" spans="9:39" x14ac:dyDescent="0.3">
      <c r="I30" s="14">
        <f t="shared" ref="I30:I93" si="12">+I29+1</f>
        <v>3</v>
      </c>
      <c r="J30" s="1">
        <f>+'20k'!U28</f>
        <v>1</v>
      </c>
      <c r="K30" s="49">
        <f t="shared" si="0"/>
        <v>5.0000000000000002E-5</v>
      </c>
      <c r="L30" s="14">
        <f t="shared" si="10"/>
        <v>23</v>
      </c>
      <c r="M30" s="1">
        <f>+'20km2d20'!U28</f>
        <v>16</v>
      </c>
      <c r="N30" s="49">
        <f t="shared" si="1"/>
        <v>8.0000000000000004E-4</v>
      </c>
      <c r="O30" s="14">
        <f t="shared" si="11"/>
        <v>33</v>
      </c>
      <c r="P30" s="1">
        <f>+'20km2d30'!U28</f>
        <v>162</v>
      </c>
      <c r="Q30" s="49">
        <f t="shared" si="2"/>
        <v>8.0999999999999996E-3</v>
      </c>
      <c r="R30" s="14">
        <f>+R29+1</f>
        <v>43</v>
      </c>
      <c r="S30" s="1">
        <f>+'20km2d40'!U28</f>
        <v>102</v>
      </c>
      <c r="T30" s="49">
        <f t="shared" si="3"/>
        <v>5.1000000000000004E-3</v>
      </c>
      <c r="U30" s="14">
        <f>+U29+1</f>
        <v>53</v>
      </c>
      <c r="V30" s="1">
        <f>+'20km2d50'!U28</f>
        <v>62</v>
      </c>
      <c r="W30" s="49">
        <f t="shared" si="4"/>
        <v>3.0999999999999999E-3</v>
      </c>
      <c r="Y30" s="14">
        <f t="shared" ref="Y30:Y93" si="13">+Y29+1</f>
        <v>3</v>
      </c>
      <c r="Z30" s="1">
        <f>+'20k'!U28</f>
        <v>1</v>
      </c>
      <c r="AA30" s="49">
        <f t="shared" si="5"/>
        <v>5.0000000000000002E-5</v>
      </c>
      <c r="AB30" s="14">
        <f t="shared" ref="AB30:AB93" si="14">+AB29+1</f>
        <v>23</v>
      </c>
      <c r="AC30" s="1">
        <f>+'20km2d20m2'!U28</f>
        <v>0</v>
      </c>
      <c r="AD30" s="49">
        <f t="shared" si="6"/>
        <v>0</v>
      </c>
      <c r="AE30" s="14">
        <f t="shared" ref="AE30:AE93" si="15">+AE29+1</f>
        <v>33</v>
      </c>
      <c r="AF30" s="1">
        <f>+'20km2d30m2'!U28</f>
        <v>23</v>
      </c>
      <c r="AG30" s="49">
        <f t="shared" si="7"/>
        <v>1.15E-3</v>
      </c>
      <c r="AH30" s="14">
        <f t="shared" ref="AH30:AH93" si="16">+AH29+1</f>
        <v>43</v>
      </c>
      <c r="AI30" s="1">
        <f>+'20km2d40m2'!U28</f>
        <v>151</v>
      </c>
      <c r="AJ30" s="49">
        <f t="shared" si="8"/>
        <v>7.5500000000000003E-3</v>
      </c>
      <c r="AK30" s="14">
        <f t="shared" ref="AK30:AK93" si="17">+AK29+1</f>
        <v>53</v>
      </c>
      <c r="AL30" s="1">
        <f>+'20km2d50m2'!U28</f>
        <v>255</v>
      </c>
      <c r="AM30" s="49">
        <f t="shared" si="9"/>
        <v>1.2749999999999999E-2</v>
      </c>
    </row>
    <row r="31" spans="9:39" x14ac:dyDescent="0.3">
      <c r="I31" s="14">
        <f t="shared" si="12"/>
        <v>4</v>
      </c>
      <c r="J31" s="1">
        <f>+'20k'!U29</f>
        <v>0</v>
      </c>
      <c r="K31" s="49">
        <f t="shared" si="0"/>
        <v>0</v>
      </c>
      <c r="L31" s="14">
        <f t="shared" si="10"/>
        <v>24</v>
      </c>
      <c r="M31" s="1">
        <f>+'20km2d20'!U29</f>
        <v>22</v>
      </c>
      <c r="N31" s="49">
        <f t="shared" si="1"/>
        <v>1.1000000000000001E-3</v>
      </c>
      <c r="O31" s="14">
        <f t="shared" si="11"/>
        <v>34</v>
      </c>
      <c r="P31" s="1">
        <f>+'20km2d30'!U29</f>
        <v>120</v>
      </c>
      <c r="Q31" s="49">
        <f t="shared" si="2"/>
        <v>6.0000000000000001E-3</v>
      </c>
      <c r="R31" s="14">
        <f t="shared" ref="R31:R94" si="18">+R30+1</f>
        <v>44</v>
      </c>
      <c r="S31" s="1">
        <f>+'20km2d40'!U29</f>
        <v>121</v>
      </c>
      <c r="T31" s="49">
        <f t="shared" si="3"/>
        <v>6.0499999999999998E-3</v>
      </c>
      <c r="U31" s="14">
        <f t="shared" ref="U31:U94" si="19">+U30+1</f>
        <v>54</v>
      </c>
      <c r="V31" s="1">
        <f>+'20km2d50'!U29</f>
        <v>66</v>
      </c>
      <c r="W31" s="49">
        <f t="shared" si="4"/>
        <v>3.3E-3</v>
      </c>
      <c r="Y31" s="14">
        <f t="shared" si="13"/>
        <v>4</v>
      </c>
      <c r="Z31" s="1">
        <f>+'20k'!U29</f>
        <v>0</v>
      </c>
      <c r="AA31" s="49">
        <f t="shared" si="5"/>
        <v>0</v>
      </c>
      <c r="AB31" s="14">
        <f t="shared" si="14"/>
        <v>24</v>
      </c>
      <c r="AC31" s="1">
        <f>+'20km2d20m2'!U29</f>
        <v>0</v>
      </c>
      <c r="AD31" s="49">
        <f t="shared" si="6"/>
        <v>0</v>
      </c>
      <c r="AE31" s="14">
        <f t="shared" si="15"/>
        <v>34</v>
      </c>
      <c r="AF31" s="1">
        <f>+'20km2d30m2'!U29</f>
        <v>16</v>
      </c>
      <c r="AG31" s="49">
        <f t="shared" si="7"/>
        <v>8.0000000000000004E-4</v>
      </c>
      <c r="AH31" s="14">
        <f t="shared" si="16"/>
        <v>44</v>
      </c>
      <c r="AI31" s="1">
        <f>+'20km2d40m2'!U29</f>
        <v>163</v>
      </c>
      <c r="AJ31" s="49">
        <f t="shared" si="8"/>
        <v>8.1499999999999993E-3</v>
      </c>
      <c r="AK31" s="14">
        <f t="shared" si="17"/>
        <v>54</v>
      </c>
      <c r="AL31" s="1">
        <f>+'20km2d50m2'!U29</f>
        <v>265</v>
      </c>
      <c r="AM31" s="49">
        <f t="shared" si="9"/>
        <v>1.325E-2</v>
      </c>
    </row>
    <row r="32" spans="9:39" x14ac:dyDescent="0.3">
      <c r="I32" s="14">
        <f t="shared" si="12"/>
        <v>5</v>
      </c>
      <c r="J32" s="1">
        <f>+'20k'!U30</f>
        <v>1</v>
      </c>
      <c r="K32" s="49">
        <f t="shared" si="0"/>
        <v>5.0000000000000002E-5</v>
      </c>
      <c r="L32" s="14">
        <f t="shared" si="10"/>
        <v>25</v>
      </c>
      <c r="M32" s="1">
        <f>+'20km2d20'!U30</f>
        <v>23</v>
      </c>
      <c r="N32" s="49">
        <f t="shared" si="1"/>
        <v>1.15E-3</v>
      </c>
      <c r="O32" s="14">
        <f t="shared" si="11"/>
        <v>35</v>
      </c>
      <c r="P32" s="1">
        <f>+'20km2d30'!U30</f>
        <v>142</v>
      </c>
      <c r="Q32" s="49">
        <f t="shared" si="2"/>
        <v>7.1000000000000004E-3</v>
      </c>
      <c r="R32" s="14">
        <f t="shared" si="18"/>
        <v>45</v>
      </c>
      <c r="S32" s="1">
        <f>+'20km2d40'!U30</f>
        <v>97</v>
      </c>
      <c r="T32" s="49">
        <f t="shared" si="3"/>
        <v>4.8500000000000001E-3</v>
      </c>
      <c r="U32" s="14">
        <f t="shared" si="19"/>
        <v>55</v>
      </c>
      <c r="V32" s="1">
        <f>+'20km2d50'!U30</f>
        <v>42</v>
      </c>
      <c r="W32" s="49">
        <f t="shared" si="4"/>
        <v>2.0999999999999999E-3</v>
      </c>
      <c r="Y32" s="14">
        <f t="shared" si="13"/>
        <v>5</v>
      </c>
      <c r="Z32" s="1">
        <f>+'20k'!U30</f>
        <v>1</v>
      </c>
      <c r="AA32" s="49">
        <f t="shared" si="5"/>
        <v>5.0000000000000002E-5</v>
      </c>
      <c r="AB32" s="14">
        <f t="shared" si="14"/>
        <v>25</v>
      </c>
      <c r="AC32" s="1">
        <f>+'20km2d20m2'!U30</f>
        <v>0</v>
      </c>
      <c r="AD32" s="49">
        <f t="shared" si="6"/>
        <v>0</v>
      </c>
      <c r="AE32" s="14">
        <f t="shared" si="15"/>
        <v>35</v>
      </c>
      <c r="AF32" s="1">
        <f>+'20km2d30m2'!U30</f>
        <v>24</v>
      </c>
      <c r="AG32" s="49">
        <f t="shared" si="7"/>
        <v>1.1999999999999999E-3</v>
      </c>
      <c r="AH32" s="14">
        <f t="shared" si="16"/>
        <v>45</v>
      </c>
      <c r="AI32" s="1">
        <f>+'20km2d40m2'!U30</f>
        <v>164</v>
      </c>
      <c r="AJ32" s="49">
        <f t="shared" si="8"/>
        <v>8.2000000000000007E-3</v>
      </c>
      <c r="AK32" s="14">
        <f t="shared" si="17"/>
        <v>55</v>
      </c>
      <c r="AL32" s="1">
        <f>+'20km2d50m2'!U30</f>
        <v>300</v>
      </c>
      <c r="AM32" s="49">
        <f t="shared" si="9"/>
        <v>1.4999999999999999E-2</v>
      </c>
    </row>
    <row r="33" spans="9:39" x14ac:dyDescent="0.3">
      <c r="I33" s="14">
        <f t="shared" si="12"/>
        <v>6</v>
      </c>
      <c r="J33" s="1">
        <f>+'20k'!U31</f>
        <v>0</v>
      </c>
      <c r="K33" s="49">
        <f t="shared" si="0"/>
        <v>0</v>
      </c>
      <c r="L33" s="14">
        <f t="shared" si="10"/>
        <v>26</v>
      </c>
      <c r="M33" s="1">
        <f>+'20km2d20'!U31</f>
        <v>19</v>
      </c>
      <c r="N33" s="49">
        <f t="shared" si="1"/>
        <v>9.5E-4</v>
      </c>
      <c r="O33" s="14">
        <f t="shared" si="11"/>
        <v>36</v>
      </c>
      <c r="P33" s="1">
        <f>+'20km2d30'!U31</f>
        <v>133</v>
      </c>
      <c r="Q33" s="49">
        <f t="shared" si="2"/>
        <v>6.6499999999999997E-3</v>
      </c>
      <c r="R33" s="14">
        <f t="shared" si="18"/>
        <v>46</v>
      </c>
      <c r="S33" s="1">
        <f>+'20km2d40'!U31</f>
        <v>94</v>
      </c>
      <c r="T33" s="49">
        <f t="shared" si="3"/>
        <v>4.7000000000000002E-3</v>
      </c>
      <c r="U33" s="14">
        <f t="shared" si="19"/>
        <v>56</v>
      </c>
      <c r="V33" s="1">
        <f>+'20km2d50'!U31</f>
        <v>40</v>
      </c>
      <c r="W33" s="49">
        <f t="shared" si="4"/>
        <v>2E-3</v>
      </c>
      <c r="Y33" s="14">
        <f t="shared" si="13"/>
        <v>6</v>
      </c>
      <c r="Z33" s="1">
        <f>+'20k'!U31</f>
        <v>0</v>
      </c>
      <c r="AA33" s="49">
        <f t="shared" si="5"/>
        <v>0</v>
      </c>
      <c r="AB33" s="14">
        <f t="shared" si="14"/>
        <v>26</v>
      </c>
      <c r="AC33" s="1">
        <f>+'20km2d20m2'!U31</f>
        <v>0</v>
      </c>
      <c r="AD33" s="49">
        <f t="shared" si="6"/>
        <v>0</v>
      </c>
      <c r="AE33" s="14">
        <f t="shared" si="15"/>
        <v>36</v>
      </c>
      <c r="AF33" s="1">
        <f>+'20km2d30m2'!U31</f>
        <v>40</v>
      </c>
      <c r="AG33" s="49">
        <f t="shared" si="7"/>
        <v>2E-3</v>
      </c>
      <c r="AH33" s="14">
        <f t="shared" si="16"/>
        <v>46</v>
      </c>
      <c r="AI33" s="1">
        <f>+'20km2d40m2'!U31</f>
        <v>165</v>
      </c>
      <c r="AJ33" s="49">
        <f t="shared" si="8"/>
        <v>8.2500000000000004E-3</v>
      </c>
      <c r="AK33" s="14">
        <f t="shared" si="17"/>
        <v>56</v>
      </c>
      <c r="AL33" s="1">
        <f>+'20km2d50m2'!U31</f>
        <v>390</v>
      </c>
      <c r="AM33" s="49">
        <f t="shared" si="9"/>
        <v>1.95E-2</v>
      </c>
    </row>
    <row r="34" spans="9:39" x14ac:dyDescent="0.3">
      <c r="I34" s="14">
        <f t="shared" si="12"/>
        <v>7</v>
      </c>
      <c r="J34" s="1">
        <f>+'20k'!U32</f>
        <v>0</v>
      </c>
      <c r="K34" s="49">
        <f t="shared" si="0"/>
        <v>0</v>
      </c>
      <c r="L34" s="14">
        <f t="shared" si="10"/>
        <v>27</v>
      </c>
      <c r="M34" s="1">
        <f>+'20km2d20'!U32</f>
        <v>36</v>
      </c>
      <c r="N34" s="49">
        <f t="shared" si="1"/>
        <v>1.8E-3</v>
      </c>
      <c r="O34" s="14">
        <f t="shared" si="11"/>
        <v>37</v>
      </c>
      <c r="P34" s="1">
        <f>+'20km2d30'!U32</f>
        <v>115</v>
      </c>
      <c r="Q34" s="49">
        <f t="shared" si="2"/>
        <v>5.7499999999999999E-3</v>
      </c>
      <c r="R34" s="14">
        <f t="shared" si="18"/>
        <v>47</v>
      </c>
      <c r="S34" s="1">
        <f>+'20km2d40'!U32</f>
        <v>84</v>
      </c>
      <c r="T34" s="49">
        <f t="shared" si="3"/>
        <v>4.1999999999999997E-3</v>
      </c>
      <c r="U34" s="14">
        <f t="shared" si="19"/>
        <v>57</v>
      </c>
      <c r="V34" s="1">
        <f>+'20km2d50'!U32</f>
        <v>41</v>
      </c>
      <c r="W34" s="49">
        <f t="shared" si="4"/>
        <v>2.0500000000000002E-3</v>
      </c>
      <c r="Y34" s="14">
        <f t="shared" si="13"/>
        <v>7</v>
      </c>
      <c r="Z34" s="1">
        <f>+'20k'!U32</f>
        <v>0</v>
      </c>
      <c r="AA34" s="49">
        <f t="shared" si="5"/>
        <v>0</v>
      </c>
      <c r="AB34" s="14">
        <f t="shared" si="14"/>
        <v>27</v>
      </c>
      <c r="AC34" s="1">
        <f>+'20km2d20m2'!U32</f>
        <v>0</v>
      </c>
      <c r="AD34" s="49">
        <f t="shared" si="6"/>
        <v>0</v>
      </c>
      <c r="AE34" s="14">
        <f t="shared" si="15"/>
        <v>37</v>
      </c>
      <c r="AF34" s="1">
        <f>+'20km2d30m2'!U32</f>
        <v>57</v>
      </c>
      <c r="AG34" s="49">
        <f t="shared" si="7"/>
        <v>2.8500000000000001E-3</v>
      </c>
      <c r="AH34" s="14">
        <f t="shared" si="16"/>
        <v>47</v>
      </c>
      <c r="AI34" s="1">
        <f>+'20km2d40m2'!U32</f>
        <v>220</v>
      </c>
      <c r="AJ34" s="49">
        <f t="shared" si="8"/>
        <v>1.0999999999999999E-2</v>
      </c>
      <c r="AK34" s="14">
        <f t="shared" si="17"/>
        <v>57</v>
      </c>
      <c r="AL34" s="1">
        <f>+'20km2d50m2'!U32</f>
        <v>481</v>
      </c>
      <c r="AM34" s="49">
        <f t="shared" si="9"/>
        <v>2.4049999999999998E-2</v>
      </c>
    </row>
    <row r="35" spans="9:39" x14ac:dyDescent="0.3">
      <c r="I35" s="14">
        <f t="shared" si="12"/>
        <v>8</v>
      </c>
      <c r="J35" s="1">
        <f>+'20k'!U33</f>
        <v>0</v>
      </c>
      <c r="K35" s="49">
        <f t="shared" si="0"/>
        <v>0</v>
      </c>
      <c r="L35" s="14">
        <f t="shared" si="10"/>
        <v>28</v>
      </c>
      <c r="M35" s="1">
        <f>+'20km2d20'!U33</f>
        <v>38</v>
      </c>
      <c r="N35" s="49">
        <f t="shared" si="1"/>
        <v>1.9E-3</v>
      </c>
      <c r="O35" s="14">
        <f t="shared" si="11"/>
        <v>38</v>
      </c>
      <c r="P35" s="1">
        <f>+'20km2d30'!U33</f>
        <v>114</v>
      </c>
      <c r="Q35" s="49">
        <f t="shared" si="2"/>
        <v>5.7000000000000002E-3</v>
      </c>
      <c r="R35" s="14">
        <f t="shared" si="18"/>
        <v>48</v>
      </c>
      <c r="S35" s="1">
        <f>+'20km2d40'!U33</f>
        <v>80</v>
      </c>
      <c r="T35" s="49">
        <f t="shared" si="3"/>
        <v>4.0000000000000001E-3</v>
      </c>
      <c r="U35" s="14">
        <f t="shared" si="19"/>
        <v>58</v>
      </c>
      <c r="V35" s="1">
        <f>+'20km2d50'!U33</f>
        <v>40</v>
      </c>
      <c r="W35" s="49">
        <f t="shared" si="4"/>
        <v>2E-3</v>
      </c>
      <c r="Y35" s="14">
        <f t="shared" si="13"/>
        <v>8</v>
      </c>
      <c r="Z35" s="1">
        <f>+'20k'!U33</f>
        <v>0</v>
      </c>
      <c r="AA35" s="49">
        <f t="shared" si="5"/>
        <v>0</v>
      </c>
      <c r="AB35" s="14">
        <f t="shared" si="14"/>
        <v>28</v>
      </c>
      <c r="AC35" s="1">
        <f>+'20km2d20m2'!U33</f>
        <v>0</v>
      </c>
      <c r="AD35" s="49">
        <f t="shared" si="6"/>
        <v>0</v>
      </c>
      <c r="AE35" s="14">
        <f t="shared" si="15"/>
        <v>38</v>
      </c>
      <c r="AF35" s="1">
        <f>+'20km2d30m2'!U33</f>
        <v>56</v>
      </c>
      <c r="AG35" s="49">
        <f t="shared" si="7"/>
        <v>2.8E-3</v>
      </c>
      <c r="AH35" s="14">
        <f t="shared" si="16"/>
        <v>48</v>
      </c>
      <c r="AI35" s="1">
        <f>+'20km2d40m2'!U33</f>
        <v>244</v>
      </c>
      <c r="AJ35" s="49">
        <f t="shared" si="8"/>
        <v>1.2200000000000001E-2</v>
      </c>
      <c r="AK35" s="14">
        <f t="shared" si="17"/>
        <v>58</v>
      </c>
      <c r="AL35" s="1">
        <f>+'20km2d50m2'!U33</f>
        <v>470</v>
      </c>
      <c r="AM35" s="49">
        <f t="shared" si="9"/>
        <v>2.35E-2</v>
      </c>
    </row>
    <row r="36" spans="9:39" x14ac:dyDescent="0.3">
      <c r="I36" s="14">
        <f t="shared" si="12"/>
        <v>9</v>
      </c>
      <c r="J36" s="1">
        <f>+'20k'!U34</f>
        <v>1</v>
      </c>
      <c r="K36" s="49">
        <f t="shared" si="0"/>
        <v>5.0000000000000002E-5</v>
      </c>
      <c r="L36" s="14">
        <f t="shared" si="10"/>
        <v>29</v>
      </c>
      <c r="M36" s="1">
        <f>+'20km2d20'!U34</f>
        <v>37</v>
      </c>
      <c r="N36" s="49">
        <f t="shared" si="1"/>
        <v>1.8500000000000001E-3</v>
      </c>
      <c r="O36" s="14">
        <f t="shared" si="11"/>
        <v>39</v>
      </c>
      <c r="P36" s="1">
        <f>+'20km2d30'!U34</f>
        <v>120</v>
      </c>
      <c r="Q36" s="49">
        <f t="shared" si="2"/>
        <v>6.0000000000000001E-3</v>
      </c>
      <c r="R36" s="14">
        <f t="shared" si="18"/>
        <v>49</v>
      </c>
      <c r="S36" s="1">
        <f>+'20km2d40'!U34</f>
        <v>87</v>
      </c>
      <c r="T36" s="49">
        <f t="shared" si="3"/>
        <v>4.3499999999999997E-3</v>
      </c>
      <c r="U36" s="14">
        <f t="shared" si="19"/>
        <v>59</v>
      </c>
      <c r="V36" s="1">
        <f>+'20km2d50'!U34</f>
        <v>29</v>
      </c>
      <c r="W36" s="49">
        <f t="shared" si="4"/>
        <v>1.4499999999999999E-3</v>
      </c>
      <c r="Y36" s="14">
        <f t="shared" si="13"/>
        <v>9</v>
      </c>
      <c r="Z36" s="1">
        <f>+'20k'!U34</f>
        <v>1</v>
      </c>
      <c r="AA36" s="49">
        <f t="shared" si="5"/>
        <v>5.0000000000000002E-5</v>
      </c>
      <c r="AB36" s="14">
        <f t="shared" si="14"/>
        <v>29</v>
      </c>
      <c r="AC36" s="1">
        <f>+'20km2d20m2'!U34</f>
        <v>0</v>
      </c>
      <c r="AD36" s="49">
        <f t="shared" si="6"/>
        <v>0</v>
      </c>
      <c r="AE36" s="14">
        <f t="shared" si="15"/>
        <v>39</v>
      </c>
      <c r="AF36" s="1">
        <f>+'20km2d30m2'!U34</f>
        <v>76</v>
      </c>
      <c r="AG36" s="49">
        <f t="shared" si="7"/>
        <v>3.8E-3</v>
      </c>
      <c r="AH36" s="14">
        <f t="shared" si="16"/>
        <v>49</v>
      </c>
      <c r="AI36" s="1">
        <f>+'20km2d40m2'!U34</f>
        <v>305</v>
      </c>
      <c r="AJ36" s="49">
        <f t="shared" si="8"/>
        <v>1.525E-2</v>
      </c>
      <c r="AK36" s="14">
        <f t="shared" si="17"/>
        <v>59</v>
      </c>
      <c r="AL36" s="1">
        <f>+'20km2d50m2'!U34</f>
        <v>442</v>
      </c>
      <c r="AM36" s="49">
        <f t="shared" si="9"/>
        <v>2.2100000000000002E-2</v>
      </c>
    </row>
    <row r="37" spans="9:39" x14ac:dyDescent="0.3">
      <c r="I37" s="14">
        <f t="shared" si="12"/>
        <v>10</v>
      </c>
      <c r="J37" s="1">
        <f>+'20k'!U35</f>
        <v>1</v>
      </c>
      <c r="K37" s="49">
        <f t="shared" si="0"/>
        <v>5.0000000000000002E-5</v>
      </c>
      <c r="L37" s="14">
        <f t="shared" si="10"/>
        <v>30</v>
      </c>
      <c r="M37" s="1">
        <f>+'20km2d20'!U35</f>
        <v>27</v>
      </c>
      <c r="N37" s="49">
        <f t="shared" si="1"/>
        <v>1.3500000000000001E-3</v>
      </c>
      <c r="O37" s="14">
        <f t="shared" si="11"/>
        <v>40</v>
      </c>
      <c r="P37" s="1">
        <f>+'20km2d30'!U35</f>
        <v>110</v>
      </c>
      <c r="Q37" s="49">
        <f t="shared" si="2"/>
        <v>5.4999999999999997E-3</v>
      </c>
      <c r="R37" s="14">
        <f t="shared" si="18"/>
        <v>50</v>
      </c>
      <c r="S37" s="1">
        <f>+'20km2d40'!U35</f>
        <v>77</v>
      </c>
      <c r="T37" s="49">
        <f t="shared" si="3"/>
        <v>3.8500000000000001E-3</v>
      </c>
      <c r="U37" s="14">
        <f t="shared" si="19"/>
        <v>60</v>
      </c>
      <c r="V37" s="1">
        <f>+'20km2d50'!U35</f>
        <v>29</v>
      </c>
      <c r="W37" s="49">
        <f t="shared" si="4"/>
        <v>1.4499999999999999E-3</v>
      </c>
      <c r="Y37" s="14">
        <f t="shared" si="13"/>
        <v>10</v>
      </c>
      <c r="Z37" s="1">
        <f>+'20k'!U35</f>
        <v>1</v>
      </c>
      <c r="AA37" s="49">
        <f t="shared" si="5"/>
        <v>5.0000000000000002E-5</v>
      </c>
      <c r="AB37" s="14">
        <f t="shared" si="14"/>
        <v>30</v>
      </c>
      <c r="AC37" s="1">
        <f>+'20km2d20m2'!U35</f>
        <v>0</v>
      </c>
      <c r="AD37" s="49">
        <f t="shared" si="6"/>
        <v>0</v>
      </c>
      <c r="AE37" s="14">
        <f t="shared" si="15"/>
        <v>40</v>
      </c>
      <c r="AF37" s="1">
        <f>+'20km2d30m2'!U35</f>
        <v>79</v>
      </c>
      <c r="AG37" s="49">
        <f t="shared" si="7"/>
        <v>3.9500000000000004E-3</v>
      </c>
      <c r="AH37" s="14">
        <f t="shared" si="16"/>
        <v>50</v>
      </c>
      <c r="AI37" s="1">
        <f>+'20km2d40m2'!U35</f>
        <v>295</v>
      </c>
      <c r="AJ37" s="49">
        <f t="shared" si="8"/>
        <v>1.4749999999999999E-2</v>
      </c>
      <c r="AK37" s="14">
        <f t="shared" si="17"/>
        <v>60</v>
      </c>
      <c r="AL37" s="1">
        <f>+'20km2d50m2'!U35</f>
        <v>450</v>
      </c>
      <c r="AM37" s="49">
        <f t="shared" si="9"/>
        <v>2.2499999999999999E-2</v>
      </c>
    </row>
    <row r="38" spans="9:39" x14ac:dyDescent="0.3">
      <c r="I38" s="14">
        <f t="shared" si="12"/>
        <v>11</v>
      </c>
      <c r="J38" s="1">
        <f>+'20k'!U36</f>
        <v>9</v>
      </c>
      <c r="K38" s="49">
        <f t="shared" si="0"/>
        <v>4.4999999999999999E-4</v>
      </c>
      <c r="L38" s="14">
        <f t="shared" si="10"/>
        <v>31</v>
      </c>
      <c r="M38" s="1">
        <f>+'20km2d20'!U36</f>
        <v>23</v>
      </c>
      <c r="N38" s="49">
        <f t="shared" si="1"/>
        <v>1.15E-3</v>
      </c>
      <c r="O38" s="14">
        <f t="shared" si="11"/>
        <v>41</v>
      </c>
      <c r="P38" s="1">
        <f>+'20km2d30'!U36</f>
        <v>121</v>
      </c>
      <c r="Q38" s="49">
        <f t="shared" si="2"/>
        <v>6.0499999999999998E-3</v>
      </c>
      <c r="R38" s="14">
        <f t="shared" si="18"/>
        <v>51</v>
      </c>
      <c r="S38" s="1">
        <f>+'20km2d40'!U36</f>
        <v>79</v>
      </c>
      <c r="T38" s="49">
        <f t="shared" si="3"/>
        <v>3.9500000000000004E-3</v>
      </c>
      <c r="U38" s="14">
        <f t="shared" si="19"/>
        <v>61</v>
      </c>
      <c r="V38" s="1">
        <f>+'20km2d50'!U36</f>
        <v>40</v>
      </c>
      <c r="W38" s="49">
        <f t="shared" si="4"/>
        <v>2E-3</v>
      </c>
      <c r="Y38" s="14">
        <f t="shared" si="13"/>
        <v>11</v>
      </c>
      <c r="Z38" s="1">
        <f>+'20k'!U36</f>
        <v>9</v>
      </c>
      <c r="AA38" s="49">
        <f t="shared" si="5"/>
        <v>4.4999999999999999E-4</v>
      </c>
      <c r="AB38" s="14">
        <f t="shared" si="14"/>
        <v>31</v>
      </c>
      <c r="AC38" s="1">
        <f>+'20km2d20m2'!U36</f>
        <v>0</v>
      </c>
      <c r="AD38" s="49">
        <f t="shared" si="6"/>
        <v>0</v>
      </c>
      <c r="AE38" s="14">
        <f t="shared" si="15"/>
        <v>41</v>
      </c>
      <c r="AF38" s="1">
        <f>+'20km2d30m2'!U36</f>
        <v>120</v>
      </c>
      <c r="AG38" s="49">
        <f t="shared" si="7"/>
        <v>6.0000000000000001E-3</v>
      </c>
      <c r="AH38" s="14">
        <f t="shared" si="16"/>
        <v>51</v>
      </c>
      <c r="AI38" s="1">
        <f>+'20km2d40m2'!U36</f>
        <v>376</v>
      </c>
      <c r="AJ38" s="49">
        <f t="shared" si="8"/>
        <v>1.8800000000000001E-2</v>
      </c>
      <c r="AK38" s="14">
        <f t="shared" si="17"/>
        <v>61</v>
      </c>
      <c r="AL38" s="1">
        <f>+'20km2d50m2'!U36</f>
        <v>410</v>
      </c>
      <c r="AM38" s="49">
        <f t="shared" si="9"/>
        <v>2.0500000000000001E-2</v>
      </c>
    </row>
    <row r="39" spans="9:39" x14ac:dyDescent="0.3">
      <c r="I39" s="14">
        <f t="shared" si="12"/>
        <v>12</v>
      </c>
      <c r="J39" s="1">
        <f>+'20k'!U37</f>
        <v>5</v>
      </c>
      <c r="K39" s="49">
        <f t="shared" si="0"/>
        <v>2.5000000000000001E-4</v>
      </c>
      <c r="L39" s="14">
        <f t="shared" si="10"/>
        <v>32</v>
      </c>
      <c r="M39" s="1">
        <f>+'20km2d20'!U37</f>
        <v>36</v>
      </c>
      <c r="N39" s="49">
        <f t="shared" si="1"/>
        <v>1.8E-3</v>
      </c>
      <c r="O39" s="14">
        <f t="shared" si="11"/>
        <v>42</v>
      </c>
      <c r="P39" s="1">
        <f>+'20km2d30'!U37</f>
        <v>105</v>
      </c>
      <c r="Q39" s="49">
        <f t="shared" si="2"/>
        <v>5.2500000000000003E-3</v>
      </c>
      <c r="R39" s="14">
        <f t="shared" si="18"/>
        <v>52</v>
      </c>
      <c r="S39" s="1">
        <f>+'20km2d40'!U37</f>
        <v>70</v>
      </c>
      <c r="T39" s="49">
        <f t="shared" si="3"/>
        <v>3.5000000000000001E-3</v>
      </c>
      <c r="U39" s="14">
        <f t="shared" si="19"/>
        <v>62</v>
      </c>
      <c r="V39" s="1">
        <f>+'20km2d50'!U37</f>
        <v>31</v>
      </c>
      <c r="W39" s="49">
        <f t="shared" si="4"/>
        <v>1.5499999999999999E-3</v>
      </c>
      <c r="Y39" s="14">
        <f t="shared" si="13"/>
        <v>12</v>
      </c>
      <c r="Z39" s="1">
        <f>+'20k'!U37</f>
        <v>5</v>
      </c>
      <c r="AA39" s="49">
        <f t="shared" si="5"/>
        <v>2.5000000000000001E-4</v>
      </c>
      <c r="AB39" s="14">
        <f t="shared" si="14"/>
        <v>32</v>
      </c>
      <c r="AC39" s="1">
        <f>+'20km2d20m2'!U37</f>
        <v>0</v>
      </c>
      <c r="AD39" s="49">
        <f t="shared" si="6"/>
        <v>0</v>
      </c>
      <c r="AE39" s="14">
        <f t="shared" si="15"/>
        <v>42</v>
      </c>
      <c r="AF39" s="1">
        <f>+'20km2d30m2'!U37</f>
        <v>121</v>
      </c>
      <c r="AG39" s="49">
        <f t="shared" si="7"/>
        <v>6.0499999999999998E-3</v>
      </c>
      <c r="AH39" s="14">
        <f t="shared" si="16"/>
        <v>52</v>
      </c>
      <c r="AI39" s="1">
        <f>+'20km2d40m2'!U37</f>
        <v>372</v>
      </c>
      <c r="AJ39" s="49">
        <f t="shared" si="8"/>
        <v>1.8599999999999998E-2</v>
      </c>
      <c r="AK39" s="14">
        <f t="shared" si="17"/>
        <v>62</v>
      </c>
      <c r="AL39" s="1">
        <f>+'20km2d50m2'!U37</f>
        <v>428</v>
      </c>
      <c r="AM39" s="49">
        <f t="shared" si="9"/>
        <v>2.1399999999999999E-2</v>
      </c>
    </row>
    <row r="40" spans="9:39" x14ac:dyDescent="0.3">
      <c r="I40" s="14">
        <f t="shared" si="12"/>
        <v>13</v>
      </c>
      <c r="J40" s="1">
        <f>+'20k'!U38</f>
        <v>46</v>
      </c>
      <c r="K40" s="49">
        <f t="shared" si="0"/>
        <v>2.3E-3</v>
      </c>
      <c r="L40" s="14">
        <f t="shared" si="10"/>
        <v>33</v>
      </c>
      <c r="M40" s="1">
        <f>+'20km2d20'!U38</f>
        <v>69</v>
      </c>
      <c r="N40" s="49">
        <f t="shared" si="1"/>
        <v>3.4499999999999999E-3</v>
      </c>
      <c r="O40" s="14">
        <f t="shared" si="11"/>
        <v>43</v>
      </c>
      <c r="P40" s="1">
        <f>+'20km2d30'!U38</f>
        <v>97</v>
      </c>
      <c r="Q40" s="49">
        <f t="shared" si="2"/>
        <v>4.8500000000000001E-3</v>
      </c>
      <c r="R40" s="14">
        <f t="shared" si="18"/>
        <v>53</v>
      </c>
      <c r="S40" s="1">
        <f>+'20km2d40'!U38</f>
        <v>72</v>
      </c>
      <c r="T40" s="49">
        <f t="shared" si="3"/>
        <v>3.5999999999999999E-3</v>
      </c>
      <c r="U40" s="14">
        <f t="shared" si="19"/>
        <v>63</v>
      </c>
      <c r="V40" s="1">
        <f>+'20km2d50'!U38</f>
        <v>17</v>
      </c>
      <c r="W40" s="49">
        <f t="shared" si="4"/>
        <v>8.4999999999999995E-4</v>
      </c>
      <c r="Y40" s="14">
        <f t="shared" si="13"/>
        <v>13</v>
      </c>
      <c r="Z40" s="1">
        <f>+'20k'!U38</f>
        <v>46</v>
      </c>
      <c r="AA40" s="49">
        <f t="shared" si="5"/>
        <v>2.3E-3</v>
      </c>
      <c r="AB40" s="14">
        <f t="shared" si="14"/>
        <v>33</v>
      </c>
      <c r="AC40" s="1">
        <f>+'20km2d20m2'!U38</f>
        <v>0</v>
      </c>
      <c r="AD40" s="49">
        <f t="shared" si="6"/>
        <v>0</v>
      </c>
      <c r="AE40" s="14">
        <f t="shared" si="15"/>
        <v>43</v>
      </c>
      <c r="AF40" s="1">
        <f>+'20km2d30m2'!U38</f>
        <v>159</v>
      </c>
      <c r="AG40" s="49">
        <f t="shared" si="7"/>
        <v>7.9500000000000005E-3</v>
      </c>
      <c r="AH40" s="14">
        <f t="shared" si="16"/>
        <v>53</v>
      </c>
      <c r="AI40" s="1">
        <f>+'20km2d40m2'!U38</f>
        <v>396</v>
      </c>
      <c r="AJ40" s="49">
        <f t="shared" si="8"/>
        <v>1.9800000000000002E-2</v>
      </c>
      <c r="AK40" s="14">
        <f t="shared" si="17"/>
        <v>63</v>
      </c>
      <c r="AL40" s="1">
        <f>+'20km2d50m2'!U38</f>
        <v>433</v>
      </c>
      <c r="AM40" s="49">
        <f t="shared" si="9"/>
        <v>2.1649999999999999E-2</v>
      </c>
    </row>
    <row r="41" spans="9:39" x14ac:dyDescent="0.3">
      <c r="I41" s="14">
        <f t="shared" si="12"/>
        <v>14</v>
      </c>
      <c r="J41" s="1">
        <f>+'20k'!U39</f>
        <v>33</v>
      </c>
      <c r="K41" s="49">
        <f t="shared" si="0"/>
        <v>1.65E-3</v>
      </c>
      <c r="L41" s="14">
        <f t="shared" si="10"/>
        <v>34</v>
      </c>
      <c r="M41" s="1">
        <f>+'20km2d20'!U39</f>
        <v>76</v>
      </c>
      <c r="N41" s="49">
        <f t="shared" si="1"/>
        <v>3.8E-3</v>
      </c>
      <c r="O41" s="14">
        <f t="shared" si="11"/>
        <v>44</v>
      </c>
      <c r="P41" s="1">
        <f>+'20km2d30'!U39</f>
        <v>89</v>
      </c>
      <c r="Q41" s="49">
        <f t="shared" si="2"/>
        <v>4.45E-3</v>
      </c>
      <c r="R41" s="14">
        <f t="shared" si="18"/>
        <v>54</v>
      </c>
      <c r="S41" s="1">
        <f>+'20km2d40'!U39</f>
        <v>61</v>
      </c>
      <c r="T41" s="49">
        <f t="shared" si="3"/>
        <v>3.0500000000000002E-3</v>
      </c>
      <c r="U41" s="14">
        <f t="shared" si="19"/>
        <v>64</v>
      </c>
      <c r="V41" s="1">
        <f>+'20km2d50'!U39</f>
        <v>19</v>
      </c>
      <c r="W41" s="49">
        <f t="shared" si="4"/>
        <v>9.5E-4</v>
      </c>
      <c r="Y41" s="14">
        <f t="shared" si="13"/>
        <v>14</v>
      </c>
      <c r="Z41" s="1">
        <f>+'20k'!U39</f>
        <v>33</v>
      </c>
      <c r="AA41" s="49">
        <f t="shared" si="5"/>
        <v>1.65E-3</v>
      </c>
      <c r="AB41" s="14">
        <f t="shared" si="14"/>
        <v>34</v>
      </c>
      <c r="AC41" s="1">
        <f>+'20km2d20m2'!U39</f>
        <v>0</v>
      </c>
      <c r="AD41" s="49">
        <f t="shared" si="6"/>
        <v>0</v>
      </c>
      <c r="AE41" s="14">
        <f t="shared" si="15"/>
        <v>44</v>
      </c>
      <c r="AF41" s="1">
        <f>+'20km2d30m2'!U39</f>
        <v>160</v>
      </c>
      <c r="AG41" s="49">
        <f t="shared" si="7"/>
        <v>8.0000000000000002E-3</v>
      </c>
      <c r="AH41" s="14">
        <f t="shared" si="16"/>
        <v>54</v>
      </c>
      <c r="AI41" s="1">
        <f>+'20km2d40m2'!U39</f>
        <v>496</v>
      </c>
      <c r="AJ41" s="49">
        <f t="shared" si="8"/>
        <v>2.4799999999999999E-2</v>
      </c>
      <c r="AK41" s="14">
        <f t="shared" si="17"/>
        <v>64</v>
      </c>
      <c r="AL41" s="1">
        <f>+'20km2d50m2'!U39</f>
        <v>403</v>
      </c>
      <c r="AM41" s="49">
        <f t="shared" si="9"/>
        <v>2.0150000000000001E-2</v>
      </c>
    </row>
    <row r="42" spans="9:39" x14ac:dyDescent="0.3">
      <c r="I42" s="14">
        <f t="shared" si="12"/>
        <v>15</v>
      </c>
      <c r="J42" s="1">
        <f>+'20k'!U40</f>
        <v>23</v>
      </c>
      <c r="K42" s="49">
        <f t="shared" si="0"/>
        <v>1.15E-3</v>
      </c>
      <c r="L42" s="14">
        <f t="shared" si="10"/>
        <v>35</v>
      </c>
      <c r="M42" s="1">
        <f>+'20km2d20'!U40</f>
        <v>60</v>
      </c>
      <c r="N42" s="49">
        <f t="shared" si="1"/>
        <v>3.0000000000000001E-3</v>
      </c>
      <c r="O42" s="14">
        <f t="shared" si="11"/>
        <v>45</v>
      </c>
      <c r="P42" s="1">
        <f>+'20km2d30'!U40</f>
        <v>83</v>
      </c>
      <c r="Q42" s="49">
        <f t="shared" si="2"/>
        <v>4.15E-3</v>
      </c>
      <c r="R42" s="14">
        <f t="shared" si="18"/>
        <v>55</v>
      </c>
      <c r="S42" s="1">
        <f>+'20km2d40'!U40</f>
        <v>61</v>
      </c>
      <c r="T42" s="49">
        <f t="shared" si="3"/>
        <v>3.0500000000000002E-3</v>
      </c>
      <c r="U42" s="14">
        <f t="shared" si="19"/>
        <v>65</v>
      </c>
      <c r="V42" s="1">
        <f>+'20km2d50'!U40</f>
        <v>26</v>
      </c>
      <c r="W42" s="49">
        <f t="shared" si="4"/>
        <v>1.2999999999999999E-3</v>
      </c>
      <c r="Y42" s="14">
        <f t="shared" si="13"/>
        <v>15</v>
      </c>
      <c r="Z42" s="1">
        <f>+'20k'!U40</f>
        <v>23</v>
      </c>
      <c r="AA42" s="49">
        <f t="shared" si="5"/>
        <v>1.15E-3</v>
      </c>
      <c r="AB42" s="14">
        <f t="shared" si="14"/>
        <v>35</v>
      </c>
      <c r="AC42" s="1">
        <f>+'20km2d20m2'!U40</f>
        <v>0</v>
      </c>
      <c r="AD42" s="49">
        <f t="shared" si="6"/>
        <v>0</v>
      </c>
      <c r="AE42" s="14">
        <f t="shared" si="15"/>
        <v>45</v>
      </c>
      <c r="AF42" s="1">
        <f>+'20km2d30m2'!U40</f>
        <v>169</v>
      </c>
      <c r="AG42" s="49">
        <f t="shared" si="7"/>
        <v>8.4499999999999992E-3</v>
      </c>
      <c r="AH42" s="14">
        <f t="shared" si="16"/>
        <v>55</v>
      </c>
      <c r="AI42" s="1">
        <f>+'20km2d40m2'!U40</f>
        <v>487</v>
      </c>
      <c r="AJ42" s="49">
        <f t="shared" si="8"/>
        <v>2.435E-2</v>
      </c>
      <c r="AK42" s="14">
        <f t="shared" si="17"/>
        <v>65</v>
      </c>
      <c r="AL42" s="1">
        <f>+'20km2d50m2'!U40</f>
        <v>391</v>
      </c>
      <c r="AM42" s="49">
        <f t="shared" si="9"/>
        <v>1.9550000000000001E-2</v>
      </c>
    </row>
    <row r="43" spans="9:39" x14ac:dyDescent="0.3">
      <c r="I43" s="14">
        <f t="shared" si="12"/>
        <v>16</v>
      </c>
      <c r="J43" s="1">
        <f>+'20k'!U41</f>
        <v>17</v>
      </c>
      <c r="K43" s="49">
        <f t="shared" si="0"/>
        <v>8.4999999999999995E-4</v>
      </c>
      <c r="L43" s="14">
        <f t="shared" si="10"/>
        <v>36</v>
      </c>
      <c r="M43" s="1">
        <f>+'20km2d20'!U41</f>
        <v>44</v>
      </c>
      <c r="N43" s="49">
        <f t="shared" si="1"/>
        <v>2.2000000000000001E-3</v>
      </c>
      <c r="O43" s="14">
        <f t="shared" si="11"/>
        <v>46</v>
      </c>
      <c r="P43" s="1">
        <f>+'20km2d30'!U41</f>
        <v>104</v>
      </c>
      <c r="Q43" s="49">
        <f t="shared" si="2"/>
        <v>5.1999999999999998E-3</v>
      </c>
      <c r="R43" s="14">
        <f t="shared" si="18"/>
        <v>56</v>
      </c>
      <c r="S43" s="1">
        <f>+'20km2d40'!U41</f>
        <v>50</v>
      </c>
      <c r="T43" s="49">
        <f t="shared" si="3"/>
        <v>2.5000000000000001E-3</v>
      </c>
      <c r="U43" s="14">
        <f t="shared" si="19"/>
        <v>66</v>
      </c>
      <c r="V43" s="1">
        <f>+'20km2d50'!U41</f>
        <v>9</v>
      </c>
      <c r="W43" s="49">
        <f t="shared" si="4"/>
        <v>4.4999999999999999E-4</v>
      </c>
      <c r="Y43" s="14">
        <f t="shared" si="13"/>
        <v>16</v>
      </c>
      <c r="Z43" s="1">
        <f>+'20k'!U41</f>
        <v>17</v>
      </c>
      <c r="AA43" s="49">
        <f t="shared" si="5"/>
        <v>8.4999999999999995E-4</v>
      </c>
      <c r="AB43" s="14">
        <f t="shared" si="14"/>
        <v>36</v>
      </c>
      <c r="AC43" s="1">
        <f>+'20km2d20m2'!U41</f>
        <v>0</v>
      </c>
      <c r="AD43" s="49">
        <f t="shared" si="6"/>
        <v>0</v>
      </c>
      <c r="AE43" s="14">
        <f t="shared" si="15"/>
        <v>46</v>
      </c>
      <c r="AF43" s="1">
        <f>+'20km2d30m2'!U41</f>
        <v>187</v>
      </c>
      <c r="AG43" s="49">
        <f t="shared" si="7"/>
        <v>9.3500000000000007E-3</v>
      </c>
      <c r="AH43" s="14">
        <f t="shared" si="16"/>
        <v>56</v>
      </c>
      <c r="AI43" s="1">
        <f>+'20km2d40m2'!U41</f>
        <v>545</v>
      </c>
      <c r="AJ43" s="49">
        <f t="shared" si="8"/>
        <v>2.725E-2</v>
      </c>
      <c r="AK43" s="14">
        <f t="shared" si="17"/>
        <v>66</v>
      </c>
      <c r="AL43" s="1">
        <f>+'20km2d50m2'!U41</f>
        <v>386</v>
      </c>
      <c r="AM43" s="49">
        <f t="shared" si="9"/>
        <v>1.9300000000000001E-2</v>
      </c>
    </row>
    <row r="44" spans="9:39" x14ac:dyDescent="0.3">
      <c r="I44" s="14">
        <f t="shared" si="12"/>
        <v>17</v>
      </c>
      <c r="J44" s="1">
        <f>+'20k'!U42</f>
        <v>26</v>
      </c>
      <c r="K44" s="49">
        <f t="shared" si="0"/>
        <v>1.2999999999999999E-3</v>
      </c>
      <c r="L44" s="14">
        <f t="shared" si="10"/>
        <v>37</v>
      </c>
      <c r="M44" s="1">
        <f>+'20km2d20'!U42</f>
        <v>27</v>
      </c>
      <c r="N44" s="49">
        <f t="shared" si="1"/>
        <v>1.3500000000000001E-3</v>
      </c>
      <c r="O44" s="14">
        <f t="shared" si="11"/>
        <v>47</v>
      </c>
      <c r="P44" s="1">
        <f>+'20km2d30'!U42</f>
        <v>93</v>
      </c>
      <c r="Q44" s="49">
        <f t="shared" si="2"/>
        <v>4.6499999999999996E-3</v>
      </c>
      <c r="R44" s="14">
        <f t="shared" si="18"/>
        <v>57</v>
      </c>
      <c r="S44" s="1">
        <f>+'20km2d40'!U42</f>
        <v>34</v>
      </c>
      <c r="T44" s="49">
        <f t="shared" si="3"/>
        <v>1.6999999999999999E-3</v>
      </c>
      <c r="U44" s="14">
        <f t="shared" si="19"/>
        <v>67</v>
      </c>
      <c r="V44" s="1">
        <f>+'20km2d50'!U42</f>
        <v>9</v>
      </c>
      <c r="W44" s="49">
        <f t="shared" si="4"/>
        <v>4.4999999999999999E-4</v>
      </c>
      <c r="Y44" s="14">
        <f t="shared" si="13"/>
        <v>17</v>
      </c>
      <c r="Z44" s="1">
        <f>+'20k'!U42</f>
        <v>26</v>
      </c>
      <c r="AA44" s="49">
        <f t="shared" si="5"/>
        <v>1.2999999999999999E-3</v>
      </c>
      <c r="AB44" s="14">
        <f t="shared" si="14"/>
        <v>37</v>
      </c>
      <c r="AC44" s="1">
        <f>+'20km2d20m2'!U42</f>
        <v>0</v>
      </c>
      <c r="AD44" s="49">
        <f t="shared" si="6"/>
        <v>0</v>
      </c>
      <c r="AE44" s="14">
        <f t="shared" si="15"/>
        <v>47</v>
      </c>
      <c r="AF44" s="1">
        <f>+'20km2d30m2'!U42</f>
        <v>205</v>
      </c>
      <c r="AG44" s="49">
        <f t="shared" si="7"/>
        <v>1.025E-2</v>
      </c>
      <c r="AH44" s="14">
        <f t="shared" si="16"/>
        <v>57</v>
      </c>
      <c r="AI44" s="1">
        <f>+'20km2d40m2'!U42</f>
        <v>603</v>
      </c>
      <c r="AJ44" s="49">
        <f t="shared" si="8"/>
        <v>3.015E-2</v>
      </c>
      <c r="AK44" s="14">
        <f t="shared" si="17"/>
        <v>67</v>
      </c>
      <c r="AL44" s="1">
        <f>+'20km2d50m2'!U42</f>
        <v>412</v>
      </c>
      <c r="AM44" s="49">
        <f t="shared" si="9"/>
        <v>2.06E-2</v>
      </c>
    </row>
    <row r="45" spans="9:39" x14ac:dyDescent="0.3">
      <c r="I45" s="14">
        <f t="shared" si="12"/>
        <v>18</v>
      </c>
      <c r="J45" s="1">
        <f>+'20k'!U43</f>
        <v>53</v>
      </c>
      <c r="K45" s="49">
        <f t="shared" si="0"/>
        <v>2.65E-3</v>
      </c>
      <c r="L45" s="14">
        <f t="shared" si="10"/>
        <v>38</v>
      </c>
      <c r="M45" s="1">
        <f>+'20km2d20'!U43</f>
        <v>27</v>
      </c>
      <c r="N45" s="49">
        <f t="shared" si="1"/>
        <v>1.3500000000000001E-3</v>
      </c>
      <c r="O45" s="14">
        <f t="shared" si="11"/>
        <v>48</v>
      </c>
      <c r="P45" s="1">
        <f>+'20km2d30'!U43</f>
        <v>89</v>
      </c>
      <c r="Q45" s="49">
        <f t="shared" si="2"/>
        <v>4.45E-3</v>
      </c>
      <c r="R45" s="14">
        <f t="shared" si="18"/>
        <v>58</v>
      </c>
      <c r="S45" s="1">
        <f>+'20km2d40'!U43</f>
        <v>48</v>
      </c>
      <c r="T45" s="49">
        <f t="shared" si="3"/>
        <v>2.3999999999999998E-3</v>
      </c>
      <c r="U45" s="14">
        <f t="shared" si="19"/>
        <v>68</v>
      </c>
      <c r="V45" s="1">
        <f>+'20km2d50'!U43</f>
        <v>15</v>
      </c>
      <c r="W45" s="49">
        <f t="shared" si="4"/>
        <v>7.5000000000000002E-4</v>
      </c>
      <c r="Y45" s="14">
        <f t="shared" si="13"/>
        <v>18</v>
      </c>
      <c r="Z45" s="1">
        <f>+'20k'!U43</f>
        <v>53</v>
      </c>
      <c r="AA45" s="49">
        <f t="shared" si="5"/>
        <v>2.65E-3</v>
      </c>
      <c r="AB45" s="14">
        <f t="shared" si="14"/>
        <v>38</v>
      </c>
      <c r="AC45" s="1">
        <f>+'20km2d20m2'!U43</f>
        <v>0</v>
      </c>
      <c r="AD45" s="49">
        <f t="shared" si="6"/>
        <v>0</v>
      </c>
      <c r="AE45" s="14">
        <f t="shared" si="15"/>
        <v>48</v>
      </c>
      <c r="AF45" s="1">
        <f>+'20km2d30m2'!U43</f>
        <v>208</v>
      </c>
      <c r="AG45" s="49">
        <f t="shared" si="7"/>
        <v>1.04E-2</v>
      </c>
      <c r="AH45" s="14">
        <f t="shared" si="16"/>
        <v>58</v>
      </c>
      <c r="AI45" s="1">
        <f>+'20km2d40m2'!U43</f>
        <v>535</v>
      </c>
      <c r="AJ45" s="49">
        <f t="shared" si="8"/>
        <v>2.6749999999999999E-2</v>
      </c>
      <c r="AK45" s="14">
        <f t="shared" si="17"/>
        <v>68</v>
      </c>
      <c r="AL45" s="1">
        <f>+'20km2d50m2'!U43</f>
        <v>383</v>
      </c>
      <c r="AM45" s="49">
        <f t="shared" si="9"/>
        <v>1.915E-2</v>
      </c>
    </row>
    <row r="46" spans="9:39" x14ac:dyDescent="0.3">
      <c r="I46" s="14">
        <f t="shared" si="12"/>
        <v>19</v>
      </c>
      <c r="J46" s="1">
        <f>+'20k'!U44</f>
        <v>111</v>
      </c>
      <c r="K46" s="49">
        <f t="shared" si="0"/>
        <v>5.5500000000000002E-3</v>
      </c>
      <c r="L46" s="14">
        <f t="shared" si="10"/>
        <v>39</v>
      </c>
      <c r="M46" s="1">
        <f>+'20km2d20'!U44</f>
        <v>22</v>
      </c>
      <c r="N46" s="49">
        <f t="shared" si="1"/>
        <v>1.1000000000000001E-3</v>
      </c>
      <c r="O46" s="14">
        <f t="shared" si="11"/>
        <v>49</v>
      </c>
      <c r="P46" s="1">
        <f>+'20km2d30'!U44</f>
        <v>67</v>
      </c>
      <c r="Q46" s="49">
        <f t="shared" si="2"/>
        <v>3.3500000000000001E-3</v>
      </c>
      <c r="R46" s="14">
        <f t="shared" si="18"/>
        <v>59</v>
      </c>
      <c r="S46" s="1">
        <f>+'20km2d40'!U44</f>
        <v>28</v>
      </c>
      <c r="T46" s="49">
        <f t="shared" si="3"/>
        <v>1.4E-3</v>
      </c>
      <c r="U46" s="14">
        <f t="shared" si="19"/>
        <v>69</v>
      </c>
      <c r="V46" s="1">
        <f>+'20km2d50'!U44</f>
        <v>18</v>
      </c>
      <c r="W46" s="49">
        <f t="shared" si="4"/>
        <v>8.9999999999999998E-4</v>
      </c>
      <c r="Y46" s="14">
        <f t="shared" si="13"/>
        <v>19</v>
      </c>
      <c r="Z46" s="1">
        <f>+'20k'!U44</f>
        <v>111</v>
      </c>
      <c r="AA46" s="49">
        <f t="shared" si="5"/>
        <v>5.5500000000000002E-3</v>
      </c>
      <c r="AB46" s="14">
        <f t="shared" si="14"/>
        <v>39</v>
      </c>
      <c r="AC46" s="1">
        <f>+'20km2d20m2'!U44</f>
        <v>0</v>
      </c>
      <c r="AD46" s="49">
        <f t="shared" si="6"/>
        <v>0</v>
      </c>
      <c r="AE46" s="14">
        <f t="shared" si="15"/>
        <v>49</v>
      </c>
      <c r="AF46" s="1">
        <f>+'20km2d30m2'!U44</f>
        <v>275</v>
      </c>
      <c r="AG46" s="49">
        <f t="shared" si="7"/>
        <v>1.375E-2</v>
      </c>
      <c r="AH46" s="14">
        <f t="shared" si="16"/>
        <v>59</v>
      </c>
      <c r="AI46" s="1">
        <f>+'20km2d40m2'!U44</f>
        <v>547</v>
      </c>
      <c r="AJ46" s="49">
        <f t="shared" si="8"/>
        <v>2.7349999999999999E-2</v>
      </c>
      <c r="AK46" s="14">
        <f t="shared" si="17"/>
        <v>69</v>
      </c>
      <c r="AL46" s="1">
        <f>+'20km2d50m2'!U44</f>
        <v>371</v>
      </c>
      <c r="AM46" s="49">
        <f t="shared" si="9"/>
        <v>1.8550000000000001E-2</v>
      </c>
    </row>
    <row r="47" spans="9:39" x14ac:dyDescent="0.3">
      <c r="I47" s="14">
        <f t="shared" si="12"/>
        <v>20</v>
      </c>
      <c r="J47" s="1">
        <f>+'20k'!U45</f>
        <v>160</v>
      </c>
      <c r="K47" s="49">
        <f t="shared" si="0"/>
        <v>8.0000000000000002E-3</v>
      </c>
      <c r="L47" s="14">
        <f t="shared" si="10"/>
        <v>40</v>
      </c>
      <c r="M47" s="1">
        <f>+'20km2d20'!U45</f>
        <v>32</v>
      </c>
      <c r="N47" s="49">
        <f t="shared" si="1"/>
        <v>1.6000000000000001E-3</v>
      </c>
      <c r="O47" s="14">
        <f t="shared" si="11"/>
        <v>50</v>
      </c>
      <c r="P47" s="1">
        <f>+'20km2d30'!U45</f>
        <v>72</v>
      </c>
      <c r="Q47" s="49">
        <f t="shared" si="2"/>
        <v>3.5999999999999999E-3</v>
      </c>
      <c r="R47" s="14">
        <f t="shared" si="18"/>
        <v>60</v>
      </c>
      <c r="S47" s="1">
        <f>+'20km2d40'!U45</f>
        <v>31</v>
      </c>
      <c r="T47" s="49">
        <f t="shared" si="3"/>
        <v>1.5499999999999999E-3</v>
      </c>
      <c r="U47" s="14">
        <f t="shared" si="19"/>
        <v>70</v>
      </c>
      <c r="V47" s="1">
        <f>+'20km2d50'!U45</f>
        <v>16</v>
      </c>
      <c r="W47" s="49">
        <f t="shared" si="4"/>
        <v>8.0000000000000004E-4</v>
      </c>
      <c r="Y47" s="14">
        <f t="shared" si="13"/>
        <v>20</v>
      </c>
      <c r="Z47" s="1">
        <f>+'20k'!U45</f>
        <v>160</v>
      </c>
      <c r="AA47" s="49">
        <f t="shared" si="5"/>
        <v>8.0000000000000002E-3</v>
      </c>
      <c r="AB47" s="14">
        <f t="shared" si="14"/>
        <v>40</v>
      </c>
      <c r="AC47" s="1">
        <f>+'20km2d20m2'!U45</f>
        <v>0</v>
      </c>
      <c r="AD47" s="49">
        <f t="shared" si="6"/>
        <v>0</v>
      </c>
      <c r="AE47" s="14">
        <f t="shared" si="15"/>
        <v>50</v>
      </c>
      <c r="AF47" s="1">
        <f>+'20km2d30m2'!U45</f>
        <v>323</v>
      </c>
      <c r="AG47" s="49">
        <f t="shared" si="7"/>
        <v>1.6150000000000001E-2</v>
      </c>
      <c r="AH47" s="14">
        <f t="shared" si="16"/>
        <v>60</v>
      </c>
      <c r="AI47" s="1">
        <f>+'20km2d40m2'!U45</f>
        <v>479</v>
      </c>
      <c r="AJ47" s="49">
        <f t="shared" si="8"/>
        <v>2.3949999999999999E-2</v>
      </c>
      <c r="AK47" s="14">
        <f t="shared" si="17"/>
        <v>70</v>
      </c>
      <c r="AL47" s="1">
        <f>+'20km2d50m2'!U45</f>
        <v>350</v>
      </c>
      <c r="AM47" s="49">
        <f t="shared" si="9"/>
        <v>1.7500000000000002E-2</v>
      </c>
    </row>
    <row r="48" spans="9:39" x14ac:dyDescent="0.3">
      <c r="I48" s="14">
        <f t="shared" si="12"/>
        <v>21</v>
      </c>
      <c r="J48" s="1">
        <f>+'20k'!U46</f>
        <v>213</v>
      </c>
      <c r="K48" s="49">
        <f t="shared" si="0"/>
        <v>1.065E-2</v>
      </c>
      <c r="L48" s="14">
        <f t="shared" si="10"/>
        <v>41</v>
      </c>
      <c r="M48" s="1">
        <f>+'20km2d20'!U46</f>
        <v>21</v>
      </c>
      <c r="N48" s="49">
        <f t="shared" si="1"/>
        <v>1.0499999999999999E-3</v>
      </c>
      <c r="O48" s="14">
        <f t="shared" si="11"/>
        <v>51</v>
      </c>
      <c r="P48" s="1">
        <f>+'20km2d30'!U46</f>
        <v>55</v>
      </c>
      <c r="Q48" s="49">
        <f t="shared" si="2"/>
        <v>2.7499999999999998E-3</v>
      </c>
      <c r="R48" s="14">
        <f t="shared" si="18"/>
        <v>61</v>
      </c>
      <c r="S48" s="1">
        <f>+'20km2d40'!U46</f>
        <v>25</v>
      </c>
      <c r="T48" s="49">
        <f t="shared" si="3"/>
        <v>1.25E-3</v>
      </c>
      <c r="U48" s="14">
        <f t="shared" si="19"/>
        <v>71</v>
      </c>
      <c r="V48" s="1">
        <f>+'20km2d50'!U46</f>
        <v>6</v>
      </c>
      <c r="W48" s="49">
        <f t="shared" si="4"/>
        <v>2.9999999999999997E-4</v>
      </c>
      <c r="Y48" s="14">
        <f t="shared" si="13"/>
        <v>21</v>
      </c>
      <c r="Z48" s="1">
        <f>+'20k'!U46</f>
        <v>213</v>
      </c>
      <c r="AA48" s="49">
        <f t="shared" si="5"/>
        <v>1.065E-2</v>
      </c>
      <c r="AB48" s="14">
        <f t="shared" si="14"/>
        <v>41</v>
      </c>
      <c r="AC48" s="1">
        <f>+'20km2d20m2'!U46</f>
        <v>0</v>
      </c>
      <c r="AD48" s="49">
        <f t="shared" si="6"/>
        <v>0</v>
      </c>
      <c r="AE48" s="14">
        <f t="shared" si="15"/>
        <v>51</v>
      </c>
      <c r="AF48" s="1">
        <f>+'20km2d30m2'!U46</f>
        <v>331</v>
      </c>
      <c r="AG48" s="49">
        <f t="shared" si="7"/>
        <v>1.6549999999999999E-2</v>
      </c>
      <c r="AH48" s="14">
        <f t="shared" si="16"/>
        <v>61</v>
      </c>
      <c r="AI48" s="1">
        <f>+'20km2d40m2'!U46</f>
        <v>438</v>
      </c>
      <c r="AJ48" s="49">
        <f t="shared" si="8"/>
        <v>2.1899999999999999E-2</v>
      </c>
      <c r="AK48" s="14">
        <f t="shared" si="17"/>
        <v>71</v>
      </c>
      <c r="AL48" s="1">
        <f>+'20km2d50m2'!U46</f>
        <v>321</v>
      </c>
      <c r="AM48" s="49">
        <f t="shared" si="9"/>
        <v>1.6049999999999998E-2</v>
      </c>
    </row>
    <row r="49" spans="9:39" x14ac:dyDescent="0.3">
      <c r="I49" s="14">
        <f t="shared" si="12"/>
        <v>22</v>
      </c>
      <c r="J49" s="1">
        <f>+'20k'!U47</f>
        <v>211</v>
      </c>
      <c r="K49" s="49">
        <f t="shared" si="0"/>
        <v>1.055E-2</v>
      </c>
      <c r="L49" s="14">
        <f t="shared" si="10"/>
        <v>42</v>
      </c>
      <c r="M49" s="1">
        <f>+'20km2d20'!U47</f>
        <v>60</v>
      </c>
      <c r="N49" s="49">
        <f t="shared" si="1"/>
        <v>3.0000000000000001E-3</v>
      </c>
      <c r="O49" s="14">
        <f t="shared" si="11"/>
        <v>52</v>
      </c>
      <c r="P49" s="1">
        <f>+'20km2d30'!U47</f>
        <v>52</v>
      </c>
      <c r="Q49" s="49">
        <f t="shared" si="2"/>
        <v>2.5999999999999999E-3</v>
      </c>
      <c r="R49" s="14">
        <f t="shared" si="18"/>
        <v>62</v>
      </c>
      <c r="S49" s="1">
        <f>+'20km2d40'!U47</f>
        <v>27</v>
      </c>
      <c r="T49" s="49">
        <f t="shared" si="3"/>
        <v>1.3500000000000001E-3</v>
      </c>
      <c r="U49" s="14">
        <f t="shared" si="19"/>
        <v>72</v>
      </c>
      <c r="V49" s="1">
        <f>+'20km2d50'!U47</f>
        <v>8</v>
      </c>
      <c r="W49" s="49">
        <f t="shared" si="4"/>
        <v>4.0000000000000002E-4</v>
      </c>
      <c r="Y49" s="14">
        <f t="shared" si="13"/>
        <v>22</v>
      </c>
      <c r="Z49" s="1">
        <f>+'20k'!U47</f>
        <v>211</v>
      </c>
      <c r="AA49" s="49">
        <f t="shared" si="5"/>
        <v>1.055E-2</v>
      </c>
      <c r="AB49" s="14">
        <f t="shared" si="14"/>
        <v>42</v>
      </c>
      <c r="AC49" s="1">
        <f>+'20km2d20m2'!U47</f>
        <v>0</v>
      </c>
      <c r="AD49" s="49">
        <f t="shared" si="6"/>
        <v>0</v>
      </c>
      <c r="AE49" s="14">
        <f t="shared" si="15"/>
        <v>52</v>
      </c>
      <c r="AF49" s="1">
        <f>+'20km2d30m2'!U47</f>
        <v>344</v>
      </c>
      <c r="AG49" s="49">
        <f t="shared" si="7"/>
        <v>1.72E-2</v>
      </c>
      <c r="AH49" s="14">
        <f t="shared" si="16"/>
        <v>62</v>
      </c>
      <c r="AI49" s="1">
        <f>+'20km2d40m2'!U47</f>
        <v>412</v>
      </c>
      <c r="AJ49" s="49">
        <f t="shared" si="8"/>
        <v>2.06E-2</v>
      </c>
      <c r="AK49" s="14">
        <f t="shared" si="17"/>
        <v>72</v>
      </c>
      <c r="AL49" s="1">
        <f>+'20km2d50m2'!U47</f>
        <v>291</v>
      </c>
      <c r="AM49" s="49">
        <f t="shared" si="9"/>
        <v>1.455E-2</v>
      </c>
    </row>
    <row r="50" spans="9:39" x14ac:dyDescent="0.3">
      <c r="I50" s="14">
        <f t="shared" si="12"/>
        <v>23</v>
      </c>
      <c r="J50" s="1">
        <f>+'20k'!U48</f>
        <v>405</v>
      </c>
      <c r="K50" s="49">
        <f t="shared" si="0"/>
        <v>2.0250000000000001E-2</v>
      </c>
      <c r="L50" s="14">
        <f t="shared" si="10"/>
        <v>43</v>
      </c>
      <c r="M50" s="1">
        <f>+'20km2d20'!U48</f>
        <v>54</v>
      </c>
      <c r="N50" s="49">
        <f t="shared" si="1"/>
        <v>2.7000000000000001E-3</v>
      </c>
      <c r="O50" s="14">
        <f t="shared" si="11"/>
        <v>53</v>
      </c>
      <c r="P50" s="1">
        <f>+'20km2d30'!U48</f>
        <v>48</v>
      </c>
      <c r="Q50" s="49">
        <f t="shared" si="2"/>
        <v>2.3999999999999998E-3</v>
      </c>
      <c r="R50" s="14">
        <f t="shared" si="18"/>
        <v>63</v>
      </c>
      <c r="S50" s="1">
        <f>+'20km2d40'!U48</f>
        <v>22</v>
      </c>
      <c r="T50" s="49">
        <f t="shared" si="3"/>
        <v>1.1000000000000001E-3</v>
      </c>
      <c r="U50" s="14">
        <f t="shared" si="19"/>
        <v>73</v>
      </c>
      <c r="V50" s="1">
        <f>+'20km2d50'!U48</f>
        <v>6</v>
      </c>
      <c r="W50" s="49">
        <f t="shared" si="4"/>
        <v>2.9999999999999997E-4</v>
      </c>
      <c r="Y50" s="14">
        <f t="shared" si="13"/>
        <v>23</v>
      </c>
      <c r="Z50" s="1">
        <f>+'20k'!U48</f>
        <v>405</v>
      </c>
      <c r="AA50" s="49">
        <f t="shared" si="5"/>
        <v>2.0250000000000001E-2</v>
      </c>
      <c r="AB50" s="14">
        <f t="shared" si="14"/>
        <v>43</v>
      </c>
      <c r="AC50" s="1">
        <f>+'20km2d20m2'!U48</f>
        <v>0</v>
      </c>
      <c r="AD50" s="49">
        <f t="shared" si="6"/>
        <v>0</v>
      </c>
      <c r="AE50" s="14">
        <f t="shared" si="15"/>
        <v>53</v>
      </c>
      <c r="AF50" s="1">
        <f>+'20km2d30m2'!U48</f>
        <v>352</v>
      </c>
      <c r="AG50" s="49">
        <f t="shared" si="7"/>
        <v>1.7600000000000001E-2</v>
      </c>
      <c r="AH50" s="14">
        <f t="shared" si="16"/>
        <v>63</v>
      </c>
      <c r="AI50" s="1">
        <f>+'20km2d40m2'!U48</f>
        <v>384</v>
      </c>
      <c r="AJ50" s="49">
        <f t="shared" si="8"/>
        <v>1.9199999999999998E-2</v>
      </c>
      <c r="AK50" s="14">
        <f t="shared" si="17"/>
        <v>73</v>
      </c>
      <c r="AL50" s="1">
        <f>+'20km2d50m2'!U48</f>
        <v>280</v>
      </c>
      <c r="AM50" s="49">
        <f t="shared" si="9"/>
        <v>1.4E-2</v>
      </c>
    </row>
    <row r="51" spans="9:39" x14ac:dyDescent="0.3">
      <c r="I51" s="14">
        <f t="shared" si="12"/>
        <v>24</v>
      </c>
      <c r="J51" s="1">
        <f>+'20k'!U49</f>
        <v>426</v>
      </c>
      <c r="K51" s="49">
        <f t="shared" si="0"/>
        <v>2.1299999999999999E-2</v>
      </c>
      <c r="L51" s="14">
        <f t="shared" si="10"/>
        <v>44</v>
      </c>
      <c r="M51" s="1">
        <f>+'20km2d20'!U49</f>
        <v>32</v>
      </c>
      <c r="N51" s="49">
        <f t="shared" si="1"/>
        <v>1.6000000000000001E-3</v>
      </c>
      <c r="O51" s="14">
        <f t="shared" si="11"/>
        <v>54</v>
      </c>
      <c r="P51" s="1">
        <f>+'20km2d30'!U49</f>
        <v>35</v>
      </c>
      <c r="Q51" s="49">
        <f t="shared" si="2"/>
        <v>1.75E-3</v>
      </c>
      <c r="R51" s="14">
        <f t="shared" si="18"/>
        <v>64</v>
      </c>
      <c r="S51" s="1">
        <f>+'20km2d40'!U49</f>
        <v>23</v>
      </c>
      <c r="T51" s="49">
        <f t="shared" si="3"/>
        <v>1.15E-3</v>
      </c>
      <c r="U51" s="14">
        <f t="shared" si="19"/>
        <v>74</v>
      </c>
      <c r="V51" s="1">
        <f>+'20km2d50'!U49</f>
        <v>6</v>
      </c>
      <c r="W51" s="49">
        <f t="shared" si="4"/>
        <v>2.9999999999999997E-4</v>
      </c>
      <c r="Y51" s="14">
        <f t="shared" si="13"/>
        <v>24</v>
      </c>
      <c r="Z51" s="1">
        <f>+'20k'!U49</f>
        <v>426</v>
      </c>
      <c r="AA51" s="49">
        <f t="shared" si="5"/>
        <v>2.1299999999999999E-2</v>
      </c>
      <c r="AB51" s="14">
        <f t="shared" si="14"/>
        <v>44</v>
      </c>
      <c r="AC51" s="1">
        <f>+'20km2d20m2'!U49</f>
        <v>1</v>
      </c>
      <c r="AD51" s="49">
        <f t="shared" si="6"/>
        <v>5.0000000000000002E-5</v>
      </c>
      <c r="AE51" s="14">
        <f t="shared" si="15"/>
        <v>54</v>
      </c>
      <c r="AF51" s="1">
        <f>+'20km2d30m2'!U49</f>
        <v>422</v>
      </c>
      <c r="AG51" s="49">
        <f t="shared" si="7"/>
        <v>2.1100000000000001E-2</v>
      </c>
      <c r="AH51" s="14">
        <f t="shared" si="16"/>
        <v>64</v>
      </c>
      <c r="AI51" s="1">
        <f>+'20km2d40m2'!U49</f>
        <v>372</v>
      </c>
      <c r="AJ51" s="49">
        <f t="shared" si="8"/>
        <v>1.8599999999999998E-2</v>
      </c>
      <c r="AK51" s="14">
        <f t="shared" si="17"/>
        <v>74</v>
      </c>
      <c r="AL51" s="1">
        <f>+'20km2d50m2'!U49</f>
        <v>276</v>
      </c>
      <c r="AM51" s="49">
        <f t="shared" si="9"/>
        <v>1.38E-2</v>
      </c>
    </row>
    <row r="52" spans="9:39" x14ac:dyDescent="0.3">
      <c r="I52" s="14">
        <f t="shared" si="12"/>
        <v>25</v>
      </c>
      <c r="J52" s="1">
        <f>+'20k'!U50</f>
        <v>607</v>
      </c>
      <c r="K52" s="49">
        <f t="shared" si="0"/>
        <v>3.0349999999999999E-2</v>
      </c>
      <c r="L52" s="14">
        <f t="shared" si="10"/>
        <v>45</v>
      </c>
      <c r="M52" s="1">
        <f>+'20km2d20'!U50</f>
        <v>24</v>
      </c>
      <c r="N52" s="49">
        <f t="shared" si="1"/>
        <v>1.1999999999999999E-3</v>
      </c>
      <c r="O52" s="14">
        <f t="shared" si="11"/>
        <v>55</v>
      </c>
      <c r="P52" s="1">
        <f>+'20km2d30'!U50</f>
        <v>42</v>
      </c>
      <c r="Q52" s="49">
        <f t="shared" si="2"/>
        <v>2.0999999999999999E-3</v>
      </c>
      <c r="R52" s="14">
        <f t="shared" si="18"/>
        <v>65</v>
      </c>
      <c r="S52" s="1">
        <f>+'20km2d40'!U50</f>
        <v>12</v>
      </c>
      <c r="T52" s="49">
        <f t="shared" si="3"/>
        <v>5.9999999999999995E-4</v>
      </c>
      <c r="U52" s="14">
        <f t="shared" si="19"/>
        <v>75</v>
      </c>
      <c r="V52" s="1">
        <f>+'20km2d50'!U50</f>
        <v>7</v>
      </c>
      <c r="W52" s="49">
        <f t="shared" si="4"/>
        <v>3.5E-4</v>
      </c>
      <c r="Y52" s="14">
        <f t="shared" si="13"/>
        <v>25</v>
      </c>
      <c r="Z52" s="1">
        <f>+'20k'!U50</f>
        <v>607</v>
      </c>
      <c r="AA52" s="49">
        <f t="shared" si="5"/>
        <v>3.0349999999999999E-2</v>
      </c>
      <c r="AB52" s="14">
        <f t="shared" si="14"/>
        <v>45</v>
      </c>
      <c r="AC52" s="1">
        <f>+'20km2d20m2'!U50</f>
        <v>0</v>
      </c>
      <c r="AD52" s="49">
        <f t="shared" si="6"/>
        <v>0</v>
      </c>
      <c r="AE52" s="14">
        <f t="shared" si="15"/>
        <v>55</v>
      </c>
      <c r="AF52" s="1">
        <f>+'20km2d30m2'!U50</f>
        <v>446</v>
      </c>
      <c r="AG52" s="49">
        <f t="shared" si="7"/>
        <v>2.23E-2</v>
      </c>
      <c r="AH52" s="14">
        <f t="shared" si="16"/>
        <v>65</v>
      </c>
      <c r="AI52" s="1">
        <f>+'20km2d40m2'!U50</f>
        <v>390</v>
      </c>
      <c r="AJ52" s="49">
        <f t="shared" si="8"/>
        <v>1.95E-2</v>
      </c>
      <c r="AK52" s="14">
        <f t="shared" si="17"/>
        <v>75</v>
      </c>
      <c r="AL52" s="1">
        <f>+'20km2d50m2'!U50</f>
        <v>268</v>
      </c>
      <c r="AM52" s="49">
        <f t="shared" si="9"/>
        <v>1.34E-2</v>
      </c>
    </row>
    <row r="53" spans="9:39" x14ac:dyDescent="0.3">
      <c r="I53" s="14">
        <f t="shared" si="12"/>
        <v>26</v>
      </c>
      <c r="J53" s="1">
        <f>+'20k'!U51</f>
        <v>767</v>
      </c>
      <c r="K53" s="49">
        <f t="shared" si="0"/>
        <v>3.8350000000000002E-2</v>
      </c>
      <c r="L53" s="14">
        <f t="shared" si="10"/>
        <v>46</v>
      </c>
      <c r="M53" s="1">
        <f>+'20km2d20'!U51</f>
        <v>25</v>
      </c>
      <c r="N53" s="49">
        <f t="shared" si="1"/>
        <v>1.25E-3</v>
      </c>
      <c r="O53" s="14">
        <f t="shared" si="11"/>
        <v>56</v>
      </c>
      <c r="P53" s="1">
        <f>+'20km2d30'!U51</f>
        <v>31</v>
      </c>
      <c r="Q53" s="49">
        <f t="shared" si="2"/>
        <v>1.5499999999999999E-3</v>
      </c>
      <c r="R53" s="14">
        <f t="shared" si="18"/>
        <v>66</v>
      </c>
      <c r="S53" s="1">
        <f>+'20km2d40'!U51</f>
        <v>7</v>
      </c>
      <c r="T53" s="49">
        <f t="shared" si="3"/>
        <v>3.5E-4</v>
      </c>
      <c r="U53" s="14">
        <f t="shared" si="19"/>
        <v>76</v>
      </c>
      <c r="V53" s="1">
        <f>+'20km2d50'!U51</f>
        <v>7</v>
      </c>
      <c r="W53" s="49">
        <f t="shared" si="4"/>
        <v>3.5E-4</v>
      </c>
      <c r="Y53" s="14">
        <f t="shared" si="13"/>
        <v>26</v>
      </c>
      <c r="Z53" s="1">
        <f>+'20k'!U51</f>
        <v>767</v>
      </c>
      <c r="AA53" s="49">
        <f t="shared" si="5"/>
        <v>3.8350000000000002E-2</v>
      </c>
      <c r="AB53" s="14">
        <f t="shared" si="14"/>
        <v>46</v>
      </c>
      <c r="AC53" s="1">
        <f>+'20km2d20m2'!U51</f>
        <v>1</v>
      </c>
      <c r="AD53" s="49">
        <f t="shared" si="6"/>
        <v>5.0000000000000002E-5</v>
      </c>
      <c r="AE53" s="14">
        <f t="shared" si="15"/>
        <v>56</v>
      </c>
      <c r="AF53" s="1">
        <f>+'20km2d30m2'!U51</f>
        <v>464</v>
      </c>
      <c r="AG53" s="49">
        <f t="shared" si="7"/>
        <v>2.3199999999999998E-2</v>
      </c>
      <c r="AH53" s="14">
        <f t="shared" si="16"/>
        <v>66</v>
      </c>
      <c r="AI53" s="1">
        <f>+'20km2d40m2'!U51</f>
        <v>376</v>
      </c>
      <c r="AJ53" s="49">
        <f t="shared" si="8"/>
        <v>1.8800000000000001E-2</v>
      </c>
      <c r="AK53" s="14">
        <f t="shared" si="17"/>
        <v>76</v>
      </c>
      <c r="AL53" s="1">
        <f>+'20km2d50m2'!U51</f>
        <v>248</v>
      </c>
      <c r="AM53" s="49">
        <f t="shared" si="9"/>
        <v>1.24E-2</v>
      </c>
    </row>
    <row r="54" spans="9:39" x14ac:dyDescent="0.3">
      <c r="I54" s="14">
        <f t="shared" si="12"/>
        <v>27</v>
      </c>
      <c r="J54" s="1">
        <f>+'20k'!U52</f>
        <v>673</v>
      </c>
      <c r="K54" s="49">
        <f t="shared" si="0"/>
        <v>3.3649999999999999E-2</v>
      </c>
      <c r="L54" s="14">
        <f t="shared" si="10"/>
        <v>47</v>
      </c>
      <c r="M54" s="1">
        <f>+'20km2d20'!U52</f>
        <v>22</v>
      </c>
      <c r="N54" s="49">
        <f t="shared" si="1"/>
        <v>1.1000000000000001E-3</v>
      </c>
      <c r="O54" s="14">
        <f t="shared" si="11"/>
        <v>57</v>
      </c>
      <c r="P54" s="1">
        <f>+'20km2d30'!U52</f>
        <v>30</v>
      </c>
      <c r="Q54" s="49">
        <f t="shared" si="2"/>
        <v>1.5E-3</v>
      </c>
      <c r="R54" s="14">
        <f t="shared" si="18"/>
        <v>67</v>
      </c>
      <c r="S54" s="1">
        <f>+'20km2d40'!U52</f>
        <v>13</v>
      </c>
      <c r="T54" s="49">
        <f t="shared" si="3"/>
        <v>6.4999999999999997E-4</v>
      </c>
      <c r="U54" s="14">
        <f t="shared" si="19"/>
        <v>77</v>
      </c>
      <c r="V54" s="1">
        <f>+'20km2d50'!U52</f>
        <v>3</v>
      </c>
      <c r="W54" s="49">
        <f t="shared" si="4"/>
        <v>1.4999999999999999E-4</v>
      </c>
      <c r="Y54" s="14">
        <f t="shared" si="13"/>
        <v>27</v>
      </c>
      <c r="Z54" s="1">
        <f>+'20k'!U52</f>
        <v>673</v>
      </c>
      <c r="AA54" s="49">
        <f t="shared" si="5"/>
        <v>3.3649999999999999E-2</v>
      </c>
      <c r="AB54" s="14">
        <f t="shared" si="14"/>
        <v>47</v>
      </c>
      <c r="AC54" s="1">
        <f>+'20km2d20m2'!U52</f>
        <v>0</v>
      </c>
      <c r="AD54" s="49">
        <f t="shared" si="6"/>
        <v>0</v>
      </c>
      <c r="AE54" s="14">
        <f t="shared" si="15"/>
        <v>57</v>
      </c>
      <c r="AF54" s="1">
        <f>+'20km2d30m2'!U52</f>
        <v>506</v>
      </c>
      <c r="AG54" s="49">
        <f t="shared" si="7"/>
        <v>2.53E-2</v>
      </c>
      <c r="AH54" s="14">
        <f t="shared" si="16"/>
        <v>67</v>
      </c>
      <c r="AI54" s="1">
        <f>+'20km2d40m2'!U52</f>
        <v>339</v>
      </c>
      <c r="AJ54" s="49">
        <f t="shared" si="8"/>
        <v>1.695E-2</v>
      </c>
      <c r="AK54" s="14">
        <f t="shared" si="17"/>
        <v>77</v>
      </c>
      <c r="AL54" s="1">
        <f>+'20km2d50m2'!U52</f>
        <v>217</v>
      </c>
      <c r="AM54" s="49">
        <f t="shared" si="9"/>
        <v>1.085E-2</v>
      </c>
    </row>
    <row r="55" spans="9:39" x14ac:dyDescent="0.3">
      <c r="I55" s="14">
        <f t="shared" si="12"/>
        <v>28</v>
      </c>
      <c r="J55" s="1">
        <f>+'20k'!U53</f>
        <v>746</v>
      </c>
      <c r="K55" s="49">
        <f t="shared" si="0"/>
        <v>3.73E-2</v>
      </c>
      <c r="L55" s="14">
        <f t="shared" si="10"/>
        <v>48</v>
      </c>
      <c r="M55" s="1">
        <f>+'20km2d20'!U53</f>
        <v>24</v>
      </c>
      <c r="N55" s="49">
        <f t="shared" si="1"/>
        <v>1.1999999999999999E-3</v>
      </c>
      <c r="O55" s="14">
        <f t="shared" si="11"/>
        <v>58</v>
      </c>
      <c r="P55" s="1">
        <f>+'20km2d30'!U53</f>
        <v>13</v>
      </c>
      <c r="Q55" s="49">
        <f t="shared" si="2"/>
        <v>6.4999999999999997E-4</v>
      </c>
      <c r="R55" s="14">
        <f t="shared" si="18"/>
        <v>68</v>
      </c>
      <c r="S55" s="1">
        <f>+'20km2d40'!U53</f>
        <v>8</v>
      </c>
      <c r="T55" s="49">
        <f t="shared" si="3"/>
        <v>4.0000000000000002E-4</v>
      </c>
      <c r="U55" s="14">
        <f t="shared" si="19"/>
        <v>78</v>
      </c>
      <c r="V55" s="1">
        <f>+'20km2d50'!U53</f>
        <v>4</v>
      </c>
      <c r="W55" s="49">
        <f t="shared" si="4"/>
        <v>2.0000000000000001E-4</v>
      </c>
      <c r="Y55" s="14">
        <f t="shared" si="13"/>
        <v>28</v>
      </c>
      <c r="Z55" s="1">
        <f>+'20k'!U53</f>
        <v>746</v>
      </c>
      <c r="AA55" s="49">
        <f t="shared" si="5"/>
        <v>3.73E-2</v>
      </c>
      <c r="AB55" s="14">
        <f t="shared" si="14"/>
        <v>48</v>
      </c>
      <c r="AC55" s="1">
        <f>+'20km2d20m2'!U53</f>
        <v>0</v>
      </c>
      <c r="AD55" s="49">
        <f t="shared" si="6"/>
        <v>0</v>
      </c>
      <c r="AE55" s="14">
        <f t="shared" si="15"/>
        <v>58</v>
      </c>
      <c r="AF55" s="1">
        <f>+'20km2d30m2'!U53</f>
        <v>431</v>
      </c>
      <c r="AG55" s="49">
        <f t="shared" si="7"/>
        <v>2.155E-2</v>
      </c>
      <c r="AH55" s="14">
        <f t="shared" si="16"/>
        <v>68</v>
      </c>
      <c r="AI55" s="1">
        <f>+'20km2d40m2'!U53</f>
        <v>352</v>
      </c>
      <c r="AJ55" s="49">
        <f t="shared" si="8"/>
        <v>1.7600000000000001E-2</v>
      </c>
      <c r="AK55" s="14">
        <f t="shared" si="17"/>
        <v>78</v>
      </c>
      <c r="AL55" s="1">
        <f>+'20km2d50m2'!U53</f>
        <v>192</v>
      </c>
      <c r="AM55" s="49">
        <f t="shared" si="9"/>
        <v>9.5999999999999992E-3</v>
      </c>
    </row>
    <row r="56" spans="9:39" x14ac:dyDescent="0.3">
      <c r="I56" s="14">
        <f t="shared" si="12"/>
        <v>29</v>
      </c>
      <c r="J56" s="1">
        <f>+'20k'!U54</f>
        <v>603</v>
      </c>
      <c r="K56" s="49">
        <f t="shared" si="0"/>
        <v>3.015E-2</v>
      </c>
      <c r="L56" s="14">
        <f t="shared" si="10"/>
        <v>49</v>
      </c>
      <c r="M56" s="1">
        <f>+'20km2d20'!U54</f>
        <v>19</v>
      </c>
      <c r="N56" s="49">
        <f t="shared" si="1"/>
        <v>9.5E-4</v>
      </c>
      <c r="O56" s="14">
        <f t="shared" si="11"/>
        <v>59</v>
      </c>
      <c r="P56" s="1">
        <f>+'20km2d30'!U54</f>
        <v>25</v>
      </c>
      <c r="Q56" s="49">
        <f t="shared" si="2"/>
        <v>1.25E-3</v>
      </c>
      <c r="R56" s="14">
        <f t="shared" si="18"/>
        <v>69</v>
      </c>
      <c r="S56" s="1">
        <f>+'20km2d40'!U54</f>
        <v>5</v>
      </c>
      <c r="T56" s="49">
        <f t="shared" si="3"/>
        <v>2.5000000000000001E-4</v>
      </c>
      <c r="U56" s="14">
        <f t="shared" si="19"/>
        <v>79</v>
      </c>
      <c r="V56" s="1">
        <f>+'20km2d50'!U54</f>
        <v>5</v>
      </c>
      <c r="W56" s="49">
        <f t="shared" si="4"/>
        <v>2.5000000000000001E-4</v>
      </c>
      <c r="Y56" s="14">
        <f t="shared" si="13"/>
        <v>29</v>
      </c>
      <c r="Z56" s="1">
        <f>+'20k'!U54</f>
        <v>603</v>
      </c>
      <c r="AA56" s="49">
        <f t="shared" si="5"/>
        <v>3.015E-2</v>
      </c>
      <c r="AB56" s="14">
        <f t="shared" si="14"/>
        <v>49</v>
      </c>
      <c r="AC56" s="1">
        <f>+'20km2d20m2'!U54</f>
        <v>0</v>
      </c>
      <c r="AD56" s="49">
        <f t="shared" si="6"/>
        <v>0</v>
      </c>
      <c r="AE56" s="14">
        <f t="shared" si="15"/>
        <v>59</v>
      </c>
      <c r="AF56" s="1">
        <f>+'20km2d30m2'!U54</f>
        <v>448</v>
      </c>
      <c r="AG56" s="49">
        <f t="shared" si="7"/>
        <v>2.24E-2</v>
      </c>
      <c r="AH56" s="14">
        <f t="shared" si="16"/>
        <v>69</v>
      </c>
      <c r="AI56" s="1">
        <f>+'20km2d40m2'!U54</f>
        <v>272</v>
      </c>
      <c r="AJ56" s="49">
        <f t="shared" si="8"/>
        <v>1.3599999999999999E-2</v>
      </c>
      <c r="AK56" s="14">
        <f t="shared" si="17"/>
        <v>79</v>
      </c>
      <c r="AL56" s="1">
        <f>+'20km2d50m2'!U54</f>
        <v>167</v>
      </c>
      <c r="AM56" s="49">
        <f t="shared" si="9"/>
        <v>8.3499999999999998E-3</v>
      </c>
    </row>
    <row r="57" spans="9:39" x14ac:dyDescent="0.3">
      <c r="I57" s="14">
        <f t="shared" si="12"/>
        <v>30</v>
      </c>
      <c r="J57" s="1">
        <f>+'20k'!U55</f>
        <v>578</v>
      </c>
      <c r="K57" s="49">
        <f t="shared" si="0"/>
        <v>2.8899999999999999E-2</v>
      </c>
      <c r="L57" s="14">
        <f t="shared" si="10"/>
        <v>50</v>
      </c>
      <c r="M57" s="1">
        <f>+'20km2d20'!U55</f>
        <v>20</v>
      </c>
      <c r="N57" s="49">
        <f t="shared" si="1"/>
        <v>1E-3</v>
      </c>
      <c r="O57" s="14">
        <f t="shared" si="11"/>
        <v>60</v>
      </c>
      <c r="P57" s="1">
        <f>+'20km2d30'!U55</f>
        <v>21</v>
      </c>
      <c r="Q57" s="49">
        <f t="shared" si="2"/>
        <v>1.0499999999999999E-3</v>
      </c>
      <c r="R57" s="14">
        <f t="shared" si="18"/>
        <v>70</v>
      </c>
      <c r="S57" s="1">
        <f>+'20km2d40'!U55</f>
        <v>10</v>
      </c>
      <c r="T57" s="49">
        <f t="shared" si="3"/>
        <v>5.0000000000000001E-4</v>
      </c>
      <c r="U57" s="14">
        <f t="shared" si="19"/>
        <v>80</v>
      </c>
      <c r="V57" s="1">
        <f>+'20km2d50'!U55</f>
        <v>4</v>
      </c>
      <c r="W57" s="49">
        <f t="shared" si="4"/>
        <v>2.0000000000000001E-4</v>
      </c>
      <c r="Y57" s="14">
        <f t="shared" si="13"/>
        <v>30</v>
      </c>
      <c r="Z57" s="1">
        <f>+'20k'!U55</f>
        <v>578</v>
      </c>
      <c r="AA57" s="49">
        <f t="shared" si="5"/>
        <v>2.8899999999999999E-2</v>
      </c>
      <c r="AB57" s="14">
        <f t="shared" si="14"/>
        <v>50</v>
      </c>
      <c r="AC57" s="1">
        <f>+'20km2d20m2'!U55</f>
        <v>1</v>
      </c>
      <c r="AD57" s="49">
        <f t="shared" si="6"/>
        <v>5.0000000000000002E-5</v>
      </c>
      <c r="AE57" s="14">
        <f t="shared" si="15"/>
        <v>60</v>
      </c>
      <c r="AF57" s="1">
        <f>+'20km2d30m2'!U55</f>
        <v>365</v>
      </c>
      <c r="AG57" s="49">
        <f t="shared" si="7"/>
        <v>1.8249999999999999E-2</v>
      </c>
      <c r="AH57" s="14">
        <f t="shared" si="16"/>
        <v>70</v>
      </c>
      <c r="AI57" s="1">
        <f>+'20km2d40m2'!U55</f>
        <v>284</v>
      </c>
      <c r="AJ57" s="49">
        <f t="shared" si="8"/>
        <v>1.4200000000000001E-2</v>
      </c>
      <c r="AK57" s="14">
        <f t="shared" si="17"/>
        <v>80</v>
      </c>
      <c r="AL57" s="1">
        <f>+'20km2d50m2'!U55</f>
        <v>174</v>
      </c>
      <c r="AM57" s="49">
        <f t="shared" si="9"/>
        <v>8.6999999999999994E-3</v>
      </c>
    </row>
    <row r="58" spans="9:39" x14ac:dyDescent="0.3">
      <c r="I58" s="14">
        <f t="shared" si="12"/>
        <v>31</v>
      </c>
      <c r="J58" s="1">
        <f>+'20k'!U56</f>
        <v>511</v>
      </c>
      <c r="K58" s="49">
        <f t="shared" si="0"/>
        <v>2.555E-2</v>
      </c>
      <c r="L58" s="14">
        <f t="shared" si="10"/>
        <v>51</v>
      </c>
      <c r="M58" s="1">
        <f>+'20km2d20'!U56</f>
        <v>21</v>
      </c>
      <c r="N58" s="49">
        <f t="shared" si="1"/>
        <v>1.0499999999999999E-3</v>
      </c>
      <c r="O58" s="14">
        <f t="shared" si="11"/>
        <v>61</v>
      </c>
      <c r="P58" s="1">
        <f>+'20km2d30'!U56</f>
        <v>16</v>
      </c>
      <c r="Q58" s="49">
        <f t="shared" si="2"/>
        <v>8.0000000000000004E-4</v>
      </c>
      <c r="R58" s="14">
        <f t="shared" si="18"/>
        <v>71</v>
      </c>
      <c r="S58" s="1">
        <f>+'20km2d40'!U56</f>
        <v>4</v>
      </c>
      <c r="T58" s="49">
        <f t="shared" si="3"/>
        <v>2.0000000000000001E-4</v>
      </c>
      <c r="U58" s="14">
        <f t="shared" si="19"/>
        <v>81</v>
      </c>
      <c r="V58" s="1">
        <f>+'20km2d50'!U56</f>
        <v>0</v>
      </c>
      <c r="W58" s="49">
        <f t="shared" si="4"/>
        <v>0</v>
      </c>
      <c r="Y58" s="14">
        <f t="shared" si="13"/>
        <v>31</v>
      </c>
      <c r="Z58" s="1">
        <f>+'20k'!U56</f>
        <v>511</v>
      </c>
      <c r="AA58" s="49">
        <f t="shared" si="5"/>
        <v>2.555E-2</v>
      </c>
      <c r="AB58" s="14">
        <f t="shared" si="14"/>
        <v>51</v>
      </c>
      <c r="AC58" s="1">
        <f>+'20km2d20m2'!U56</f>
        <v>0</v>
      </c>
      <c r="AD58" s="49">
        <f t="shared" si="6"/>
        <v>0</v>
      </c>
      <c r="AE58" s="14">
        <f t="shared" si="15"/>
        <v>61</v>
      </c>
      <c r="AF58" s="1">
        <f>+'20km2d30m2'!U56</f>
        <v>360</v>
      </c>
      <c r="AG58" s="49">
        <f t="shared" si="7"/>
        <v>1.7999999999999999E-2</v>
      </c>
      <c r="AH58" s="14">
        <f t="shared" si="16"/>
        <v>71</v>
      </c>
      <c r="AI58" s="1">
        <f>+'20km2d40m2'!U56</f>
        <v>267</v>
      </c>
      <c r="AJ58" s="49">
        <f t="shared" si="8"/>
        <v>1.3350000000000001E-2</v>
      </c>
      <c r="AK58" s="14">
        <f t="shared" si="17"/>
        <v>81</v>
      </c>
      <c r="AL58" s="1">
        <f>+'20km2d50m2'!U56</f>
        <v>157</v>
      </c>
      <c r="AM58" s="49">
        <f t="shared" si="9"/>
        <v>7.8499999999999993E-3</v>
      </c>
    </row>
    <row r="59" spans="9:39" x14ac:dyDescent="0.3">
      <c r="I59" s="14">
        <f t="shared" si="12"/>
        <v>32</v>
      </c>
      <c r="J59" s="1">
        <f>+'20k'!U57</f>
        <v>476</v>
      </c>
      <c r="K59" s="49">
        <f t="shared" si="0"/>
        <v>2.3800000000000002E-2</v>
      </c>
      <c r="L59" s="14">
        <f t="shared" si="10"/>
        <v>52</v>
      </c>
      <c r="M59" s="1">
        <f>+'20km2d20'!U57</f>
        <v>27</v>
      </c>
      <c r="N59" s="49">
        <f t="shared" si="1"/>
        <v>1.3500000000000001E-3</v>
      </c>
      <c r="O59" s="14">
        <f t="shared" si="11"/>
        <v>62</v>
      </c>
      <c r="P59" s="1">
        <f>+'20km2d30'!U57</f>
        <v>19</v>
      </c>
      <c r="Q59" s="49">
        <f t="shared" si="2"/>
        <v>9.5E-4</v>
      </c>
      <c r="R59" s="14">
        <f t="shared" si="18"/>
        <v>72</v>
      </c>
      <c r="S59" s="1">
        <f>+'20km2d40'!U57</f>
        <v>6</v>
      </c>
      <c r="T59" s="49">
        <f t="shared" si="3"/>
        <v>2.9999999999999997E-4</v>
      </c>
      <c r="U59" s="14">
        <f t="shared" si="19"/>
        <v>82</v>
      </c>
      <c r="V59" s="1">
        <f>+'20km2d50'!U57</f>
        <v>3</v>
      </c>
      <c r="W59" s="49">
        <f t="shared" si="4"/>
        <v>1.4999999999999999E-4</v>
      </c>
      <c r="Y59" s="14">
        <f t="shared" si="13"/>
        <v>32</v>
      </c>
      <c r="Z59" s="1">
        <f>+'20k'!U57</f>
        <v>476</v>
      </c>
      <c r="AA59" s="49">
        <f t="shared" si="5"/>
        <v>2.3800000000000002E-2</v>
      </c>
      <c r="AB59" s="14">
        <f t="shared" si="14"/>
        <v>52</v>
      </c>
      <c r="AC59" s="1">
        <f>+'20km2d20m2'!U57</f>
        <v>1</v>
      </c>
      <c r="AD59" s="49">
        <f t="shared" si="6"/>
        <v>5.0000000000000002E-5</v>
      </c>
      <c r="AE59" s="14">
        <f t="shared" si="15"/>
        <v>62</v>
      </c>
      <c r="AF59" s="1">
        <f>+'20km2d30m2'!U57</f>
        <v>220</v>
      </c>
      <c r="AG59" s="49">
        <f t="shared" si="7"/>
        <v>1.0999999999999999E-2</v>
      </c>
      <c r="AH59" s="14">
        <f t="shared" si="16"/>
        <v>72</v>
      </c>
      <c r="AI59" s="1">
        <f>+'20km2d40m2'!U57</f>
        <v>169</v>
      </c>
      <c r="AJ59" s="49">
        <f t="shared" si="8"/>
        <v>8.4499999999999992E-3</v>
      </c>
      <c r="AK59" s="14">
        <f t="shared" si="17"/>
        <v>82</v>
      </c>
      <c r="AL59" s="1">
        <f>+'20km2d50m2'!U57</f>
        <v>75</v>
      </c>
      <c r="AM59" s="49">
        <f t="shared" si="9"/>
        <v>3.7499999999999999E-3</v>
      </c>
    </row>
    <row r="60" spans="9:39" x14ac:dyDescent="0.3">
      <c r="I60" s="14">
        <f t="shared" si="12"/>
        <v>33</v>
      </c>
      <c r="J60" s="1">
        <f>+'20k'!U58</f>
        <v>503</v>
      </c>
      <c r="K60" s="49">
        <f t="shared" ref="K60:K91" si="20">+J60/$I$23</f>
        <v>2.5149999999999999E-2</v>
      </c>
      <c r="L60" s="14">
        <f t="shared" si="10"/>
        <v>53</v>
      </c>
      <c r="M60" s="1">
        <f>+'20km2d20'!U58</f>
        <v>22</v>
      </c>
      <c r="N60" s="49">
        <f t="shared" ref="N60:N91" si="21">+M60/$I$23</f>
        <v>1.1000000000000001E-3</v>
      </c>
      <c r="O60" s="14">
        <f t="shared" si="11"/>
        <v>63</v>
      </c>
      <c r="P60" s="1">
        <f>+'20km2d30'!U58</f>
        <v>18</v>
      </c>
      <c r="Q60" s="49">
        <f t="shared" ref="Q60:Q91" si="22">+P60/$I$23</f>
        <v>8.9999999999999998E-4</v>
      </c>
      <c r="R60" s="14">
        <f t="shared" si="18"/>
        <v>73</v>
      </c>
      <c r="S60" s="1">
        <f>+'20km2d40'!U58</f>
        <v>9</v>
      </c>
      <c r="T60" s="49">
        <f t="shared" ref="T60:T91" si="23">+S60/$I$23</f>
        <v>4.4999999999999999E-4</v>
      </c>
      <c r="U60" s="14">
        <f t="shared" si="19"/>
        <v>83</v>
      </c>
      <c r="V60" s="1">
        <f>+'20km2d50'!U58</f>
        <v>2</v>
      </c>
      <c r="W60" s="49">
        <f t="shared" ref="W60:W91" si="24">+V60/$I$23</f>
        <v>1E-4</v>
      </c>
      <c r="Y60" s="14">
        <f t="shared" si="13"/>
        <v>33</v>
      </c>
      <c r="Z60" s="1">
        <f>+'20k'!U58</f>
        <v>503</v>
      </c>
      <c r="AA60" s="49">
        <f t="shared" ref="AA60:AA91" si="25">+Z60/$I$23</f>
        <v>2.5149999999999999E-2</v>
      </c>
      <c r="AB60" s="14">
        <f t="shared" si="14"/>
        <v>53</v>
      </c>
      <c r="AC60" s="1">
        <f>+'20km2d20m2'!U58</f>
        <v>0</v>
      </c>
      <c r="AD60" s="49">
        <f t="shared" ref="AD60:AD91" si="26">+AC60/$I$23</f>
        <v>0</v>
      </c>
      <c r="AE60" s="14">
        <f t="shared" si="15"/>
        <v>63</v>
      </c>
      <c r="AF60" s="1">
        <f>+'20km2d30m2'!U58</f>
        <v>230</v>
      </c>
      <c r="AG60" s="49">
        <f t="shared" ref="AG60:AG91" si="27">+AF60/$I$23</f>
        <v>1.15E-2</v>
      </c>
      <c r="AH60" s="14">
        <f t="shared" si="16"/>
        <v>73</v>
      </c>
      <c r="AI60" s="1">
        <f>+'20km2d40m2'!U58</f>
        <v>172</v>
      </c>
      <c r="AJ60" s="49">
        <f t="shared" ref="AJ60:AJ91" si="28">+AI60/$I$23</f>
        <v>8.6E-3</v>
      </c>
      <c r="AK60" s="14">
        <f t="shared" si="17"/>
        <v>83</v>
      </c>
      <c r="AL60" s="1">
        <f>+'20km2d50m2'!U58</f>
        <v>73</v>
      </c>
      <c r="AM60" s="49">
        <f t="shared" ref="AM60:AM91" si="29">+AL60/$I$23</f>
        <v>3.65E-3</v>
      </c>
    </row>
    <row r="61" spans="9:39" x14ac:dyDescent="0.3">
      <c r="I61" s="14">
        <f t="shared" si="12"/>
        <v>34</v>
      </c>
      <c r="J61" s="1">
        <f>+'20k'!U59</f>
        <v>507</v>
      </c>
      <c r="K61" s="49">
        <f t="shared" si="20"/>
        <v>2.5350000000000001E-2</v>
      </c>
      <c r="L61" s="14">
        <f t="shared" ref="L61:L92" si="30">+L60+1</f>
        <v>54</v>
      </c>
      <c r="M61" s="1">
        <f>+'20km2d20'!U59</f>
        <v>16</v>
      </c>
      <c r="N61" s="49">
        <f t="shared" si="21"/>
        <v>8.0000000000000004E-4</v>
      </c>
      <c r="O61" s="14">
        <f t="shared" ref="O61:O92" si="31">+O60+1</f>
        <v>64</v>
      </c>
      <c r="P61" s="1">
        <f>+'20km2d30'!U59</f>
        <v>23</v>
      </c>
      <c r="Q61" s="49">
        <f t="shared" si="22"/>
        <v>1.15E-3</v>
      </c>
      <c r="R61" s="14">
        <f t="shared" si="18"/>
        <v>74</v>
      </c>
      <c r="S61" s="1">
        <f>+'20km2d40'!U59</f>
        <v>9</v>
      </c>
      <c r="T61" s="49">
        <f t="shared" si="23"/>
        <v>4.4999999999999999E-4</v>
      </c>
      <c r="U61" s="14">
        <f t="shared" si="19"/>
        <v>84</v>
      </c>
      <c r="V61" s="1">
        <f>+'20km2d50'!U59</f>
        <v>0</v>
      </c>
      <c r="W61" s="49">
        <f t="shared" si="24"/>
        <v>0</v>
      </c>
      <c r="Y61" s="14">
        <f t="shared" si="13"/>
        <v>34</v>
      </c>
      <c r="Z61" s="1">
        <f>+'20k'!U59</f>
        <v>507</v>
      </c>
      <c r="AA61" s="49">
        <f t="shared" si="25"/>
        <v>2.5350000000000001E-2</v>
      </c>
      <c r="AB61" s="14">
        <f t="shared" si="14"/>
        <v>54</v>
      </c>
      <c r="AC61" s="1">
        <f>+'20km2d20m2'!U59</f>
        <v>1</v>
      </c>
      <c r="AD61" s="49">
        <f t="shared" si="26"/>
        <v>5.0000000000000002E-5</v>
      </c>
      <c r="AE61" s="14">
        <f t="shared" si="15"/>
        <v>64</v>
      </c>
      <c r="AF61" s="1">
        <f>+'20km2d30m2'!U59</f>
        <v>210</v>
      </c>
      <c r="AG61" s="49">
        <f t="shared" si="27"/>
        <v>1.0500000000000001E-2</v>
      </c>
      <c r="AH61" s="14">
        <f t="shared" si="16"/>
        <v>74</v>
      </c>
      <c r="AI61" s="1">
        <f>+'20km2d40m2'!U59</f>
        <v>145</v>
      </c>
      <c r="AJ61" s="49">
        <f t="shared" si="28"/>
        <v>7.2500000000000004E-3</v>
      </c>
      <c r="AK61" s="14">
        <f t="shared" si="17"/>
        <v>84</v>
      </c>
      <c r="AL61" s="1">
        <f>+'20km2d50m2'!U59</f>
        <v>94</v>
      </c>
      <c r="AM61" s="49">
        <f t="shared" si="29"/>
        <v>4.7000000000000002E-3</v>
      </c>
    </row>
    <row r="62" spans="9:39" x14ac:dyDescent="0.3">
      <c r="I62" s="14">
        <f t="shared" si="12"/>
        <v>35</v>
      </c>
      <c r="J62" s="1">
        <f>+'20k'!U60</f>
        <v>512</v>
      </c>
      <c r="K62" s="49">
        <f t="shared" si="20"/>
        <v>2.5600000000000001E-2</v>
      </c>
      <c r="L62" s="14">
        <f t="shared" si="30"/>
        <v>55</v>
      </c>
      <c r="M62" s="1">
        <f>+'20km2d20'!U60</f>
        <v>23</v>
      </c>
      <c r="N62" s="49">
        <f t="shared" si="21"/>
        <v>1.15E-3</v>
      </c>
      <c r="O62" s="14">
        <f t="shared" si="31"/>
        <v>65</v>
      </c>
      <c r="P62" s="1">
        <f>+'20km2d30'!U60</f>
        <v>15</v>
      </c>
      <c r="Q62" s="49">
        <f t="shared" si="22"/>
        <v>7.5000000000000002E-4</v>
      </c>
      <c r="R62" s="14">
        <f t="shared" si="18"/>
        <v>75</v>
      </c>
      <c r="S62" s="1">
        <f>+'20km2d40'!U60</f>
        <v>2</v>
      </c>
      <c r="T62" s="49">
        <f t="shared" si="23"/>
        <v>1E-4</v>
      </c>
      <c r="U62" s="14">
        <f t="shared" si="19"/>
        <v>85</v>
      </c>
      <c r="V62" s="1">
        <f>+'20km2d50'!U60</f>
        <v>0</v>
      </c>
      <c r="W62" s="49">
        <f t="shared" si="24"/>
        <v>0</v>
      </c>
      <c r="Y62" s="14">
        <f t="shared" si="13"/>
        <v>35</v>
      </c>
      <c r="Z62" s="1">
        <f>+'20k'!U60</f>
        <v>512</v>
      </c>
      <c r="AA62" s="49">
        <f t="shared" si="25"/>
        <v>2.5600000000000001E-2</v>
      </c>
      <c r="AB62" s="14">
        <f t="shared" si="14"/>
        <v>55</v>
      </c>
      <c r="AC62" s="1">
        <f>+'20km2d20m2'!U60</f>
        <v>0</v>
      </c>
      <c r="AD62" s="49">
        <f t="shared" si="26"/>
        <v>0</v>
      </c>
      <c r="AE62" s="14">
        <f t="shared" si="15"/>
        <v>65</v>
      </c>
      <c r="AF62" s="1">
        <f>+'20km2d30m2'!U60</f>
        <v>196</v>
      </c>
      <c r="AG62" s="49">
        <f t="shared" si="27"/>
        <v>9.7999999999999997E-3</v>
      </c>
      <c r="AH62" s="14">
        <f t="shared" si="16"/>
        <v>75</v>
      </c>
      <c r="AI62" s="1">
        <f>+'20km2d40m2'!U60</f>
        <v>139</v>
      </c>
      <c r="AJ62" s="49">
        <f t="shared" si="28"/>
        <v>6.9499999999999996E-3</v>
      </c>
      <c r="AK62" s="14">
        <f t="shared" si="17"/>
        <v>85</v>
      </c>
      <c r="AL62" s="1">
        <f>+'20km2d50m2'!U60</f>
        <v>73</v>
      </c>
      <c r="AM62" s="49">
        <f t="shared" si="29"/>
        <v>3.65E-3</v>
      </c>
    </row>
    <row r="63" spans="9:39" x14ac:dyDescent="0.3">
      <c r="I63" s="14">
        <f t="shared" si="12"/>
        <v>36</v>
      </c>
      <c r="J63" s="1">
        <f>+'20k'!U61</f>
        <v>506</v>
      </c>
      <c r="K63" s="49">
        <f t="shared" si="20"/>
        <v>2.53E-2</v>
      </c>
      <c r="L63" s="14">
        <f t="shared" si="30"/>
        <v>56</v>
      </c>
      <c r="M63" s="1">
        <f>+'20km2d20'!U61</f>
        <v>15</v>
      </c>
      <c r="N63" s="49">
        <f t="shared" si="21"/>
        <v>7.5000000000000002E-4</v>
      </c>
      <c r="O63" s="14">
        <f t="shared" si="31"/>
        <v>66</v>
      </c>
      <c r="P63" s="1">
        <f>+'20km2d30'!U61</f>
        <v>13</v>
      </c>
      <c r="Q63" s="49">
        <f t="shared" si="22"/>
        <v>6.4999999999999997E-4</v>
      </c>
      <c r="R63" s="14">
        <f t="shared" si="18"/>
        <v>76</v>
      </c>
      <c r="S63" s="1">
        <f>+'20km2d40'!U61</f>
        <v>7</v>
      </c>
      <c r="T63" s="49">
        <f t="shared" si="23"/>
        <v>3.5E-4</v>
      </c>
      <c r="U63" s="14">
        <f t="shared" si="19"/>
        <v>86</v>
      </c>
      <c r="V63" s="1">
        <f>+'20km2d50'!U61</f>
        <v>1</v>
      </c>
      <c r="W63" s="49">
        <f t="shared" si="24"/>
        <v>5.0000000000000002E-5</v>
      </c>
      <c r="Y63" s="14">
        <f t="shared" si="13"/>
        <v>36</v>
      </c>
      <c r="Z63" s="1">
        <f>+'20k'!U61</f>
        <v>506</v>
      </c>
      <c r="AA63" s="49">
        <f t="shared" si="25"/>
        <v>2.53E-2</v>
      </c>
      <c r="AB63" s="14">
        <f t="shared" si="14"/>
        <v>56</v>
      </c>
      <c r="AC63" s="1">
        <f>+'20km2d20m2'!U61</f>
        <v>0</v>
      </c>
      <c r="AD63" s="49">
        <f t="shared" si="26"/>
        <v>0</v>
      </c>
      <c r="AE63" s="14">
        <f t="shared" si="15"/>
        <v>66</v>
      </c>
      <c r="AF63" s="1">
        <f>+'20km2d30m2'!U61</f>
        <v>217</v>
      </c>
      <c r="AG63" s="49">
        <f t="shared" si="27"/>
        <v>1.085E-2</v>
      </c>
      <c r="AH63" s="14">
        <f t="shared" si="16"/>
        <v>76</v>
      </c>
      <c r="AI63" s="1">
        <f>+'20km2d40m2'!U61</f>
        <v>136</v>
      </c>
      <c r="AJ63" s="49">
        <f t="shared" si="28"/>
        <v>6.7999999999999996E-3</v>
      </c>
      <c r="AK63" s="14">
        <f t="shared" si="17"/>
        <v>86</v>
      </c>
      <c r="AL63" s="1">
        <f>+'20km2d50m2'!U61</f>
        <v>55</v>
      </c>
      <c r="AM63" s="49">
        <f t="shared" si="29"/>
        <v>2.7499999999999998E-3</v>
      </c>
    </row>
    <row r="64" spans="9:39" x14ac:dyDescent="0.3">
      <c r="I64" s="14">
        <f t="shared" si="12"/>
        <v>37</v>
      </c>
      <c r="J64" s="1">
        <f>+'20k'!U62</f>
        <v>473</v>
      </c>
      <c r="K64" s="49">
        <f t="shared" si="20"/>
        <v>2.3650000000000001E-2</v>
      </c>
      <c r="L64" s="14">
        <f t="shared" si="30"/>
        <v>57</v>
      </c>
      <c r="M64" s="1">
        <f>+'20km2d20'!U62</f>
        <v>17</v>
      </c>
      <c r="N64" s="49">
        <f t="shared" si="21"/>
        <v>8.4999999999999995E-4</v>
      </c>
      <c r="O64" s="14">
        <f t="shared" si="31"/>
        <v>67</v>
      </c>
      <c r="P64" s="1">
        <f>+'20km2d30'!U62</f>
        <v>19</v>
      </c>
      <c r="Q64" s="49">
        <f t="shared" si="22"/>
        <v>9.5E-4</v>
      </c>
      <c r="R64" s="14">
        <f t="shared" si="18"/>
        <v>77</v>
      </c>
      <c r="S64" s="1">
        <f>+'20km2d40'!U62</f>
        <v>4</v>
      </c>
      <c r="T64" s="49">
        <f t="shared" si="23"/>
        <v>2.0000000000000001E-4</v>
      </c>
      <c r="U64" s="14">
        <f t="shared" si="19"/>
        <v>87</v>
      </c>
      <c r="V64" s="1">
        <f>+'20km2d50'!U62</f>
        <v>2</v>
      </c>
      <c r="W64" s="49">
        <f t="shared" si="24"/>
        <v>1E-4</v>
      </c>
      <c r="Y64" s="14">
        <f t="shared" si="13"/>
        <v>37</v>
      </c>
      <c r="Z64" s="1">
        <f>+'20k'!U62</f>
        <v>473</v>
      </c>
      <c r="AA64" s="49">
        <f t="shared" si="25"/>
        <v>2.3650000000000001E-2</v>
      </c>
      <c r="AB64" s="14">
        <f t="shared" si="14"/>
        <v>57</v>
      </c>
      <c r="AC64" s="1">
        <f>+'20km2d20m2'!U62</f>
        <v>0</v>
      </c>
      <c r="AD64" s="49">
        <f t="shared" si="26"/>
        <v>0</v>
      </c>
      <c r="AE64" s="14">
        <f t="shared" si="15"/>
        <v>67</v>
      </c>
      <c r="AF64" s="1">
        <f>+'20km2d30m2'!U62</f>
        <v>193</v>
      </c>
      <c r="AG64" s="49">
        <f t="shared" si="27"/>
        <v>9.6500000000000006E-3</v>
      </c>
      <c r="AH64" s="14">
        <f t="shared" si="16"/>
        <v>77</v>
      </c>
      <c r="AI64" s="1">
        <f>+'20km2d40m2'!U62</f>
        <v>136</v>
      </c>
      <c r="AJ64" s="49">
        <f t="shared" si="28"/>
        <v>6.7999999999999996E-3</v>
      </c>
      <c r="AK64" s="14">
        <f t="shared" si="17"/>
        <v>87</v>
      </c>
      <c r="AL64" s="1">
        <f>+'20km2d50m2'!U62</f>
        <v>48</v>
      </c>
      <c r="AM64" s="49">
        <f t="shared" si="29"/>
        <v>2.3999999999999998E-3</v>
      </c>
    </row>
    <row r="65" spans="9:39" x14ac:dyDescent="0.3">
      <c r="I65" s="14">
        <f t="shared" si="12"/>
        <v>38</v>
      </c>
      <c r="J65" s="1">
        <f>+'20k'!U63</f>
        <v>460</v>
      </c>
      <c r="K65" s="49">
        <f t="shared" si="20"/>
        <v>2.3E-2</v>
      </c>
      <c r="L65" s="14">
        <f t="shared" si="30"/>
        <v>58</v>
      </c>
      <c r="M65" s="1">
        <f>+'20km2d20'!U63</f>
        <v>15</v>
      </c>
      <c r="N65" s="49">
        <f t="shared" si="21"/>
        <v>7.5000000000000002E-4</v>
      </c>
      <c r="O65" s="14">
        <f t="shared" si="31"/>
        <v>68</v>
      </c>
      <c r="P65" s="1">
        <f>+'20km2d30'!U63</f>
        <v>9</v>
      </c>
      <c r="Q65" s="49">
        <f t="shared" si="22"/>
        <v>4.4999999999999999E-4</v>
      </c>
      <c r="R65" s="14">
        <f t="shared" si="18"/>
        <v>78</v>
      </c>
      <c r="S65" s="1">
        <f>+'20km2d40'!U63</f>
        <v>2</v>
      </c>
      <c r="T65" s="49">
        <f t="shared" si="23"/>
        <v>1E-4</v>
      </c>
      <c r="U65" s="14">
        <f t="shared" si="19"/>
        <v>88</v>
      </c>
      <c r="V65" s="1">
        <f>+'20km2d50'!U63</f>
        <v>0</v>
      </c>
      <c r="W65" s="49">
        <f t="shared" si="24"/>
        <v>0</v>
      </c>
      <c r="Y65" s="14">
        <f t="shared" si="13"/>
        <v>38</v>
      </c>
      <c r="Z65" s="1">
        <f>+'20k'!U63</f>
        <v>460</v>
      </c>
      <c r="AA65" s="49">
        <f t="shared" si="25"/>
        <v>2.3E-2</v>
      </c>
      <c r="AB65" s="14">
        <f t="shared" si="14"/>
        <v>58</v>
      </c>
      <c r="AC65" s="1">
        <f>+'20km2d20m2'!U63</f>
        <v>0</v>
      </c>
      <c r="AD65" s="49">
        <f t="shared" si="26"/>
        <v>0</v>
      </c>
      <c r="AE65" s="14">
        <f t="shared" si="15"/>
        <v>68</v>
      </c>
      <c r="AF65" s="1">
        <f>+'20km2d30m2'!U63</f>
        <v>188</v>
      </c>
      <c r="AG65" s="49">
        <f t="shared" si="27"/>
        <v>9.4000000000000004E-3</v>
      </c>
      <c r="AH65" s="14">
        <f t="shared" si="16"/>
        <v>78</v>
      </c>
      <c r="AI65" s="1">
        <f>+'20km2d40m2'!U63</f>
        <v>120</v>
      </c>
      <c r="AJ65" s="49">
        <f t="shared" si="28"/>
        <v>6.0000000000000001E-3</v>
      </c>
      <c r="AK65" s="14">
        <f t="shared" si="17"/>
        <v>88</v>
      </c>
      <c r="AL65" s="1">
        <f>+'20km2d50m2'!U63</f>
        <v>49</v>
      </c>
      <c r="AM65" s="49">
        <f t="shared" si="29"/>
        <v>2.4499999999999999E-3</v>
      </c>
    </row>
    <row r="66" spans="9:39" x14ac:dyDescent="0.3">
      <c r="I66" s="14">
        <f t="shared" si="12"/>
        <v>39</v>
      </c>
      <c r="J66" s="1">
        <f>+'20k'!U64</f>
        <v>475</v>
      </c>
      <c r="K66" s="49">
        <f t="shared" si="20"/>
        <v>2.375E-2</v>
      </c>
      <c r="L66" s="14">
        <f t="shared" si="30"/>
        <v>59</v>
      </c>
      <c r="M66" s="1">
        <f>+'20km2d20'!U64</f>
        <v>26</v>
      </c>
      <c r="N66" s="49">
        <f t="shared" si="21"/>
        <v>1.2999999999999999E-3</v>
      </c>
      <c r="O66" s="14">
        <f t="shared" si="31"/>
        <v>69</v>
      </c>
      <c r="P66" s="1">
        <f>+'20km2d30'!U64</f>
        <v>14</v>
      </c>
      <c r="Q66" s="49">
        <f t="shared" si="22"/>
        <v>6.9999999999999999E-4</v>
      </c>
      <c r="R66" s="14">
        <f t="shared" si="18"/>
        <v>79</v>
      </c>
      <c r="S66" s="1">
        <f>+'20km2d40'!U64</f>
        <v>3</v>
      </c>
      <c r="T66" s="49">
        <f t="shared" si="23"/>
        <v>1.4999999999999999E-4</v>
      </c>
      <c r="U66" s="14">
        <f t="shared" si="19"/>
        <v>89</v>
      </c>
      <c r="V66" s="1">
        <f>+'20km2d50'!U64</f>
        <v>0</v>
      </c>
      <c r="W66" s="49">
        <f t="shared" si="24"/>
        <v>0</v>
      </c>
      <c r="Y66" s="14">
        <f t="shared" si="13"/>
        <v>39</v>
      </c>
      <c r="Z66" s="1">
        <f>+'20k'!U64</f>
        <v>475</v>
      </c>
      <c r="AA66" s="49">
        <f t="shared" si="25"/>
        <v>2.375E-2</v>
      </c>
      <c r="AB66" s="14">
        <f t="shared" si="14"/>
        <v>59</v>
      </c>
      <c r="AC66" s="1">
        <f>+'20km2d20m2'!U64</f>
        <v>1</v>
      </c>
      <c r="AD66" s="49">
        <f t="shared" si="26"/>
        <v>5.0000000000000002E-5</v>
      </c>
      <c r="AE66" s="14">
        <f t="shared" si="15"/>
        <v>69</v>
      </c>
      <c r="AF66" s="1">
        <f>+'20km2d30m2'!U64</f>
        <v>182</v>
      </c>
      <c r="AG66" s="49">
        <f t="shared" si="27"/>
        <v>9.1000000000000004E-3</v>
      </c>
      <c r="AH66" s="14">
        <f t="shared" si="16"/>
        <v>79</v>
      </c>
      <c r="AI66" s="1">
        <f>+'20km2d40m2'!U64</f>
        <v>154</v>
      </c>
      <c r="AJ66" s="49">
        <f t="shared" si="28"/>
        <v>7.7000000000000002E-3</v>
      </c>
      <c r="AK66" s="14">
        <f t="shared" si="17"/>
        <v>89</v>
      </c>
      <c r="AL66" s="1">
        <f>+'20km2d50m2'!U64</f>
        <v>64</v>
      </c>
      <c r="AM66" s="49">
        <f t="shared" si="29"/>
        <v>3.2000000000000002E-3</v>
      </c>
    </row>
    <row r="67" spans="9:39" x14ac:dyDescent="0.3">
      <c r="I67" s="14">
        <f t="shared" si="12"/>
        <v>40</v>
      </c>
      <c r="J67" s="1">
        <f>+'20k'!U65</f>
        <v>426</v>
      </c>
      <c r="K67" s="49">
        <f t="shared" si="20"/>
        <v>2.1299999999999999E-2</v>
      </c>
      <c r="L67" s="14">
        <f t="shared" si="30"/>
        <v>60</v>
      </c>
      <c r="M67" s="1">
        <f>+'20km2d20'!U65</f>
        <v>25</v>
      </c>
      <c r="N67" s="49">
        <f t="shared" si="21"/>
        <v>1.25E-3</v>
      </c>
      <c r="O67" s="14">
        <f t="shared" si="31"/>
        <v>70</v>
      </c>
      <c r="P67" s="1">
        <f>+'20km2d30'!U65</f>
        <v>15</v>
      </c>
      <c r="Q67" s="49">
        <f t="shared" si="22"/>
        <v>7.5000000000000002E-4</v>
      </c>
      <c r="R67" s="14">
        <f t="shared" si="18"/>
        <v>80</v>
      </c>
      <c r="S67" s="1">
        <f>+'20km2d40'!U65</f>
        <v>1</v>
      </c>
      <c r="T67" s="49">
        <f t="shared" si="23"/>
        <v>5.0000000000000002E-5</v>
      </c>
      <c r="U67" s="14">
        <f t="shared" si="19"/>
        <v>90</v>
      </c>
      <c r="V67" s="1">
        <f>+'20km2d50'!U65</f>
        <v>1</v>
      </c>
      <c r="W67" s="49">
        <f t="shared" si="24"/>
        <v>5.0000000000000002E-5</v>
      </c>
      <c r="Y67" s="14">
        <f t="shared" si="13"/>
        <v>40</v>
      </c>
      <c r="Z67" s="1">
        <f>+'20k'!U65</f>
        <v>426</v>
      </c>
      <c r="AA67" s="49">
        <f t="shared" si="25"/>
        <v>2.1299999999999999E-2</v>
      </c>
      <c r="AB67" s="14">
        <f t="shared" si="14"/>
        <v>60</v>
      </c>
      <c r="AC67" s="1">
        <f>+'20km2d20m2'!U65</f>
        <v>0</v>
      </c>
      <c r="AD67" s="49">
        <f t="shared" si="26"/>
        <v>0</v>
      </c>
      <c r="AE67" s="14">
        <f t="shared" si="15"/>
        <v>70</v>
      </c>
      <c r="AF67" s="1">
        <f>+'20km2d30m2'!U65</f>
        <v>169</v>
      </c>
      <c r="AG67" s="49">
        <f t="shared" si="27"/>
        <v>8.4499999999999992E-3</v>
      </c>
      <c r="AH67" s="14">
        <f t="shared" si="16"/>
        <v>80</v>
      </c>
      <c r="AI67" s="1">
        <f>+'20km2d40m2'!U65</f>
        <v>132</v>
      </c>
      <c r="AJ67" s="49">
        <f t="shared" si="28"/>
        <v>6.6E-3</v>
      </c>
      <c r="AK67" s="14">
        <f t="shared" si="17"/>
        <v>90</v>
      </c>
      <c r="AL67" s="1">
        <f>+'20km2d50m2'!U65</f>
        <v>44</v>
      </c>
      <c r="AM67" s="49">
        <f t="shared" si="29"/>
        <v>2.2000000000000001E-3</v>
      </c>
    </row>
    <row r="68" spans="9:39" x14ac:dyDescent="0.3">
      <c r="I68" s="14">
        <f t="shared" si="12"/>
        <v>41</v>
      </c>
      <c r="J68" s="1">
        <f>+'20k'!U66</f>
        <v>393</v>
      </c>
      <c r="K68" s="49">
        <f t="shared" si="20"/>
        <v>1.9650000000000001E-2</v>
      </c>
      <c r="L68" s="14">
        <f t="shared" si="30"/>
        <v>61</v>
      </c>
      <c r="M68" s="1">
        <f>+'20km2d20'!U66</f>
        <v>28</v>
      </c>
      <c r="N68" s="49">
        <f t="shared" si="21"/>
        <v>1.4E-3</v>
      </c>
      <c r="O68" s="14">
        <f t="shared" si="31"/>
        <v>71</v>
      </c>
      <c r="P68" s="1">
        <f>+'20km2d30'!U66</f>
        <v>4</v>
      </c>
      <c r="Q68" s="49">
        <f t="shared" si="22"/>
        <v>2.0000000000000001E-4</v>
      </c>
      <c r="R68" s="14">
        <f t="shared" si="18"/>
        <v>81</v>
      </c>
      <c r="S68" s="1">
        <f>+'20km2d40'!U66</f>
        <v>3</v>
      </c>
      <c r="T68" s="49">
        <f t="shared" si="23"/>
        <v>1.4999999999999999E-4</v>
      </c>
      <c r="U68" s="14">
        <f t="shared" si="19"/>
        <v>91</v>
      </c>
      <c r="V68" s="1">
        <f>+'20km2d50'!U66</f>
        <v>0</v>
      </c>
      <c r="W68" s="49">
        <f t="shared" si="24"/>
        <v>0</v>
      </c>
      <c r="Y68" s="14">
        <f t="shared" si="13"/>
        <v>41</v>
      </c>
      <c r="Z68" s="1">
        <f>+'20k'!U66</f>
        <v>393</v>
      </c>
      <c r="AA68" s="49">
        <f t="shared" si="25"/>
        <v>1.9650000000000001E-2</v>
      </c>
      <c r="AB68" s="14">
        <f t="shared" si="14"/>
        <v>61</v>
      </c>
      <c r="AC68" s="1">
        <f>+'20km2d20m2'!U66</f>
        <v>1</v>
      </c>
      <c r="AD68" s="49">
        <f t="shared" si="26"/>
        <v>5.0000000000000002E-5</v>
      </c>
      <c r="AE68" s="14">
        <f t="shared" si="15"/>
        <v>71</v>
      </c>
      <c r="AF68" s="1">
        <f>+'20km2d30m2'!U66</f>
        <v>197</v>
      </c>
      <c r="AG68" s="49">
        <f t="shared" si="27"/>
        <v>9.8499999999999994E-3</v>
      </c>
      <c r="AH68" s="14">
        <f t="shared" si="16"/>
        <v>81</v>
      </c>
      <c r="AI68" s="1">
        <f>+'20km2d40m2'!U66</f>
        <v>99</v>
      </c>
      <c r="AJ68" s="49">
        <f t="shared" si="28"/>
        <v>4.9500000000000004E-3</v>
      </c>
      <c r="AK68" s="14">
        <f t="shared" si="17"/>
        <v>91</v>
      </c>
      <c r="AL68" s="1">
        <f>+'20km2d50m2'!U66</f>
        <v>32</v>
      </c>
      <c r="AM68" s="49">
        <f t="shared" si="29"/>
        <v>1.6000000000000001E-3</v>
      </c>
    </row>
    <row r="69" spans="9:39" x14ac:dyDescent="0.3">
      <c r="I69" s="14">
        <f t="shared" si="12"/>
        <v>42</v>
      </c>
      <c r="J69" s="1">
        <f>+'20k'!U67</f>
        <v>401</v>
      </c>
      <c r="K69" s="49">
        <f t="shared" si="20"/>
        <v>2.0049999999999998E-2</v>
      </c>
      <c r="L69" s="14">
        <f t="shared" si="30"/>
        <v>62</v>
      </c>
      <c r="M69" s="1">
        <f>+'20km2d20'!U67</f>
        <v>23</v>
      </c>
      <c r="N69" s="49">
        <f t="shared" si="21"/>
        <v>1.15E-3</v>
      </c>
      <c r="O69" s="14">
        <f t="shared" si="31"/>
        <v>72</v>
      </c>
      <c r="P69" s="1">
        <f>+'20km2d30'!U67</f>
        <v>9</v>
      </c>
      <c r="Q69" s="49">
        <f t="shared" si="22"/>
        <v>4.4999999999999999E-4</v>
      </c>
      <c r="R69" s="14">
        <f t="shared" si="18"/>
        <v>82</v>
      </c>
      <c r="S69" s="1">
        <f>+'20km2d40'!U67</f>
        <v>4</v>
      </c>
      <c r="T69" s="49">
        <f t="shared" si="23"/>
        <v>2.0000000000000001E-4</v>
      </c>
      <c r="U69" s="14">
        <f t="shared" si="19"/>
        <v>92</v>
      </c>
      <c r="V69" s="1">
        <f>+'20km2d50'!U67</f>
        <v>2</v>
      </c>
      <c r="W69" s="49">
        <f t="shared" si="24"/>
        <v>1E-4</v>
      </c>
      <c r="Y69" s="14">
        <f t="shared" si="13"/>
        <v>42</v>
      </c>
      <c r="Z69" s="1">
        <f>+'20k'!U67</f>
        <v>401</v>
      </c>
      <c r="AA69" s="49">
        <f t="shared" si="25"/>
        <v>2.0049999999999998E-2</v>
      </c>
      <c r="AB69" s="14">
        <f t="shared" si="14"/>
        <v>62</v>
      </c>
      <c r="AC69" s="1">
        <f>+'20km2d20m2'!U67</f>
        <v>0</v>
      </c>
      <c r="AD69" s="49">
        <f t="shared" si="26"/>
        <v>0</v>
      </c>
      <c r="AE69" s="14">
        <f t="shared" si="15"/>
        <v>72</v>
      </c>
      <c r="AF69" s="1">
        <f>+'20km2d30m2'!U67</f>
        <v>177</v>
      </c>
      <c r="AG69" s="49">
        <f t="shared" si="27"/>
        <v>8.8500000000000002E-3</v>
      </c>
      <c r="AH69" s="14">
        <f t="shared" si="16"/>
        <v>82</v>
      </c>
      <c r="AI69" s="1">
        <f>+'20km2d40m2'!U67</f>
        <v>109</v>
      </c>
      <c r="AJ69" s="49">
        <f t="shared" si="28"/>
        <v>5.45E-3</v>
      </c>
      <c r="AK69" s="14">
        <f t="shared" si="17"/>
        <v>92</v>
      </c>
      <c r="AL69" s="1">
        <f>+'20km2d50m2'!U67</f>
        <v>39</v>
      </c>
      <c r="AM69" s="49">
        <f t="shared" si="29"/>
        <v>1.9499999999999999E-3</v>
      </c>
    </row>
    <row r="70" spans="9:39" x14ac:dyDescent="0.3">
      <c r="I70" s="14">
        <f t="shared" si="12"/>
        <v>43</v>
      </c>
      <c r="J70" s="1">
        <f>+'20k'!U68</f>
        <v>383</v>
      </c>
      <c r="K70" s="49">
        <f t="shared" si="20"/>
        <v>1.915E-2</v>
      </c>
      <c r="L70" s="14">
        <f t="shared" si="30"/>
        <v>63</v>
      </c>
      <c r="M70" s="1">
        <f>+'20km2d20'!U68</f>
        <v>62</v>
      </c>
      <c r="N70" s="49">
        <f t="shared" si="21"/>
        <v>3.0999999999999999E-3</v>
      </c>
      <c r="O70" s="14">
        <f t="shared" si="31"/>
        <v>73</v>
      </c>
      <c r="P70" s="1">
        <f>+'20km2d30'!U68</f>
        <v>6</v>
      </c>
      <c r="Q70" s="49">
        <f t="shared" si="22"/>
        <v>2.9999999999999997E-4</v>
      </c>
      <c r="R70" s="14">
        <f t="shared" si="18"/>
        <v>83</v>
      </c>
      <c r="S70" s="1">
        <f>+'20km2d40'!U68</f>
        <v>4</v>
      </c>
      <c r="T70" s="49">
        <f t="shared" si="23"/>
        <v>2.0000000000000001E-4</v>
      </c>
      <c r="U70" s="14">
        <f t="shared" si="19"/>
        <v>93</v>
      </c>
      <c r="V70" s="1">
        <f>+'20km2d50'!U68</f>
        <v>0</v>
      </c>
      <c r="W70" s="49">
        <f t="shared" si="24"/>
        <v>0</v>
      </c>
      <c r="Y70" s="14">
        <f t="shared" si="13"/>
        <v>43</v>
      </c>
      <c r="Z70" s="1">
        <f>+'20k'!U68</f>
        <v>383</v>
      </c>
      <c r="AA70" s="49">
        <f t="shared" si="25"/>
        <v>1.915E-2</v>
      </c>
      <c r="AB70" s="14">
        <f t="shared" si="14"/>
        <v>63</v>
      </c>
      <c r="AC70" s="1">
        <f>+'20km2d20m2'!U68</f>
        <v>0</v>
      </c>
      <c r="AD70" s="49">
        <f t="shared" si="26"/>
        <v>0</v>
      </c>
      <c r="AE70" s="14">
        <f t="shared" si="15"/>
        <v>73</v>
      </c>
      <c r="AF70" s="1">
        <f>+'20km2d30m2'!U68</f>
        <v>166</v>
      </c>
      <c r="AG70" s="49">
        <f t="shared" si="27"/>
        <v>8.3000000000000001E-3</v>
      </c>
      <c r="AH70" s="14">
        <f t="shared" si="16"/>
        <v>83</v>
      </c>
      <c r="AI70" s="1">
        <f>+'20km2d40m2'!U68</f>
        <v>97</v>
      </c>
      <c r="AJ70" s="49">
        <f t="shared" si="28"/>
        <v>4.8500000000000001E-3</v>
      </c>
      <c r="AK70" s="14">
        <f t="shared" si="17"/>
        <v>93</v>
      </c>
      <c r="AL70" s="1">
        <f>+'20km2d50m2'!U68</f>
        <v>47</v>
      </c>
      <c r="AM70" s="49">
        <f t="shared" si="29"/>
        <v>2.3500000000000001E-3</v>
      </c>
    </row>
    <row r="71" spans="9:39" x14ac:dyDescent="0.3">
      <c r="I71" s="14">
        <f t="shared" si="12"/>
        <v>44</v>
      </c>
      <c r="J71" s="1">
        <f>+'20k'!U69</f>
        <v>363</v>
      </c>
      <c r="K71" s="49">
        <f t="shared" si="20"/>
        <v>1.8149999999999999E-2</v>
      </c>
      <c r="L71" s="14">
        <f t="shared" si="30"/>
        <v>64</v>
      </c>
      <c r="M71" s="1">
        <f>+'20km2d20'!U69</f>
        <v>39</v>
      </c>
      <c r="N71" s="49">
        <f t="shared" si="21"/>
        <v>1.9499999999999999E-3</v>
      </c>
      <c r="O71" s="14">
        <f t="shared" si="31"/>
        <v>74</v>
      </c>
      <c r="P71" s="1">
        <f>+'20km2d30'!U69</f>
        <v>2</v>
      </c>
      <c r="Q71" s="49">
        <f t="shared" si="22"/>
        <v>1E-4</v>
      </c>
      <c r="R71" s="14">
        <f t="shared" si="18"/>
        <v>84</v>
      </c>
      <c r="S71" s="1">
        <f>+'20km2d40'!U69</f>
        <v>1</v>
      </c>
      <c r="T71" s="49">
        <f t="shared" si="23"/>
        <v>5.0000000000000002E-5</v>
      </c>
      <c r="U71" s="14">
        <f t="shared" si="19"/>
        <v>94</v>
      </c>
      <c r="V71" s="1">
        <f>+'20km2d50'!U69</f>
        <v>0</v>
      </c>
      <c r="W71" s="49">
        <f t="shared" si="24"/>
        <v>0</v>
      </c>
      <c r="Y71" s="14">
        <f t="shared" si="13"/>
        <v>44</v>
      </c>
      <c r="Z71" s="1">
        <f>+'20k'!U69</f>
        <v>363</v>
      </c>
      <c r="AA71" s="49">
        <f t="shared" si="25"/>
        <v>1.8149999999999999E-2</v>
      </c>
      <c r="AB71" s="14">
        <f t="shared" si="14"/>
        <v>64</v>
      </c>
      <c r="AC71" s="1">
        <f>+'20km2d20m2'!U69</f>
        <v>0</v>
      </c>
      <c r="AD71" s="49">
        <f t="shared" si="26"/>
        <v>0</v>
      </c>
      <c r="AE71" s="14">
        <f t="shared" si="15"/>
        <v>74</v>
      </c>
      <c r="AF71" s="1">
        <f>+'20km2d30m2'!U69</f>
        <v>147</v>
      </c>
      <c r="AG71" s="49">
        <f t="shared" si="27"/>
        <v>7.3499999999999998E-3</v>
      </c>
      <c r="AH71" s="14">
        <f t="shared" si="16"/>
        <v>84</v>
      </c>
      <c r="AI71" s="1">
        <f>+'20km2d40m2'!U69</f>
        <v>97</v>
      </c>
      <c r="AJ71" s="49">
        <f t="shared" si="28"/>
        <v>4.8500000000000001E-3</v>
      </c>
      <c r="AK71" s="14">
        <f t="shared" si="17"/>
        <v>94</v>
      </c>
      <c r="AL71" s="1">
        <f>+'20km2d50m2'!U69</f>
        <v>41</v>
      </c>
      <c r="AM71" s="49">
        <f t="shared" si="29"/>
        <v>2.0500000000000002E-3</v>
      </c>
    </row>
    <row r="72" spans="9:39" x14ac:dyDescent="0.3">
      <c r="I72" s="14">
        <f t="shared" si="12"/>
        <v>45</v>
      </c>
      <c r="J72" s="1">
        <f>+'20k'!U70</f>
        <v>329</v>
      </c>
      <c r="K72" s="49">
        <f t="shared" si="20"/>
        <v>1.6449999999999999E-2</v>
      </c>
      <c r="L72" s="14">
        <f t="shared" si="30"/>
        <v>65</v>
      </c>
      <c r="M72" s="1">
        <f>+'20km2d20'!U70</f>
        <v>17</v>
      </c>
      <c r="N72" s="49">
        <f t="shared" si="21"/>
        <v>8.4999999999999995E-4</v>
      </c>
      <c r="O72" s="14">
        <f t="shared" si="31"/>
        <v>75</v>
      </c>
      <c r="P72" s="1">
        <f>+'20km2d30'!U70</f>
        <v>12</v>
      </c>
      <c r="Q72" s="49">
        <f t="shared" si="22"/>
        <v>5.9999999999999995E-4</v>
      </c>
      <c r="R72" s="14">
        <f t="shared" si="18"/>
        <v>85</v>
      </c>
      <c r="S72" s="1">
        <f>+'20km2d40'!U70</f>
        <v>0</v>
      </c>
      <c r="T72" s="49">
        <f t="shared" si="23"/>
        <v>0</v>
      </c>
      <c r="U72" s="14">
        <f t="shared" si="19"/>
        <v>95</v>
      </c>
      <c r="V72" s="1">
        <f>+'20km2d50'!U70</f>
        <v>0</v>
      </c>
      <c r="W72" s="49">
        <f t="shared" si="24"/>
        <v>0</v>
      </c>
      <c r="Y72" s="14">
        <f t="shared" si="13"/>
        <v>45</v>
      </c>
      <c r="Z72" s="1">
        <f>+'20k'!U70</f>
        <v>329</v>
      </c>
      <c r="AA72" s="49">
        <f t="shared" si="25"/>
        <v>1.6449999999999999E-2</v>
      </c>
      <c r="AB72" s="14">
        <f t="shared" si="14"/>
        <v>65</v>
      </c>
      <c r="AC72" s="1">
        <f>+'20km2d20m2'!U70</f>
        <v>1</v>
      </c>
      <c r="AD72" s="49">
        <f t="shared" si="26"/>
        <v>5.0000000000000002E-5</v>
      </c>
      <c r="AE72" s="14">
        <f t="shared" si="15"/>
        <v>75</v>
      </c>
      <c r="AF72" s="1">
        <f>+'20km2d30m2'!U70</f>
        <v>160</v>
      </c>
      <c r="AG72" s="49">
        <f t="shared" si="27"/>
        <v>8.0000000000000002E-3</v>
      </c>
      <c r="AH72" s="14">
        <f t="shared" si="16"/>
        <v>85</v>
      </c>
      <c r="AI72" s="1">
        <f>+'20km2d40m2'!U70</f>
        <v>84</v>
      </c>
      <c r="AJ72" s="49">
        <f t="shared" si="28"/>
        <v>4.1999999999999997E-3</v>
      </c>
      <c r="AK72" s="14">
        <f t="shared" si="17"/>
        <v>95</v>
      </c>
      <c r="AL72" s="1">
        <f>+'20km2d50m2'!U70</f>
        <v>36</v>
      </c>
      <c r="AM72" s="49">
        <f t="shared" si="29"/>
        <v>1.8E-3</v>
      </c>
    </row>
    <row r="73" spans="9:39" x14ac:dyDescent="0.3">
      <c r="I73" s="14">
        <f t="shared" si="12"/>
        <v>46</v>
      </c>
      <c r="J73" s="1">
        <f>+'20k'!U71</f>
        <v>339</v>
      </c>
      <c r="K73" s="49">
        <f t="shared" si="20"/>
        <v>1.695E-2</v>
      </c>
      <c r="L73" s="14">
        <f t="shared" si="30"/>
        <v>66</v>
      </c>
      <c r="M73" s="1">
        <f>+'20km2d20'!U71</f>
        <v>13</v>
      </c>
      <c r="N73" s="49">
        <f t="shared" si="21"/>
        <v>6.4999999999999997E-4</v>
      </c>
      <c r="O73" s="14">
        <f t="shared" si="31"/>
        <v>76</v>
      </c>
      <c r="P73" s="1">
        <f>+'20km2d30'!U71</f>
        <v>5</v>
      </c>
      <c r="Q73" s="49">
        <f t="shared" si="22"/>
        <v>2.5000000000000001E-4</v>
      </c>
      <c r="R73" s="14">
        <f t="shared" si="18"/>
        <v>86</v>
      </c>
      <c r="S73" s="1">
        <f>+'20km2d40'!U71</f>
        <v>1</v>
      </c>
      <c r="T73" s="49">
        <f t="shared" si="23"/>
        <v>5.0000000000000002E-5</v>
      </c>
      <c r="U73" s="14">
        <f t="shared" si="19"/>
        <v>96</v>
      </c>
      <c r="V73" s="1">
        <f>+'20km2d50'!U71</f>
        <v>1</v>
      </c>
      <c r="W73" s="49">
        <f t="shared" si="24"/>
        <v>5.0000000000000002E-5</v>
      </c>
      <c r="Y73" s="14">
        <f t="shared" si="13"/>
        <v>46</v>
      </c>
      <c r="Z73" s="1">
        <f>+'20k'!U71</f>
        <v>339</v>
      </c>
      <c r="AA73" s="49">
        <f t="shared" si="25"/>
        <v>1.695E-2</v>
      </c>
      <c r="AB73" s="14">
        <f t="shared" si="14"/>
        <v>66</v>
      </c>
      <c r="AC73" s="1">
        <f>+'20km2d20m2'!U71</f>
        <v>0</v>
      </c>
      <c r="AD73" s="49">
        <f t="shared" si="26"/>
        <v>0</v>
      </c>
      <c r="AE73" s="14">
        <f t="shared" si="15"/>
        <v>76</v>
      </c>
      <c r="AF73" s="1">
        <f>+'20km2d30m2'!U71</f>
        <v>139</v>
      </c>
      <c r="AG73" s="49">
        <f t="shared" si="27"/>
        <v>6.9499999999999996E-3</v>
      </c>
      <c r="AH73" s="14">
        <f t="shared" si="16"/>
        <v>86</v>
      </c>
      <c r="AI73" s="1">
        <f>+'20km2d40m2'!U71</f>
        <v>85</v>
      </c>
      <c r="AJ73" s="49">
        <f t="shared" si="28"/>
        <v>4.2500000000000003E-3</v>
      </c>
      <c r="AK73" s="14">
        <f t="shared" si="17"/>
        <v>96</v>
      </c>
      <c r="AL73" s="1">
        <f>+'20km2d50m2'!U71</f>
        <v>31</v>
      </c>
      <c r="AM73" s="49">
        <f t="shared" si="29"/>
        <v>1.5499999999999999E-3</v>
      </c>
    </row>
    <row r="74" spans="9:39" x14ac:dyDescent="0.3">
      <c r="I74" s="14">
        <f t="shared" si="12"/>
        <v>47</v>
      </c>
      <c r="J74" s="1">
        <f>+'20k'!U72</f>
        <v>330</v>
      </c>
      <c r="K74" s="49">
        <f t="shared" si="20"/>
        <v>1.6500000000000001E-2</v>
      </c>
      <c r="L74" s="14">
        <f t="shared" si="30"/>
        <v>67</v>
      </c>
      <c r="M74" s="1">
        <f>+'20km2d20'!U72</f>
        <v>19</v>
      </c>
      <c r="N74" s="49">
        <f t="shared" si="21"/>
        <v>9.5E-4</v>
      </c>
      <c r="O74" s="14">
        <f t="shared" si="31"/>
        <v>77</v>
      </c>
      <c r="P74" s="1">
        <f>+'20km2d30'!U72</f>
        <v>2</v>
      </c>
      <c r="Q74" s="49">
        <f t="shared" si="22"/>
        <v>1E-4</v>
      </c>
      <c r="R74" s="14">
        <f t="shared" si="18"/>
        <v>87</v>
      </c>
      <c r="S74" s="1">
        <f>+'20km2d40'!U72</f>
        <v>1</v>
      </c>
      <c r="T74" s="49">
        <f t="shared" si="23"/>
        <v>5.0000000000000002E-5</v>
      </c>
      <c r="U74" s="14">
        <f t="shared" si="19"/>
        <v>97</v>
      </c>
      <c r="V74" s="1">
        <f>+'20km2d50'!U72</f>
        <v>0</v>
      </c>
      <c r="W74" s="49">
        <f t="shared" si="24"/>
        <v>0</v>
      </c>
      <c r="Y74" s="14">
        <f t="shared" si="13"/>
        <v>47</v>
      </c>
      <c r="Z74" s="1">
        <f>+'20k'!U72</f>
        <v>330</v>
      </c>
      <c r="AA74" s="49">
        <f t="shared" si="25"/>
        <v>1.6500000000000001E-2</v>
      </c>
      <c r="AB74" s="14">
        <f t="shared" si="14"/>
        <v>67</v>
      </c>
      <c r="AC74" s="1">
        <f>+'20km2d20m2'!U72</f>
        <v>2</v>
      </c>
      <c r="AD74" s="49">
        <f t="shared" si="26"/>
        <v>1E-4</v>
      </c>
      <c r="AE74" s="14">
        <f t="shared" si="15"/>
        <v>77</v>
      </c>
      <c r="AF74" s="1">
        <f>+'20km2d30m2'!U72</f>
        <v>142</v>
      </c>
      <c r="AG74" s="49">
        <f t="shared" si="27"/>
        <v>7.1000000000000004E-3</v>
      </c>
      <c r="AH74" s="14">
        <f t="shared" si="16"/>
        <v>87</v>
      </c>
      <c r="AI74" s="1">
        <f>+'20km2d40m2'!U72</f>
        <v>74</v>
      </c>
      <c r="AJ74" s="49">
        <f t="shared" si="28"/>
        <v>3.7000000000000002E-3</v>
      </c>
      <c r="AK74" s="14">
        <f t="shared" si="17"/>
        <v>97</v>
      </c>
      <c r="AL74" s="1">
        <f>+'20km2d50m2'!U72</f>
        <v>37</v>
      </c>
      <c r="AM74" s="49">
        <f t="shared" si="29"/>
        <v>1.8500000000000001E-3</v>
      </c>
    </row>
    <row r="75" spans="9:39" x14ac:dyDescent="0.3">
      <c r="I75" s="14">
        <f t="shared" si="12"/>
        <v>48</v>
      </c>
      <c r="J75" s="1">
        <f>+'20k'!U73</f>
        <v>289</v>
      </c>
      <c r="K75" s="49">
        <f t="shared" si="20"/>
        <v>1.4449999999999999E-2</v>
      </c>
      <c r="L75" s="14">
        <f t="shared" si="30"/>
        <v>68</v>
      </c>
      <c r="M75" s="1">
        <f>+'20km2d20'!U73</f>
        <v>14</v>
      </c>
      <c r="N75" s="49">
        <f t="shared" si="21"/>
        <v>6.9999999999999999E-4</v>
      </c>
      <c r="O75" s="14">
        <f t="shared" si="31"/>
        <v>78</v>
      </c>
      <c r="P75" s="1">
        <f>+'20km2d30'!U73</f>
        <v>1</v>
      </c>
      <c r="Q75" s="49">
        <f t="shared" si="22"/>
        <v>5.0000000000000002E-5</v>
      </c>
      <c r="R75" s="14">
        <f t="shared" si="18"/>
        <v>88</v>
      </c>
      <c r="S75" s="1">
        <f>+'20km2d40'!U73</f>
        <v>0</v>
      </c>
      <c r="T75" s="49">
        <f t="shared" si="23"/>
        <v>0</v>
      </c>
      <c r="U75" s="14">
        <f t="shared" si="19"/>
        <v>98</v>
      </c>
      <c r="V75" s="1">
        <f>+'20km2d50'!U73</f>
        <v>0</v>
      </c>
      <c r="W75" s="49">
        <f t="shared" si="24"/>
        <v>0</v>
      </c>
      <c r="Y75" s="14">
        <f t="shared" si="13"/>
        <v>48</v>
      </c>
      <c r="Z75" s="1">
        <f>+'20k'!U73</f>
        <v>289</v>
      </c>
      <c r="AA75" s="49">
        <f t="shared" si="25"/>
        <v>1.4449999999999999E-2</v>
      </c>
      <c r="AB75" s="14">
        <f t="shared" si="14"/>
        <v>68</v>
      </c>
      <c r="AC75" s="1">
        <f>+'20km2d20m2'!U73</f>
        <v>1</v>
      </c>
      <c r="AD75" s="49">
        <f t="shared" si="26"/>
        <v>5.0000000000000002E-5</v>
      </c>
      <c r="AE75" s="14">
        <f t="shared" si="15"/>
        <v>78</v>
      </c>
      <c r="AF75" s="1">
        <f>+'20km2d30m2'!U73</f>
        <v>148</v>
      </c>
      <c r="AG75" s="49">
        <f t="shared" si="27"/>
        <v>7.4000000000000003E-3</v>
      </c>
      <c r="AH75" s="14">
        <f t="shared" si="16"/>
        <v>88</v>
      </c>
      <c r="AI75" s="1">
        <f>+'20km2d40m2'!U73</f>
        <v>59</v>
      </c>
      <c r="AJ75" s="49">
        <f t="shared" si="28"/>
        <v>2.9499999999999999E-3</v>
      </c>
      <c r="AK75" s="14">
        <f t="shared" si="17"/>
        <v>98</v>
      </c>
      <c r="AL75" s="1">
        <f>+'20km2d50m2'!U73</f>
        <v>31</v>
      </c>
      <c r="AM75" s="49">
        <f t="shared" si="29"/>
        <v>1.5499999999999999E-3</v>
      </c>
    </row>
    <row r="76" spans="9:39" x14ac:dyDescent="0.3">
      <c r="I76" s="14">
        <f t="shared" si="12"/>
        <v>49</v>
      </c>
      <c r="J76" s="1">
        <f>+'20k'!U74</f>
        <v>296</v>
      </c>
      <c r="K76" s="49">
        <f t="shared" si="20"/>
        <v>1.4800000000000001E-2</v>
      </c>
      <c r="L76" s="14">
        <f t="shared" si="30"/>
        <v>69</v>
      </c>
      <c r="M76" s="1">
        <f>+'20km2d20'!U74</f>
        <v>15</v>
      </c>
      <c r="N76" s="49">
        <f t="shared" si="21"/>
        <v>7.5000000000000002E-4</v>
      </c>
      <c r="O76" s="14">
        <f t="shared" si="31"/>
        <v>79</v>
      </c>
      <c r="P76" s="1">
        <f>+'20km2d30'!U74</f>
        <v>1</v>
      </c>
      <c r="Q76" s="49">
        <f t="shared" si="22"/>
        <v>5.0000000000000002E-5</v>
      </c>
      <c r="R76" s="14">
        <f t="shared" si="18"/>
        <v>89</v>
      </c>
      <c r="S76" s="1">
        <f>+'20km2d40'!U74</f>
        <v>1</v>
      </c>
      <c r="T76" s="49">
        <f t="shared" si="23"/>
        <v>5.0000000000000002E-5</v>
      </c>
      <c r="U76" s="14">
        <f t="shared" si="19"/>
        <v>99</v>
      </c>
      <c r="V76" s="1">
        <f>+'20km2d50'!U74</f>
        <v>0</v>
      </c>
      <c r="W76" s="49">
        <f t="shared" si="24"/>
        <v>0</v>
      </c>
      <c r="Y76" s="14">
        <f t="shared" si="13"/>
        <v>49</v>
      </c>
      <c r="Z76" s="1">
        <f>+'20k'!U74</f>
        <v>296</v>
      </c>
      <c r="AA76" s="49">
        <f t="shared" si="25"/>
        <v>1.4800000000000001E-2</v>
      </c>
      <c r="AB76" s="14">
        <f t="shared" si="14"/>
        <v>69</v>
      </c>
      <c r="AC76" s="1">
        <f>+'20km2d20m2'!U74</f>
        <v>1</v>
      </c>
      <c r="AD76" s="49">
        <f t="shared" si="26"/>
        <v>5.0000000000000002E-5</v>
      </c>
      <c r="AE76" s="14">
        <f t="shared" si="15"/>
        <v>79</v>
      </c>
      <c r="AF76" s="1">
        <f>+'20km2d30m2'!U74</f>
        <v>116</v>
      </c>
      <c r="AG76" s="49">
        <f t="shared" si="27"/>
        <v>5.7999999999999996E-3</v>
      </c>
      <c r="AH76" s="14">
        <f t="shared" si="16"/>
        <v>89</v>
      </c>
      <c r="AI76" s="1">
        <f>+'20km2d40m2'!U74</f>
        <v>55</v>
      </c>
      <c r="AJ76" s="49">
        <f t="shared" si="28"/>
        <v>2.7499999999999998E-3</v>
      </c>
      <c r="AK76" s="14">
        <f t="shared" si="17"/>
        <v>99</v>
      </c>
      <c r="AL76" s="1">
        <f>+'20km2d50m2'!U74</f>
        <v>16</v>
      </c>
      <c r="AM76" s="49">
        <f t="shared" si="29"/>
        <v>8.0000000000000004E-4</v>
      </c>
    </row>
    <row r="77" spans="9:39" x14ac:dyDescent="0.3">
      <c r="I77" s="14">
        <f t="shared" si="12"/>
        <v>50</v>
      </c>
      <c r="J77" s="1">
        <f>+'20k'!U75</f>
        <v>279</v>
      </c>
      <c r="K77" s="49">
        <f t="shared" si="20"/>
        <v>1.3950000000000001E-2</v>
      </c>
      <c r="L77" s="14">
        <f t="shared" si="30"/>
        <v>70</v>
      </c>
      <c r="M77" s="1">
        <f>+'20km2d20'!U75</f>
        <v>15</v>
      </c>
      <c r="N77" s="49">
        <f t="shared" si="21"/>
        <v>7.5000000000000002E-4</v>
      </c>
      <c r="O77" s="14">
        <f t="shared" si="31"/>
        <v>80</v>
      </c>
      <c r="P77" s="1">
        <f>+'20km2d30'!U75</f>
        <v>5</v>
      </c>
      <c r="Q77" s="49">
        <f t="shared" si="22"/>
        <v>2.5000000000000001E-4</v>
      </c>
      <c r="R77" s="14">
        <f t="shared" si="18"/>
        <v>90</v>
      </c>
      <c r="S77" s="1">
        <f>+'20km2d40'!U75</f>
        <v>0</v>
      </c>
      <c r="T77" s="49">
        <f t="shared" si="23"/>
        <v>0</v>
      </c>
      <c r="U77" s="14">
        <f t="shared" si="19"/>
        <v>100</v>
      </c>
      <c r="V77" s="1">
        <f>+'20km2d50'!U75</f>
        <v>0</v>
      </c>
      <c r="W77" s="49">
        <f t="shared" si="24"/>
        <v>0</v>
      </c>
      <c r="Y77" s="14">
        <f t="shared" si="13"/>
        <v>50</v>
      </c>
      <c r="Z77" s="1">
        <f>+'20k'!U75</f>
        <v>279</v>
      </c>
      <c r="AA77" s="49">
        <f t="shared" si="25"/>
        <v>1.3950000000000001E-2</v>
      </c>
      <c r="AB77" s="14">
        <f t="shared" si="14"/>
        <v>70</v>
      </c>
      <c r="AC77" s="1">
        <f>+'20km2d20m2'!U75</f>
        <v>1</v>
      </c>
      <c r="AD77" s="49">
        <f t="shared" si="26"/>
        <v>5.0000000000000002E-5</v>
      </c>
      <c r="AE77" s="14">
        <f t="shared" si="15"/>
        <v>80</v>
      </c>
      <c r="AF77" s="1">
        <f>+'20km2d30m2'!U75</f>
        <v>122</v>
      </c>
      <c r="AG77" s="49">
        <f t="shared" si="27"/>
        <v>6.1000000000000004E-3</v>
      </c>
      <c r="AH77" s="14">
        <f t="shared" si="16"/>
        <v>90</v>
      </c>
      <c r="AI77" s="1">
        <f>+'20km2d40m2'!U75</f>
        <v>56</v>
      </c>
      <c r="AJ77" s="49">
        <f t="shared" si="28"/>
        <v>2.8E-3</v>
      </c>
      <c r="AK77" s="14">
        <f t="shared" si="17"/>
        <v>100</v>
      </c>
      <c r="AL77" s="1">
        <f>+'20km2d50m2'!U75</f>
        <v>19</v>
      </c>
      <c r="AM77" s="49">
        <f t="shared" si="29"/>
        <v>9.5E-4</v>
      </c>
    </row>
    <row r="78" spans="9:39" x14ac:dyDescent="0.3">
      <c r="I78" s="14">
        <f t="shared" si="12"/>
        <v>51</v>
      </c>
      <c r="J78" s="1">
        <f>+'20k'!U76</f>
        <v>239</v>
      </c>
      <c r="K78" s="49">
        <f t="shared" si="20"/>
        <v>1.1950000000000001E-2</v>
      </c>
      <c r="L78" s="14">
        <f t="shared" si="30"/>
        <v>71</v>
      </c>
      <c r="M78" s="1">
        <f>+'20km2d20'!U76</f>
        <v>16</v>
      </c>
      <c r="N78" s="49">
        <f t="shared" si="21"/>
        <v>8.0000000000000004E-4</v>
      </c>
      <c r="O78" s="14">
        <f t="shared" si="31"/>
        <v>81</v>
      </c>
      <c r="P78" s="1">
        <f>+'20km2d30'!U76</f>
        <v>3</v>
      </c>
      <c r="Q78" s="49">
        <f t="shared" si="22"/>
        <v>1.4999999999999999E-4</v>
      </c>
      <c r="R78" s="14">
        <f t="shared" si="18"/>
        <v>91</v>
      </c>
      <c r="S78" s="1">
        <f>+'20km2d40'!U76</f>
        <v>0</v>
      </c>
      <c r="T78" s="49">
        <f t="shared" si="23"/>
        <v>0</v>
      </c>
      <c r="U78" s="14">
        <f t="shared" si="19"/>
        <v>101</v>
      </c>
      <c r="V78" s="1">
        <f>+'20km2d50'!U76</f>
        <v>0</v>
      </c>
      <c r="W78" s="49">
        <f t="shared" si="24"/>
        <v>0</v>
      </c>
      <c r="Y78" s="14">
        <f t="shared" si="13"/>
        <v>51</v>
      </c>
      <c r="Z78" s="1">
        <f>+'20k'!U76</f>
        <v>239</v>
      </c>
      <c r="AA78" s="49">
        <f t="shared" si="25"/>
        <v>1.1950000000000001E-2</v>
      </c>
      <c r="AB78" s="14">
        <f t="shared" si="14"/>
        <v>71</v>
      </c>
      <c r="AC78" s="1">
        <f>+'20km2d20m2'!U76</f>
        <v>1</v>
      </c>
      <c r="AD78" s="49">
        <f t="shared" si="26"/>
        <v>5.0000000000000002E-5</v>
      </c>
      <c r="AE78" s="14">
        <f t="shared" si="15"/>
        <v>81</v>
      </c>
      <c r="AF78" s="1">
        <f>+'20km2d30m2'!U76</f>
        <v>124</v>
      </c>
      <c r="AG78" s="49">
        <f t="shared" si="27"/>
        <v>6.1999999999999998E-3</v>
      </c>
      <c r="AH78" s="14">
        <f t="shared" si="16"/>
        <v>91</v>
      </c>
      <c r="AI78" s="1">
        <f>+'20km2d40m2'!U76</f>
        <v>53</v>
      </c>
      <c r="AJ78" s="49">
        <f t="shared" si="28"/>
        <v>2.65E-3</v>
      </c>
      <c r="AK78" s="14">
        <f t="shared" si="17"/>
        <v>101</v>
      </c>
      <c r="AL78" s="1">
        <f>+'20km2d50m2'!U76</f>
        <v>20</v>
      </c>
      <c r="AM78" s="49">
        <f t="shared" si="29"/>
        <v>1E-3</v>
      </c>
    </row>
    <row r="79" spans="9:39" x14ac:dyDescent="0.3">
      <c r="I79" s="14">
        <f t="shared" si="12"/>
        <v>52</v>
      </c>
      <c r="J79" s="1">
        <f>+'20k'!U77</f>
        <v>219</v>
      </c>
      <c r="K79" s="49">
        <f t="shared" si="20"/>
        <v>1.095E-2</v>
      </c>
      <c r="L79" s="14">
        <f t="shared" si="30"/>
        <v>72</v>
      </c>
      <c r="M79" s="1">
        <f>+'20km2d20'!U77</f>
        <v>7</v>
      </c>
      <c r="N79" s="49">
        <f t="shared" si="21"/>
        <v>3.5E-4</v>
      </c>
      <c r="O79" s="14">
        <f t="shared" si="31"/>
        <v>82</v>
      </c>
      <c r="P79" s="1">
        <f>+'20km2d30'!U77</f>
        <v>4</v>
      </c>
      <c r="Q79" s="49">
        <f t="shared" si="22"/>
        <v>2.0000000000000001E-4</v>
      </c>
      <c r="R79" s="14">
        <f t="shared" si="18"/>
        <v>92</v>
      </c>
      <c r="S79" s="1">
        <f>+'20km2d40'!U77</f>
        <v>0</v>
      </c>
      <c r="T79" s="49">
        <f t="shared" si="23"/>
        <v>0</v>
      </c>
      <c r="U79" s="14">
        <f t="shared" si="19"/>
        <v>102</v>
      </c>
      <c r="V79" s="1">
        <f>+'20km2d50'!U77</f>
        <v>0</v>
      </c>
      <c r="W79" s="49">
        <f t="shared" si="24"/>
        <v>0</v>
      </c>
      <c r="Y79" s="14">
        <f t="shared" si="13"/>
        <v>52</v>
      </c>
      <c r="Z79" s="1">
        <f>+'20k'!U77</f>
        <v>219</v>
      </c>
      <c r="AA79" s="49">
        <f t="shared" si="25"/>
        <v>1.095E-2</v>
      </c>
      <c r="AB79" s="14">
        <f t="shared" si="14"/>
        <v>72</v>
      </c>
      <c r="AC79" s="1">
        <f>+'20km2d20m2'!U77</f>
        <v>0</v>
      </c>
      <c r="AD79" s="49">
        <f t="shared" si="26"/>
        <v>0</v>
      </c>
      <c r="AE79" s="14">
        <f t="shared" si="15"/>
        <v>82</v>
      </c>
      <c r="AF79" s="1">
        <f>+'20km2d30m2'!U77</f>
        <v>109</v>
      </c>
      <c r="AG79" s="49">
        <f t="shared" si="27"/>
        <v>5.45E-3</v>
      </c>
      <c r="AH79" s="14">
        <f t="shared" si="16"/>
        <v>92</v>
      </c>
      <c r="AI79" s="1">
        <f>+'20km2d40m2'!U77</f>
        <v>52</v>
      </c>
      <c r="AJ79" s="49">
        <f t="shared" si="28"/>
        <v>2.5999999999999999E-3</v>
      </c>
      <c r="AK79" s="14">
        <f t="shared" si="17"/>
        <v>102</v>
      </c>
      <c r="AL79" s="1">
        <f>+'20km2d50m2'!U77</f>
        <v>14</v>
      </c>
      <c r="AM79" s="49">
        <f t="shared" si="29"/>
        <v>6.9999999999999999E-4</v>
      </c>
    </row>
    <row r="80" spans="9:39" x14ac:dyDescent="0.3">
      <c r="I80" s="14">
        <f t="shared" si="12"/>
        <v>53</v>
      </c>
      <c r="J80" s="1">
        <f>+'20k'!U78</f>
        <v>194</v>
      </c>
      <c r="K80" s="49">
        <f t="shared" si="20"/>
        <v>9.7000000000000003E-3</v>
      </c>
      <c r="L80" s="14">
        <f t="shared" si="30"/>
        <v>73</v>
      </c>
      <c r="M80" s="1">
        <f>+'20km2d20'!U78</f>
        <v>14</v>
      </c>
      <c r="N80" s="49">
        <f t="shared" si="21"/>
        <v>6.9999999999999999E-4</v>
      </c>
      <c r="O80" s="14">
        <f t="shared" si="31"/>
        <v>83</v>
      </c>
      <c r="P80" s="1">
        <f>+'20km2d30'!U78</f>
        <v>6</v>
      </c>
      <c r="Q80" s="49">
        <f t="shared" si="22"/>
        <v>2.9999999999999997E-4</v>
      </c>
      <c r="R80" s="14">
        <f t="shared" si="18"/>
        <v>93</v>
      </c>
      <c r="S80" s="1">
        <f>+'20km2d40'!U78</f>
        <v>0</v>
      </c>
      <c r="T80" s="49">
        <f t="shared" si="23"/>
        <v>0</v>
      </c>
      <c r="U80" s="14">
        <f t="shared" si="19"/>
        <v>103</v>
      </c>
      <c r="V80" s="1">
        <f>+'20km2d50'!U78</f>
        <v>0</v>
      </c>
      <c r="W80" s="49">
        <f t="shared" si="24"/>
        <v>0</v>
      </c>
      <c r="Y80" s="14">
        <f t="shared" si="13"/>
        <v>53</v>
      </c>
      <c r="Z80" s="1">
        <f>+'20k'!U78</f>
        <v>194</v>
      </c>
      <c r="AA80" s="49">
        <f t="shared" si="25"/>
        <v>9.7000000000000003E-3</v>
      </c>
      <c r="AB80" s="14">
        <f t="shared" si="14"/>
        <v>73</v>
      </c>
      <c r="AC80" s="1">
        <f>+'20km2d20m2'!U78</f>
        <v>0</v>
      </c>
      <c r="AD80" s="49">
        <f t="shared" si="26"/>
        <v>0</v>
      </c>
      <c r="AE80" s="14">
        <f t="shared" si="15"/>
        <v>83</v>
      </c>
      <c r="AF80" s="1">
        <f>+'20km2d30m2'!U78</f>
        <v>93</v>
      </c>
      <c r="AG80" s="49">
        <f t="shared" si="27"/>
        <v>4.6499999999999996E-3</v>
      </c>
      <c r="AH80" s="14">
        <f t="shared" si="16"/>
        <v>93</v>
      </c>
      <c r="AI80" s="1">
        <f>+'20km2d40m2'!U78</f>
        <v>44</v>
      </c>
      <c r="AJ80" s="49">
        <f t="shared" si="28"/>
        <v>2.2000000000000001E-3</v>
      </c>
      <c r="AK80" s="14">
        <f t="shared" si="17"/>
        <v>103</v>
      </c>
      <c r="AL80" s="1">
        <f>+'20km2d50m2'!U78</f>
        <v>28</v>
      </c>
      <c r="AM80" s="49">
        <f t="shared" si="29"/>
        <v>1.4E-3</v>
      </c>
    </row>
    <row r="81" spans="9:39" x14ac:dyDescent="0.3">
      <c r="I81" s="14">
        <f t="shared" si="12"/>
        <v>54</v>
      </c>
      <c r="J81" s="1">
        <f>+'20k'!U79</f>
        <v>183</v>
      </c>
      <c r="K81" s="49">
        <f t="shared" si="20"/>
        <v>9.1500000000000001E-3</v>
      </c>
      <c r="L81" s="14">
        <f t="shared" si="30"/>
        <v>74</v>
      </c>
      <c r="M81" s="1">
        <f>+'20km2d20'!U79</f>
        <v>7</v>
      </c>
      <c r="N81" s="49">
        <f t="shared" si="21"/>
        <v>3.5E-4</v>
      </c>
      <c r="O81" s="14">
        <f t="shared" si="31"/>
        <v>84</v>
      </c>
      <c r="P81" s="1">
        <f>+'20km2d30'!U79</f>
        <v>1</v>
      </c>
      <c r="Q81" s="49">
        <f t="shared" si="22"/>
        <v>5.0000000000000002E-5</v>
      </c>
      <c r="R81" s="14">
        <f t="shared" si="18"/>
        <v>94</v>
      </c>
      <c r="S81" s="1">
        <f>+'20km2d40'!U79</f>
        <v>1</v>
      </c>
      <c r="T81" s="49">
        <f t="shared" si="23"/>
        <v>5.0000000000000002E-5</v>
      </c>
      <c r="U81" s="14">
        <f t="shared" si="19"/>
        <v>104</v>
      </c>
      <c r="V81" s="1">
        <f>+'20km2d50'!U79</f>
        <v>0</v>
      </c>
      <c r="W81" s="49">
        <f t="shared" si="24"/>
        <v>0</v>
      </c>
      <c r="Y81" s="14">
        <f t="shared" si="13"/>
        <v>54</v>
      </c>
      <c r="Z81" s="1">
        <f>+'20k'!U79</f>
        <v>183</v>
      </c>
      <c r="AA81" s="49">
        <f t="shared" si="25"/>
        <v>9.1500000000000001E-3</v>
      </c>
      <c r="AB81" s="14">
        <f t="shared" si="14"/>
        <v>74</v>
      </c>
      <c r="AC81" s="1">
        <f>+'20km2d20m2'!U79</f>
        <v>0</v>
      </c>
      <c r="AD81" s="49">
        <f t="shared" si="26"/>
        <v>0</v>
      </c>
      <c r="AE81" s="14">
        <f t="shared" si="15"/>
        <v>84</v>
      </c>
      <c r="AF81" s="1">
        <f>+'20km2d30m2'!U79</f>
        <v>90</v>
      </c>
      <c r="AG81" s="49">
        <f t="shared" si="27"/>
        <v>4.4999999999999997E-3</v>
      </c>
      <c r="AH81" s="14">
        <f t="shared" si="16"/>
        <v>94</v>
      </c>
      <c r="AI81" s="1">
        <f>+'20km2d40m2'!U79</f>
        <v>41</v>
      </c>
      <c r="AJ81" s="49">
        <f t="shared" si="28"/>
        <v>2.0500000000000002E-3</v>
      </c>
      <c r="AK81" s="14">
        <f t="shared" si="17"/>
        <v>104</v>
      </c>
      <c r="AL81" s="1">
        <f>+'20km2d50m2'!U79</f>
        <v>17</v>
      </c>
      <c r="AM81" s="49">
        <f t="shared" si="29"/>
        <v>8.4999999999999995E-4</v>
      </c>
    </row>
    <row r="82" spans="9:39" x14ac:dyDescent="0.3">
      <c r="I82" s="14">
        <f t="shared" si="12"/>
        <v>55</v>
      </c>
      <c r="J82" s="1">
        <f>+'20k'!U80</f>
        <v>155</v>
      </c>
      <c r="K82" s="49">
        <f t="shared" si="20"/>
        <v>7.7499999999999999E-3</v>
      </c>
      <c r="L82" s="14">
        <f t="shared" si="30"/>
        <v>75</v>
      </c>
      <c r="M82" s="1">
        <f>+'20km2d20'!U80</f>
        <v>4</v>
      </c>
      <c r="N82" s="49">
        <f t="shared" si="21"/>
        <v>2.0000000000000001E-4</v>
      </c>
      <c r="O82" s="14">
        <f t="shared" si="31"/>
        <v>85</v>
      </c>
      <c r="P82" s="1">
        <f>+'20km2d30'!U80</f>
        <v>3</v>
      </c>
      <c r="Q82" s="49">
        <f t="shared" si="22"/>
        <v>1.4999999999999999E-4</v>
      </c>
      <c r="R82" s="14">
        <f t="shared" si="18"/>
        <v>95</v>
      </c>
      <c r="S82" s="1">
        <f>+'20km2d40'!U80</f>
        <v>1</v>
      </c>
      <c r="T82" s="49">
        <f t="shared" si="23"/>
        <v>5.0000000000000002E-5</v>
      </c>
      <c r="U82" s="14">
        <f t="shared" si="19"/>
        <v>105</v>
      </c>
      <c r="V82" s="1">
        <f>+'20km2d50'!U80</f>
        <v>0</v>
      </c>
      <c r="W82" s="49">
        <f t="shared" si="24"/>
        <v>0</v>
      </c>
      <c r="Y82" s="14">
        <f t="shared" si="13"/>
        <v>55</v>
      </c>
      <c r="Z82" s="1">
        <f>+'20k'!U80</f>
        <v>155</v>
      </c>
      <c r="AA82" s="49">
        <f t="shared" si="25"/>
        <v>7.7499999999999999E-3</v>
      </c>
      <c r="AB82" s="14">
        <f t="shared" si="14"/>
        <v>75</v>
      </c>
      <c r="AC82" s="1">
        <f>+'20km2d20m2'!U80</f>
        <v>0</v>
      </c>
      <c r="AD82" s="49">
        <f t="shared" si="26"/>
        <v>0</v>
      </c>
      <c r="AE82" s="14">
        <f t="shared" si="15"/>
        <v>85</v>
      </c>
      <c r="AF82" s="1">
        <f>+'20km2d30m2'!U80</f>
        <v>96</v>
      </c>
      <c r="AG82" s="49">
        <f t="shared" si="27"/>
        <v>4.7999999999999996E-3</v>
      </c>
      <c r="AH82" s="14">
        <f t="shared" si="16"/>
        <v>95</v>
      </c>
      <c r="AI82" s="1">
        <f>+'20km2d40m2'!U80</f>
        <v>40</v>
      </c>
      <c r="AJ82" s="49">
        <f t="shared" si="28"/>
        <v>2E-3</v>
      </c>
      <c r="AK82" s="14">
        <f t="shared" si="17"/>
        <v>105</v>
      </c>
      <c r="AL82" s="1">
        <f>+'20km2d50m2'!U80</f>
        <v>10</v>
      </c>
      <c r="AM82" s="49">
        <f t="shared" si="29"/>
        <v>5.0000000000000001E-4</v>
      </c>
    </row>
    <row r="83" spans="9:39" x14ac:dyDescent="0.3">
      <c r="I83" s="14">
        <f t="shared" si="12"/>
        <v>56</v>
      </c>
      <c r="J83" s="1">
        <f>+'20k'!U81</f>
        <v>177</v>
      </c>
      <c r="K83" s="49">
        <f t="shared" si="20"/>
        <v>8.8500000000000002E-3</v>
      </c>
      <c r="L83" s="14">
        <f t="shared" si="30"/>
        <v>76</v>
      </c>
      <c r="M83" s="1">
        <f>+'20km2d20'!U81</f>
        <v>11</v>
      </c>
      <c r="N83" s="49">
        <f t="shared" si="21"/>
        <v>5.5000000000000003E-4</v>
      </c>
      <c r="O83" s="14">
        <f t="shared" si="31"/>
        <v>86</v>
      </c>
      <c r="P83" s="1">
        <f>+'20km2d30'!U81</f>
        <v>2</v>
      </c>
      <c r="Q83" s="49">
        <f t="shared" si="22"/>
        <v>1E-4</v>
      </c>
      <c r="R83" s="14">
        <f t="shared" si="18"/>
        <v>96</v>
      </c>
      <c r="S83" s="1">
        <f>+'20km2d40'!U81</f>
        <v>0</v>
      </c>
      <c r="T83" s="49">
        <f t="shared" si="23"/>
        <v>0</v>
      </c>
      <c r="U83" s="14">
        <f t="shared" si="19"/>
        <v>106</v>
      </c>
      <c r="V83" s="1">
        <f>+'20km2d50'!U81</f>
        <v>0</v>
      </c>
      <c r="W83" s="49">
        <f t="shared" si="24"/>
        <v>0</v>
      </c>
      <c r="Y83" s="14">
        <f t="shared" si="13"/>
        <v>56</v>
      </c>
      <c r="Z83" s="1">
        <f>+'20k'!U81</f>
        <v>177</v>
      </c>
      <c r="AA83" s="49">
        <f t="shared" si="25"/>
        <v>8.8500000000000002E-3</v>
      </c>
      <c r="AB83" s="14">
        <f t="shared" si="14"/>
        <v>76</v>
      </c>
      <c r="AC83" s="1">
        <f>+'20km2d20m2'!U81</f>
        <v>1</v>
      </c>
      <c r="AD83" s="49">
        <f t="shared" si="26"/>
        <v>5.0000000000000002E-5</v>
      </c>
      <c r="AE83" s="14">
        <f t="shared" si="15"/>
        <v>86</v>
      </c>
      <c r="AF83" s="1">
        <f>+'20km2d30m2'!U81</f>
        <v>89</v>
      </c>
      <c r="AG83" s="49">
        <f t="shared" si="27"/>
        <v>4.45E-3</v>
      </c>
      <c r="AH83" s="14">
        <f t="shared" si="16"/>
        <v>96</v>
      </c>
      <c r="AI83" s="1">
        <f>+'20km2d40m2'!U81</f>
        <v>32</v>
      </c>
      <c r="AJ83" s="49">
        <f t="shared" si="28"/>
        <v>1.6000000000000001E-3</v>
      </c>
      <c r="AK83" s="14">
        <f t="shared" si="17"/>
        <v>106</v>
      </c>
      <c r="AL83" s="1">
        <f>+'20km2d50m2'!U81</f>
        <v>7</v>
      </c>
      <c r="AM83" s="49">
        <f t="shared" si="29"/>
        <v>3.5E-4</v>
      </c>
    </row>
    <row r="84" spans="9:39" x14ac:dyDescent="0.3">
      <c r="I84" s="14">
        <f t="shared" si="12"/>
        <v>57</v>
      </c>
      <c r="J84" s="1">
        <f>+'20k'!U82</f>
        <v>145</v>
      </c>
      <c r="K84" s="49">
        <f t="shared" si="20"/>
        <v>7.2500000000000004E-3</v>
      </c>
      <c r="L84" s="14">
        <f t="shared" si="30"/>
        <v>77</v>
      </c>
      <c r="M84" s="1">
        <f>+'20km2d20'!U82</f>
        <v>12</v>
      </c>
      <c r="N84" s="49">
        <f t="shared" si="21"/>
        <v>5.9999999999999995E-4</v>
      </c>
      <c r="O84" s="14">
        <f t="shared" si="31"/>
        <v>87</v>
      </c>
      <c r="P84" s="1">
        <f>+'20km2d30'!U82</f>
        <v>0</v>
      </c>
      <c r="Q84" s="49">
        <f t="shared" si="22"/>
        <v>0</v>
      </c>
      <c r="R84" s="14">
        <f t="shared" si="18"/>
        <v>97</v>
      </c>
      <c r="S84" s="1">
        <f>+'20km2d40'!U82</f>
        <v>3</v>
      </c>
      <c r="T84" s="49">
        <f t="shared" si="23"/>
        <v>1.4999999999999999E-4</v>
      </c>
      <c r="U84" s="14">
        <f t="shared" si="19"/>
        <v>107</v>
      </c>
      <c r="V84" s="1">
        <f>+'20km2d50'!U82</f>
        <v>0</v>
      </c>
      <c r="W84" s="49">
        <f t="shared" si="24"/>
        <v>0</v>
      </c>
      <c r="Y84" s="14">
        <f t="shared" si="13"/>
        <v>57</v>
      </c>
      <c r="Z84" s="1">
        <f>+'20k'!U82</f>
        <v>145</v>
      </c>
      <c r="AA84" s="49">
        <f t="shared" si="25"/>
        <v>7.2500000000000004E-3</v>
      </c>
      <c r="AB84" s="14">
        <f t="shared" si="14"/>
        <v>77</v>
      </c>
      <c r="AC84" s="1">
        <f>+'20km2d20m2'!U82</f>
        <v>0</v>
      </c>
      <c r="AD84" s="49">
        <f t="shared" si="26"/>
        <v>0</v>
      </c>
      <c r="AE84" s="14">
        <f t="shared" si="15"/>
        <v>87</v>
      </c>
      <c r="AF84" s="1">
        <f>+'20km2d30m2'!U82</f>
        <v>76</v>
      </c>
      <c r="AG84" s="49">
        <f t="shared" si="27"/>
        <v>3.8E-3</v>
      </c>
      <c r="AH84" s="14">
        <f t="shared" si="16"/>
        <v>97</v>
      </c>
      <c r="AI84" s="1">
        <f>+'20km2d40m2'!U82</f>
        <v>37</v>
      </c>
      <c r="AJ84" s="49">
        <f t="shared" si="28"/>
        <v>1.8500000000000001E-3</v>
      </c>
      <c r="AK84" s="14">
        <f t="shared" si="17"/>
        <v>107</v>
      </c>
      <c r="AL84" s="1">
        <f>+'20km2d50m2'!U82</f>
        <v>16</v>
      </c>
      <c r="AM84" s="49">
        <f t="shared" si="29"/>
        <v>8.0000000000000004E-4</v>
      </c>
    </row>
    <row r="85" spans="9:39" x14ac:dyDescent="0.3">
      <c r="I85" s="14">
        <f t="shared" si="12"/>
        <v>58</v>
      </c>
      <c r="J85" s="1">
        <f>+'20k'!U83</f>
        <v>114</v>
      </c>
      <c r="K85" s="49">
        <f t="shared" si="20"/>
        <v>5.7000000000000002E-3</v>
      </c>
      <c r="L85" s="14">
        <f t="shared" si="30"/>
        <v>78</v>
      </c>
      <c r="M85" s="1">
        <f>+'20km2d20'!U83</f>
        <v>5</v>
      </c>
      <c r="N85" s="49">
        <f t="shared" si="21"/>
        <v>2.5000000000000001E-4</v>
      </c>
      <c r="O85" s="14">
        <f t="shared" si="31"/>
        <v>88</v>
      </c>
      <c r="P85" s="1">
        <f>+'20km2d30'!U83</f>
        <v>1</v>
      </c>
      <c r="Q85" s="49">
        <f t="shared" si="22"/>
        <v>5.0000000000000002E-5</v>
      </c>
      <c r="R85" s="14">
        <f t="shared" si="18"/>
        <v>98</v>
      </c>
      <c r="S85" s="1">
        <f>+'20km2d40'!U83</f>
        <v>1</v>
      </c>
      <c r="T85" s="49">
        <f t="shared" si="23"/>
        <v>5.0000000000000002E-5</v>
      </c>
      <c r="U85" s="14">
        <f t="shared" si="19"/>
        <v>108</v>
      </c>
      <c r="V85" s="1">
        <f>+'20km2d50'!U83</f>
        <v>0</v>
      </c>
      <c r="W85" s="49">
        <f t="shared" si="24"/>
        <v>0</v>
      </c>
      <c r="Y85" s="14">
        <f t="shared" si="13"/>
        <v>58</v>
      </c>
      <c r="Z85" s="1">
        <f>+'20k'!U83</f>
        <v>114</v>
      </c>
      <c r="AA85" s="49">
        <f t="shared" si="25"/>
        <v>5.7000000000000002E-3</v>
      </c>
      <c r="AB85" s="14">
        <f t="shared" si="14"/>
        <v>78</v>
      </c>
      <c r="AC85" s="1">
        <f>+'20km2d20m2'!U83</f>
        <v>1</v>
      </c>
      <c r="AD85" s="49">
        <f t="shared" si="26"/>
        <v>5.0000000000000002E-5</v>
      </c>
      <c r="AE85" s="14">
        <f t="shared" si="15"/>
        <v>88</v>
      </c>
      <c r="AF85" s="1">
        <f>+'20km2d30m2'!U83</f>
        <v>60</v>
      </c>
      <c r="AG85" s="49">
        <f t="shared" si="27"/>
        <v>3.0000000000000001E-3</v>
      </c>
      <c r="AH85" s="14">
        <f t="shared" si="16"/>
        <v>98</v>
      </c>
      <c r="AI85" s="1">
        <f>+'20km2d40m2'!U83</f>
        <v>25</v>
      </c>
      <c r="AJ85" s="49">
        <f t="shared" si="28"/>
        <v>1.25E-3</v>
      </c>
      <c r="AK85" s="14">
        <f t="shared" si="17"/>
        <v>108</v>
      </c>
      <c r="AL85" s="1">
        <f>+'20km2d50m2'!U83</f>
        <v>11</v>
      </c>
      <c r="AM85" s="49">
        <f t="shared" si="29"/>
        <v>5.5000000000000003E-4</v>
      </c>
    </row>
    <row r="86" spans="9:39" x14ac:dyDescent="0.3">
      <c r="I86" s="14">
        <f t="shared" si="12"/>
        <v>59</v>
      </c>
      <c r="J86" s="1">
        <f>+'20k'!U84</f>
        <v>131</v>
      </c>
      <c r="K86" s="49">
        <f t="shared" si="20"/>
        <v>6.5500000000000003E-3</v>
      </c>
      <c r="L86" s="14">
        <f t="shared" si="30"/>
        <v>79</v>
      </c>
      <c r="M86" s="1">
        <f>+'20km2d20'!U84</f>
        <v>6</v>
      </c>
      <c r="N86" s="49">
        <f t="shared" si="21"/>
        <v>2.9999999999999997E-4</v>
      </c>
      <c r="O86" s="14">
        <f t="shared" si="31"/>
        <v>89</v>
      </c>
      <c r="P86" s="1">
        <f>+'20km2d30'!U84</f>
        <v>0</v>
      </c>
      <c r="Q86" s="49">
        <f t="shared" si="22"/>
        <v>0</v>
      </c>
      <c r="R86" s="14">
        <f t="shared" si="18"/>
        <v>99</v>
      </c>
      <c r="S86" s="1">
        <f>+'20km2d40'!U84</f>
        <v>1</v>
      </c>
      <c r="T86" s="49">
        <f t="shared" si="23"/>
        <v>5.0000000000000002E-5</v>
      </c>
      <c r="U86" s="14">
        <f t="shared" si="19"/>
        <v>109</v>
      </c>
      <c r="V86" s="1">
        <f>+'20km2d50'!U84</f>
        <v>0</v>
      </c>
      <c r="W86" s="49">
        <f t="shared" si="24"/>
        <v>0</v>
      </c>
      <c r="Y86" s="14">
        <f t="shared" si="13"/>
        <v>59</v>
      </c>
      <c r="Z86" s="1">
        <f>+'20k'!U84</f>
        <v>131</v>
      </c>
      <c r="AA86" s="49">
        <f t="shared" si="25"/>
        <v>6.5500000000000003E-3</v>
      </c>
      <c r="AB86" s="14">
        <f t="shared" si="14"/>
        <v>79</v>
      </c>
      <c r="AC86" s="1">
        <f>+'20km2d20m2'!U84</f>
        <v>1</v>
      </c>
      <c r="AD86" s="49">
        <f t="shared" si="26"/>
        <v>5.0000000000000002E-5</v>
      </c>
      <c r="AE86" s="14">
        <f t="shared" si="15"/>
        <v>89</v>
      </c>
      <c r="AF86" s="1">
        <f>+'20km2d30m2'!U84</f>
        <v>68</v>
      </c>
      <c r="AG86" s="49">
        <f t="shared" si="27"/>
        <v>3.3999999999999998E-3</v>
      </c>
      <c r="AH86" s="14">
        <f t="shared" si="16"/>
        <v>99</v>
      </c>
      <c r="AI86" s="1">
        <f>+'20km2d40m2'!U84</f>
        <v>28</v>
      </c>
      <c r="AJ86" s="49">
        <f t="shared" si="28"/>
        <v>1.4E-3</v>
      </c>
      <c r="AK86" s="14">
        <f t="shared" si="17"/>
        <v>109</v>
      </c>
      <c r="AL86" s="1">
        <f>+'20km2d50m2'!U84</f>
        <v>8</v>
      </c>
      <c r="AM86" s="49">
        <f t="shared" si="29"/>
        <v>4.0000000000000002E-4</v>
      </c>
    </row>
    <row r="87" spans="9:39" x14ac:dyDescent="0.3">
      <c r="I87" s="14">
        <f t="shared" si="12"/>
        <v>60</v>
      </c>
      <c r="J87" s="1">
        <f>+'20k'!U85</f>
        <v>108</v>
      </c>
      <c r="K87" s="49">
        <f t="shared" si="20"/>
        <v>5.4000000000000003E-3</v>
      </c>
      <c r="L87" s="14">
        <f t="shared" si="30"/>
        <v>80</v>
      </c>
      <c r="M87" s="1">
        <f>+'20km2d20'!U85</f>
        <v>7</v>
      </c>
      <c r="N87" s="49">
        <f t="shared" si="21"/>
        <v>3.5E-4</v>
      </c>
      <c r="O87" s="14">
        <f t="shared" si="31"/>
        <v>90</v>
      </c>
      <c r="P87" s="1">
        <f>+'20km2d30'!U85</f>
        <v>0</v>
      </c>
      <c r="Q87" s="49">
        <f t="shared" si="22"/>
        <v>0</v>
      </c>
      <c r="R87" s="14">
        <f t="shared" si="18"/>
        <v>100</v>
      </c>
      <c r="S87" s="1">
        <f>+'20km2d40'!U85</f>
        <v>0</v>
      </c>
      <c r="T87" s="49">
        <f t="shared" si="23"/>
        <v>0</v>
      </c>
      <c r="U87" s="14">
        <f t="shared" si="19"/>
        <v>110</v>
      </c>
      <c r="V87" s="1">
        <f>+'20km2d50'!U85</f>
        <v>0</v>
      </c>
      <c r="W87" s="49">
        <f t="shared" si="24"/>
        <v>0</v>
      </c>
      <c r="Y87" s="14">
        <f t="shared" si="13"/>
        <v>60</v>
      </c>
      <c r="Z87" s="1">
        <f>+'20k'!U85</f>
        <v>108</v>
      </c>
      <c r="AA87" s="49">
        <f t="shared" si="25"/>
        <v>5.4000000000000003E-3</v>
      </c>
      <c r="AB87" s="14">
        <f t="shared" si="14"/>
        <v>80</v>
      </c>
      <c r="AC87" s="1">
        <f>+'20km2d20m2'!U85</f>
        <v>0</v>
      </c>
      <c r="AD87" s="49">
        <f t="shared" si="26"/>
        <v>0</v>
      </c>
      <c r="AE87" s="14">
        <f t="shared" si="15"/>
        <v>90</v>
      </c>
      <c r="AF87" s="1">
        <f>+'20km2d30m2'!U85</f>
        <v>70</v>
      </c>
      <c r="AG87" s="49">
        <f t="shared" si="27"/>
        <v>3.5000000000000001E-3</v>
      </c>
      <c r="AH87" s="14">
        <f t="shared" si="16"/>
        <v>100</v>
      </c>
      <c r="AI87" s="1">
        <f>+'20km2d40m2'!U85</f>
        <v>25</v>
      </c>
      <c r="AJ87" s="49">
        <f t="shared" si="28"/>
        <v>1.25E-3</v>
      </c>
      <c r="AK87" s="14">
        <f t="shared" si="17"/>
        <v>110</v>
      </c>
      <c r="AL87" s="1">
        <f>+'20km2d50m2'!U85</f>
        <v>12</v>
      </c>
      <c r="AM87" s="49">
        <f t="shared" si="29"/>
        <v>5.9999999999999995E-4</v>
      </c>
    </row>
    <row r="88" spans="9:39" x14ac:dyDescent="0.3">
      <c r="I88" s="14">
        <f t="shared" si="12"/>
        <v>61</v>
      </c>
      <c r="J88" s="1">
        <f>+'20k'!U86</f>
        <v>89</v>
      </c>
      <c r="K88" s="49">
        <f t="shared" si="20"/>
        <v>4.45E-3</v>
      </c>
      <c r="L88" s="14">
        <f t="shared" si="30"/>
        <v>81</v>
      </c>
      <c r="M88" s="1">
        <f>+'20km2d20'!U86</f>
        <v>8</v>
      </c>
      <c r="N88" s="49">
        <f t="shared" si="21"/>
        <v>4.0000000000000002E-4</v>
      </c>
      <c r="O88" s="14">
        <f t="shared" si="31"/>
        <v>91</v>
      </c>
      <c r="P88" s="1">
        <f>+'20km2d30'!U86</f>
        <v>3</v>
      </c>
      <c r="Q88" s="49">
        <f t="shared" si="22"/>
        <v>1.4999999999999999E-4</v>
      </c>
      <c r="R88" s="14">
        <f t="shared" si="18"/>
        <v>101</v>
      </c>
      <c r="S88" s="1">
        <f>+'20km2d40'!U86</f>
        <v>2</v>
      </c>
      <c r="T88" s="49">
        <f t="shared" si="23"/>
        <v>1E-4</v>
      </c>
      <c r="U88" s="14">
        <f t="shared" si="19"/>
        <v>111</v>
      </c>
      <c r="V88" s="1">
        <f>+'20km2d50'!U86</f>
        <v>0</v>
      </c>
      <c r="W88" s="49">
        <f t="shared" si="24"/>
        <v>0</v>
      </c>
      <c r="Y88" s="14">
        <f t="shared" si="13"/>
        <v>61</v>
      </c>
      <c r="Z88" s="1">
        <f>+'20k'!U86</f>
        <v>89</v>
      </c>
      <c r="AA88" s="49">
        <f t="shared" si="25"/>
        <v>4.45E-3</v>
      </c>
      <c r="AB88" s="14">
        <f t="shared" si="14"/>
        <v>81</v>
      </c>
      <c r="AC88" s="1">
        <f>+'20km2d20m2'!U86</f>
        <v>0</v>
      </c>
      <c r="AD88" s="49">
        <f t="shared" si="26"/>
        <v>0</v>
      </c>
      <c r="AE88" s="14">
        <f t="shared" si="15"/>
        <v>91</v>
      </c>
      <c r="AF88" s="1">
        <f>+'20km2d30m2'!U86</f>
        <v>59</v>
      </c>
      <c r="AG88" s="49">
        <f t="shared" si="27"/>
        <v>2.9499999999999999E-3</v>
      </c>
      <c r="AH88" s="14">
        <f t="shared" si="16"/>
        <v>101</v>
      </c>
      <c r="AI88" s="1">
        <f>+'20km2d40m2'!U86</f>
        <v>29</v>
      </c>
      <c r="AJ88" s="49">
        <f t="shared" si="28"/>
        <v>1.4499999999999999E-3</v>
      </c>
      <c r="AK88" s="14">
        <f t="shared" si="17"/>
        <v>111</v>
      </c>
      <c r="AL88" s="1">
        <f>+'20km2d50m2'!U86</f>
        <v>12</v>
      </c>
      <c r="AM88" s="49">
        <f t="shared" si="29"/>
        <v>5.9999999999999995E-4</v>
      </c>
    </row>
    <row r="89" spans="9:39" x14ac:dyDescent="0.3">
      <c r="I89" s="14">
        <f t="shared" si="12"/>
        <v>62</v>
      </c>
      <c r="J89" s="1">
        <f>+'20k'!U87</f>
        <v>101</v>
      </c>
      <c r="K89" s="49">
        <f t="shared" si="20"/>
        <v>5.0499999999999998E-3</v>
      </c>
      <c r="L89" s="14">
        <f t="shared" si="30"/>
        <v>82</v>
      </c>
      <c r="M89" s="1">
        <f>+'20km2d20'!U87</f>
        <v>1</v>
      </c>
      <c r="N89" s="49">
        <f t="shared" si="21"/>
        <v>5.0000000000000002E-5</v>
      </c>
      <c r="O89" s="14">
        <f t="shared" si="31"/>
        <v>92</v>
      </c>
      <c r="P89" s="1">
        <f>+'20km2d30'!U87</f>
        <v>1</v>
      </c>
      <c r="Q89" s="49">
        <f t="shared" si="22"/>
        <v>5.0000000000000002E-5</v>
      </c>
      <c r="R89" s="14">
        <f t="shared" si="18"/>
        <v>102</v>
      </c>
      <c r="S89" s="1">
        <f>+'20km2d40'!U87</f>
        <v>1</v>
      </c>
      <c r="T89" s="49">
        <f t="shared" si="23"/>
        <v>5.0000000000000002E-5</v>
      </c>
      <c r="U89" s="14">
        <f t="shared" si="19"/>
        <v>112</v>
      </c>
      <c r="V89" s="1">
        <f>+'20km2d50'!U87</f>
        <v>0</v>
      </c>
      <c r="W89" s="49">
        <f t="shared" si="24"/>
        <v>0</v>
      </c>
      <c r="Y89" s="14">
        <f t="shared" si="13"/>
        <v>62</v>
      </c>
      <c r="Z89" s="1">
        <f>+'20k'!U87</f>
        <v>101</v>
      </c>
      <c r="AA89" s="49">
        <f t="shared" si="25"/>
        <v>5.0499999999999998E-3</v>
      </c>
      <c r="AB89" s="14">
        <f t="shared" si="14"/>
        <v>82</v>
      </c>
      <c r="AC89" s="1">
        <f>+'20km2d20m2'!U87</f>
        <v>1</v>
      </c>
      <c r="AD89" s="49">
        <f t="shared" si="26"/>
        <v>5.0000000000000002E-5</v>
      </c>
      <c r="AE89" s="14">
        <f t="shared" si="15"/>
        <v>92</v>
      </c>
      <c r="AF89" s="1">
        <f>+'20km2d30m2'!U87</f>
        <v>52</v>
      </c>
      <c r="AG89" s="49">
        <f t="shared" si="27"/>
        <v>2.5999999999999999E-3</v>
      </c>
      <c r="AH89" s="14">
        <f t="shared" si="16"/>
        <v>102</v>
      </c>
      <c r="AI89" s="1">
        <f>+'20km2d40m2'!U87</f>
        <v>21</v>
      </c>
      <c r="AJ89" s="49">
        <f t="shared" si="28"/>
        <v>1.0499999999999999E-3</v>
      </c>
      <c r="AK89" s="14">
        <f t="shared" si="17"/>
        <v>112</v>
      </c>
      <c r="AL89" s="1">
        <f>+'20km2d50m2'!U87</f>
        <v>8</v>
      </c>
      <c r="AM89" s="49">
        <f t="shared" si="29"/>
        <v>4.0000000000000002E-4</v>
      </c>
    </row>
    <row r="90" spans="9:39" x14ac:dyDescent="0.3">
      <c r="I90" s="14">
        <f t="shared" si="12"/>
        <v>63</v>
      </c>
      <c r="J90" s="1">
        <f>+'20k'!U88</f>
        <v>67</v>
      </c>
      <c r="K90" s="49">
        <f t="shared" si="20"/>
        <v>3.3500000000000001E-3</v>
      </c>
      <c r="L90" s="14">
        <f t="shared" si="30"/>
        <v>83</v>
      </c>
      <c r="M90" s="1">
        <f>+'20km2d20'!U88</f>
        <v>8</v>
      </c>
      <c r="N90" s="49">
        <f t="shared" si="21"/>
        <v>4.0000000000000002E-4</v>
      </c>
      <c r="O90" s="14">
        <f t="shared" si="31"/>
        <v>93</v>
      </c>
      <c r="P90" s="1">
        <f>+'20km2d30'!U88</f>
        <v>0</v>
      </c>
      <c r="Q90" s="49">
        <f t="shared" si="22"/>
        <v>0</v>
      </c>
      <c r="R90" s="14">
        <f t="shared" si="18"/>
        <v>103</v>
      </c>
      <c r="S90" s="1">
        <f>+'20km2d40'!U88</f>
        <v>0</v>
      </c>
      <c r="T90" s="49">
        <f t="shared" si="23"/>
        <v>0</v>
      </c>
      <c r="U90" s="14">
        <f t="shared" si="19"/>
        <v>113</v>
      </c>
      <c r="V90" s="1">
        <f>+'20km2d50'!U88</f>
        <v>0</v>
      </c>
      <c r="W90" s="49">
        <f t="shared" si="24"/>
        <v>0</v>
      </c>
      <c r="Y90" s="14">
        <f t="shared" si="13"/>
        <v>63</v>
      </c>
      <c r="Z90" s="1">
        <f>+'20k'!U88</f>
        <v>67</v>
      </c>
      <c r="AA90" s="49">
        <f t="shared" si="25"/>
        <v>3.3500000000000001E-3</v>
      </c>
      <c r="AB90" s="14">
        <f t="shared" si="14"/>
        <v>83</v>
      </c>
      <c r="AC90" s="1">
        <f>+'20km2d20m2'!U88</f>
        <v>1</v>
      </c>
      <c r="AD90" s="49">
        <f t="shared" si="26"/>
        <v>5.0000000000000002E-5</v>
      </c>
      <c r="AE90" s="14">
        <f t="shared" si="15"/>
        <v>93</v>
      </c>
      <c r="AF90" s="1">
        <f>+'20km2d30m2'!U88</f>
        <v>62</v>
      </c>
      <c r="AG90" s="49">
        <f t="shared" si="27"/>
        <v>3.0999999999999999E-3</v>
      </c>
      <c r="AH90" s="14">
        <f t="shared" si="16"/>
        <v>103</v>
      </c>
      <c r="AI90" s="1">
        <f>+'20km2d40m2'!U88</f>
        <v>16</v>
      </c>
      <c r="AJ90" s="49">
        <f t="shared" si="28"/>
        <v>8.0000000000000004E-4</v>
      </c>
      <c r="AK90" s="14">
        <f t="shared" si="17"/>
        <v>113</v>
      </c>
      <c r="AL90" s="1">
        <f>+'20km2d50m2'!U88</f>
        <v>7</v>
      </c>
      <c r="AM90" s="49">
        <f t="shared" si="29"/>
        <v>3.5E-4</v>
      </c>
    </row>
    <row r="91" spans="9:39" x14ac:dyDescent="0.3">
      <c r="I91" s="14">
        <f t="shared" si="12"/>
        <v>64</v>
      </c>
      <c r="J91" s="1">
        <f>+'20k'!U89</f>
        <v>79</v>
      </c>
      <c r="K91" s="49">
        <f t="shared" si="20"/>
        <v>3.9500000000000004E-3</v>
      </c>
      <c r="L91" s="14">
        <f t="shared" si="30"/>
        <v>84</v>
      </c>
      <c r="M91" s="1">
        <f>+'20km2d20'!U89</f>
        <v>7</v>
      </c>
      <c r="N91" s="49">
        <f t="shared" si="21"/>
        <v>3.5E-4</v>
      </c>
      <c r="O91" s="14">
        <f t="shared" si="31"/>
        <v>94</v>
      </c>
      <c r="P91" s="1">
        <f>+'20km2d30'!U89</f>
        <v>1</v>
      </c>
      <c r="Q91" s="49">
        <f t="shared" si="22"/>
        <v>5.0000000000000002E-5</v>
      </c>
      <c r="R91" s="14">
        <f t="shared" si="18"/>
        <v>104</v>
      </c>
      <c r="S91" s="1">
        <f>+'20km2d40'!U89</f>
        <v>0</v>
      </c>
      <c r="T91" s="49">
        <f t="shared" si="23"/>
        <v>0</v>
      </c>
      <c r="U91" s="14">
        <f t="shared" si="19"/>
        <v>114</v>
      </c>
      <c r="V91" s="1">
        <f>+'20km2d50'!U89</f>
        <v>0</v>
      </c>
      <c r="W91" s="49">
        <f t="shared" si="24"/>
        <v>0</v>
      </c>
      <c r="Y91" s="14">
        <f t="shared" si="13"/>
        <v>64</v>
      </c>
      <c r="Z91" s="1">
        <f>+'20k'!U89</f>
        <v>79</v>
      </c>
      <c r="AA91" s="49">
        <f t="shared" si="25"/>
        <v>3.9500000000000004E-3</v>
      </c>
      <c r="AB91" s="14">
        <f t="shared" si="14"/>
        <v>84</v>
      </c>
      <c r="AC91" s="1">
        <f>+'20km2d20m2'!U89</f>
        <v>1</v>
      </c>
      <c r="AD91" s="49">
        <f t="shared" si="26"/>
        <v>5.0000000000000002E-5</v>
      </c>
      <c r="AE91" s="14">
        <f t="shared" si="15"/>
        <v>94</v>
      </c>
      <c r="AF91" s="1">
        <f>+'20km2d30m2'!U89</f>
        <v>47</v>
      </c>
      <c r="AG91" s="49">
        <f t="shared" si="27"/>
        <v>2.3500000000000001E-3</v>
      </c>
      <c r="AH91" s="14">
        <f t="shared" si="16"/>
        <v>104</v>
      </c>
      <c r="AI91" s="1">
        <f>+'20km2d40m2'!U89</f>
        <v>10</v>
      </c>
      <c r="AJ91" s="49">
        <f t="shared" si="28"/>
        <v>5.0000000000000001E-4</v>
      </c>
      <c r="AK91" s="14">
        <f t="shared" si="17"/>
        <v>114</v>
      </c>
      <c r="AL91" s="1">
        <f>+'20km2d50m2'!U89</f>
        <v>3</v>
      </c>
      <c r="AM91" s="49">
        <f t="shared" si="29"/>
        <v>1.4999999999999999E-4</v>
      </c>
    </row>
    <row r="92" spans="9:39" x14ac:dyDescent="0.3">
      <c r="I92" s="14">
        <f t="shared" si="12"/>
        <v>65</v>
      </c>
      <c r="J92" s="1">
        <f>+'20k'!U90</f>
        <v>61</v>
      </c>
      <c r="K92" s="49">
        <f t="shared" ref="K92:K123" si="32">+J92/$I$23</f>
        <v>3.0500000000000002E-3</v>
      </c>
      <c r="L92" s="14">
        <f t="shared" si="30"/>
        <v>85</v>
      </c>
      <c r="M92" s="1">
        <f>+'20km2d20'!U90</f>
        <v>7</v>
      </c>
      <c r="N92" s="49">
        <f t="shared" ref="N92:N123" si="33">+M92/$I$23</f>
        <v>3.5E-4</v>
      </c>
      <c r="O92" s="14">
        <f t="shared" si="31"/>
        <v>95</v>
      </c>
      <c r="P92" s="1">
        <f>+'20km2d30'!U90</f>
        <v>2</v>
      </c>
      <c r="Q92" s="49">
        <f t="shared" ref="Q92:Q123" si="34">+P92/$I$23</f>
        <v>1E-4</v>
      </c>
      <c r="R92" s="14">
        <f t="shared" si="18"/>
        <v>105</v>
      </c>
      <c r="S92" s="1">
        <f>+'20km2d40'!U90</f>
        <v>1</v>
      </c>
      <c r="T92" s="49">
        <f t="shared" ref="T92:T123" si="35">+S92/$I$23</f>
        <v>5.0000000000000002E-5</v>
      </c>
      <c r="U92" s="14">
        <f t="shared" si="19"/>
        <v>115</v>
      </c>
      <c r="V92" s="1">
        <f>+'20km2d50'!U90</f>
        <v>0</v>
      </c>
      <c r="W92" s="49">
        <f t="shared" ref="W92:W97" si="36">+V92/$I$23</f>
        <v>0</v>
      </c>
      <c r="Y92" s="14">
        <f t="shared" si="13"/>
        <v>65</v>
      </c>
      <c r="Z92" s="1">
        <f>+'20k'!U90</f>
        <v>61</v>
      </c>
      <c r="AA92" s="49">
        <f t="shared" ref="AA92:AA123" si="37">+Z92/$I$23</f>
        <v>3.0500000000000002E-3</v>
      </c>
      <c r="AB92" s="14">
        <f t="shared" si="14"/>
        <v>85</v>
      </c>
      <c r="AC92" s="1">
        <f>+'20km2d20m2'!U90</f>
        <v>3</v>
      </c>
      <c r="AD92" s="49">
        <f t="shared" ref="AD92:AD123" si="38">+AC92/$I$23</f>
        <v>1.4999999999999999E-4</v>
      </c>
      <c r="AE92" s="14">
        <f t="shared" si="15"/>
        <v>95</v>
      </c>
      <c r="AF92" s="1">
        <f>+'20km2d30m2'!U90</f>
        <v>44</v>
      </c>
      <c r="AG92" s="49">
        <f t="shared" ref="AG92:AG123" si="39">+AF92/$I$23</f>
        <v>2.2000000000000001E-3</v>
      </c>
      <c r="AH92" s="14">
        <f t="shared" si="16"/>
        <v>105</v>
      </c>
      <c r="AI92" s="1">
        <f>+'20km2d40m2'!U90</f>
        <v>19</v>
      </c>
      <c r="AJ92" s="49">
        <f t="shared" ref="AJ92:AJ123" si="40">+AI92/$I$23</f>
        <v>9.5E-4</v>
      </c>
      <c r="AK92" s="14">
        <f t="shared" si="17"/>
        <v>115</v>
      </c>
      <c r="AL92" s="1">
        <f>+'20km2d50m2'!U90</f>
        <v>2</v>
      </c>
      <c r="AM92" s="49">
        <f t="shared" ref="AM92:AM123" si="41">+AL92/$I$23</f>
        <v>1E-4</v>
      </c>
    </row>
    <row r="93" spans="9:39" x14ac:dyDescent="0.3">
      <c r="I93" s="14">
        <f t="shared" si="12"/>
        <v>66</v>
      </c>
      <c r="J93" s="1">
        <f>+'20k'!U91</f>
        <v>55</v>
      </c>
      <c r="K93" s="49">
        <f t="shared" si="32"/>
        <v>2.7499999999999998E-3</v>
      </c>
      <c r="L93" s="14">
        <f t="shared" ref="L93:L124" si="42">+L92+1</f>
        <v>86</v>
      </c>
      <c r="M93" s="1">
        <f>+'20km2d20'!U91</f>
        <v>6</v>
      </c>
      <c r="N93" s="49">
        <f t="shared" si="33"/>
        <v>2.9999999999999997E-4</v>
      </c>
      <c r="O93" s="14">
        <f t="shared" ref="O93:O124" si="43">+O92+1</f>
        <v>96</v>
      </c>
      <c r="P93" s="1">
        <f>+'20km2d30'!U91</f>
        <v>2</v>
      </c>
      <c r="Q93" s="49">
        <f t="shared" si="34"/>
        <v>1E-4</v>
      </c>
      <c r="R93" s="14">
        <f t="shared" si="18"/>
        <v>106</v>
      </c>
      <c r="S93" s="1">
        <f>+'20km2d40'!U91</f>
        <v>0</v>
      </c>
      <c r="T93" s="49">
        <f t="shared" si="35"/>
        <v>0</v>
      </c>
      <c r="U93" s="14">
        <f t="shared" si="19"/>
        <v>116</v>
      </c>
      <c r="V93" s="1">
        <f>+'20km2d50'!U91</f>
        <v>0</v>
      </c>
      <c r="W93" s="49">
        <f t="shared" si="36"/>
        <v>0</v>
      </c>
      <c r="Y93" s="14">
        <f t="shared" si="13"/>
        <v>66</v>
      </c>
      <c r="Z93" s="1">
        <f>+'20k'!U91</f>
        <v>55</v>
      </c>
      <c r="AA93" s="49">
        <f t="shared" si="37"/>
        <v>2.7499999999999998E-3</v>
      </c>
      <c r="AB93" s="14">
        <f t="shared" si="14"/>
        <v>86</v>
      </c>
      <c r="AC93" s="1">
        <f>+'20km2d20m2'!U91</f>
        <v>1</v>
      </c>
      <c r="AD93" s="49">
        <f t="shared" si="38"/>
        <v>5.0000000000000002E-5</v>
      </c>
      <c r="AE93" s="14">
        <f t="shared" si="15"/>
        <v>96</v>
      </c>
      <c r="AF93" s="1">
        <f>+'20km2d30m2'!U91</f>
        <v>40</v>
      </c>
      <c r="AG93" s="49">
        <f t="shared" si="39"/>
        <v>2E-3</v>
      </c>
      <c r="AH93" s="14">
        <f t="shared" si="16"/>
        <v>106</v>
      </c>
      <c r="AI93" s="1">
        <f>+'20km2d40m2'!U91</f>
        <v>18</v>
      </c>
      <c r="AJ93" s="49">
        <f t="shared" si="40"/>
        <v>8.9999999999999998E-4</v>
      </c>
      <c r="AK93" s="14">
        <f t="shared" si="17"/>
        <v>116</v>
      </c>
      <c r="AL93" s="1">
        <f>+'20km2d50m2'!U91</f>
        <v>8</v>
      </c>
      <c r="AM93" s="49">
        <f t="shared" si="41"/>
        <v>4.0000000000000002E-4</v>
      </c>
    </row>
    <row r="94" spans="9:39" x14ac:dyDescent="0.3">
      <c r="I94" s="14">
        <f t="shared" ref="I94:I157" si="44">+I93+1</f>
        <v>67</v>
      </c>
      <c r="J94" s="1">
        <f>+'20k'!U92</f>
        <v>52</v>
      </c>
      <c r="K94" s="49">
        <f t="shared" si="32"/>
        <v>2.5999999999999999E-3</v>
      </c>
      <c r="L94" s="14">
        <f t="shared" si="42"/>
        <v>87</v>
      </c>
      <c r="M94" s="1">
        <f>+'20km2d20'!U92</f>
        <v>7</v>
      </c>
      <c r="N94" s="49">
        <f t="shared" si="33"/>
        <v>3.5E-4</v>
      </c>
      <c r="O94" s="14">
        <f t="shared" si="43"/>
        <v>97</v>
      </c>
      <c r="P94" s="1">
        <f>+'20km2d30'!U92</f>
        <v>0</v>
      </c>
      <c r="Q94" s="49">
        <f t="shared" si="34"/>
        <v>0</v>
      </c>
      <c r="R94" s="14">
        <f t="shared" si="18"/>
        <v>107</v>
      </c>
      <c r="S94" s="1">
        <f>+'20km2d40'!U92</f>
        <v>0</v>
      </c>
      <c r="T94" s="49">
        <f t="shared" si="35"/>
        <v>0</v>
      </c>
      <c r="U94" s="14">
        <f t="shared" si="19"/>
        <v>117</v>
      </c>
      <c r="V94" s="1">
        <f>+'20km2d50'!U92</f>
        <v>0</v>
      </c>
      <c r="W94" s="49">
        <f t="shared" si="36"/>
        <v>0</v>
      </c>
      <c r="Y94" s="14">
        <f t="shared" ref="Y94:Y157" si="45">+Y93+1</f>
        <v>67</v>
      </c>
      <c r="Z94" s="1">
        <f>+'20k'!U92</f>
        <v>52</v>
      </c>
      <c r="AA94" s="49">
        <f t="shared" si="37"/>
        <v>2.5999999999999999E-3</v>
      </c>
      <c r="AB94" s="14">
        <f t="shared" ref="AB94:AB157" si="46">+AB93+1</f>
        <v>87</v>
      </c>
      <c r="AC94" s="1">
        <f>+'20km2d20m2'!U92</f>
        <v>2</v>
      </c>
      <c r="AD94" s="49">
        <f t="shared" si="38"/>
        <v>1E-4</v>
      </c>
      <c r="AE94" s="14">
        <f t="shared" ref="AE94:AE157" si="47">+AE93+1</f>
        <v>97</v>
      </c>
      <c r="AF94" s="1">
        <f>+'20km2d30m2'!U92</f>
        <v>45</v>
      </c>
      <c r="AG94" s="49">
        <f t="shared" si="39"/>
        <v>2.2499999999999998E-3</v>
      </c>
      <c r="AH94" s="14">
        <f t="shared" ref="AH94:AH136" si="48">+AH93+1</f>
        <v>107</v>
      </c>
      <c r="AI94" s="1">
        <f>+'20km2d40m2'!U92</f>
        <v>14</v>
      </c>
      <c r="AJ94" s="49">
        <f t="shared" si="40"/>
        <v>6.9999999999999999E-4</v>
      </c>
      <c r="AK94" s="14">
        <f t="shared" ref="AK94:AK128" si="49">+AK93+1</f>
        <v>117</v>
      </c>
      <c r="AL94" s="1">
        <f>+'20km2d50m2'!U92</f>
        <v>6</v>
      </c>
      <c r="AM94" s="49">
        <f t="shared" si="41"/>
        <v>2.9999999999999997E-4</v>
      </c>
    </row>
    <row r="95" spans="9:39" x14ac:dyDescent="0.3">
      <c r="I95" s="14">
        <f t="shared" si="44"/>
        <v>68</v>
      </c>
      <c r="J95" s="1">
        <f>+'20k'!U93</f>
        <v>65</v>
      </c>
      <c r="K95" s="49">
        <f t="shared" si="32"/>
        <v>3.2499999999999999E-3</v>
      </c>
      <c r="L95" s="14">
        <f t="shared" si="42"/>
        <v>88</v>
      </c>
      <c r="M95" s="1">
        <f>+'20km2d20'!U93</f>
        <v>8</v>
      </c>
      <c r="N95" s="49">
        <f t="shared" si="33"/>
        <v>4.0000000000000002E-4</v>
      </c>
      <c r="O95" s="14">
        <f t="shared" si="43"/>
        <v>98</v>
      </c>
      <c r="P95" s="1">
        <f>+'20km2d30'!U93</f>
        <v>1</v>
      </c>
      <c r="Q95" s="49">
        <f t="shared" si="34"/>
        <v>5.0000000000000002E-5</v>
      </c>
      <c r="R95" s="14">
        <f t="shared" ref="R95:R136" si="50">+R94+1</f>
        <v>108</v>
      </c>
      <c r="S95" s="1">
        <f>+'20km2d40'!U93</f>
        <v>0</v>
      </c>
      <c r="T95" s="49">
        <f t="shared" si="35"/>
        <v>0</v>
      </c>
      <c r="U95" s="14">
        <f>+U94+1</f>
        <v>118</v>
      </c>
      <c r="V95" s="1">
        <f>+'20km2d50'!U93</f>
        <v>0</v>
      </c>
      <c r="W95" s="49">
        <f t="shared" si="36"/>
        <v>0</v>
      </c>
      <c r="Y95" s="14">
        <f t="shared" si="45"/>
        <v>68</v>
      </c>
      <c r="Z95" s="1">
        <f>+'20k'!U93</f>
        <v>65</v>
      </c>
      <c r="AA95" s="49">
        <f t="shared" si="37"/>
        <v>3.2499999999999999E-3</v>
      </c>
      <c r="AB95" s="14">
        <f t="shared" si="46"/>
        <v>88</v>
      </c>
      <c r="AC95" s="1">
        <f>+'20km2d20m2'!U93</f>
        <v>1</v>
      </c>
      <c r="AD95" s="49">
        <f t="shared" si="38"/>
        <v>5.0000000000000002E-5</v>
      </c>
      <c r="AE95" s="14">
        <f t="shared" si="47"/>
        <v>98</v>
      </c>
      <c r="AF95" s="1">
        <f>+'20km2d30m2'!U93</f>
        <v>40</v>
      </c>
      <c r="AG95" s="49">
        <f t="shared" si="39"/>
        <v>2E-3</v>
      </c>
      <c r="AH95" s="14">
        <f t="shared" si="48"/>
        <v>108</v>
      </c>
      <c r="AI95" s="1">
        <f>+'20km2d40m2'!U93</f>
        <v>12</v>
      </c>
      <c r="AJ95" s="49">
        <f t="shared" si="40"/>
        <v>5.9999999999999995E-4</v>
      </c>
      <c r="AK95" s="14">
        <f t="shared" si="49"/>
        <v>118</v>
      </c>
      <c r="AL95" s="1">
        <f>+'20km2d50m2'!U93</f>
        <v>5</v>
      </c>
      <c r="AM95" s="49">
        <f t="shared" si="41"/>
        <v>2.5000000000000001E-4</v>
      </c>
    </row>
    <row r="96" spans="9:39" x14ac:dyDescent="0.3">
      <c r="I96" s="14">
        <f t="shared" si="44"/>
        <v>69</v>
      </c>
      <c r="J96" s="1">
        <f>+'20k'!U94</f>
        <v>45</v>
      </c>
      <c r="K96" s="49">
        <f t="shared" si="32"/>
        <v>2.2499999999999998E-3</v>
      </c>
      <c r="L96" s="14">
        <f t="shared" si="42"/>
        <v>89</v>
      </c>
      <c r="M96" s="1">
        <f>+'20km2d20'!U94</f>
        <v>5</v>
      </c>
      <c r="N96" s="49">
        <f t="shared" si="33"/>
        <v>2.5000000000000001E-4</v>
      </c>
      <c r="O96" s="14">
        <f t="shared" si="43"/>
        <v>99</v>
      </c>
      <c r="P96" s="1">
        <f>+'20km2d30'!U94</f>
        <v>0</v>
      </c>
      <c r="Q96" s="49">
        <f t="shared" si="34"/>
        <v>0</v>
      </c>
      <c r="R96" s="14">
        <f t="shared" si="50"/>
        <v>109</v>
      </c>
      <c r="S96" s="1">
        <f>+'20km2d40'!U94</f>
        <v>0</v>
      </c>
      <c r="T96" s="49">
        <f t="shared" si="35"/>
        <v>0</v>
      </c>
      <c r="U96" s="14">
        <f>+U95+1</f>
        <v>119</v>
      </c>
      <c r="V96" s="1">
        <f>+'20km2d50'!U94</f>
        <v>0</v>
      </c>
      <c r="W96" s="49">
        <f t="shared" si="36"/>
        <v>0</v>
      </c>
      <c r="Y96" s="14">
        <f t="shared" si="45"/>
        <v>69</v>
      </c>
      <c r="Z96" s="1">
        <f>+'20k'!U94</f>
        <v>45</v>
      </c>
      <c r="AA96" s="49">
        <f t="shared" si="37"/>
        <v>2.2499999999999998E-3</v>
      </c>
      <c r="AB96" s="14">
        <f t="shared" si="46"/>
        <v>89</v>
      </c>
      <c r="AC96" s="1">
        <f>+'20km2d20m2'!U94</f>
        <v>2</v>
      </c>
      <c r="AD96" s="49">
        <f t="shared" si="38"/>
        <v>1E-4</v>
      </c>
      <c r="AE96" s="14">
        <f t="shared" si="47"/>
        <v>99</v>
      </c>
      <c r="AF96" s="1">
        <f>+'20km2d30m2'!U94</f>
        <v>41</v>
      </c>
      <c r="AG96" s="49">
        <f t="shared" si="39"/>
        <v>2.0500000000000002E-3</v>
      </c>
      <c r="AH96" s="14">
        <f t="shared" si="48"/>
        <v>109</v>
      </c>
      <c r="AI96" s="1">
        <f>+'20km2d40m2'!U94</f>
        <v>17</v>
      </c>
      <c r="AJ96" s="49">
        <f t="shared" si="40"/>
        <v>8.4999999999999995E-4</v>
      </c>
      <c r="AK96" s="14">
        <f t="shared" si="49"/>
        <v>119</v>
      </c>
      <c r="AL96" s="1">
        <f>+'20km2d50m2'!U94</f>
        <v>3</v>
      </c>
      <c r="AM96" s="49">
        <f t="shared" si="41"/>
        <v>1.4999999999999999E-4</v>
      </c>
    </row>
    <row r="97" spans="9:39" x14ac:dyDescent="0.3">
      <c r="I97" s="14">
        <f t="shared" si="44"/>
        <v>70</v>
      </c>
      <c r="J97" s="1">
        <f>+'20k'!U95</f>
        <v>49</v>
      </c>
      <c r="K97" s="49">
        <f t="shared" si="32"/>
        <v>2.4499999999999999E-3</v>
      </c>
      <c r="L97" s="14">
        <f t="shared" si="42"/>
        <v>90</v>
      </c>
      <c r="M97" s="1">
        <f>+'20km2d20'!U95</f>
        <v>2</v>
      </c>
      <c r="N97" s="49">
        <f t="shared" si="33"/>
        <v>1E-4</v>
      </c>
      <c r="O97" s="14">
        <f t="shared" si="43"/>
        <v>100</v>
      </c>
      <c r="P97" s="1">
        <f>+'20km2d30'!U95</f>
        <v>2</v>
      </c>
      <c r="Q97" s="49">
        <f t="shared" si="34"/>
        <v>1E-4</v>
      </c>
      <c r="R97" s="14">
        <f t="shared" si="50"/>
        <v>110</v>
      </c>
      <c r="S97" s="1">
        <f>+'20km2d40'!U95</f>
        <v>0</v>
      </c>
      <c r="T97" s="49">
        <f t="shared" si="35"/>
        <v>0</v>
      </c>
      <c r="U97" s="14">
        <f>+U96+1</f>
        <v>120</v>
      </c>
      <c r="V97" s="1">
        <f>+'20km2d50'!U95</f>
        <v>0</v>
      </c>
      <c r="W97" s="49">
        <f t="shared" si="36"/>
        <v>0</v>
      </c>
      <c r="Y97" s="14">
        <f t="shared" si="45"/>
        <v>70</v>
      </c>
      <c r="Z97" s="1">
        <f>+'20k'!U95</f>
        <v>49</v>
      </c>
      <c r="AA97" s="49">
        <f t="shared" si="37"/>
        <v>2.4499999999999999E-3</v>
      </c>
      <c r="AB97" s="14">
        <f t="shared" si="46"/>
        <v>90</v>
      </c>
      <c r="AC97" s="1">
        <f>+'20km2d20m2'!U95</f>
        <v>4</v>
      </c>
      <c r="AD97" s="49">
        <f t="shared" si="38"/>
        <v>2.0000000000000001E-4</v>
      </c>
      <c r="AE97" s="14">
        <f t="shared" si="47"/>
        <v>100</v>
      </c>
      <c r="AF97" s="1">
        <f>+'20km2d30m2'!U95</f>
        <v>36</v>
      </c>
      <c r="AG97" s="49">
        <f t="shared" si="39"/>
        <v>1.8E-3</v>
      </c>
      <c r="AH97" s="14">
        <f t="shared" si="48"/>
        <v>110</v>
      </c>
      <c r="AI97" s="1">
        <f>+'20km2d40m2'!U95</f>
        <v>12</v>
      </c>
      <c r="AJ97" s="49">
        <f t="shared" si="40"/>
        <v>5.9999999999999995E-4</v>
      </c>
      <c r="AK97" s="14">
        <f t="shared" si="49"/>
        <v>120</v>
      </c>
      <c r="AL97" s="1">
        <f>+'20km2d50m2'!U95</f>
        <v>8</v>
      </c>
      <c r="AM97" s="49">
        <f t="shared" si="41"/>
        <v>4.0000000000000002E-4</v>
      </c>
    </row>
    <row r="98" spans="9:39" x14ac:dyDescent="0.3">
      <c r="I98" s="14">
        <f t="shared" si="44"/>
        <v>71</v>
      </c>
      <c r="J98" s="1">
        <f>+'20k'!U96</f>
        <v>35</v>
      </c>
      <c r="K98" s="49">
        <f t="shared" si="32"/>
        <v>1.75E-3</v>
      </c>
      <c r="L98" s="14">
        <f t="shared" si="42"/>
        <v>91</v>
      </c>
      <c r="M98" s="1">
        <f>+'20km2d20'!U96</f>
        <v>3</v>
      </c>
      <c r="N98" s="49">
        <f t="shared" si="33"/>
        <v>1.4999999999999999E-4</v>
      </c>
      <c r="O98" s="14">
        <f t="shared" si="43"/>
        <v>101</v>
      </c>
      <c r="P98" s="1">
        <f>+'20km2d30'!U96</f>
        <v>0</v>
      </c>
      <c r="Q98" s="49">
        <f t="shared" si="34"/>
        <v>0</v>
      </c>
      <c r="R98" s="14">
        <f t="shared" si="50"/>
        <v>111</v>
      </c>
      <c r="S98" s="1">
        <f>+'20km2d40'!U96</f>
        <v>1</v>
      </c>
      <c r="T98" s="49">
        <f t="shared" si="35"/>
        <v>5.0000000000000002E-5</v>
      </c>
      <c r="V98" s="1"/>
      <c r="W98" s="49"/>
      <c r="Y98" s="14">
        <f t="shared" si="45"/>
        <v>71</v>
      </c>
      <c r="Z98" s="1">
        <f>+'20k'!U96</f>
        <v>35</v>
      </c>
      <c r="AA98" s="49">
        <f t="shared" si="37"/>
        <v>1.75E-3</v>
      </c>
      <c r="AB98" s="14">
        <f t="shared" si="46"/>
        <v>91</v>
      </c>
      <c r="AC98" s="1">
        <f>+'20km2d20m2'!U96</f>
        <v>8</v>
      </c>
      <c r="AD98" s="49">
        <f t="shared" si="38"/>
        <v>4.0000000000000002E-4</v>
      </c>
      <c r="AE98" s="14">
        <f t="shared" si="47"/>
        <v>101</v>
      </c>
      <c r="AF98" s="1">
        <f>+'20km2d30m2'!U96</f>
        <v>40</v>
      </c>
      <c r="AG98" s="49">
        <f t="shared" si="39"/>
        <v>2E-3</v>
      </c>
      <c r="AH98" s="14">
        <f t="shared" si="48"/>
        <v>111</v>
      </c>
      <c r="AI98" s="1">
        <f>+'20km2d40m2'!U96</f>
        <v>8</v>
      </c>
      <c r="AJ98" s="49">
        <f t="shared" si="40"/>
        <v>4.0000000000000002E-4</v>
      </c>
      <c r="AK98" s="14">
        <f t="shared" si="49"/>
        <v>121</v>
      </c>
      <c r="AL98" s="1">
        <f>+'20km2d50m2'!U96</f>
        <v>3</v>
      </c>
      <c r="AM98" s="49">
        <f t="shared" si="41"/>
        <v>1.4999999999999999E-4</v>
      </c>
    </row>
    <row r="99" spans="9:39" x14ac:dyDescent="0.3">
      <c r="I99" s="14">
        <f t="shared" si="44"/>
        <v>72</v>
      </c>
      <c r="J99" s="1">
        <f>+'20k'!U97</f>
        <v>41</v>
      </c>
      <c r="K99" s="49">
        <f t="shared" si="32"/>
        <v>2.0500000000000002E-3</v>
      </c>
      <c r="L99" s="14">
        <f t="shared" si="42"/>
        <v>92</v>
      </c>
      <c r="M99" s="1">
        <f>+'20km2d20'!U97</f>
        <v>5</v>
      </c>
      <c r="N99" s="49">
        <f t="shared" si="33"/>
        <v>2.5000000000000001E-4</v>
      </c>
      <c r="O99" s="14">
        <f t="shared" si="43"/>
        <v>102</v>
      </c>
      <c r="P99" s="1">
        <f>+'20km2d30'!U97</f>
        <v>1</v>
      </c>
      <c r="Q99" s="49">
        <f t="shared" si="34"/>
        <v>5.0000000000000002E-5</v>
      </c>
      <c r="R99" s="14">
        <f t="shared" si="50"/>
        <v>112</v>
      </c>
      <c r="S99" s="1">
        <f>+'20km2d40'!U97</f>
        <v>0</v>
      </c>
      <c r="T99" s="49">
        <f t="shared" si="35"/>
        <v>0</v>
      </c>
      <c r="V99" s="1"/>
      <c r="W99" s="49"/>
      <c r="Y99" s="14">
        <f t="shared" si="45"/>
        <v>72</v>
      </c>
      <c r="Z99" s="1">
        <f>+'20k'!U97</f>
        <v>41</v>
      </c>
      <c r="AA99" s="49">
        <f t="shared" si="37"/>
        <v>2.0500000000000002E-3</v>
      </c>
      <c r="AB99" s="14">
        <f t="shared" si="46"/>
        <v>92</v>
      </c>
      <c r="AC99" s="1">
        <f>+'20km2d20m2'!U97</f>
        <v>2</v>
      </c>
      <c r="AD99" s="49">
        <f t="shared" si="38"/>
        <v>1E-4</v>
      </c>
      <c r="AE99" s="14">
        <f t="shared" si="47"/>
        <v>102</v>
      </c>
      <c r="AF99" s="1">
        <f>+'20km2d30m2'!U97</f>
        <v>22</v>
      </c>
      <c r="AG99" s="49">
        <f t="shared" si="39"/>
        <v>1.1000000000000001E-3</v>
      </c>
      <c r="AH99" s="14">
        <f t="shared" si="48"/>
        <v>112</v>
      </c>
      <c r="AI99" s="1">
        <f>+'20km2d40m2'!U97</f>
        <v>12</v>
      </c>
      <c r="AJ99" s="49">
        <f t="shared" si="40"/>
        <v>5.9999999999999995E-4</v>
      </c>
      <c r="AK99" s="14">
        <f t="shared" si="49"/>
        <v>122</v>
      </c>
      <c r="AL99" s="1">
        <f>+'20km2d50m2'!U97</f>
        <v>3</v>
      </c>
      <c r="AM99" s="49">
        <f t="shared" si="41"/>
        <v>1.4999999999999999E-4</v>
      </c>
    </row>
    <row r="100" spans="9:39" x14ac:dyDescent="0.3">
      <c r="I100" s="14">
        <f t="shared" si="44"/>
        <v>73</v>
      </c>
      <c r="J100" s="1">
        <f>+'20k'!U98</f>
        <v>35</v>
      </c>
      <c r="K100" s="49">
        <f t="shared" si="32"/>
        <v>1.75E-3</v>
      </c>
      <c r="L100" s="14">
        <f t="shared" si="42"/>
        <v>93</v>
      </c>
      <c r="M100" s="1">
        <f>+'20km2d20'!U98</f>
        <v>2</v>
      </c>
      <c r="N100" s="49">
        <f t="shared" si="33"/>
        <v>1E-4</v>
      </c>
      <c r="O100" s="14">
        <f t="shared" si="43"/>
        <v>103</v>
      </c>
      <c r="P100" s="1">
        <f>+'20km2d30'!U98</f>
        <v>0</v>
      </c>
      <c r="Q100" s="49">
        <f t="shared" si="34"/>
        <v>0</v>
      </c>
      <c r="R100" s="14">
        <f t="shared" si="50"/>
        <v>113</v>
      </c>
      <c r="S100" s="1">
        <f>+'20km2d40'!U98</f>
        <v>0</v>
      </c>
      <c r="T100" s="49">
        <f t="shared" si="35"/>
        <v>0</v>
      </c>
      <c r="V100" s="1"/>
      <c r="W100" s="49"/>
      <c r="Y100" s="14">
        <f t="shared" si="45"/>
        <v>73</v>
      </c>
      <c r="Z100" s="1">
        <f>+'20k'!U98</f>
        <v>35</v>
      </c>
      <c r="AA100" s="49">
        <f t="shared" si="37"/>
        <v>1.75E-3</v>
      </c>
      <c r="AB100" s="14">
        <f t="shared" si="46"/>
        <v>93</v>
      </c>
      <c r="AC100" s="1">
        <f>+'20km2d20m2'!U98</f>
        <v>4</v>
      </c>
      <c r="AD100" s="49">
        <f t="shared" si="38"/>
        <v>2.0000000000000001E-4</v>
      </c>
      <c r="AE100" s="14">
        <f t="shared" si="47"/>
        <v>103</v>
      </c>
      <c r="AF100" s="1">
        <f>+'20km2d30m2'!U98</f>
        <v>28</v>
      </c>
      <c r="AG100" s="49">
        <f t="shared" si="39"/>
        <v>1.4E-3</v>
      </c>
      <c r="AH100" s="14">
        <f t="shared" si="48"/>
        <v>113</v>
      </c>
      <c r="AI100" s="1">
        <f>+'20km2d40m2'!U98</f>
        <v>11</v>
      </c>
      <c r="AJ100" s="49">
        <f t="shared" si="40"/>
        <v>5.5000000000000003E-4</v>
      </c>
      <c r="AK100" s="14">
        <f t="shared" si="49"/>
        <v>123</v>
      </c>
      <c r="AL100" s="1">
        <f>+'20km2d50m2'!U98</f>
        <v>2</v>
      </c>
      <c r="AM100" s="49">
        <f t="shared" si="41"/>
        <v>1E-4</v>
      </c>
    </row>
    <row r="101" spans="9:39" x14ac:dyDescent="0.3">
      <c r="I101" s="14">
        <f t="shared" si="44"/>
        <v>74</v>
      </c>
      <c r="J101" s="1">
        <f>+'20k'!U99</f>
        <v>38</v>
      </c>
      <c r="K101" s="49">
        <f t="shared" si="32"/>
        <v>1.9E-3</v>
      </c>
      <c r="L101" s="14">
        <f t="shared" si="42"/>
        <v>94</v>
      </c>
      <c r="M101" s="1">
        <f>+'20km2d20'!U99</f>
        <v>2</v>
      </c>
      <c r="N101" s="49">
        <f t="shared" si="33"/>
        <v>1E-4</v>
      </c>
      <c r="O101" s="14">
        <f t="shared" si="43"/>
        <v>104</v>
      </c>
      <c r="P101" s="1">
        <f>+'20km2d30'!U99</f>
        <v>0</v>
      </c>
      <c r="Q101" s="49">
        <f t="shared" si="34"/>
        <v>0</v>
      </c>
      <c r="R101" s="14">
        <f t="shared" si="50"/>
        <v>114</v>
      </c>
      <c r="S101" s="1">
        <f>+'20km2d40'!U99</f>
        <v>0</v>
      </c>
      <c r="T101" s="49">
        <f t="shared" si="35"/>
        <v>0</v>
      </c>
      <c r="V101" s="1"/>
      <c r="W101" s="49"/>
      <c r="Y101" s="14">
        <f t="shared" si="45"/>
        <v>74</v>
      </c>
      <c r="Z101" s="1">
        <f>+'20k'!U99</f>
        <v>38</v>
      </c>
      <c r="AA101" s="49">
        <f t="shared" si="37"/>
        <v>1.9E-3</v>
      </c>
      <c r="AB101" s="14">
        <f t="shared" si="46"/>
        <v>94</v>
      </c>
      <c r="AC101" s="1">
        <f>+'20km2d20m2'!U99</f>
        <v>10</v>
      </c>
      <c r="AD101" s="49">
        <f t="shared" si="38"/>
        <v>5.0000000000000001E-4</v>
      </c>
      <c r="AE101" s="14">
        <f t="shared" si="47"/>
        <v>104</v>
      </c>
      <c r="AF101" s="1">
        <f>+'20km2d30m2'!U99</f>
        <v>30</v>
      </c>
      <c r="AG101" s="49">
        <f t="shared" si="39"/>
        <v>1.5E-3</v>
      </c>
      <c r="AH101" s="14">
        <f t="shared" si="48"/>
        <v>114</v>
      </c>
      <c r="AI101" s="1">
        <f>+'20km2d40m2'!U99</f>
        <v>12</v>
      </c>
      <c r="AJ101" s="49">
        <f t="shared" si="40"/>
        <v>5.9999999999999995E-4</v>
      </c>
      <c r="AK101" s="14">
        <f t="shared" si="49"/>
        <v>124</v>
      </c>
      <c r="AL101" s="1">
        <f>+'20km2d50m2'!U99</f>
        <v>5</v>
      </c>
      <c r="AM101" s="49">
        <f t="shared" si="41"/>
        <v>2.5000000000000001E-4</v>
      </c>
    </row>
    <row r="102" spans="9:39" x14ac:dyDescent="0.3">
      <c r="I102" s="14">
        <f t="shared" si="44"/>
        <v>75</v>
      </c>
      <c r="J102" s="1">
        <f>+'20k'!U100</f>
        <v>27</v>
      </c>
      <c r="K102" s="49">
        <f t="shared" si="32"/>
        <v>1.3500000000000001E-3</v>
      </c>
      <c r="L102" s="14">
        <f t="shared" si="42"/>
        <v>95</v>
      </c>
      <c r="M102" s="1">
        <f>+'20km2d20'!U100</f>
        <v>4</v>
      </c>
      <c r="N102" s="49">
        <f t="shared" si="33"/>
        <v>2.0000000000000001E-4</v>
      </c>
      <c r="O102" s="14">
        <f t="shared" si="43"/>
        <v>105</v>
      </c>
      <c r="P102" s="1">
        <f>+'20km2d30'!U100</f>
        <v>1</v>
      </c>
      <c r="Q102" s="49">
        <f t="shared" si="34"/>
        <v>5.0000000000000002E-5</v>
      </c>
      <c r="R102" s="14">
        <f t="shared" si="50"/>
        <v>115</v>
      </c>
      <c r="S102" s="1">
        <f>+'20km2d40'!U100</f>
        <v>0</v>
      </c>
      <c r="T102" s="49">
        <f t="shared" si="35"/>
        <v>0</v>
      </c>
      <c r="V102" s="1"/>
      <c r="W102" s="49"/>
      <c r="Y102" s="14">
        <f t="shared" si="45"/>
        <v>75</v>
      </c>
      <c r="Z102" s="1">
        <f>+'20k'!U100</f>
        <v>27</v>
      </c>
      <c r="AA102" s="49">
        <f t="shared" si="37"/>
        <v>1.3500000000000001E-3</v>
      </c>
      <c r="AB102" s="14">
        <f t="shared" si="46"/>
        <v>95</v>
      </c>
      <c r="AC102" s="1">
        <f>+'20km2d20m2'!U100</f>
        <v>7</v>
      </c>
      <c r="AD102" s="49">
        <f t="shared" si="38"/>
        <v>3.5E-4</v>
      </c>
      <c r="AE102" s="14">
        <f t="shared" si="47"/>
        <v>105</v>
      </c>
      <c r="AF102" s="1">
        <f>+'20km2d30m2'!U100</f>
        <v>22</v>
      </c>
      <c r="AG102" s="49">
        <f t="shared" si="39"/>
        <v>1.1000000000000001E-3</v>
      </c>
      <c r="AH102" s="14">
        <f t="shared" si="48"/>
        <v>115</v>
      </c>
      <c r="AI102" s="1">
        <f>+'20km2d40m2'!U100</f>
        <v>9</v>
      </c>
      <c r="AJ102" s="49">
        <f t="shared" si="40"/>
        <v>4.4999999999999999E-4</v>
      </c>
      <c r="AK102" s="14">
        <f t="shared" si="49"/>
        <v>125</v>
      </c>
      <c r="AL102" s="1">
        <f>+'20km2d50m2'!U100</f>
        <v>1</v>
      </c>
      <c r="AM102" s="49">
        <f t="shared" si="41"/>
        <v>5.0000000000000002E-5</v>
      </c>
    </row>
    <row r="103" spans="9:39" x14ac:dyDescent="0.3">
      <c r="I103" s="14">
        <f t="shared" si="44"/>
        <v>76</v>
      </c>
      <c r="J103" s="1">
        <f>+'20k'!U101</f>
        <v>20</v>
      </c>
      <c r="K103" s="49">
        <f t="shared" si="32"/>
        <v>1E-3</v>
      </c>
      <c r="L103" s="14">
        <f t="shared" si="42"/>
        <v>96</v>
      </c>
      <c r="M103" s="1">
        <f>+'20km2d20'!U101</f>
        <v>1</v>
      </c>
      <c r="N103" s="49">
        <f t="shared" si="33"/>
        <v>5.0000000000000002E-5</v>
      </c>
      <c r="O103" s="14">
        <f t="shared" si="43"/>
        <v>106</v>
      </c>
      <c r="P103" s="1">
        <f>+'20km2d30'!U101</f>
        <v>0</v>
      </c>
      <c r="Q103" s="49">
        <f t="shared" si="34"/>
        <v>0</v>
      </c>
      <c r="R103" s="14">
        <f t="shared" si="50"/>
        <v>116</v>
      </c>
      <c r="S103" s="1">
        <f>+'20km2d40'!U101</f>
        <v>0</v>
      </c>
      <c r="T103" s="49">
        <f t="shared" si="35"/>
        <v>0</v>
      </c>
      <c r="V103" s="1"/>
      <c r="W103" s="49"/>
      <c r="Y103" s="14">
        <f t="shared" si="45"/>
        <v>76</v>
      </c>
      <c r="Z103" s="1">
        <f>+'20k'!U101</f>
        <v>20</v>
      </c>
      <c r="AA103" s="49">
        <f t="shared" si="37"/>
        <v>1E-3</v>
      </c>
      <c r="AB103" s="14">
        <f t="shared" si="46"/>
        <v>96</v>
      </c>
      <c r="AC103" s="1">
        <f>+'20km2d20m2'!U101</f>
        <v>12</v>
      </c>
      <c r="AD103" s="49">
        <f t="shared" si="38"/>
        <v>5.9999999999999995E-4</v>
      </c>
      <c r="AE103" s="14">
        <f t="shared" si="47"/>
        <v>106</v>
      </c>
      <c r="AF103" s="1">
        <f>+'20km2d30m2'!U101</f>
        <v>23</v>
      </c>
      <c r="AG103" s="49">
        <f t="shared" si="39"/>
        <v>1.15E-3</v>
      </c>
      <c r="AH103" s="14">
        <f t="shared" si="48"/>
        <v>116</v>
      </c>
      <c r="AI103" s="1">
        <f>+'20km2d40m2'!U101</f>
        <v>3</v>
      </c>
      <c r="AJ103" s="49">
        <f t="shared" si="40"/>
        <v>1.4999999999999999E-4</v>
      </c>
      <c r="AK103" s="14">
        <f t="shared" si="49"/>
        <v>126</v>
      </c>
      <c r="AL103" s="1">
        <f>+'20km2d50m2'!U101</f>
        <v>0</v>
      </c>
      <c r="AM103" s="49">
        <f t="shared" si="41"/>
        <v>0</v>
      </c>
    </row>
    <row r="104" spans="9:39" x14ac:dyDescent="0.3">
      <c r="I104" s="14">
        <f t="shared" si="44"/>
        <v>77</v>
      </c>
      <c r="J104" s="1">
        <f>+'20k'!U102</f>
        <v>24</v>
      </c>
      <c r="K104" s="49">
        <f t="shared" si="32"/>
        <v>1.1999999999999999E-3</v>
      </c>
      <c r="L104" s="14">
        <f t="shared" si="42"/>
        <v>97</v>
      </c>
      <c r="M104" s="1">
        <f>+'20km2d20'!U102</f>
        <v>5</v>
      </c>
      <c r="N104" s="49">
        <f t="shared" si="33"/>
        <v>2.5000000000000001E-4</v>
      </c>
      <c r="O104" s="14">
        <f t="shared" si="43"/>
        <v>107</v>
      </c>
      <c r="P104" s="1">
        <f>+'20km2d30'!U102</f>
        <v>1</v>
      </c>
      <c r="Q104" s="49">
        <f t="shared" si="34"/>
        <v>5.0000000000000002E-5</v>
      </c>
      <c r="R104" s="14">
        <f t="shared" si="50"/>
        <v>117</v>
      </c>
      <c r="S104" s="1">
        <f>+'20km2d40'!U102</f>
        <v>0</v>
      </c>
      <c r="T104" s="49">
        <f t="shared" si="35"/>
        <v>0</v>
      </c>
      <c r="V104" s="1"/>
      <c r="W104" s="49"/>
      <c r="Y104" s="14">
        <f t="shared" si="45"/>
        <v>77</v>
      </c>
      <c r="Z104" s="1">
        <f>+'20k'!U102</f>
        <v>24</v>
      </c>
      <c r="AA104" s="49">
        <f t="shared" si="37"/>
        <v>1.1999999999999999E-3</v>
      </c>
      <c r="AB104" s="14">
        <f t="shared" si="46"/>
        <v>97</v>
      </c>
      <c r="AC104" s="1">
        <f>+'20km2d20m2'!U102</f>
        <v>7</v>
      </c>
      <c r="AD104" s="49">
        <f t="shared" si="38"/>
        <v>3.5E-4</v>
      </c>
      <c r="AE104" s="14">
        <f t="shared" si="47"/>
        <v>107</v>
      </c>
      <c r="AF104" s="1">
        <f>+'20km2d30m2'!U102</f>
        <v>28</v>
      </c>
      <c r="AG104" s="49">
        <f t="shared" si="39"/>
        <v>1.4E-3</v>
      </c>
      <c r="AH104" s="14">
        <f t="shared" si="48"/>
        <v>117</v>
      </c>
      <c r="AI104" s="1">
        <f>+'20km2d40m2'!U102</f>
        <v>1</v>
      </c>
      <c r="AJ104" s="49">
        <f t="shared" si="40"/>
        <v>5.0000000000000002E-5</v>
      </c>
      <c r="AK104" s="14">
        <f t="shared" si="49"/>
        <v>127</v>
      </c>
      <c r="AL104" s="1">
        <f>+'20km2d50m2'!U102</f>
        <v>3</v>
      </c>
      <c r="AM104" s="49">
        <f t="shared" si="41"/>
        <v>1.4999999999999999E-4</v>
      </c>
    </row>
    <row r="105" spans="9:39" x14ac:dyDescent="0.3">
      <c r="I105" s="14">
        <f t="shared" si="44"/>
        <v>78</v>
      </c>
      <c r="J105" s="1">
        <f>+'20k'!U103</f>
        <v>20</v>
      </c>
      <c r="K105" s="49">
        <f t="shared" si="32"/>
        <v>1E-3</v>
      </c>
      <c r="L105" s="14">
        <f t="shared" si="42"/>
        <v>98</v>
      </c>
      <c r="M105" s="1">
        <f>+'20km2d20'!U103</f>
        <v>2</v>
      </c>
      <c r="N105" s="49">
        <f t="shared" si="33"/>
        <v>1E-4</v>
      </c>
      <c r="O105" s="14">
        <f t="shared" si="43"/>
        <v>108</v>
      </c>
      <c r="P105" s="1">
        <f>+'20km2d30'!U103</f>
        <v>0</v>
      </c>
      <c r="Q105" s="49">
        <f t="shared" si="34"/>
        <v>0</v>
      </c>
      <c r="R105" s="14">
        <f t="shared" si="50"/>
        <v>118</v>
      </c>
      <c r="S105" s="1">
        <f>+'20km2d40'!U103</f>
        <v>0</v>
      </c>
      <c r="T105" s="49">
        <f t="shared" si="35"/>
        <v>0</v>
      </c>
      <c r="V105" s="1"/>
      <c r="W105" s="49"/>
      <c r="Y105" s="14">
        <f t="shared" si="45"/>
        <v>78</v>
      </c>
      <c r="Z105" s="1">
        <f>+'20k'!U103</f>
        <v>20</v>
      </c>
      <c r="AA105" s="49">
        <f t="shared" si="37"/>
        <v>1E-3</v>
      </c>
      <c r="AB105" s="14">
        <f t="shared" si="46"/>
        <v>98</v>
      </c>
      <c r="AC105" s="1">
        <f>+'20km2d20m2'!U103</f>
        <v>17</v>
      </c>
      <c r="AD105" s="49">
        <f t="shared" si="38"/>
        <v>8.4999999999999995E-4</v>
      </c>
      <c r="AE105" s="14">
        <f t="shared" si="47"/>
        <v>108</v>
      </c>
      <c r="AF105" s="1">
        <f>+'20km2d30m2'!U103</f>
        <v>27</v>
      </c>
      <c r="AG105" s="49">
        <f t="shared" si="39"/>
        <v>1.3500000000000001E-3</v>
      </c>
      <c r="AH105" s="14">
        <f t="shared" si="48"/>
        <v>118</v>
      </c>
      <c r="AI105" s="1">
        <f>+'20km2d40m2'!U103</f>
        <v>5</v>
      </c>
      <c r="AJ105" s="49">
        <f t="shared" si="40"/>
        <v>2.5000000000000001E-4</v>
      </c>
      <c r="AK105" s="14">
        <f t="shared" si="49"/>
        <v>128</v>
      </c>
      <c r="AL105" s="1">
        <f>+'20km2d50m2'!U103</f>
        <v>0</v>
      </c>
      <c r="AM105" s="49">
        <f t="shared" si="41"/>
        <v>0</v>
      </c>
    </row>
    <row r="106" spans="9:39" x14ac:dyDescent="0.3">
      <c r="I106" s="14">
        <f t="shared" si="44"/>
        <v>79</v>
      </c>
      <c r="J106" s="1">
        <f>+'20k'!U104</f>
        <v>15</v>
      </c>
      <c r="K106" s="49">
        <f t="shared" si="32"/>
        <v>7.5000000000000002E-4</v>
      </c>
      <c r="L106" s="14">
        <f t="shared" si="42"/>
        <v>99</v>
      </c>
      <c r="M106" s="1">
        <f>+'20km2d20'!U104</f>
        <v>5</v>
      </c>
      <c r="N106" s="49">
        <f t="shared" si="33"/>
        <v>2.5000000000000001E-4</v>
      </c>
      <c r="O106" s="14">
        <f t="shared" si="43"/>
        <v>109</v>
      </c>
      <c r="P106" s="1">
        <f>+'20km2d30'!U104</f>
        <v>0</v>
      </c>
      <c r="Q106" s="49">
        <f t="shared" si="34"/>
        <v>0</v>
      </c>
      <c r="R106" s="14">
        <f t="shared" si="50"/>
        <v>119</v>
      </c>
      <c r="S106" s="1">
        <f>+'20km2d40'!U104</f>
        <v>0</v>
      </c>
      <c r="T106" s="49">
        <f t="shared" si="35"/>
        <v>0</v>
      </c>
      <c r="V106" s="1"/>
      <c r="W106" s="49"/>
      <c r="Y106" s="14">
        <f t="shared" si="45"/>
        <v>79</v>
      </c>
      <c r="Z106" s="1">
        <f>+'20k'!U104</f>
        <v>15</v>
      </c>
      <c r="AA106" s="49">
        <f t="shared" si="37"/>
        <v>7.5000000000000002E-4</v>
      </c>
      <c r="AB106" s="14">
        <f t="shared" si="46"/>
        <v>99</v>
      </c>
      <c r="AC106" s="1">
        <f>+'20km2d20m2'!U104</f>
        <v>2</v>
      </c>
      <c r="AD106" s="49">
        <f t="shared" si="38"/>
        <v>1E-4</v>
      </c>
      <c r="AE106" s="14">
        <f t="shared" si="47"/>
        <v>109</v>
      </c>
      <c r="AF106" s="1">
        <f>+'20km2d30m2'!U104</f>
        <v>17</v>
      </c>
      <c r="AG106" s="49">
        <f t="shared" si="39"/>
        <v>8.4999999999999995E-4</v>
      </c>
      <c r="AH106" s="14">
        <f t="shared" si="48"/>
        <v>119</v>
      </c>
      <c r="AI106" s="1">
        <f>+'20km2d40m2'!U104</f>
        <v>3</v>
      </c>
      <c r="AJ106" s="49">
        <f t="shared" si="40"/>
        <v>1.4999999999999999E-4</v>
      </c>
      <c r="AK106" s="14">
        <f t="shared" si="49"/>
        <v>129</v>
      </c>
      <c r="AL106" s="1">
        <f>+'20km2d50m2'!U104</f>
        <v>2</v>
      </c>
      <c r="AM106" s="49">
        <f t="shared" si="41"/>
        <v>1E-4</v>
      </c>
    </row>
    <row r="107" spans="9:39" x14ac:dyDescent="0.3">
      <c r="I107" s="14">
        <f t="shared" si="44"/>
        <v>80</v>
      </c>
      <c r="J107" s="1">
        <f>+'20k'!U105</f>
        <v>16</v>
      </c>
      <c r="K107" s="49">
        <f t="shared" si="32"/>
        <v>8.0000000000000004E-4</v>
      </c>
      <c r="L107" s="14">
        <f t="shared" si="42"/>
        <v>100</v>
      </c>
      <c r="M107" s="1">
        <f>+'20km2d20'!U105</f>
        <v>3</v>
      </c>
      <c r="N107" s="49">
        <f t="shared" si="33"/>
        <v>1.4999999999999999E-4</v>
      </c>
      <c r="O107" s="14">
        <f t="shared" si="43"/>
        <v>110</v>
      </c>
      <c r="P107" s="1">
        <f>+'20km2d30'!U105</f>
        <v>0</v>
      </c>
      <c r="Q107" s="49">
        <f t="shared" si="34"/>
        <v>0</v>
      </c>
      <c r="R107" s="14">
        <f t="shared" si="50"/>
        <v>120</v>
      </c>
      <c r="S107" s="1">
        <f>+'20km2d40'!U105</f>
        <v>0</v>
      </c>
      <c r="T107" s="49">
        <f t="shared" si="35"/>
        <v>0</v>
      </c>
      <c r="V107" s="1"/>
      <c r="W107" s="49"/>
      <c r="Y107" s="14">
        <f t="shared" si="45"/>
        <v>80</v>
      </c>
      <c r="Z107" s="1">
        <f>+'20k'!U105</f>
        <v>16</v>
      </c>
      <c r="AA107" s="49">
        <f t="shared" si="37"/>
        <v>8.0000000000000004E-4</v>
      </c>
      <c r="AB107" s="14">
        <f t="shared" si="46"/>
        <v>100</v>
      </c>
      <c r="AC107" s="1">
        <f>+'20km2d20m2'!U105</f>
        <v>22</v>
      </c>
      <c r="AD107" s="49">
        <f t="shared" si="38"/>
        <v>1.1000000000000001E-3</v>
      </c>
      <c r="AE107" s="14">
        <f t="shared" si="47"/>
        <v>110</v>
      </c>
      <c r="AF107" s="1">
        <f>+'20km2d30m2'!U105</f>
        <v>20</v>
      </c>
      <c r="AG107" s="49">
        <f t="shared" si="39"/>
        <v>1E-3</v>
      </c>
      <c r="AH107" s="14">
        <f t="shared" si="48"/>
        <v>120</v>
      </c>
      <c r="AI107" s="1">
        <f>+'20km2d40m2'!U105</f>
        <v>1</v>
      </c>
      <c r="AJ107" s="49">
        <f t="shared" si="40"/>
        <v>5.0000000000000002E-5</v>
      </c>
      <c r="AK107" s="14">
        <f t="shared" si="49"/>
        <v>130</v>
      </c>
      <c r="AL107" s="1">
        <f>+'20km2d50m2'!U105</f>
        <v>1</v>
      </c>
      <c r="AM107" s="49">
        <f t="shared" si="41"/>
        <v>5.0000000000000002E-5</v>
      </c>
    </row>
    <row r="108" spans="9:39" x14ac:dyDescent="0.3">
      <c r="I108" s="14">
        <f t="shared" si="44"/>
        <v>81</v>
      </c>
      <c r="J108" s="1">
        <f>+'20k'!U106</f>
        <v>11</v>
      </c>
      <c r="K108" s="49">
        <f t="shared" si="32"/>
        <v>5.5000000000000003E-4</v>
      </c>
      <c r="L108" s="14">
        <f t="shared" si="42"/>
        <v>101</v>
      </c>
      <c r="M108" s="1">
        <f>+'20km2d20'!U106</f>
        <v>0</v>
      </c>
      <c r="N108" s="49">
        <f t="shared" si="33"/>
        <v>0</v>
      </c>
      <c r="O108" s="14">
        <f t="shared" si="43"/>
        <v>111</v>
      </c>
      <c r="P108" s="1">
        <f>+'20km2d30'!U106</f>
        <v>0</v>
      </c>
      <c r="Q108" s="49">
        <f t="shared" si="34"/>
        <v>0</v>
      </c>
      <c r="R108" s="14">
        <f t="shared" si="50"/>
        <v>121</v>
      </c>
      <c r="S108" s="1">
        <f>+'20km2d40'!U106</f>
        <v>0</v>
      </c>
      <c r="T108" s="49">
        <f t="shared" si="35"/>
        <v>0</v>
      </c>
      <c r="V108" s="1"/>
      <c r="W108" s="49"/>
      <c r="Y108" s="14">
        <f t="shared" si="45"/>
        <v>81</v>
      </c>
      <c r="Z108" s="1">
        <f>+'20k'!U106</f>
        <v>11</v>
      </c>
      <c r="AA108" s="49">
        <f t="shared" si="37"/>
        <v>5.5000000000000003E-4</v>
      </c>
      <c r="AB108" s="14">
        <f t="shared" si="46"/>
        <v>101</v>
      </c>
      <c r="AC108" s="1">
        <f>+'20km2d20m2'!U106</f>
        <v>22</v>
      </c>
      <c r="AD108" s="49">
        <f t="shared" si="38"/>
        <v>1.1000000000000001E-3</v>
      </c>
      <c r="AE108" s="14">
        <f t="shared" si="47"/>
        <v>111</v>
      </c>
      <c r="AF108" s="1">
        <f>+'20km2d30m2'!U106</f>
        <v>20</v>
      </c>
      <c r="AG108" s="49">
        <f t="shared" si="39"/>
        <v>1E-3</v>
      </c>
      <c r="AH108" s="14">
        <f t="shared" si="48"/>
        <v>121</v>
      </c>
      <c r="AI108" s="1">
        <f>+'20km2d40m2'!U106</f>
        <v>6</v>
      </c>
      <c r="AJ108" s="49">
        <f t="shared" si="40"/>
        <v>2.9999999999999997E-4</v>
      </c>
      <c r="AK108" s="14">
        <f t="shared" si="49"/>
        <v>131</v>
      </c>
      <c r="AL108" s="1">
        <f>+'20km2d50m2'!U106</f>
        <v>1</v>
      </c>
      <c r="AM108" s="49">
        <f t="shared" si="41"/>
        <v>5.0000000000000002E-5</v>
      </c>
    </row>
    <row r="109" spans="9:39" x14ac:dyDescent="0.3">
      <c r="I109" s="14">
        <f t="shared" si="44"/>
        <v>82</v>
      </c>
      <c r="J109" s="1">
        <f>+'20k'!U107</f>
        <v>18</v>
      </c>
      <c r="K109" s="49">
        <f t="shared" si="32"/>
        <v>8.9999999999999998E-4</v>
      </c>
      <c r="L109" s="14">
        <f t="shared" si="42"/>
        <v>102</v>
      </c>
      <c r="M109" s="1">
        <f>+'20km2d20'!U107</f>
        <v>1</v>
      </c>
      <c r="N109" s="49">
        <f t="shared" si="33"/>
        <v>5.0000000000000002E-5</v>
      </c>
      <c r="O109" s="14">
        <f t="shared" si="43"/>
        <v>112</v>
      </c>
      <c r="P109" s="1">
        <f>+'20km2d30'!U107</f>
        <v>0</v>
      </c>
      <c r="Q109" s="49">
        <f t="shared" si="34"/>
        <v>0</v>
      </c>
      <c r="R109" s="14">
        <f t="shared" si="50"/>
        <v>122</v>
      </c>
      <c r="S109" s="1">
        <f>+'20km2d40'!U107</f>
        <v>0</v>
      </c>
      <c r="T109" s="49">
        <f t="shared" si="35"/>
        <v>0</v>
      </c>
      <c r="V109" s="1"/>
      <c r="W109" s="49"/>
      <c r="Y109" s="14">
        <f t="shared" si="45"/>
        <v>82</v>
      </c>
      <c r="Z109" s="1">
        <f>+'20k'!U107</f>
        <v>18</v>
      </c>
      <c r="AA109" s="49">
        <f t="shared" si="37"/>
        <v>8.9999999999999998E-4</v>
      </c>
      <c r="AB109" s="14">
        <f t="shared" si="46"/>
        <v>102</v>
      </c>
      <c r="AC109" s="1">
        <f>+'20km2d20m2'!U107</f>
        <v>26</v>
      </c>
      <c r="AD109" s="49">
        <f t="shared" si="38"/>
        <v>1.2999999999999999E-3</v>
      </c>
      <c r="AE109" s="14">
        <f t="shared" si="47"/>
        <v>112</v>
      </c>
      <c r="AF109" s="1">
        <f>+'20km2d30m2'!U107</f>
        <v>17</v>
      </c>
      <c r="AG109" s="49">
        <f t="shared" si="39"/>
        <v>8.4999999999999995E-4</v>
      </c>
      <c r="AH109" s="14">
        <f t="shared" si="48"/>
        <v>122</v>
      </c>
      <c r="AI109" s="1">
        <f>+'20km2d40m2'!U107</f>
        <v>3</v>
      </c>
      <c r="AJ109" s="49">
        <f t="shared" si="40"/>
        <v>1.4999999999999999E-4</v>
      </c>
      <c r="AK109" s="14">
        <f t="shared" si="49"/>
        <v>132</v>
      </c>
      <c r="AL109" s="1">
        <f>+'20km2d50m2'!U107</f>
        <v>3</v>
      </c>
      <c r="AM109" s="49">
        <f t="shared" si="41"/>
        <v>1.4999999999999999E-4</v>
      </c>
    </row>
    <row r="110" spans="9:39" x14ac:dyDescent="0.3">
      <c r="I110" s="14">
        <f t="shared" si="44"/>
        <v>83</v>
      </c>
      <c r="J110" s="1">
        <f>+'20k'!U108</f>
        <v>10</v>
      </c>
      <c r="K110" s="49">
        <f t="shared" si="32"/>
        <v>5.0000000000000001E-4</v>
      </c>
      <c r="L110" s="14">
        <f t="shared" si="42"/>
        <v>103</v>
      </c>
      <c r="M110" s="1">
        <f>+'20km2d20'!U108</f>
        <v>2</v>
      </c>
      <c r="N110" s="49">
        <f t="shared" si="33"/>
        <v>1E-4</v>
      </c>
      <c r="O110" s="14">
        <f t="shared" si="43"/>
        <v>113</v>
      </c>
      <c r="P110" s="1">
        <f>+'20km2d30'!U108</f>
        <v>0</v>
      </c>
      <c r="Q110" s="49">
        <f t="shared" si="34"/>
        <v>0</v>
      </c>
      <c r="R110" s="14">
        <f t="shared" si="50"/>
        <v>123</v>
      </c>
      <c r="S110" s="1">
        <f>+'20km2d40'!U108</f>
        <v>1</v>
      </c>
      <c r="T110" s="49">
        <f t="shared" si="35"/>
        <v>5.0000000000000002E-5</v>
      </c>
      <c r="V110" s="1"/>
      <c r="W110" s="49"/>
      <c r="Y110" s="14">
        <f t="shared" si="45"/>
        <v>83</v>
      </c>
      <c r="Z110" s="1">
        <f>+'20k'!U108</f>
        <v>10</v>
      </c>
      <c r="AA110" s="49">
        <f t="shared" si="37"/>
        <v>5.0000000000000001E-4</v>
      </c>
      <c r="AB110" s="14">
        <f t="shared" si="46"/>
        <v>103</v>
      </c>
      <c r="AC110" s="1">
        <f>+'20km2d20m2'!U108</f>
        <v>26</v>
      </c>
      <c r="AD110" s="49">
        <f t="shared" si="38"/>
        <v>1.2999999999999999E-3</v>
      </c>
      <c r="AE110" s="14">
        <f t="shared" si="47"/>
        <v>113</v>
      </c>
      <c r="AF110" s="1">
        <f>+'20km2d30m2'!U108</f>
        <v>15</v>
      </c>
      <c r="AG110" s="49">
        <f t="shared" si="39"/>
        <v>7.5000000000000002E-4</v>
      </c>
      <c r="AH110" s="14">
        <f t="shared" si="48"/>
        <v>123</v>
      </c>
      <c r="AI110" s="1">
        <f>+'20km2d40m2'!U108</f>
        <v>3</v>
      </c>
      <c r="AJ110" s="49">
        <f t="shared" si="40"/>
        <v>1.4999999999999999E-4</v>
      </c>
      <c r="AK110" s="14">
        <f t="shared" si="49"/>
        <v>133</v>
      </c>
      <c r="AL110" s="1">
        <f>+'20km2d50m2'!U108</f>
        <v>4</v>
      </c>
      <c r="AM110" s="49">
        <f t="shared" si="41"/>
        <v>2.0000000000000001E-4</v>
      </c>
    </row>
    <row r="111" spans="9:39" x14ac:dyDescent="0.3">
      <c r="I111" s="14">
        <f t="shared" si="44"/>
        <v>84</v>
      </c>
      <c r="J111" s="1">
        <f>+'20k'!U109</f>
        <v>7</v>
      </c>
      <c r="K111" s="49">
        <f t="shared" si="32"/>
        <v>3.5E-4</v>
      </c>
      <c r="L111" s="14">
        <f t="shared" si="42"/>
        <v>104</v>
      </c>
      <c r="M111" s="1">
        <f>+'20km2d20'!U109</f>
        <v>3</v>
      </c>
      <c r="N111" s="49">
        <f t="shared" si="33"/>
        <v>1.4999999999999999E-4</v>
      </c>
      <c r="O111" s="14">
        <f t="shared" si="43"/>
        <v>114</v>
      </c>
      <c r="P111" s="1">
        <f>+'20km2d30'!U109</f>
        <v>0</v>
      </c>
      <c r="Q111" s="49">
        <f t="shared" si="34"/>
        <v>0</v>
      </c>
      <c r="R111" s="14">
        <f t="shared" si="50"/>
        <v>124</v>
      </c>
      <c r="S111" s="1">
        <f>+'20km2d40'!U109</f>
        <v>0</v>
      </c>
      <c r="T111" s="49">
        <f t="shared" si="35"/>
        <v>0</v>
      </c>
      <c r="V111" s="1"/>
      <c r="W111" s="49"/>
      <c r="Y111" s="14">
        <f t="shared" si="45"/>
        <v>84</v>
      </c>
      <c r="Z111" s="1">
        <f>+'20k'!U109</f>
        <v>7</v>
      </c>
      <c r="AA111" s="49">
        <f t="shared" si="37"/>
        <v>3.5E-4</v>
      </c>
      <c r="AB111" s="14">
        <f t="shared" si="46"/>
        <v>104</v>
      </c>
      <c r="AC111" s="1">
        <f>+'20km2d20m2'!U109</f>
        <v>40</v>
      </c>
      <c r="AD111" s="49">
        <f t="shared" si="38"/>
        <v>2E-3</v>
      </c>
      <c r="AE111" s="14">
        <f t="shared" si="47"/>
        <v>114</v>
      </c>
      <c r="AF111" s="1">
        <f>+'20km2d30m2'!U109</f>
        <v>12</v>
      </c>
      <c r="AG111" s="49">
        <f t="shared" si="39"/>
        <v>5.9999999999999995E-4</v>
      </c>
      <c r="AH111" s="14">
        <f t="shared" si="48"/>
        <v>124</v>
      </c>
      <c r="AI111" s="1">
        <f>+'20km2d40m2'!U109</f>
        <v>7</v>
      </c>
      <c r="AJ111" s="49">
        <f t="shared" si="40"/>
        <v>3.5E-4</v>
      </c>
      <c r="AK111" s="14">
        <f t="shared" si="49"/>
        <v>134</v>
      </c>
      <c r="AL111" s="1">
        <f>+'20km2d50m2'!U109</f>
        <v>2</v>
      </c>
      <c r="AM111" s="49">
        <f t="shared" si="41"/>
        <v>1E-4</v>
      </c>
    </row>
    <row r="112" spans="9:39" x14ac:dyDescent="0.3">
      <c r="I112" s="14">
        <f t="shared" si="44"/>
        <v>85</v>
      </c>
      <c r="J112" s="1">
        <f>+'20k'!U110</f>
        <v>9</v>
      </c>
      <c r="K112" s="49">
        <f t="shared" si="32"/>
        <v>4.4999999999999999E-4</v>
      </c>
      <c r="L112" s="14">
        <f t="shared" si="42"/>
        <v>105</v>
      </c>
      <c r="M112" s="1">
        <f>+'20km2d20'!U110</f>
        <v>2</v>
      </c>
      <c r="N112" s="49">
        <f t="shared" si="33"/>
        <v>1E-4</v>
      </c>
      <c r="O112" s="14">
        <f t="shared" si="43"/>
        <v>115</v>
      </c>
      <c r="P112" s="1">
        <f>+'20km2d30'!U110</f>
        <v>0</v>
      </c>
      <c r="Q112" s="49">
        <f t="shared" si="34"/>
        <v>0</v>
      </c>
      <c r="R112" s="14">
        <f t="shared" si="50"/>
        <v>125</v>
      </c>
      <c r="S112" s="1">
        <f>+'20km2d40'!U110</f>
        <v>0</v>
      </c>
      <c r="T112" s="49">
        <f t="shared" si="35"/>
        <v>0</v>
      </c>
      <c r="V112" s="1"/>
      <c r="W112" s="49"/>
      <c r="Y112" s="14">
        <f t="shared" si="45"/>
        <v>85</v>
      </c>
      <c r="Z112" s="1">
        <f>+'20k'!U110</f>
        <v>9</v>
      </c>
      <c r="AA112" s="49">
        <f t="shared" si="37"/>
        <v>4.4999999999999999E-4</v>
      </c>
      <c r="AB112" s="14">
        <f t="shared" si="46"/>
        <v>105</v>
      </c>
      <c r="AC112" s="1">
        <f>+'20km2d20m2'!U110</f>
        <v>37</v>
      </c>
      <c r="AD112" s="49">
        <f t="shared" si="38"/>
        <v>1.8500000000000001E-3</v>
      </c>
      <c r="AE112" s="14">
        <f t="shared" si="47"/>
        <v>115</v>
      </c>
      <c r="AF112" s="1">
        <f>+'20km2d30m2'!U110</f>
        <v>17</v>
      </c>
      <c r="AG112" s="49">
        <f t="shared" si="39"/>
        <v>8.4999999999999995E-4</v>
      </c>
      <c r="AH112" s="14">
        <f t="shared" si="48"/>
        <v>125</v>
      </c>
      <c r="AI112" s="1">
        <f>+'20km2d40m2'!U110</f>
        <v>1</v>
      </c>
      <c r="AJ112" s="49">
        <f t="shared" si="40"/>
        <v>5.0000000000000002E-5</v>
      </c>
      <c r="AK112" s="14">
        <f t="shared" si="49"/>
        <v>135</v>
      </c>
      <c r="AL112" s="1">
        <f>+'20km2d50m2'!U110</f>
        <v>0</v>
      </c>
      <c r="AM112" s="49">
        <f t="shared" si="41"/>
        <v>0</v>
      </c>
    </row>
    <row r="113" spans="9:39" x14ac:dyDescent="0.3">
      <c r="I113" s="14">
        <f t="shared" si="44"/>
        <v>86</v>
      </c>
      <c r="J113" s="1">
        <f>+'20k'!U111</f>
        <v>11</v>
      </c>
      <c r="K113" s="49">
        <f t="shared" si="32"/>
        <v>5.5000000000000003E-4</v>
      </c>
      <c r="L113" s="14">
        <f t="shared" si="42"/>
        <v>106</v>
      </c>
      <c r="M113" s="1">
        <f>+'20km2d20'!U111</f>
        <v>2</v>
      </c>
      <c r="N113" s="49">
        <f t="shared" si="33"/>
        <v>1E-4</v>
      </c>
      <c r="O113" s="14">
        <f t="shared" si="43"/>
        <v>116</v>
      </c>
      <c r="P113" s="1">
        <f>+'20km2d30'!U111</f>
        <v>0</v>
      </c>
      <c r="Q113" s="49">
        <f t="shared" si="34"/>
        <v>0</v>
      </c>
      <c r="R113" s="14">
        <f t="shared" si="50"/>
        <v>126</v>
      </c>
      <c r="S113" s="1">
        <f>+'20km2d40'!U111</f>
        <v>0</v>
      </c>
      <c r="T113" s="49">
        <f t="shared" si="35"/>
        <v>0</v>
      </c>
      <c r="V113" s="1"/>
      <c r="W113" s="49"/>
      <c r="Y113" s="14">
        <f t="shared" si="45"/>
        <v>86</v>
      </c>
      <c r="Z113" s="1">
        <f>+'20k'!U111</f>
        <v>11</v>
      </c>
      <c r="AA113" s="49">
        <f t="shared" si="37"/>
        <v>5.5000000000000003E-4</v>
      </c>
      <c r="AB113" s="14">
        <f t="shared" si="46"/>
        <v>106</v>
      </c>
      <c r="AC113" s="1">
        <f>+'20km2d20m2'!U111</f>
        <v>39</v>
      </c>
      <c r="AD113" s="49">
        <f t="shared" si="38"/>
        <v>1.9499999999999999E-3</v>
      </c>
      <c r="AE113" s="14">
        <f t="shared" si="47"/>
        <v>116</v>
      </c>
      <c r="AF113" s="1">
        <f>+'20km2d30m2'!U111</f>
        <v>18</v>
      </c>
      <c r="AG113" s="49">
        <f t="shared" si="39"/>
        <v>8.9999999999999998E-4</v>
      </c>
      <c r="AH113" s="14">
        <f t="shared" si="48"/>
        <v>126</v>
      </c>
      <c r="AI113" s="1">
        <f>+'20km2d40m2'!U111</f>
        <v>1</v>
      </c>
      <c r="AJ113" s="49">
        <f t="shared" si="40"/>
        <v>5.0000000000000002E-5</v>
      </c>
      <c r="AK113" s="14">
        <f t="shared" si="49"/>
        <v>136</v>
      </c>
      <c r="AL113" s="1">
        <f>+'20km2d50m2'!U111</f>
        <v>2</v>
      </c>
      <c r="AM113" s="49">
        <f t="shared" si="41"/>
        <v>1E-4</v>
      </c>
    </row>
    <row r="114" spans="9:39" x14ac:dyDescent="0.3">
      <c r="I114" s="14">
        <f t="shared" si="44"/>
        <v>87</v>
      </c>
      <c r="J114" s="1">
        <f>+'20k'!U112</f>
        <v>10</v>
      </c>
      <c r="K114" s="49">
        <f t="shared" si="32"/>
        <v>5.0000000000000001E-4</v>
      </c>
      <c r="L114" s="14">
        <f t="shared" si="42"/>
        <v>107</v>
      </c>
      <c r="M114" s="1">
        <f>+'20km2d20'!U112</f>
        <v>0</v>
      </c>
      <c r="N114" s="49">
        <f t="shared" si="33"/>
        <v>0</v>
      </c>
      <c r="O114" s="14">
        <f t="shared" si="43"/>
        <v>117</v>
      </c>
      <c r="P114" s="1">
        <f>+'20km2d30'!U112</f>
        <v>0</v>
      </c>
      <c r="Q114" s="49">
        <f t="shared" si="34"/>
        <v>0</v>
      </c>
      <c r="R114" s="14">
        <f t="shared" si="50"/>
        <v>127</v>
      </c>
      <c r="S114" s="1">
        <f>+'20km2d40'!U112</f>
        <v>0</v>
      </c>
      <c r="T114" s="49">
        <f t="shared" si="35"/>
        <v>0</v>
      </c>
      <c r="V114" s="1"/>
      <c r="W114" s="49"/>
      <c r="Y114" s="14">
        <f t="shared" si="45"/>
        <v>87</v>
      </c>
      <c r="Z114" s="1">
        <f>+'20k'!U112</f>
        <v>10</v>
      </c>
      <c r="AA114" s="49">
        <f t="shared" si="37"/>
        <v>5.0000000000000001E-4</v>
      </c>
      <c r="AB114" s="14">
        <f t="shared" si="46"/>
        <v>107</v>
      </c>
      <c r="AC114" s="1">
        <f>+'20km2d20m2'!U112</f>
        <v>28</v>
      </c>
      <c r="AD114" s="49">
        <f t="shared" si="38"/>
        <v>1.4E-3</v>
      </c>
      <c r="AE114" s="14">
        <f t="shared" si="47"/>
        <v>117</v>
      </c>
      <c r="AF114" s="1">
        <f>+'20km2d30m2'!U112</f>
        <v>15</v>
      </c>
      <c r="AG114" s="49">
        <f t="shared" si="39"/>
        <v>7.5000000000000002E-4</v>
      </c>
      <c r="AH114" s="14">
        <f t="shared" si="48"/>
        <v>127</v>
      </c>
      <c r="AI114" s="1">
        <f>+'20km2d40m2'!U112</f>
        <v>2</v>
      </c>
      <c r="AJ114" s="49">
        <f t="shared" si="40"/>
        <v>1E-4</v>
      </c>
      <c r="AK114" s="14">
        <f t="shared" si="49"/>
        <v>137</v>
      </c>
      <c r="AL114" s="1">
        <f>+'20km2d50m2'!U112</f>
        <v>3</v>
      </c>
      <c r="AM114" s="49">
        <f t="shared" si="41"/>
        <v>1.4999999999999999E-4</v>
      </c>
    </row>
    <row r="115" spans="9:39" x14ac:dyDescent="0.3">
      <c r="I115" s="14">
        <f t="shared" si="44"/>
        <v>88</v>
      </c>
      <c r="J115" s="1">
        <f>+'20k'!U113</f>
        <v>10</v>
      </c>
      <c r="K115" s="49">
        <f t="shared" si="32"/>
        <v>5.0000000000000001E-4</v>
      </c>
      <c r="L115" s="14">
        <f t="shared" si="42"/>
        <v>108</v>
      </c>
      <c r="M115" s="1">
        <f>+'20km2d20'!U113</f>
        <v>1</v>
      </c>
      <c r="N115" s="49">
        <f t="shared" si="33"/>
        <v>5.0000000000000002E-5</v>
      </c>
      <c r="O115" s="14">
        <f t="shared" si="43"/>
        <v>118</v>
      </c>
      <c r="P115" s="1">
        <f>+'20km2d30'!U113</f>
        <v>0</v>
      </c>
      <c r="Q115" s="49">
        <f t="shared" si="34"/>
        <v>0</v>
      </c>
      <c r="R115" s="14">
        <f t="shared" si="50"/>
        <v>128</v>
      </c>
      <c r="S115" s="1">
        <f>+'20km2d40'!U113</f>
        <v>0</v>
      </c>
      <c r="T115" s="49">
        <f t="shared" si="35"/>
        <v>0</v>
      </c>
      <c r="V115" s="1"/>
      <c r="W115" s="49"/>
      <c r="Y115" s="14">
        <f t="shared" si="45"/>
        <v>88</v>
      </c>
      <c r="Z115" s="1">
        <f>+'20k'!U113</f>
        <v>10</v>
      </c>
      <c r="AA115" s="49">
        <f t="shared" si="37"/>
        <v>5.0000000000000001E-4</v>
      </c>
      <c r="AB115" s="14">
        <f t="shared" si="46"/>
        <v>108</v>
      </c>
      <c r="AC115" s="1">
        <f>+'20km2d20m2'!U113</f>
        <v>40</v>
      </c>
      <c r="AD115" s="49">
        <f t="shared" si="38"/>
        <v>2E-3</v>
      </c>
      <c r="AE115" s="14">
        <f t="shared" si="47"/>
        <v>118</v>
      </c>
      <c r="AF115" s="1">
        <f>+'20km2d30m2'!U113</f>
        <v>7</v>
      </c>
      <c r="AG115" s="49">
        <f t="shared" si="39"/>
        <v>3.5E-4</v>
      </c>
      <c r="AH115" s="14">
        <f t="shared" si="48"/>
        <v>128</v>
      </c>
      <c r="AI115" s="1">
        <f>+'20km2d40m2'!U113</f>
        <v>2</v>
      </c>
      <c r="AJ115" s="49">
        <f t="shared" si="40"/>
        <v>1E-4</v>
      </c>
      <c r="AK115" s="14">
        <f t="shared" si="49"/>
        <v>138</v>
      </c>
      <c r="AL115" s="1">
        <f>+'20km2d50m2'!U113</f>
        <v>0</v>
      </c>
      <c r="AM115" s="49">
        <f t="shared" si="41"/>
        <v>0</v>
      </c>
    </row>
    <row r="116" spans="9:39" x14ac:dyDescent="0.3">
      <c r="I116" s="14">
        <f t="shared" si="44"/>
        <v>89</v>
      </c>
      <c r="J116" s="1">
        <f>+'20k'!U114</f>
        <v>3</v>
      </c>
      <c r="K116" s="49">
        <f t="shared" si="32"/>
        <v>1.4999999999999999E-4</v>
      </c>
      <c r="L116" s="14">
        <f t="shared" si="42"/>
        <v>109</v>
      </c>
      <c r="M116" s="1">
        <f>+'20km2d20'!U114</f>
        <v>3</v>
      </c>
      <c r="N116" s="49">
        <f t="shared" si="33"/>
        <v>1.4999999999999999E-4</v>
      </c>
      <c r="O116" s="14">
        <f t="shared" si="43"/>
        <v>119</v>
      </c>
      <c r="P116" s="1">
        <f>+'20km2d30'!U114</f>
        <v>0</v>
      </c>
      <c r="Q116" s="49">
        <f t="shared" si="34"/>
        <v>0</v>
      </c>
      <c r="R116" s="14">
        <f t="shared" si="50"/>
        <v>129</v>
      </c>
      <c r="S116" s="1">
        <f>+'20km2d40'!U114</f>
        <v>0</v>
      </c>
      <c r="T116" s="49">
        <f t="shared" si="35"/>
        <v>0</v>
      </c>
      <c r="V116" s="1"/>
      <c r="W116" s="49"/>
      <c r="Y116" s="14">
        <f t="shared" si="45"/>
        <v>89</v>
      </c>
      <c r="Z116" s="1">
        <f>+'20k'!U114</f>
        <v>3</v>
      </c>
      <c r="AA116" s="49">
        <f t="shared" si="37"/>
        <v>1.4999999999999999E-4</v>
      </c>
      <c r="AB116" s="14">
        <f t="shared" si="46"/>
        <v>109</v>
      </c>
      <c r="AC116" s="1">
        <f>+'20km2d20m2'!U114</f>
        <v>37</v>
      </c>
      <c r="AD116" s="49">
        <f t="shared" si="38"/>
        <v>1.8500000000000001E-3</v>
      </c>
      <c r="AE116" s="14">
        <f t="shared" si="47"/>
        <v>119</v>
      </c>
      <c r="AF116" s="1">
        <f>+'20km2d30m2'!U114</f>
        <v>8</v>
      </c>
      <c r="AG116" s="49">
        <f t="shared" si="39"/>
        <v>4.0000000000000002E-4</v>
      </c>
      <c r="AH116" s="14">
        <f t="shared" si="48"/>
        <v>129</v>
      </c>
      <c r="AI116" s="1">
        <f>+'20km2d40m2'!U114</f>
        <v>0</v>
      </c>
      <c r="AJ116" s="49">
        <f t="shared" si="40"/>
        <v>0</v>
      </c>
      <c r="AK116" s="14">
        <f t="shared" si="49"/>
        <v>139</v>
      </c>
      <c r="AL116" s="1">
        <f>+'20km2d50m2'!U114</f>
        <v>1</v>
      </c>
      <c r="AM116" s="49">
        <f t="shared" si="41"/>
        <v>5.0000000000000002E-5</v>
      </c>
    </row>
    <row r="117" spans="9:39" x14ac:dyDescent="0.3">
      <c r="I117" s="14">
        <f t="shared" si="44"/>
        <v>90</v>
      </c>
      <c r="J117" s="1">
        <f>+'20k'!U115</f>
        <v>9</v>
      </c>
      <c r="K117" s="49">
        <f t="shared" si="32"/>
        <v>4.4999999999999999E-4</v>
      </c>
      <c r="L117" s="14">
        <f t="shared" si="42"/>
        <v>110</v>
      </c>
      <c r="M117" s="1">
        <f>+'20km2d20'!U115</f>
        <v>2</v>
      </c>
      <c r="N117" s="49">
        <f t="shared" si="33"/>
        <v>1E-4</v>
      </c>
      <c r="O117" s="14">
        <f t="shared" si="43"/>
        <v>120</v>
      </c>
      <c r="P117" s="1">
        <f>+'20km2d30'!U115</f>
        <v>0</v>
      </c>
      <c r="Q117" s="49">
        <f t="shared" si="34"/>
        <v>0</v>
      </c>
      <c r="R117" s="14">
        <f t="shared" si="50"/>
        <v>130</v>
      </c>
      <c r="S117" s="1">
        <f>+'20km2d40'!U115</f>
        <v>0</v>
      </c>
      <c r="T117" s="49">
        <f t="shared" si="35"/>
        <v>0</v>
      </c>
      <c r="V117" s="1"/>
      <c r="W117" s="49"/>
      <c r="Y117" s="14">
        <f t="shared" si="45"/>
        <v>90</v>
      </c>
      <c r="Z117" s="1">
        <f>+'20k'!U115</f>
        <v>9</v>
      </c>
      <c r="AA117" s="49">
        <f t="shared" si="37"/>
        <v>4.4999999999999999E-4</v>
      </c>
      <c r="AB117" s="14">
        <f t="shared" si="46"/>
        <v>110</v>
      </c>
      <c r="AC117" s="1">
        <f>+'20km2d20m2'!U115</f>
        <v>53</v>
      </c>
      <c r="AD117" s="49">
        <f t="shared" si="38"/>
        <v>2.65E-3</v>
      </c>
      <c r="AE117" s="14">
        <f t="shared" si="47"/>
        <v>120</v>
      </c>
      <c r="AF117" s="1">
        <f>+'20km2d30m2'!U115</f>
        <v>11</v>
      </c>
      <c r="AG117" s="49">
        <f t="shared" si="39"/>
        <v>5.5000000000000003E-4</v>
      </c>
      <c r="AH117" s="14">
        <f t="shared" si="48"/>
        <v>130</v>
      </c>
      <c r="AI117" s="1">
        <f>+'20km2d40m2'!U115</f>
        <v>3</v>
      </c>
      <c r="AJ117" s="49">
        <f t="shared" si="40"/>
        <v>1.4999999999999999E-4</v>
      </c>
      <c r="AK117" s="14">
        <f t="shared" si="49"/>
        <v>140</v>
      </c>
      <c r="AL117" s="1">
        <f>+'20km2d50m2'!U115</f>
        <v>0</v>
      </c>
      <c r="AM117" s="49">
        <f t="shared" si="41"/>
        <v>0</v>
      </c>
    </row>
    <row r="118" spans="9:39" x14ac:dyDescent="0.3">
      <c r="I118" s="14">
        <f t="shared" si="44"/>
        <v>91</v>
      </c>
      <c r="J118" s="1">
        <f>+'20k'!U116</f>
        <v>3</v>
      </c>
      <c r="K118" s="49">
        <f t="shared" si="32"/>
        <v>1.4999999999999999E-4</v>
      </c>
      <c r="L118" s="14">
        <f t="shared" si="42"/>
        <v>111</v>
      </c>
      <c r="M118" s="1">
        <f>+'20km2d20'!U116</f>
        <v>3</v>
      </c>
      <c r="N118" s="49">
        <f t="shared" si="33"/>
        <v>1.4999999999999999E-4</v>
      </c>
      <c r="O118" s="14">
        <f t="shared" si="43"/>
        <v>121</v>
      </c>
      <c r="P118" s="1">
        <f>+'20km2d30'!U116</f>
        <v>0</v>
      </c>
      <c r="Q118" s="49">
        <f t="shared" si="34"/>
        <v>0</v>
      </c>
      <c r="R118" s="14">
        <f t="shared" si="50"/>
        <v>131</v>
      </c>
      <c r="S118" s="1">
        <f>+'20km2d40'!U116</f>
        <v>0</v>
      </c>
      <c r="T118" s="49">
        <f t="shared" si="35"/>
        <v>0</v>
      </c>
      <c r="V118" s="1"/>
      <c r="W118" s="49"/>
      <c r="Y118" s="14">
        <f t="shared" si="45"/>
        <v>91</v>
      </c>
      <c r="Z118" s="1">
        <f>+'20k'!U116</f>
        <v>3</v>
      </c>
      <c r="AA118" s="49">
        <f t="shared" si="37"/>
        <v>1.4999999999999999E-4</v>
      </c>
      <c r="AB118" s="14">
        <f t="shared" si="46"/>
        <v>111</v>
      </c>
      <c r="AC118" s="1">
        <f>+'20km2d20m2'!U116</f>
        <v>54</v>
      </c>
      <c r="AD118" s="49">
        <f t="shared" si="38"/>
        <v>2.7000000000000001E-3</v>
      </c>
      <c r="AE118" s="14">
        <f t="shared" si="47"/>
        <v>121</v>
      </c>
      <c r="AF118" s="1">
        <f>+'20km2d30m2'!U116</f>
        <v>11</v>
      </c>
      <c r="AG118" s="49">
        <f t="shared" si="39"/>
        <v>5.5000000000000003E-4</v>
      </c>
      <c r="AH118" s="14">
        <f t="shared" si="48"/>
        <v>131</v>
      </c>
      <c r="AI118" s="1">
        <f>+'20km2d40m2'!U116</f>
        <v>0</v>
      </c>
      <c r="AJ118" s="49">
        <f t="shared" si="40"/>
        <v>0</v>
      </c>
      <c r="AK118" s="14">
        <f t="shared" si="49"/>
        <v>141</v>
      </c>
      <c r="AL118" s="1">
        <f>+'20km2d50m2'!U116</f>
        <v>0</v>
      </c>
      <c r="AM118" s="49">
        <f t="shared" si="41"/>
        <v>0</v>
      </c>
    </row>
    <row r="119" spans="9:39" x14ac:dyDescent="0.3">
      <c r="I119" s="14">
        <f t="shared" si="44"/>
        <v>92</v>
      </c>
      <c r="J119" s="1">
        <f>+'20k'!U117</f>
        <v>4</v>
      </c>
      <c r="K119" s="49">
        <f t="shared" si="32"/>
        <v>2.0000000000000001E-4</v>
      </c>
      <c r="L119" s="14">
        <f t="shared" si="42"/>
        <v>112</v>
      </c>
      <c r="M119" s="1">
        <f>+'20km2d20'!U117</f>
        <v>1</v>
      </c>
      <c r="N119" s="49">
        <f t="shared" si="33"/>
        <v>5.0000000000000002E-5</v>
      </c>
      <c r="O119" s="14">
        <f t="shared" si="43"/>
        <v>122</v>
      </c>
      <c r="P119" s="1">
        <f>+'20km2d30'!U117</f>
        <v>0</v>
      </c>
      <c r="Q119" s="49">
        <f t="shared" si="34"/>
        <v>0</v>
      </c>
      <c r="R119" s="14">
        <f t="shared" si="50"/>
        <v>132</v>
      </c>
      <c r="S119" s="1">
        <f>+'20km2d40'!U117</f>
        <v>0</v>
      </c>
      <c r="T119" s="49">
        <f t="shared" si="35"/>
        <v>0</v>
      </c>
      <c r="V119" s="1"/>
      <c r="W119" s="49"/>
      <c r="Y119" s="14">
        <f t="shared" si="45"/>
        <v>92</v>
      </c>
      <c r="Z119" s="1">
        <f>+'20k'!U117</f>
        <v>4</v>
      </c>
      <c r="AA119" s="49">
        <f t="shared" si="37"/>
        <v>2.0000000000000001E-4</v>
      </c>
      <c r="AB119" s="14">
        <f t="shared" si="46"/>
        <v>112</v>
      </c>
      <c r="AC119" s="1">
        <f>+'20km2d20m2'!U117</f>
        <v>72</v>
      </c>
      <c r="AD119" s="49">
        <f t="shared" si="38"/>
        <v>3.5999999999999999E-3</v>
      </c>
      <c r="AE119" s="14">
        <f t="shared" si="47"/>
        <v>122</v>
      </c>
      <c r="AF119" s="1">
        <f>+'20km2d30m2'!U117</f>
        <v>10</v>
      </c>
      <c r="AG119" s="49">
        <f t="shared" si="39"/>
        <v>5.0000000000000001E-4</v>
      </c>
      <c r="AH119" s="14">
        <f t="shared" si="48"/>
        <v>132</v>
      </c>
      <c r="AI119" s="1">
        <f>+'20km2d40m2'!U117</f>
        <v>7</v>
      </c>
      <c r="AJ119" s="49">
        <f t="shared" si="40"/>
        <v>3.5E-4</v>
      </c>
      <c r="AK119" s="14">
        <f t="shared" si="49"/>
        <v>142</v>
      </c>
      <c r="AL119" s="1">
        <f>+'20km2d50m2'!U117</f>
        <v>1</v>
      </c>
      <c r="AM119" s="49">
        <f t="shared" si="41"/>
        <v>5.0000000000000002E-5</v>
      </c>
    </row>
    <row r="120" spans="9:39" x14ac:dyDescent="0.3">
      <c r="I120" s="14">
        <f t="shared" si="44"/>
        <v>93</v>
      </c>
      <c r="J120" s="1">
        <f>+'20k'!U118</f>
        <v>8</v>
      </c>
      <c r="K120" s="49">
        <f t="shared" si="32"/>
        <v>4.0000000000000002E-4</v>
      </c>
      <c r="L120" s="14">
        <f t="shared" si="42"/>
        <v>113</v>
      </c>
      <c r="M120" s="1">
        <f>+'20km2d20'!U118</f>
        <v>1</v>
      </c>
      <c r="N120" s="49">
        <f t="shared" si="33"/>
        <v>5.0000000000000002E-5</v>
      </c>
      <c r="O120" s="14">
        <f t="shared" si="43"/>
        <v>123</v>
      </c>
      <c r="P120" s="1">
        <f>+'20km2d30'!U118</f>
        <v>0</v>
      </c>
      <c r="Q120" s="49">
        <f t="shared" si="34"/>
        <v>0</v>
      </c>
      <c r="R120" s="14">
        <f t="shared" si="50"/>
        <v>133</v>
      </c>
      <c r="S120" s="1">
        <f>+'20km2d40'!U118</f>
        <v>0</v>
      </c>
      <c r="T120" s="49">
        <f t="shared" si="35"/>
        <v>0</v>
      </c>
      <c r="V120" s="1"/>
      <c r="W120" s="49"/>
      <c r="Y120" s="14">
        <f t="shared" si="45"/>
        <v>93</v>
      </c>
      <c r="Z120" s="1">
        <f>+'20k'!U118</f>
        <v>8</v>
      </c>
      <c r="AA120" s="49">
        <f t="shared" si="37"/>
        <v>4.0000000000000002E-4</v>
      </c>
      <c r="AB120" s="14">
        <f t="shared" si="46"/>
        <v>113</v>
      </c>
      <c r="AC120" s="1">
        <f>+'20km2d20m2'!U118</f>
        <v>74</v>
      </c>
      <c r="AD120" s="49">
        <f t="shared" si="38"/>
        <v>3.7000000000000002E-3</v>
      </c>
      <c r="AE120" s="14">
        <f t="shared" si="47"/>
        <v>123</v>
      </c>
      <c r="AF120" s="1">
        <f>+'20km2d30m2'!U118</f>
        <v>9</v>
      </c>
      <c r="AG120" s="49">
        <f t="shared" si="39"/>
        <v>4.4999999999999999E-4</v>
      </c>
      <c r="AH120" s="14">
        <f t="shared" si="48"/>
        <v>133</v>
      </c>
      <c r="AI120" s="1">
        <f>+'20km2d40m2'!U118</f>
        <v>3</v>
      </c>
      <c r="AJ120" s="49">
        <f t="shared" si="40"/>
        <v>1.4999999999999999E-4</v>
      </c>
      <c r="AK120" s="14">
        <f t="shared" si="49"/>
        <v>143</v>
      </c>
      <c r="AL120" s="1">
        <f>+'20km2d50m2'!U118</f>
        <v>0</v>
      </c>
      <c r="AM120" s="49">
        <f t="shared" si="41"/>
        <v>0</v>
      </c>
    </row>
    <row r="121" spans="9:39" x14ac:dyDescent="0.3">
      <c r="I121" s="14">
        <f t="shared" si="44"/>
        <v>94</v>
      </c>
      <c r="J121" s="1">
        <f>+'20k'!U119</f>
        <v>6</v>
      </c>
      <c r="K121" s="49">
        <f t="shared" si="32"/>
        <v>2.9999999999999997E-4</v>
      </c>
      <c r="L121" s="14">
        <f t="shared" si="42"/>
        <v>114</v>
      </c>
      <c r="M121" s="1">
        <f>+'20km2d20'!U119</f>
        <v>0</v>
      </c>
      <c r="N121" s="49">
        <f t="shared" si="33"/>
        <v>0</v>
      </c>
      <c r="O121" s="14">
        <f t="shared" si="43"/>
        <v>124</v>
      </c>
      <c r="P121" s="1">
        <f>+'20km2d30'!U119</f>
        <v>0</v>
      </c>
      <c r="Q121" s="49">
        <f t="shared" si="34"/>
        <v>0</v>
      </c>
      <c r="R121" s="14">
        <f t="shared" si="50"/>
        <v>134</v>
      </c>
      <c r="S121" s="1">
        <f>+'20km2d40'!U119</f>
        <v>0</v>
      </c>
      <c r="T121" s="49">
        <f t="shared" si="35"/>
        <v>0</v>
      </c>
      <c r="V121" s="1"/>
      <c r="W121" s="49"/>
      <c r="Y121" s="14">
        <f t="shared" si="45"/>
        <v>94</v>
      </c>
      <c r="Z121" s="1">
        <f>+'20k'!U119</f>
        <v>6</v>
      </c>
      <c r="AA121" s="49">
        <f t="shared" si="37"/>
        <v>2.9999999999999997E-4</v>
      </c>
      <c r="AB121" s="14">
        <f t="shared" si="46"/>
        <v>114</v>
      </c>
      <c r="AC121" s="1">
        <f>+'20km2d20m2'!U119</f>
        <v>72</v>
      </c>
      <c r="AD121" s="49">
        <f t="shared" si="38"/>
        <v>3.5999999999999999E-3</v>
      </c>
      <c r="AE121" s="14">
        <f t="shared" si="47"/>
        <v>124</v>
      </c>
      <c r="AF121" s="1">
        <f>+'20km2d30m2'!U119</f>
        <v>14</v>
      </c>
      <c r="AG121" s="49">
        <f t="shared" si="39"/>
        <v>6.9999999999999999E-4</v>
      </c>
      <c r="AH121" s="14">
        <f t="shared" si="48"/>
        <v>134</v>
      </c>
      <c r="AI121" s="1">
        <f>+'20km2d40m2'!U119</f>
        <v>1</v>
      </c>
      <c r="AJ121" s="49">
        <f t="shared" si="40"/>
        <v>5.0000000000000002E-5</v>
      </c>
      <c r="AK121" s="14">
        <f t="shared" si="49"/>
        <v>144</v>
      </c>
      <c r="AL121" s="1">
        <f>+'20km2d50m2'!U119</f>
        <v>0</v>
      </c>
      <c r="AM121" s="49">
        <f t="shared" si="41"/>
        <v>0</v>
      </c>
    </row>
    <row r="122" spans="9:39" x14ac:dyDescent="0.3">
      <c r="I122" s="14">
        <f t="shared" si="44"/>
        <v>95</v>
      </c>
      <c r="J122" s="1">
        <f>+'20k'!U120</f>
        <v>8</v>
      </c>
      <c r="K122" s="49">
        <f t="shared" si="32"/>
        <v>4.0000000000000002E-4</v>
      </c>
      <c r="L122" s="14">
        <f t="shared" si="42"/>
        <v>115</v>
      </c>
      <c r="M122" s="1">
        <f>+'20km2d20'!U120</f>
        <v>1</v>
      </c>
      <c r="N122" s="49">
        <f t="shared" si="33"/>
        <v>5.0000000000000002E-5</v>
      </c>
      <c r="O122" s="14">
        <f t="shared" si="43"/>
        <v>125</v>
      </c>
      <c r="P122" s="1">
        <f>+'20km2d30'!U120</f>
        <v>0</v>
      </c>
      <c r="Q122" s="49">
        <f t="shared" si="34"/>
        <v>0</v>
      </c>
      <c r="R122" s="14">
        <f t="shared" si="50"/>
        <v>135</v>
      </c>
      <c r="S122" s="1">
        <f>+'20km2d40'!U120</f>
        <v>0</v>
      </c>
      <c r="T122" s="49">
        <f t="shared" si="35"/>
        <v>0</v>
      </c>
      <c r="V122" s="1"/>
      <c r="W122" s="49"/>
      <c r="Y122" s="14">
        <f t="shared" si="45"/>
        <v>95</v>
      </c>
      <c r="Z122" s="1">
        <f>+'20k'!U120</f>
        <v>8</v>
      </c>
      <c r="AA122" s="49">
        <f t="shared" si="37"/>
        <v>4.0000000000000002E-4</v>
      </c>
      <c r="AB122" s="14">
        <f t="shared" si="46"/>
        <v>115</v>
      </c>
      <c r="AC122" s="1">
        <f>+'20km2d20m2'!U120</f>
        <v>79</v>
      </c>
      <c r="AD122" s="49">
        <f t="shared" si="38"/>
        <v>3.9500000000000004E-3</v>
      </c>
      <c r="AE122" s="14">
        <f t="shared" si="47"/>
        <v>125</v>
      </c>
      <c r="AF122" s="1">
        <f>+'20km2d30m2'!U120</f>
        <v>6</v>
      </c>
      <c r="AG122" s="49">
        <f t="shared" si="39"/>
        <v>2.9999999999999997E-4</v>
      </c>
      <c r="AH122" s="14">
        <f t="shared" si="48"/>
        <v>135</v>
      </c>
      <c r="AI122" s="1">
        <f>+'20km2d40m2'!U120</f>
        <v>3</v>
      </c>
      <c r="AJ122" s="49">
        <f t="shared" si="40"/>
        <v>1.4999999999999999E-4</v>
      </c>
      <c r="AK122" s="14">
        <f t="shared" si="49"/>
        <v>145</v>
      </c>
      <c r="AL122" s="1">
        <f>+'20km2d50m2'!U120</f>
        <v>0</v>
      </c>
      <c r="AM122" s="49">
        <f t="shared" si="41"/>
        <v>0</v>
      </c>
    </row>
    <row r="123" spans="9:39" x14ac:dyDescent="0.3">
      <c r="I123" s="14">
        <f t="shared" si="44"/>
        <v>96</v>
      </c>
      <c r="J123" s="1">
        <f>+'20k'!U121</f>
        <v>4</v>
      </c>
      <c r="K123" s="49">
        <f t="shared" si="32"/>
        <v>2.0000000000000001E-4</v>
      </c>
      <c r="L123" s="14">
        <f t="shared" si="42"/>
        <v>116</v>
      </c>
      <c r="M123" s="1">
        <f>+'20km2d20'!U121</f>
        <v>1</v>
      </c>
      <c r="N123" s="49">
        <f t="shared" si="33"/>
        <v>5.0000000000000002E-5</v>
      </c>
      <c r="O123" s="14">
        <f t="shared" si="43"/>
        <v>126</v>
      </c>
      <c r="P123" s="1">
        <f>+'20km2d30'!U121</f>
        <v>0</v>
      </c>
      <c r="Q123" s="49">
        <f t="shared" si="34"/>
        <v>0</v>
      </c>
      <c r="R123" s="14">
        <f t="shared" si="50"/>
        <v>136</v>
      </c>
      <c r="S123" s="1">
        <f>+'20km2d40'!U121</f>
        <v>0</v>
      </c>
      <c r="T123" s="49">
        <f t="shared" si="35"/>
        <v>0</v>
      </c>
      <c r="V123" s="1"/>
      <c r="W123" s="49"/>
      <c r="Y123" s="14">
        <f t="shared" si="45"/>
        <v>96</v>
      </c>
      <c r="Z123" s="1">
        <f>+'20k'!U121</f>
        <v>4</v>
      </c>
      <c r="AA123" s="49">
        <f t="shared" si="37"/>
        <v>2.0000000000000001E-4</v>
      </c>
      <c r="AB123" s="14">
        <f t="shared" si="46"/>
        <v>116</v>
      </c>
      <c r="AC123" s="1">
        <f>+'20km2d20m2'!U121</f>
        <v>75</v>
      </c>
      <c r="AD123" s="49">
        <f t="shared" si="38"/>
        <v>3.7499999999999999E-3</v>
      </c>
      <c r="AE123" s="14">
        <f t="shared" si="47"/>
        <v>126</v>
      </c>
      <c r="AF123" s="1">
        <f>+'20km2d30m2'!U121</f>
        <v>11</v>
      </c>
      <c r="AG123" s="49">
        <f t="shared" si="39"/>
        <v>5.5000000000000003E-4</v>
      </c>
      <c r="AH123" s="14">
        <f t="shared" si="48"/>
        <v>136</v>
      </c>
      <c r="AI123" s="1">
        <f>+'20km2d40m2'!U121</f>
        <v>2</v>
      </c>
      <c r="AJ123" s="49">
        <f t="shared" si="40"/>
        <v>1E-4</v>
      </c>
      <c r="AK123" s="14">
        <f t="shared" si="49"/>
        <v>146</v>
      </c>
      <c r="AL123" s="1">
        <f>+'20km2d50m2'!U121</f>
        <v>0</v>
      </c>
      <c r="AM123" s="49">
        <f t="shared" si="41"/>
        <v>0</v>
      </c>
    </row>
    <row r="124" spans="9:39" x14ac:dyDescent="0.3">
      <c r="I124" s="14">
        <f t="shared" si="44"/>
        <v>97</v>
      </c>
      <c r="J124" s="1">
        <f>+'20k'!U122</f>
        <v>3</v>
      </c>
      <c r="K124" s="49">
        <f t="shared" ref="K124:K155" si="51">+J124/$I$23</f>
        <v>1.4999999999999999E-4</v>
      </c>
      <c r="L124" s="14">
        <f t="shared" si="42"/>
        <v>117</v>
      </c>
      <c r="M124" s="1">
        <f>+'20km2d20'!U122</f>
        <v>0</v>
      </c>
      <c r="N124" s="49">
        <f t="shared" ref="N124:N155" si="52">+M124/$I$23</f>
        <v>0</v>
      </c>
      <c r="O124" s="14">
        <f t="shared" si="43"/>
        <v>127</v>
      </c>
      <c r="P124" s="1">
        <f>+'20km2d30'!U122</f>
        <v>0</v>
      </c>
      <c r="Q124" s="49">
        <f>+P124/$I$23</f>
        <v>0</v>
      </c>
      <c r="R124" s="14">
        <f t="shared" si="50"/>
        <v>137</v>
      </c>
      <c r="S124" s="1">
        <f>+'20km2d40'!U122</f>
        <v>0</v>
      </c>
      <c r="T124" s="49">
        <f t="shared" ref="T124:T136" si="53">+S124/$I$23</f>
        <v>0</v>
      </c>
      <c r="V124" s="1"/>
      <c r="W124" s="49"/>
      <c r="Y124" s="14">
        <f t="shared" si="45"/>
        <v>97</v>
      </c>
      <c r="Z124" s="1">
        <f>+'20k'!U122</f>
        <v>3</v>
      </c>
      <c r="AA124" s="49">
        <f t="shared" ref="AA124:AA155" si="54">+Z124/$I$23</f>
        <v>1.4999999999999999E-4</v>
      </c>
      <c r="AB124" s="14">
        <f t="shared" si="46"/>
        <v>117</v>
      </c>
      <c r="AC124" s="1">
        <f>+'20km2d20m2'!U122</f>
        <v>104</v>
      </c>
      <c r="AD124" s="49">
        <f t="shared" ref="AD124:AD155" si="55">+AC124/$I$23</f>
        <v>5.1999999999999998E-3</v>
      </c>
      <c r="AE124" s="14">
        <f t="shared" si="47"/>
        <v>127</v>
      </c>
      <c r="AF124" s="1">
        <f>+'20km2d30m2'!U122</f>
        <v>8</v>
      </c>
      <c r="AG124" s="49">
        <f t="shared" ref="AG124:AG155" si="56">+AF124/$I$23</f>
        <v>4.0000000000000002E-4</v>
      </c>
      <c r="AH124" s="14">
        <f t="shared" si="48"/>
        <v>137</v>
      </c>
      <c r="AI124" s="1">
        <f>+'20km2d40m2'!U122</f>
        <v>0</v>
      </c>
      <c r="AJ124" s="49">
        <f t="shared" ref="AJ124:AJ136" si="57">+AI124/$I$23</f>
        <v>0</v>
      </c>
      <c r="AK124" s="14">
        <f t="shared" si="49"/>
        <v>147</v>
      </c>
      <c r="AL124" s="1">
        <f>+'20km2d50m2'!U122</f>
        <v>0</v>
      </c>
      <c r="AM124" s="49">
        <f>+AL124/$I$23</f>
        <v>0</v>
      </c>
    </row>
    <row r="125" spans="9:39" x14ac:dyDescent="0.3">
      <c r="I125" s="14">
        <f t="shared" si="44"/>
        <v>98</v>
      </c>
      <c r="J125" s="1">
        <f>+'20k'!U123</f>
        <v>3</v>
      </c>
      <c r="K125" s="49">
        <f t="shared" si="51"/>
        <v>1.4999999999999999E-4</v>
      </c>
      <c r="L125" s="14">
        <f t="shared" ref="L125:L156" si="58">+L124+1</f>
        <v>118</v>
      </c>
      <c r="M125" s="1">
        <f>+'20km2d20'!U123</f>
        <v>1</v>
      </c>
      <c r="N125" s="49">
        <f t="shared" si="52"/>
        <v>5.0000000000000002E-5</v>
      </c>
      <c r="P125" s="1"/>
      <c r="Q125" s="49"/>
      <c r="R125" s="14">
        <f t="shared" si="50"/>
        <v>138</v>
      </c>
      <c r="S125" s="1">
        <f>+'20km2d40'!U123</f>
        <v>0</v>
      </c>
      <c r="T125" s="49">
        <f t="shared" si="53"/>
        <v>0</v>
      </c>
      <c r="V125" s="1"/>
      <c r="W125" s="49"/>
      <c r="Y125" s="14">
        <f t="shared" si="45"/>
        <v>98</v>
      </c>
      <c r="Z125" s="1">
        <f>+'20k'!U123</f>
        <v>3</v>
      </c>
      <c r="AA125" s="49">
        <f t="shared" si="54"/>
        <v>1.4999999999999999E-4</v>
      </c>
      <c r="AB125" s="14">
        <f t="shared" si="46"/>
        <v>118</v>
      </c>
      <c r="AC125" s="1">
        <f>+'20km2d20m2'!U123</f>
        <v>117</v>
      </c>
      <c r="AD125" s="49">
        <f t="shared" si="55"/>
        <v>5.8500000000000002E-3</v>
      </c>
      <c r="AE125" s="14">
        <f t="shared" si="47"/>
        <v>128</v>
      </c>
      <c r="AF125" s="1">
        <f>+'20km2d30m2'!U123</f>
        <v>6</v>
      </c>
      <c r="AG125" s="49">
        <f t="shared" si="56"/>
        <v>2.9999999999999997E-4</v>
      </c>
      <c r="AH125" s="14">
        <f t="shared" si="48"/>
        <v>138</v>
      </c>
      <c r="AI125" s="1">
        <f>+'20km2d40m2'!U123</f>
        <v>2</v>
      </c>
      <c r="AJ125" s="49">
        <f t="shared" si="57"/>
        <v>1E-4</v>
      </c>
      <c r="AK125" s="14">
        <f t="shared" si="49"/>
        <v>148</v>
      </c>
      <c r="AL125" s="1">
        <f>+'20km2d50m2'!U123</f>
        <v>0</v>
      </c>
      <c r="AM125" s="49">
        <f>+AL125/$I$23</f>
        <v>0</v>
      </c>
    </row>
    <row r="126" spans="9:39" x14ac:dyDescent="0.3">
      <c r="I126" s="14">
        <f t="shared" si="44"/>
        <v>99</v>
      </c>
      <c r="J126" s="1">
        <f>+'20k'!U124</f>
        <v>2</v>
      </c>
      <c r="K126" s="49">
        <f t="shared" si="51"/>
        <v>1E-4</v>
      </c>
      <c r="L126" s="14">
        <f t="shared" si="58"/>
        <v>119</v>
      </c>
      <c r="M126" s="1">
        <f>+'20km2d20'!U124</f>
        <v>1</v>
      </c>
      <c r="N126" s="49">
        <f t="shared" si="52"/>
        <v>5.0000000000000002E-5</v>
      </c>
      <c r="P126" s="1"/>
      <c r="Q126" s="49"/>
      <c r="R126" s="14">
        <f t="shared" si="50"/>
        <v>139</v>
      </c>
      <c r="S126" s="1">
        <f>+'20km2d40'!U124</f>
        <v>0</v>
      </c>
      <c r="T126" s="49">
        <f t="shared" si="53"/>
        <v>0</v>
      </c>
      <c r="V126" s="1"/>
      <c r="W126" s="49"/>
      <c r="Y126" s="14">
        <f t="shared" si="45"/>
        <v>99</v>
      </c>
      <c r="Z126" s="1">
        <f>+'20k'!U124</f>
        <v>2</v>
      </c>
      <c r="AA126" s="49">
        <f t="shared" si="54"/>
        <v>1E-4</v>
      </c>
      <c r="AB126" s="14">
        <f t="shared" si="46"/>
        <v>119</v>
      </c>
      <c r="AC126" s="1">
        <f>+'20km2d20m2'!U124</f>
        <v>99</v>
      </c>
      <c r="AD126" s="49">
        <f t="shared" si="55"/>
        <v>4.9500000000000004E-3</v>
      </c>
      <c r="AE126" s="14">
        <f t="shared" si="47"/>
        <v>129</v>
      </c>
      <c r="AF126" s="1">
        <f>+'20km2d30m2'!U124</f>
        <v>5</v>
      </c>
      <c r="AG126" s="49">
        <f t="shared" si="56"/>
        <v>2.5000000000000001E-4</v>
      </c>
      <c r="AH126" s="14">
        <f t="shared" si="48"/>
        <v>139</v>
      </c>
      <c r="AI126" s="1">
        <f>+'20km2d40m2'!U124</f>
        <v>2</v>
      </c>
      <c r="AJ126" s="49">
        <f t="shared" si="57"/>
        <v>1E-4</v>
      </c>
      <c r="AK126" s="14">
        <f t="shared" si="49"/>
        <v>149</v>
      </c>
      <c r="AL126" s="1">
        <f>+'20km2d50m2'!U124</f>
        <v>0</v>
      </c>
      <c r="AM126" s="49">
        <f>+AL126/$I$23</f>
        <v>0</v>
      </c>
    </row>
    <row r="127" spans="9:39" x14ac:dyDescent="0.3">
      <c r="I127" s="14">
        <f t="shared" si="44"/>
        <v>100</v>
      </c>
      <c r="J127" s="1">
        <f>+'20k'!U125</f>
        <v>2</v>
      </c>
      <c r="K127" s="49">
        <f t="shared" si="51"/>
        <v>1E-4</v>
      </c>
      <c r="L127" s="14">
        <f t="shared" si="58"/>
        <v>120</v>
      </c>
      <c r="M127" s="1">
        <f>+'20km2d20'!U125</f>
        <v>0</v>
      </c>
      <c r="N127" s="49">
        <f t="shared" si="52"/>
        <v>0</v>
      </c>
      <c r="P127" s="1"/>
      <c r="Q127" s="49"/>
      <c r="R127" s="14">
        <f t="shared" si="50"/>
        <v>140</v>
      </c>
      <c r="S127" s="1">
        <f>+'20km2d40'!U125</f>
        <v>0</v>
      </c>
      <c r="T127" s="49">
        <f t="shared" si="53"/>
        <v>0</v>
      </c>
      <c r="V127" s="1"/>
      <c r="W127" s="49"/>
      <c r="Y127" s="14">
        <f t="shared" si="45"/>
        <v>100</v>
      </c>
      <c r="Z127" s="1">
        <f>+'20k'!U125</f>
        <v>2</v>
      </c>
      <c r="AA127" s="49">
        <f t="shared" si="54"/>
        <v>1E-4</v>
      </c>
      <c r="AB127" s="14">
        <f t="shared" si="46"/>
        <v>120</v>
      </c>
      <c r="AC127" s="1">
        <f>+'20km2d20m2'!U125</f>
        <v>104</v>
      </c>
      <c r="AD127" s="49">
        <f t="shared" si="55"/>
        <v>5.1999999999999998E-3</v>
      </c>
      <c r="AE127" s="14">
        <f t="shared" si="47"/>
        <v>130</v>
      </c>
      <c r="AF127" s="1">
        <f>+'20km2d30m2'!U125</f>
        <v>5</v>
      </c>
      <c r="AG127" s="49">
        <f t="shared" si="56"/>
        <v>2.5000000000000001E-4</v>
      </c>
      <c r="AH127" s="14">
        <f t="shared" si="48"/>
        <v>140</v>
      </c>
      <c r="AI127" s="1">
        <f>+'20km2d40m2'!U125</f>
        <v>2</v>
      </c>
      <c r="AJ127" s="49">
        <f t="shared" si="57"/>
        <v>1E-4</v>
      </c>
      <c r="AK127" s="14">
        <f t="shared" si="49"/>
        <v>150</v>
      </c>
      <c r="AL127" s="1">
        <f>+'20km2d50m2'!U125</f>
        <v>0</v>
      </c>
      <c r="AM127" s="49">
        <f>+AL127/$I$23</f>
        <v>0</v>
      </c>
    </row>
    <row r="128" spans="9:39" x14ac:dyDescent="0.3">
      <c r="I128" s="14">
        <f t="shared" si="44"/>
        <v>101</v>
      </c>
      <c r="J128" s="1">
        <f>+'20k'!U126</f>
        <v>0</v>
      </c>
      <c r="K128" s="49">
        <f t="shared" si="51"/>
        <v>0</v>
      </c>
      <c r="L128" s="14">
        <f t="shared" si="58"/>
        <v>121</v>
      </c>
      <c r="M128" s="1">
        <f>+'20km2d20'!U126</f>
        <v>0</v>
      </c>
      <c r="N128" s="49">
        <f t="shared" si="52"/>
        <v>0</v>
      </c>
      <c r="P128" s="1"/>
      <c r="Q128" s="49"/>
      <c r="R128" s="14">
        <f t="shared" si="50"/>
        <v>141</v>
      </c>
      <c r="S128" s="1">
        <f>+'20km2d40'!U126</f>
        <v>0</v>
      </c>
      <c r="T128" s="49">
        <f t="shared" si="53"/>
        <v>0</v>
      </c>
      <c r="V128" s="1"/>
      <c r="W128" s="49"/>
      <c r="Y128" s="14">
        <f t="shared" si="45"/>
        <v>101</v>
      </c>
      <c r="Z128" s="1">
        <f>+'20k'!U126</f>
        <v>0</v>
      </c>
      <c r="AA128" s="49">
        <f t="shared" si="54"/>
        <v>0</v>
      </c>
      <c r="AB128" s="14">
        <f t="shared" si="46"/>
        <v>121</v>
      </c>
      <c r="AC128" s="1">
        <f>+'20km2d20m2'!U126</f>
        <v>101</v>
      </c>
      <c r="AD128" s="49">
        <f t="shared" si="55"/>
        <v>5.0499999999999998E-3</v>
      </c>
      <c r="AE128" s="14">
        <f t="shared" si="47"/>
        <v>131</v>
      </c>
      <c r="AF128" s="1">
        <f>+'20km2d30m2'!U126</f>
        <v>9</v>
      </c>
      <c r="AG128" s="49">
        <f t="shared" si="56"/>
        <v>4.4999999999999999E-4</v>
      </c>
      <c r="AH128" s="14">
        <f t="shared" si="48"/>
        <v>141</v>
      </c>
      <c r="AI128" s="1">
        <f>+'20km2d40m2'!U126</f>
        <v>0</v>
      </c>
      <c r="AJ128" s="49">
        <f t="shared" si="57"/>
        <v>0</v>
      </c>
      <c r="AK128" s="14">
        <f t="shared" si="49"/>
        <v>151</v>
      </c>
      <c r="AL128" s="1">
        <f>+'20km2d50m2'!U126</f>
        <v>1</v>
      </c>
      <c r="AM128" s="49">
        <f>+AL128/$I$23</f>
        <v>5.0000000000000002E-5</v>
      </c>
    </row>
    <row r="129" spans="9:39" x14ac:dyDescent="0.3">
      <c r="I129" s="14">
        <f t="shared" si="44"/>
        <v>102</v>
      </c>
      <c r="J129" s="1">
        <f>+'20k'!U127</f>
        <v>5</v>
      </c>
      <c r="K129" s="49">
        <f t="shared" si="51"/>
        <v>2.5000000000000001E-4</v>
      </c>
      <c r="L129" s="14">
        <f t="shared" si="58"/>
        <v>122</v>
      </c>
      <c r="M129" s="1">
        <f>+'20km2d20'!U127</f>
        <v>0</v>
      </c>
      <c r="N129" s="49">
        <f t="shared" si="52"/>
        <v>0</v>
      </c>
      <c r="P129" s="1"/>
      <c r="Q129" s="49"/>
      <c r="R129" s="14">
        <f t="shared" si="50"/>
        <v>142</v>
      </c>
      <c r="S129" s="1">
        <f>+'20km2d40'!U127</f>
        <v>0</v>
      </c>
      <c r="T129" s="49">
        <f t="shared" si="53"/>
        <v>0</v>
      </c>
      <c r="V129" s="1"/>
      <c r="W129" s="49"/>
      <c r="Y129" s="14">
        <f t="shared" si="45"/>
        <v>102</v>
      </c>
      <c r="Z129" s="1">
        <f>+'20k'!U127</f>
        <v>5</v>
      </c>
      <c r="AA129" s="49">
        <f t="shared" si="54"/>
        <v>2.5000000000000001E-4</v>
      </c>
      <c r="AB129" s="14">
        <f t="shared" si="46"/>
        <v>122</v>
      </c>
      <c r="AC129" s="1">
        <f>+'20km2d20m2'!U127</f>
        <v>108</v>
      </c>
      <c r="AD129" s="49">
        <f t="shared" si="55"/>
        <v>5.4000000000000003E-3</v>
      </c>
      <c r="AE129" s="14">
        <f t="shared" si="47"/>
        <v>132</v>
      </c>
      <c r="AF129" s="1">
        <f>+'20km2d30m2'!U127</f>
        <v>9</v>
      </c>
      <c r="AG129" s="49">
        <f t="shared" si="56"/>
        <v>4.4999999999999999E-4</v>
      </c>
      <c r="AH129" s="14">
        <f t="shared" si="48"/>
        <v>142</v>
      </c>
      <c r="AI129" s="1">
        <f>+'20km2d40m2'!U127</f>
        <v>0</v>
      </c>
      <c r="AJ129" s="49">
        <f t="shared" si="57"/>
        <v>0</v>
      </c>
      <c r="AL129" s="1"/>
      <c r="AM129" s="49"/>
    </row>
    <row r="130" spans="9:39" x14ac:dyDescent="0.3">
      <c r="I130" s="14">
        <f t="shared" si="44"/>
        <v>103</v>
      </c>
      <c r="J130" s="1">
        <f>+'20k'!U128</f>
        <v>1</v>
      </c>
      <c r="K130" s="49">
        <f t="shared" si="51"/>
        <v>5.0000000000000002E-5</v>
      </c>
      <c r="L130" s="14">
        <f t="shared" si="58"/>
        <v>123</v>
      </c>
      <c r="M130" s="1">
        <f>+'20km2d20'!U128</f>
        <v>0</v>
      </c>
      <c r="N130" s="49">
        <f t="shared" si="52"/>
        <v>0</v>
      </c>
      <c r="P130" s="1"/>
      <c r="Q130" s="49"/>
      <c r="R130" s="14">
        <f t="shared" si="50"/>
        <v>143</v>
      </c>
      <c r="S130" s="1">
        <f>+'20km2d40'!U128</f>
        <v>0</v>
      </c>
      <c r="T130" s="49">
        <f t="shared" si="53"/>
        <v>0</v>
      </c>
      <c r="V130" s="1"/>
      <c r="W130" s="49"/>
      <c r="Y130" s="14">
        <f t="shared" si="45"/>
        <v>103</v>
      </c>
      <c r="Z130" s="1">
        <f>+'20k'!U128</f>
        <v>1</v>
      </c>
      <c r="AA130" s="49">
        <f t="shared" si="54"/>
        <v>5.0000000000000002E-5</v>
      </c>
      <c r="AB130" s="14">
        <f t="shared" si="46"/>
        <v>123</v>
      </c>
      <c r="AC130" s="1">
        <f>+'20km2d20m2'!U128</f>
        <v>123</v>
      </c>
      <c r="AD130" s="49">
        <f t="shared" si="55"/>
        <v>6.1500000000000001E-3</v>
      </c>
      <c r="AE130" s="14">
        <f t="shared" si="47"/>
        <v>133</v>
      </c>
      <c r="AF130" s="1">
        <f>+'20km2d30m2'!U128</f>
        <v>7</v>
      </c>
      <c r="AG130" s="49">
        <f t="shared" si="56"/>
        <v>3.5E-4</v>
      </c>
      <c r="AH130" s="14">
        <f t="shared" si="48"/>
        <v>143</v>
      </c>
      <c r="AI130" s="1">
        <f>+'20km2d40m2'!U128</f>
        <v>1</v>
      </c>
      <c r="AJ130" s="49">
        <f t="shared" si="57"/>
        <v>5.0000000000000002E-5</v>
      </c>
      <c r="AL130" s="1"/>
      <c r="AM130" s="49"/>
    </row>
    <row r="131" spans="9:39" x14ac:dyDescent="0.3">
      <c r="I131" s="14">
        <f t="shared" si="44"/>
        <v>104</v>
      </c>
      <c r="J131" s="1">
        <f>+'20k'!U129</f>
        <v>3</v>
      </c>
      <c r="K131" s="49">
        <f t="shared" si="51"/>
        <v>1.4999999999999999E-4</v>
      </c>
      <c r="L131" s="14">
        <f t="shared" si="58"/>
        <v>124</v>
      </c>
      <c r="M131" s="1">
        <f>+'20km2d20'!U129</f>
        <v>1</v>
      </c>
      <c r="N131" s="49">
        <f t="shared" si="52"/>
        <v>5.0000000000000002E-5</v>
      </c>
      <c r="P131" s="1"/>
      <c r="Q131" s="49"/>
      <c r="R131" s="14">
        <f t="shared" si="50"/>
        <v>144</v>
      </c>
      <c r="S131" s="1">
        <f>+'20km2d40'!U129</f>
        <v>0</v>
      </c>
      <c r="T131" s="49">
        <f t="shared" si="53"/>
        <v>0</v>
      </c>
      <c r="V131" s="1"/>
      <c r="W131" s="49"/>
      <c r="Y131" s="14">
        <f t="shared" si="45"/>
        <v>104</v>
      </c>
      <c r="Z131" s="1">
        <f>+'20k'!U129</f>
        <v>3</v>
      </c>
      <c r="AA131" s="49">
        <f t="shared" si="54"/>
        <v>1.4999999999999999E-4</v>
      </c>
      <c r="AB131" s="14">
        <f t="shared" si="46"/>
        <v>124</v>
      </c>
      <c r="AC131" s="1">
        <f>+'20km2d20m2'!U129</f>
        <v>141</v>
      </c>
      <c r="AD131" s="49">
        <f t="shared" si="55"/>
        <v>7.0499999999999998E-3</v>
      </c>
      <c r="AE131" s="14">
        <f t="shared" si="47"/>
        <v>134</v>
      </c>
      <c r="AF131" s="1">
        <f>+'20km2d30m2'!U129</f>
        <v>7</v>
      </c>
      <c r="AG131" s="49">
        <f t="shared" si="56"/>
        <v>3.5E-4</v>
      </c>
      <c r="AH131" s="14">
        <f t="shared" si="48"/>
        <v>144</v>
      </c>
      <c r="AI131" s="1">
        <f>+'20km2d40m2'!U129</f>
        <v>0</v>
      </c>
      <c r="AJ131" s="49">
        <f t="shared" si="57"/>
        <v>0</v>
      </c>
      <c r="AL131" s="1"/>
      <c r="AM131" s="49"/>
    </row>
    <row r="132" spans="9:39" x14ac:dyDescent="0.3">
      <c r="I132" s="14">
        <f t="shared" si="44"/>
        <v>105</v>
      </c>
      <c r="J132" s="1">
        <f>+'20k'!U130</f>
        <v>1</v>
      </c>
      <c r="K132" s="49">
        <f t="shared" si="51"/>
        <v>5.0000000000000002E-5</v>
      </c>
      <c r="L132" s="14">
        <f t="shared" si="58"/>
        <v>125</v>
      </c>
      <c r="M132" s="1">
        <f>+'20km2d20'!U130</f>
        <v>0</v>
      </c>
      <c r="N132" s="49">
        <f t="shared" si="52"/>
        <v>0</v>
      </c>
      <c r="P132" s="1"/>
      <c r="Q132" s="49"/>
      <c r="R132" s="14">
        <f t="shared" si="50"/>
        <v>145</v>
      </c>
      <c r="S132" s="1">
        <f>+'20km2d40'!U130</f>
        <v>0</v>
      </c>
      <c r="T132" s="49">
        <f t="shared" si="53"/>
        <v>0</v>
      </c>
      <c r="V132" s="1"/>
      <c r="W132" s="49"/>
      <c r="Y132" s="14">
        <f t="shared" si="45"/>
        <v>105</v>
      </c>
      <c r="Z132" s="1">
        <f>+'20k'!U130</f>
        <v>1</v>
      </c>
      <c r="AA132" s="49">
        <f t="shared" si="54"/>
        <v>5.0000000000000002E-5</v>
      </c>
      <c r="AB132" s="14">
        <f t="shared" si="46"/>
        <v>125</v>
      </c>
      <c r="AC132" s="1">
        <f>+'20km2d20m2'!U130</f>
        <v>113</v>
      </c>
      <c r="AD132" s="49">
        <f t="shared" si="55"/>
        <v>5.6499999999999996E-3</v>
      </c>
      <c r="AE132" s="14">
        <f t="shared" si="47"/>
        <v>135</v>
      </c>
      <c r="AF132" s="1">
        <f>+'20km2d30m2'!U130</f>
        <v>4</v>
      </c>
      <c r="AG132" s="49">
        <f t="shared" si="56"/>
        <v>2.0000000000000001E-4</v>
      </c>
      <c r="AH132" s="14">
        <f t="shared" si="48"/>
        <v>145</v>
      </c>
      <c r="AI132" s="1">
        <f>+'20km2d40m2'!U130</f>
        <v>1</v>
      </c>
      <c r="AJ132" s="49">
        <f t="shared" si="57"/>
        <v>5.0000000000000002E-5</v>
      </c>
      <c r="AL132" s="1"/>
      <c r="AM132" s="49"/>
    </row>
    <row r="133" spans="9:39" x14ac:dyDescent="0.3">
      <c r="I133" s="14">
        <f t="shared" si="44"/>
        <v>106</v>
      </c>
      <c r="J133" s="1">
        <f>+'20k'!U131</f>
        <v>2</v>
      </c>
      <c r="K133" s="49">
        <f t="shared" si="51"/>
        <v>1E-4</v>
      </c>
      <c r="L133" s="14">
        <f t="shared" si="58"/>
        <v>126</v>
      </c>
      <c r="M133" s="1">
        <f>+'20km2d20'!U131</f>
        <v>0</v>
      </c>
      <c r="N133" s="49">
        <f t="shared" si="52"/>
        <v>0</v>
      </c>
      <c r="P133" s="1"/>
      <c r="Q133" s="49"/>
      <c r="R133" s="14">
        <f t="shared" si="50"/>
        <v>146</v>
      </c>
      <c r="S133" s="1">
        <f>+'20km2d40'!U131</f>
        <v>0</v>
      </c>
      <c r="T133" s="49">
        <f t="shared" si="53"/>
        <v>0</v>
      </c>
      <c r="V133" s="1"/>
      <c r="W133" s="49"/>
      <c r="Y133" s="14">
        <f t="shared" si="45"/>
        <v>106</v>
      </c>
      <c r="Z133" s="1">
        <f>+'20k'!U131</f>
        <v>2</v>
      </c>
      <c r="AA133" s="49">
        <f t="shared" si="54"/>
        <v>1E-4</v>
      </c>
      <c r="AB133" s="14">
        <f t="shared" si="46"/>
        <v>126</v>
      </c>
      <c r="AC133" s="1">
        <f>+'20km2d20m2'!U131</f>
        <v>148</v>
      </c>
      <c r="AD133" s="49">
        <f t="shared" si="55"/>
        <v>7.4000000000000003E-3</v>
      </c>
      <c r="AE133" s="14">
        <f t="shared" si="47"/>
        <v>136</v>
      </c>
      <c r="AF133" s="1">
        <f>+'20km2d30m2'!U131</f>
        <v>4</v>
      </c>
      <c r="AG133" s="49">
        <f t="shared" si="56"/>
        <v>2.0000000000000001E-4</v>
      </c>
      <c r="AH133" s="14">
        <f t="shared" si="48"/>
        <v>146</v>
      </c>
      <c r="AI133" s="1">
        <f>+'20km2d40m2'!U131</f>
        <v>3</v>
      </c>
      <c r="AJ133" s="49">
        <f t="shared" si="57"/>
        <v>1.4999999999999999E-4</v>
      </c>
      <c r="AL133" s="1"/>
      <c r="AM133" s="49"/>
    </row>
    <row r="134" spans="9:39" x14ac:dyDescent="0.3">
      <c r="I134" s="14">
        <f t="shared" si="44"/>
        <v>107</v>
      </c>
      <c r="J134" s="1">
        <f>+'20k'!U132</f>
        <v>0</v>
      </c>
      <c r="K134" s="49">
        <f t="shared" si="51"/>
        <v>0</v>
      </c>
      <c r="L134" s="14">
        <f t="shared" si="58"/>
        <v>127</v>
      </c>
      <c r="M134" s="1">
        <f>+'20km2d20'!U132</f>
        <v>1</v>
      </c>
      <c r="N134" s="49">
        <f t="shared" si="52"/>
        <v>5.0000000000000002E-5</v>
      </c>
      <c r="P134" s="1"/>
      <c r="Q134" s="49"/>
      <c r="R134" s="14">
        <f t="shared" si="50"/>
        <v>147</v>
      </c>
      <c r="S134" s="1">
        <f>+'20km2d40'!U132</f>
        <v>0</v>
      </c>
      <c r="T134" s="49">
        <f t="shared" si="53"/>
        <v>0</v>
      </c>
      <c r="V134" s="1"/>
      <c r="W134" s="49"/>
      <c r="Y134" s="14">
        <f t="shared" si="45"/>
        <v>107</v>
      </c>
      <c r="Z134" s="1">
        <f>+'20k'!U132</f>
        <v>0</v>
      </c>
      <c r="AA134" s="49">
        <f t="shared" si="54"/>
        <v>0</v>
      </c>
      <c r="AB134" s="14">
        <f t="shared" si="46"/>
        <v>127</v>
      </c>
      <c r="AC134" s="1">
        <f>+'20km2d20m2'!U132</f>
        <v>142</v>
      </c>
      <c r="AD134" s="49">
        <f t="shared" si="55"/>
        <v>7.1000000000000004E-3</v>
      </c>
      <c r="AE134" s="14">
        <f t="shared" si="47"/>
        <v>137</v>
      </c>
      <c r="AF134" s="1">
        <f>+'20km2d30m2'!U132</f>
        <v>4</v>
      </c>
      <c r="AG134" s="49">
        <f t="shared" si="56"/>
        <v>2.0000000000000001E-4</v>
      </c>
      <c r="AH134" s="14">
        <f t="shared" si="48"/>
        <v>147</v>
      </c>
      <c r="AI134" s="1">
        <f>+'20km2d40m2'!U132</f>
        <v>0</v>
      </c>
      <c r="AJ134" s="49">
        <f t="shared" si="57"/>
        <v>0</v>
      </c>
      <c r="AL134" s="1"/>
      <c r="AM134" s="49"/>
    </row>
    <row r="135" spans="9:39" x14ac:dyDescent="0.3">
      <c r="I135" s="14">
        <f t="shared" si="44"/>
        <v>108</v>
      </c>
      <c r="J135" s="1">
        <f>+'20k'!U133</f>
        <v>0</v>
      </c>
      <c r="K135" s="49">
        <f t="shared" si="51"/>
        <v>0</v>
      </c>
      <c r="L135" s="14">
        <f t="shared" si="58"/>
        <v>128</v>
      </c>
      <c r="M135" s="1">
        <f>+'20km2d20'!U133</f>
        <v>0</v>
      </c>
      <c r="N135" s="49">
        <f t="shared" si="52"/>
        <v>0</v>
      </c>
      <c r="P135" s="1"/>
      <c r="Q135" s="49"/>
      <c r="R135" s="14">
        <f t="shared" si="50"/>
        <v>148</v>
      </c>
      <c r="S135" s="1">
        <f>+'20km2d40'!U133</f>
        <v>0</v>
      </c>
      <c r="T135" s="49">
        <f t="shared" si="53"/>
        <v>0</v>
      </c>
      <c r="V135" s="1"/>
      <c r="W135" s="49"/>
      <c r="Y135" s="14">
        <f t="shared" si="45"/>
        <v>108</v>
      </c>
      <c r="Z135" s="1">
        <f>+'20k'!U133</f>
        <v>0</v>
      </c>
      <c r="AA135" s="49">
        <f t="shared" si="54"/>
        <v>0</v>
      </c>
      <c r="AB135" s="14">
        <f t="shared" si="46"/>
        <v>128</v>
      </c>
      <c r="AC135" s="1">
        <f>+'20km2d20m2'!U133</f>
        <v>138</v>
      </c>
      <c r="AD135" s="49">
        <f t="shared" si="55"/>
        <v>6.8999999999999999E-3</v>
      </c>
      <c r="AE135" s="14">
        <f t="shared" si="47"/>
        <v>138</v>
      </c>
      <c r="AF135" s="1">
        <f>+'20km2d30m2'!U133</f>
        <v>7</v>
      </c>
      <c r="AG135" s="49">
        <f t="shared" si="56"/>
        <v>3.5E-4</v>
      </c>
      <c r="AH135" s="14">
        <f t="shared" si="48"/>
        <v>148</v>
      </c>
      <c r="AI135" s="1">
        <f>+'20km2d40m2'!U133</f>
        <v>0</v>
      </c>
      <c r="AJ135" s="49">
        <f t="shared" si="57"/>
        <v>0</v>
      </c>
      <c r="AL135" s="1"/>
      <c r="AM135" s="49"/>
    </row>
    <row r="136" spans="9:39" x14ac:dyDescent="0.3">
      <c r="I136" s="14">
        <f t="shared" si="44"/>
        <v>109</v>
      </c>
      <c r="J136" s="1">
        <f>+'20k'!U134</f>
        <v>0</v>
      </c>
      <c r="K136" s="49">
        <f t="shared" si="51"/>
        <v>0</v>
      </c>
      <c r="L136" s="14">
        <f t="shared" si="58"/>
        <v>129</v>
      </c>
      <c r="M136" s="1">
        <f>+'20km2d20'!U134</f>
        <v>0</v>
      </c>
      <c r="N136" s="49">
        <f t="shared" si="52"/>
        <v>0</v>
      </c>
      <c r="P136" s="1"/>
      <c r="Q136" s="49"/>
      <c r="R136" s="14">
        <f t="shared" si="50"/>
        <v>149</v>
      </c>
      <c r="S136" s="1">
        <f>+'20km2d40'!U134</f>
        <v>0</v>
      </c>
      <c r="T136" s="49">
        <f t="shared" si="53"/>
        <v>0</v>
      </c>
      <c r="V136" s="1"/>
      <c r="W136" s="49"/>
      <c r="Y136" s="14">
        <f t="shared" si="45"/>
        <v>109</v>
      </c>
      <c r="Z136" s="1">
        <f>+'20k'!U134</f>
        <v>0</v>
      </c>
      <c r="AA136" s="49">
        <f t="shared" si="54"/>
        <v>0</v>
      </c>
      <c r="AB136" s="14">
        <f t="shared" si="46"/>
        <v>129</v>
      </c>
      <c r="AC136" s="1">
        <f>+'20km2d20m2'!U134</f>
        <v>111</v>
      </c>
      <c r="AD136" s="49">
        <f t="shared" si="55"/>
        <v>5.5500000000000002E-3</v>
      </c>
      <c r="AE136" s="14">
        <f t="shared" si="47"/>
        <v>139</v>
      </c>
      <c r="AF136" s="1">
        <f>+'20km2d30m2'!U134</f>
        <v>3</v>
      </c>
      <c r="AG136" s="49">
        <f t="shared" si="56"/>
        <v>1.4999999999999999E-4</v>
      </c>
      <c r="AH136" s="14">
        <f t="shared" si="48"/>
        <v>149</v>
      </c>
      <c r="AI136" s="1">
        <f>+'20km2d40m2'!U134</f>
        <v>1</v>
      </c>
      <c r="AJ136" s="49">
        <f t="shared" si="57"/>
        <v>5.0000000000000002E-5</v>
      </c>
      <c r="AL136" s="1"/>
      <c r="AM136" s="49"/>
    </row>
    <row r="137" spans="9:39" x14ac:dyDescent="0.3">
      <c r="I137" s="14">
        <f t="shared" si="44"/>
        <v>110</v>
      </c>
      <c r="J137" s="1">
        <f>+'20k'!U135</f>
        <v>3</v>
      </c>
      <c r="K137" s="49">
        <f t="shared" si="51"/>
        <v>1.4999999999999999E-4</v>
      </c>
      <c r="L137" s="14">
        <f t="shared" si="58"/>
        <v>130</v>
      </c>
      <c r="M137" s="1">
        <f>+'20km2d20'!U135</f>
        <v>1</v>
      </c>
      <c r="N137" s="49">
        <f t="shared" si="52"/>
        <v>5.0000000000000002E-5</v>
      </c>
      <c r="P137" s="1"/>
      <c r="Q137" s="49"/>
      <c r="S137" s="1"/>
      <c r="T137" s="49"/>
      <c r="V137" s="1"/>
      <c r="W137" s="49"/>
      <c r="Y137" s="14">
        <f t="shared" si="45"/>
        <v>110</v>
      </c>
      <c r="Z137" s="1">
        <f>+'20k'!U135</f>
        <v>3</v>
      </c>
      <c r="AA137" s="49">
        <f t="shared" si="54"/>
        <v>1.4999999999999999E-4</v>
      </c>
      <c r="AB137" s="14">
        <f t="shared" si="46"/>
        <v>130</v>
      </c>
      <c r="AC137" s="1">
        <f>+'20km2d20m2'!U135</f>
        <v>102</v>
      </c>
      <c r="AD137" s="49">
        <f t="shared" si="55"/>
        <v>5.1000000000000004E-3</v>
      </c>
      <c r="AE137" s="14">
        <f t="shared" si="47"/>
        <v>140</v>
      </c>
      <c r="AF137" s="1">
        <f>+'20km2d30m2'!U135</f>
        <v>4</v>
      </c>
      <c r="AG137" s="49">
        <f t="shared" si="56"/>
        <v>2.0000000000000001E-4</v>
      </c>
      <c r="AI137" s="1"/>
      <c r="AJ137" s="49"/>
      <c r="AL137" s="1"/>
      <c r="AM137" s="49"/>
    </row>
    <row r="138" spans="9:39" x14ac:dyDescent="0.3">
      <c r="I138" s="14">
        <f t="shared" si="44"/>
        <v>111</v>
      </c>
      <c r="J138" s="1">
        <f>+'20k'!U136</f>
        <v>0</v>
      </c>
      <c r="K138" s="49">
        <f t="shared" si="51"/>
        <v>0</v>
      </c>
      <c r="L138" s="14">
        <f t="shared" si="58"/>
        <v>131</v>
      </c>
      <c r="M138" s="1">
        <f>+'20km2d20'!U136</f>
        <v>1</v>
      </c>
      <c r="N138" s="49">
        <f t="shared" si="52"/>
        <v>5.0000000000000002E-5</v>
      </c>
      <c r="P138" s="1"/>
      <c r="Q138" s="49"/>
      <c r="S138" s="1"/>
      <c r="T138" s="49"/>
      <c r="V138" s="1"/>
      <c r="W138" s="49"/>
      <c r="Y138" s="14">
        <f t="shared" si="45"/>
        <v>111</v>
      </c>
      <c r="Z138" s="1">
        <f>+'20k'!U136</f>
        <v>0</v>
      </c>
      <c r="AA138" s="49">
        <f t="shared" si="54"/>
        <v>0</v>
      </c>
      <c r="AB138" s="14">
        <f t="shared" si="46"/>
        <v>131</v>
      </c>
      <c r="AC138" s="1">
        <f>+'20km2d20m2'!U136</f>
        <v>103</v>
      </c>
      <c r="AD138" s="49">
        <f t="shared" si="55"/>
        <v>5.1500000000000001E-3</v>
      </c>
      <c r="AE138" s="14">
        <f t="shared" si="47"/>
        <v>141</v>
      </c>
      <c r="AF138" s="1">
        <f>+'20km2d30m2'!U136</f>
        <v>3</v>
      </c>
      <c r="AG138" s="49">
        <f t="shared" si="56"/>
        <v>1.4999999999999999E-4</v>
      </c>
      <c r="AI138" s="1"/>
      <c r="AJ138" s="49"/>
      <c r="AL138" s="1"/>
      <c r="AM138" s="49"/>
    </row>
    <row r="139" spans="9:39" x14ac:dyDescent="0.3">
      <c r="I139" s="14">
        <f t="shared" si="44"/>
        <v>112</v>
      </c>
      <c r="J139" s="1">
        <f>+'20k'!U137</f>
        <v>0</v>
      </c>
      <c r="K139" s="49">
        <f t="shared" si="51"/>
        <v>0</v>
      </c>
      <c r="L139" s="14">
        <f t="shared" si="58"/>
        <v>132</v>
      </c>
      <c r="M139" s="1">
        <f>+'20km2d20'!U137</f>
        <v>1</v>
      </c>
      <c r="N139" s="49">
        <f t="shared" si="52"/>
        <v>5.0000000000000002E-5</v>
      </c>
      <c r="P139" s="1"/>
      <c r="Q139" s="49"/>
      <c r="S139" s="1"/>
      <c r="T139" s="49"/>
      <c r="V139" s="1"/>
      <c r="W139" s="49"/>
      <c r="Y139" s="14">
        <f t="shared" si="45"/>
        <v>112</v>
      </c>
      <c r="Z139" s="1">
        <f>+'20k'!U137</f>
        <v>0</v>
      </c>
      <c r="AA139" s="49">
        <f t="shared" si="54"/>
        <v>0</v>
      </c>
      <c r="AB139" s="14">
        <f t="shared" si="46"/>
        <v>132</v>
      </c>
      <c r="AC139" s="1">
        <f>+'20km2d20m2'!U137</f>
        <v>122</v>
      </c>
      <c r="AD139" s="49">
        <f t="shared" si="55"/>
        <v>6.1000000000000004E-3</v>
      </c>
      <c r="AE139" s="14">
        <f t="shared" si="47"/>
        <v>142</v>
      </c>
      <c r="AF139" s="1">
        <f>+'20km2d30m2'!U137</f>
        <v>6</v>
      </c>
      <c r="AG139" s="49">
        <f t="shared" si="56"/>
        <v>2.9999999999999997E-4</v>
      </c>
      <c r="AI139" s="1"/>
      <c r="AJ139" s="49"/>
      <c r="AL139" s="1"/>
      <c r="AM139" s="49"/>
    </row>
    <row r="140" spans="9:39" x14ac:dyDescent="0.3">
      <c r="I140" s="14">
        <f t="shared" si="44"/>
        <v>113</v>
      </c>
      <c r="J140" s="1">
        <f>+'20k'!U138</f>
        <v>0</v>
      </c>
      <c r="K140" s="49">
        <f t="shared" si="51"/>
        <v>0</v>
      </c>
      <c r="L140" s="14">
        <f t="shared" si="58"/>
        <v>133</v>
      </c>
      <c r="M140" s="1">
        <f>+'20km2d20'!U138</f>
        <v>0</v>
      </c>
      <c r="N140" s="49">
        <f t="shared" si="52"/>
        <v>0</v>
      </c>
      <c r="P140" s="1"/>
      <c r="Q140" s="49"/>
      <c r="S140" s="1"/>
      <c r="T140" s="49"/>
      <c r="V140" s="1"/>
      <c r="W140" s="49"/>
      <c r="Y140" s="14">
        <f t="shared" si="45"/>
        <v>113</v>
      </c>
      <c r="Z140" s="1">
        <f>+'20k'!U138</f>
        <v>0</v>
      </c>
      <c r="AA140" s="49">
        <f t="shared" si="54"/>
        <v>0</v>
      </c>
      <c r="AB140" s="14">
        <f t="shared" si="46"/>
        <v>133</v>
      </c>
      <c r="AC140" s="1">
        <f>+'20km2d20m2'!U138</f>
        <v>105</v>
      </c>
      <c r="AD140" s="49">
        <f t="shared" si="55"/>
        <v>5.2500000000000003E-3</v>
      </c>
      <c r="AE140" s="14">
        <f t="shared" si="47"/>
        <v>143</v>
      </c>
      <c r="AF140" s="1">
        <f>+'20km2d30m2'!U138</f>
        <v>4</v>
      </c>
      <c r="AG140" s="49">
        <f t="shared" si="56"/>
        <v>2.0000000000000001E-4</v>
      </c>
      <c r="AI140" s="1"/>
      <c r="AJ140" s="49"/>
      <c r="AL140" s="1"/>
      <c r="AM140" s="49"/>
    </row>
    <row r="141" spans="9:39" x14ac:dyDescent="0.3">
      <c r="I141" s="14">
        <f t="shared" si="44"/>
        <v>114</v>
      </c>
      <c r="J141" s="1">
        <f>+'20k'!U139</f>
        <v>2</v>
      </c>
      <c r="K141" s="49">
        <f t="shared" si="51"/>
        <v>1E-4</v>
      </c>
      <c r="L141" s="14">
        <f t="shared" si="58"/>
        <v>134</v>
      </c>
      <c r="M141" s="1">
        <f>+'20km2d20'!U139</f>
        <v>0</v>
      </c>
      <c r="N141" s="49">
        <f t="shared" si="52"/>
        <v>0</v>
      </c>
      <c r="P141" s="1"/>
      <c r="Q141" s="49"/>
      <c r="S141" s="1"/>
      <c r="T141" s="49"/>
      <c r="V141" s="1"/>
      <c r="W141" s="49"/>
      <c r="Y141" s="14">
        <f t="shared" si="45"/>
        <v>114</v>
      </c>
      <c r="Z141" s="1">
        <f>+'20k'!U139</f>
        <v>2</v>
      </c>
      <c r="AA141" s="49">
        <f t="shared" si="54"/>
        <v>1E-4</v>
      </c>
      <c r="AB141" s="14">
        <f t="shared" si="46"/>
        <v>134</v>
      </c>
      <c r="AC141" s="1">
        <f>+'20km2d20m2'!U139</f>
        <v>119</v>
      </c>
      <c r="AD141" s="49">
        <f t="shared" si="55"/>
        <v>5.9500000000000004E-3</v>
      </c>
      <c r="AE141" s="14">
        <f t="shared" si="47"/>
        <v>144</v>
      </c>
      <c r="AF141" s="1">
        <f>+'20km2d30m2'!U139</f>
        <v>2</v>
      </c>
      <c r="AG141" s="49">
        <f t="shared" si="56"/>
        <v>1E-4</v>
      </c>
      <c r="AI141" s="1"/>
      <c r="AJ141" s="49"/>
      <c r="AL141" s="1"/>
      <c r="AM141" s="49"/>
    </row>
    <row r="142" spans="9:39" x14ac:dyDescent="0.3">
      <c r="I142" s="14">
        <f t="shared" si="44"/>
        <v>115</v>
      </c>
      <c r="J142" s="1">
        <f>+'20k'!U140</f>
        <v>1</v>
      </c>
      <c r="K142" s="49">
        <f t="shared" si="51"/>
        <v>5.0000000000000002E-5</v>
      </c>
      <c r="L142" s="14">
        <f t="shared" si="58"/>
        <v>135</v>
      </c>
      <c r="M142" s="1">
        <f>+'20km2d20'!U140</f>
        <v>1</v>
      </c>
      <c r="N142" s="49">
        <f t="shared" si="52"/>
        <v>5.0000000000000002E-5</v>
      </c>
      <c r="P142" s="1"/>
      <c r="Q142" s="49"/>
      <c r="S142" s="1"/>
      <c r="T142" s="49"/>
      <c r="V142" s="1"/>
      <c r="W142" s="49"/>
      <c r="Y142" s="14">
        <f t="shared" si="45"/>
        <v>115</v>
      </c>
      <c r="Z142" s="1">
        <f>+'20k'!U140</f>
        <v>1</v>
      </c>
      <c r="AA142" s="49">
        <f t="shared" si="54"/>
        <v>5.0000000000000002E-5</v>
      </c>
      <c r="AB142" s="14">
        <f t="shared" si="46"/>
        <v>135</v>
      </c>
      <c r="AC142" s="1">
        <f>+'20km2d20m2'!U140</f>
        <v>130</v>
      </c>
      <c r="AD142" s="49">
        <f t="shared" si="55"/>
        <v>6.4999999999999997E-3</v>
      </c>
      <c r="AE142" s="14">
        <f t="shared" si="47"/>
        <v>145</v>
      </c>
      <c r="AF142" s="1">
        <f>+'20km2d30m2'!U140</f>
        <v>2</v>
      </c>
      <c r="AG142" s="49">
        <f t="shared" si="56"/>
        <v>1E-4</v>
      </c>
      <c r="AI142" s="1"/>
      <c r="AJ142" s="49"/>
      <c r="AL142" s="1"/>
      <c r="AM142" s="49"/>
    </row>
    <row r="143" spans="9:39" x14ac:dyDescent="0.3">
      <c r="I143" s="14">
        <f t="shared" si="44"/>
        <v>116</v>
      </c>
      <c r="J143" s="1">
        <f>+'20k'!U141</f>
        <v>0</v>
      </c>
      <c r="K143" s="49">
        <f t="shared" si="51"/>
        <v>0</v>
      </c>
      <c r="L143" s="14">
        <f t="shared" si="58"/>
        <v>136</v>
      </c>
      <c r="M143" s="1">
        <f>+'20km2d20'!U141</f>
        <v>0</v>
      </c>
      <c r="N143" s="49">
        <f t="shared" si="52"/>
        <v>0</v>
      </c>
      <c r="P143" s="1"/>
      <c r="Q143" s="49"/>
      <c r="S143" s="1"/>
      <c r="T143" s="49"/>
      <c r="V143" s="1"/>
      <c r="W143" s="49"/>
      <c r="Y143" s="14">
        <f t="shared" si="45"/>
        <v>116</v>
      </c>
      <c r="Z143" s="1">
        <f>+'20k'!U141</f>
        <v>0</v>
      </c>
      <c r="AA143" s="49">
        <f t="shared" si="54"/>
        <v>0</v>
      </c>
      <c r="AB143" s="14">
        <f t="shared" si="46"/>
        <v>136</v>
      </c>
      <c r="AC143" s="1">
        <f>+'20km2d20m2'!U141</f>
        <v>98</v>
      </c>
      <c r="AD143" s="49">
        <f t="shared" si="55"/>
        <v>4.8999999999999998E-3</v>
      </c>
      <c r="AE143" s="14">
        <f t="shared" si="47"/>
        <v>146</v>
      </c>
      <c r="AF143" s="1">
        <f>+'20km2d30m2'!U141</f>
        <v>2</v>
      </c>
      <c r="AG143" s="49">
        <f t="shared" si="56"/>
        <v>1E-4</v>
      </c>
      <c r="AI143" s="1"/>
      <c r="AJ143" s="49"/>
      <c r="AL143" s="1"/>
      <c r="AM143" s="49"/>
    </row>
    <row r="144" spans="9:39" x14ac:dyDescent="0.3">
      <c r="I144" s="14">
        <f t="shared" si="44"/>
        <v>117</v>
      </c>
      <c r="J144" s="1">
        <f>+'20k'!U142</f>
        <v>0</v>
      </c>
      <c r="K144" s="49">
        <f t="shared" si="51"/>
        <v>0</v>
      </c>
      <c r="L144" s="14">
        <f t="shared" si="58"/>
        <v>137</v>
      </c>
      <c r="M144" s="1">
        <f>+'20km2d20'!U142</f>
        <v>0</v>
      </c>
      <c r="N144" s="49">
        <f t="shared" si="52"/>
        <v>0</v>
      </c>
      <c r="P144" s="1"/>
      <c r="Q144" s="49"/>
      <c r="S144" s="1"/>
      <c r="T144" s="49"/>
      <c r="V144" s="1"/>
      <c r="W144" s="49"/>
      <c r="Y144" s="14">
        <f t="shared" si="45"/>
        <v>117</v>
      </c>
      <c r="Z144" s="1">
        <f>+'20k'!U142</f>
        <v>0</v>
      </c>
      <c r="AA144" s="49">
        <f t="shared" si="54"/>
        <v>0</v>
      </c>
      <c r="AB144" s="14">
        <f t="shared" si="46"/>
        <v>137</v>
      </c>
      <c r="AC144" s="1">
        <f>+'20km2d20m2'!U142</f>
        <v>110</v>
      </c>
      <c r="AD144" s="49">
        <f t="shared" si="55"/>
        <v>5.4999999999999997E-3</v>
      </c>
      <c r="AE144" s="14">
        <f t="shared" si="47"/>
        <v>147</v>
      </c>
      <c r="AF144" s="1">
        <f>+'20km2d30m2'!U142</f>
        <v>2</v>
      </c>
      <c r="AG144" s="49">
        <f t="shared" si="56"/>
        <v>1E-4</v>
      </c>
      <c r="AI144" s="1"/>
      <c r="AJ144" s="49"/>
      <c r="AL144" s="1"/>
      <c r="AM144" s="49"/>
    </row>
    <row r="145" spans="9:39" x14ac:dyDescent="0.3">
      <c r="I145" s="14">
        <f t="shared" si="44"/>
        <v>118</v>
      </c>
      <c r="J145" s="1">
        <f>+'20k'!U143</f>
        <v>0</v>
      </c>
      <c r="K145" s="49">
        <f t="shared" si="51"/>
        <v>0</v>
      </c>
      <c r="L145" s="14">
        <f t="shared" si="58"/>
        <v>138</v>
      </c>
      <c r="M145" s="1">
        <f>+'20km2d20'!U143</f>
        <v>0</v>
      </c>
      <c r="N145" s="49">
        <f t="shared" si="52"/>
        <v>0</v>
      </c>
      <c r="P145" s="1"/>
      <c r="Q145" s="49"/>
      <c r="S145" s="1"/>
      <c r="T145" s="49"/>
      <c r="V145" s="1"/>
      <c r="W145" s="49"/>
      <c r="Y145" s="14">
        <f t="shared" si="45"/>
        <v>118</v>
      </c>
      <c r="Z145" s="1">
        <f>+'20k'!U143</f>
        <v>0</v>
      </c>
      <c r="AA145" s="49">
        <f t="shared" si="54"/>
        <v>0</v>
      </c>
      <c r="AB145" s="14">
        <f t="shared" si="46"/>
        <v>138</v>
      </c>
      <c r="AC145" s="1">
        <f>+'20km2d20m2'!U143</f>
        <v>107</v>
      </c>
      <c r="AD145" s="49">
        <f t="shared" si="55"/>
        <v>5.3499999999999997E-3</v>
      </c>
      <c r="AE145" s="14">
        <f t="shared" si="47"/>
        <v>148</v>
      </c>
      <c r="AF145" s="1">
        <f>+'20km2d30m2'!U143</f>
        <v>1</v>
      </c>
      <c r="AG145" s="49">
        <f t="shared" si="56"/>
        <v>5.0000000000000002E-5</v>
      </c>
      <c r="AI145" s="1"/>
      <c r="AJ145" s="49"/>
      <c r="AL145" s="1"/>
      <c r="AM145" s="49"/>
    </row>
    <row r="146" spans="9:39" x14ac:dyDescent="0.3">
      <c r="I146" s="14">
        <f t="shared" si="44"/>
        <v>119</v>
      </c>
      <c r="J146" s="1">
        <f>+'20k'!U144</f>
        <v>0</v>
      </c>
      <c r="K146" s="49">
        <f t="shared" si="51"/>
        <v>0</v>
      </c>
      <c r="L146" s="14">
        <f t="shared" si="58"/>
        <v>139</v>
      </c>
      <c r="M146" s="1">
        <f>+'20km2d20'!U144</f>
        <v>0</v>
      </c>
      <c r="N146" s="49">
        <f t="shared" si="52"/>
        <v>0</v>
      </c>
      <c r="P146" s="1"/>
      <c r="Q146" s="49"/>
      <c r="S146" s="1"/>
      <c r="T146" s="49"/>
      <c r="V146" s="1"/>
      <c r="W146" s="49"/>
      <c r="Y146" s="14">
        <f t="shared" si="45"/>
        <v>119</v>
      </c>
      <c r="Z146" s="1">
        <f>+'20k'!U144</f>
        <v>0</v>
      </c>
      <c r="AA146" s="49">
        <f t="shared" si="54"/>
        <v>0</v>
      </c>
      <c r="AB146" s="14">
        <f t="shared" si="46"/>
        <v>139</v>
      </c>
      <c r="AC146" s="1">
        <f>+'20km2d20m2'!U144</f>
        <v>100</v>
      </c>
      <c r="AD146" s="49">
        <f t="shared" si="55"/>
        <v>5.0000000000000001E-3</v>
      </c>
      <c r="AE146" s="14">
        <f t="shared" si="47"/>
        <v>149</v>
      </c>
      <c r="AF146" s="1">
        <f>+'20km2d30m2'!U144</f>
        <v>3</v>
      </c>
      <c r="AG146" s="49">
        <f t="shared" si="56"/>
        <v>1.4999999999999999E-4</v>
      </c>
      <c r="AI146" s="1"/>
      <c r="AJ146" s="49"/>
      <c r="AL146" s="1"/>
      <c r="AM146" s="49"/>
    </row>
    <row r="147" spans="9:39" x14ac:dyDescent="0.3">
      <c r="I147" s="14">
        <f t="shared" si="44"/>
        <v>120</v>
      </c>
      <c r="J147" s="1">
        <f>+'20k'!U145</f>
        <v>0</v>
      </c>
      <c r="K147" s="49">
        <f t="shared" si="51"/>
        <v>0</v>
      </c>
      <c r="L147" s="14">
        <f t="shared" si="58"/>
        <v>140</v>
      </c>
      <c r="M147" s="1">
        <f>+'20km2d20'!U145</f>
        <v>0</v>
      </c>
      <c r="N147" s="49">
        <f t="shared" si="52"/>
        <v>0</v>
      </c>
      <c r="P147" s="1"/>
      <c r="Q147" s="49"/>
      <c r="S147" s="1"/>
      <c r="T147" s="49"/>
      <c r="V147" s="1"/>
      <c r="W147" s="49"/>
      <c r="Y147" s="14">
        <f t="shared" si="45"/>
        <v>120</v>
      </c>
      <c r="Z147" s="1">
        <f>+'20k'!U145</f>
        <v>0</v>
      </c>
      <c r="AA147" s="49">
        <f t="shared" si="54"/>
        <v>0</v>
      </c>
      <c r="AB147" s="14">
        <f t="shared" si="46"/>
        <v>140</v>
      </c>
      <c r="AC147" s="1">
        <f>+'20km2d20m2'!U145</f>
        <v>98</v>
      </c>
      <c r="AD147" s="49">
        <f t="shared" si="55"/>
        <v>4.8999999999999998E-3</v>
      </c>
      <c r="AE147" s="14">
        <f t="shared" si="47"/>
        <v>150</v>
      </c>
      <c r="AF147" s="1">
        <f>+'20km2d30m2'!U145</f>
        <v>5</v>
      </c>
      <c r="AG147" s="49">
        <f t="shared" si="56"/>
        <v>2.5000000000000001E-4</v>
      </c>
      <c r="AI147" s="1"/>
      <c r="AJ147" s="49"/>
      <c r="AL147" s="1"/>
      <c r="AM147" s="49"/>
    </row>
    <row r="148" spans="9:39" x14ac:dyDescent="0.3">
      <c r="I148" s="14">
        <f t="shared" si="44"/>
        <v>121</v>
      </c>
      <c r="J148" s="1">
        <f>+'20k'!U146</f>
        <v>0</v>
      </c>
      <c r="K148" s="49">
        <f t="shared" si="51"/>
        <v>0</v>
      </c>
      <c r="L148" s="14">
        <f t="shared" si="58"/>
        <v>141</v>
      </c>
      <c r="M148" s="1">
        <f>+'20km2d20'!U146</f>
        <v>0</v>
      </c>
      <c r="N148" s="49">
        <f t="shared" si="52"/>
        <v>0</v>
      </c>
      <c r="P148" s="1"/>
      <c r="Q148" s="49"/>
      <c r="S148" s="1"/>
      <c r="T148" s="49"/>
      <c r="V148" s="1"/>
      <c r="W148" s="49"/>
      <c r="Y148" s="14">
        <f t="shared" si="45"/>
        <v>121</v>
      </c>
      <c r="Z148" s="1">
        <f>+'20k'!U146</f>
        <v>0</v>
      </c>
      <c r="AA148" s="49">
        <f t="shared" si="54"/>
        <v>0</v>
      </c>
      <c r="AB148" s="14">
        <f t="shared" si="46"/>
        <v>141</v>
      </c>
      <c r="AC148" s="1">
        <f>+'20km2d20m2'!U146</f>
        <v>101</v>
      </c>
      <c r="AD148" s="49">
        <f t="shared" si="55"/>
        <v>5.0499999999999998E-3</v>
      </c>
      <c r="AE148" s="14">
        <f t="shared" si="47"/>
        <v>151</v>
      </c>
      <c r="AF148" s="1">
        <f>+'20km2d30m2'!U146</f>
        <v>2</v>
      </c>
      <c r="AG148" s="49">
        <f t="shared" si="56"/>
        <v>1E-4</v>
      </c>
      <c r="AI148" s="1"/>
      <c r="AJ148" s="49"/>
      <c r="AL148" s="1"/>
      <c r="AM148" s="49"/>
    </row>
    <row r="149" spans="9:39" x14ac:dyDescent="0.3">
      <c r="I149" s="14">
        <f t="shared" si="44"/>
        <v>122</v>
      </c>
      <c r="J149" s="1">
        <f>+'20k'!U147</f>
        <v>0</v>
      </c>
      <c r="K149" s="49">
        <f t="shared" si="51"/>
        <v>0</v>
      </c>
      <c r="L149" s="14">
        <f t="shared" si="58"/>
        <v>142</v>
      </c>
      <c r="M149" s="1">
        <f>+'20km2d20'!U147</f>
        <v>0</v>
      </c>
      <c r="N149" s="49">
        <f t="shared" si="52"/>
        <v>0</v>
      </c>
      <c r="P149" s="1"/>
      <c r="Q149" s="49"/>
      <c r="S149" s="1"/>
      <c r="T149" s="49"/>
      <c r="V149" s="1"/>
      <c r="W149" s="49"/>
      <c r="Y149" s="14">
        <f t="shared" si="45"/>
        <v>122</v>
      </c>
      <c r="Z149" s="1">
        <f>+'20k'!U147</f>
        <v>0</v>
      </c>
      <c r="AA149" s="49">
        <f t="shared" si="54"/>
        <v>0</v>
      </c>
      <c r="AB149" s="14">
        <f t="shared" si="46"/>
        <v>142</v>
      </c>
      <c r="AC149" s="1">
        <f>+'20km2d20m2'!U147</f>
        <v>101</v>
      </c>
      <c r="AD149" s="49">
        <f t="shared" si="55"/>
        <v>5.0499999999999998E-3</v>
      </c>
      <c r="AE149" s="14">
        <f t="shared" si="47"/>
        <v>152</v>
      </c>
      <c r="AF149" s="1">
        <f>+'20km2d30m2'!U147</f>
        <v>1</v>
      </c>
      <c r="AG149" s="49">
        <f t="shared" si="56"/>
        <v>5.0000000000000002E-5</v>
      </c>
      <c r="AI149" s="1"/>
      <c r="AJ149" s="49"/>
      <c r="AL149" s="1"/>
      <c r="AM149" s="49"/>
    </row>
    <row r="150" spans="9:39" x14ac:dyDescent="0.3">
      <c r="I150" s="14">
        <f t="shared" si="44"/>
        <v>123</v>
      </c>
      <c r="J150" s="1">
        <f>+'20k'!U148</f>
        <v>0</v>
      </c>
      <c r="K150" s="49">
        <f t="shared" si="51"/>
        <v>0</v>
      </c>
      <c r="L150" s="14">
        <f t="shared" si="58"/>
        <v>143</v>
      </c>
      <c r="M150" s="1">
        <f>+'20km2d20'!U148</f>
        <v>0</v>
      </c>
      <c r="N150" s="49">
        <f t="shared" si="52"/>
        <v>0</v>
      </c>
      <c r="P150" s="1"/>
      <c r="Q150" s="49"/>
      <c r="S150" s="1"/>
      <c r="T150" s="49"/>
      <c r="V150" s="1"/>
      <c r="W150" s="49"/>
      <c r="Y150" s="14">
        <f t="shared" si="45"/>
        <v>123</v>
      </c>
      <c r="Z150" s="1">
        <f>+'20k'!U148</f>
        <v>0</v>
      </c>
      <c r="AA150" s="49">
        <f t="shared" si="54"/>
        <v>0</v>
      </c>
      <c r="AB150" s="14">
        <f t="shared" si="46"/>
        <v>143</v>
      </c>
      <c r="AC150" s="1">
        <f>+'20km2d20m2'!U148</f>
        <v>121</v>
      </c>
      <c r="AD150" s="49">
        <f t="shared" si="55"/>
        <v>6.0499999999999998E-3</v>
      </c>
      <c r="AE150" s="14">
        <f t="shared" si="47"/>
        <v>153</v>
      </c>
      <c r="AF150" s="1">
        <f>+'20km2d30m2'!U148</f>
        <v>3</v>
      </c>
      <c r="AG150" s="49">
        <f t="shared" si="56"/>
        <v>1.4999999999999999E-4</v>
      </c>
      <c r="AI150" s="1"/>
      <c r="AJ150" s="49"/>
      <c r="AL150" s="1"/>
      <c r="AM150" s="49"/>
    </row>
    <row r="151" spans="9:39" x14ac:dyDescent="0.3">
      <c r="I151" s="14">
        <f t="shared" si="44"/>
        <v>124</v>
      </c>
      <c r="J151" s="1">
        <f>+'20k'!U149</f>
        <v>0</v>
      </c>
      <c r="K151" s="49">
        <f t="shared" si="51"/>
        <v>0</v>
      </c>
      <c r="L151" s="14">
        <f t="shared" si="58"/>
        <v>144</v>
      </c>
      <c r="M151" s="1">
        <f>+'20km2d20'!U149</f>
        <v>0</v>
      </c>
      <c r="N151" s="49">
        <f t="shared" si="52"/>
        <v>0</v>
      </c>
      <c r="P151" s="1"/>
      <c r="Q151" s="49"/>
      <c r="S151" s="1"/>
      <c r="T151" s="49"/>
      <c r="V151" s="1"/>
      <c r="W151" s="49"/>
      <c r="Y151" s="14">
        <f t="shared" si="45"/>
        <v>124</v>
      </c>
      <c r="Z151" s="1">
        <f>+'20k'!U149</f>
        <v>0</v>
      </c>
      <c r="AA151" s="49">
        <f t="shared" si="54"/>
        <v>0</v>
      </c>
      <c r="AB151" s="14">
        <f t="shared" si="46"/>
        <v>144</v>
      </c>
      <c r="AC151" s="1">
        <f>+'20km2d20m2'!U149</f>
        <v>105</v>
      </c>
      <c r="AD151" s="49">
        <f t="shared" si="55"/>
        <v>5.2500000000000003E-3</v>
      </c>
      <c r="AE151" s="14">
        <f t="shared" si="47"/>
        <v>154</v>
      </c>
      <c r="AF151" s="1">
        <f>+'20km2d30m2'!U149</f>
        <v>0</v>
      </c>
      <c r="AG151" s="49">
        <f t="shared" si="56"/>
        <v>0</v>
      </c>
      <c r="AI151" s="1"/>
      <c r="AJ151" s="49"/>
      <c r="AL151" s="1"/>
      <c r="AM151" s="49"/>
    </row>
    <row r="152" spans="9:39" x14ac:dyDescent="0.3">
      <c r="I152" s="14">
        <f t="shared" si="44"/>
        <v>125</v>
      </c>
      <c r="J152" s="1">
        <f>+'20k'!U150</f>
        <v>0</v>
      </c>
      <c r="K152" s="49">
        <f t="shared" si="51"/>
        <v>0</v>
      </c>
      <c r="L152" s="14">
        <f t="shared" si="58"/>
        <v>145</v>
      </c>
      <c r="M152" s="1">
        <f>+'20km2d20'!U150</f>
        <v>0</v>
      </c>
      <c r="N152" s="49">
        <f t="shared" si="52"/>
        <v>0</v>
      </c>
      <c r="P152" s="1"/>
      <c r="Q152" s="49"/>
      <c r="S152" s="1"/>
      <c r="T152" s="49"/>
      <c r="V152" s="1"/>
      <c r="W152" s="49"/>
      <c r="Y152" s="14">
        <f t="shared" si="45"/>
        <v>125</v>
      </c>
      <c r="Z152" s="1">
        <f>+'20k'!U150</f>
        <v>0</v>
      </c>
      <c r="AA152" s="49">
        <f t="shared" si="54"/>
        <v>0</v>
      </c>
      <c r="AB152" s="14">
        <f t="shared" si="46"/>
        <v>145</v>
      </c>
      <c r="AC152" s="1">
        <f>+'20km2d20m2'!U150</f>
        <v>95</v>
      </c>
      <c r="AD152" s="49">
        <f t="shared" si="55"/>
        <v>4.7499999999999999E-3</v>
      </c>
      <c r="AE152" s="14">
        <f t="shared" si="47"/>
        <v>155</v>
      </c>
      <c r="AF152" s="1">
        <f>+'20km2d30m2'!U150</f>
        <v>0</v>
      </c>
      <c r="AG152" s="49">
        <f t="shared" si="56"/>
        <v>0</v>
      </c>
      <c r="AI152" s="1"/>
      <c r="AJ152" s="49"/>
      <c r="AL152" s="1"/>
      <c r="AM152" s="49"/>
    </row>
    <row r="153" spans="9:39" x14ac:dyDescent="0.3">
      <c r="I153" s="14">
        <f t="shared" si="44"/>
        <v>126</v>
      </c>
      <c r="J153" s="1">
        <f>+'20k'!U151</f>
        <v>0</v>
      </c>
      <c r="K153" s="49">
        <f t="shared" si="51"/>
        <v>0</v>
      </c>
      <c r="L153" s="14">
        <f t="shared" si="58"/>
        <v>146</v>
      </c>
      <c r="M153" s="1">
        <f>+'20km2d20'!U151</f>
        <v>0</v>
      </c>
      <c r="N153" s="49">
        <f t="shared" si="52"/>
        <v>0</v>
      </c>
      <c r="P153" s="1"/>
      <c r="Q153" s="49"/>
      <c r="S153" s="1"/>
      <c r="T153" s="49"/>
      <c r="V153" s="1"/>
      <c r="W153" s="49"/>
      <c r="Y153" s="14">
        <f t="shared" si="45"/>
        <v>126</v>
      </c>
      <c r="Z153" s="1">
        <f>+'20k'!U151</f>
        <v>0</v>
      </c>
      <c r="AA153" s="49">
        <f t="shared" si="54"/>
        <v>0</v>
      </c>
      <c r="AB153" s="14">
        <f t="shared" si="46"/>
        <v>146</v>
      </c>
      <c r="AC153" s="1">
        <f>+'20km2d20m2'!U151</f>
        <v>96</v>
      </c>
      <c r="AD153" s="49">
        <f t="shared" si="55"/>
        <v>4.7999999999999996E-3</v>
      </c>
      <c r="AE153" s="14">
        <f t="shared" si="47"/>
        <v>156</v>
      </c>
      <c r="AF153" s="1">
        <f>+'20km2d30m2'!U151</f>
        <v>1</v>
      </c>
      <c r="AG153" s="49">
        <f t="shared" si="56"/>
        <v>5.0000000000000002E-5</v>
      </c>
      <c r="AI153" s="1"/>
      <c r="AJ153" s="49"/>
      <c r="AL153" s="1"/>
      <c r="AM153" s="49"/>
    </row>
    <row r="154" spans="9:39" x14ac:dyDescent="0.3">
      <c r="I154" s="14">
        <f t="shared" si="44"/>
        <v>127</v>
      </c>
      <c r="J154" s="1">
        <f>+'20k'!U152</f>
        <v>0</v>
      </c>
      <c r="K154" s="49">
        <f t="shared" si="51"/>
        <v>0</v>
      </c>
      <c r="L154" s="14">
        <f t="shared" si="58"/>
        <v>147</v>
      </c>
      <c r="M154" s="1">
        <f>+'20km2d20'!U152</f>
        <v>0</v>
      </c>
      <c r="N154" s="49">
        <f t="shared" si="52"/>
        <v>0</v>
      </c>
      <c r="P154" s="1"/>
      <c r="Q154" s="49"/>
      <c r="S154" s="1"/>
      <c r="T154" s="49"/>
      <c r="V154" s="1"/>
      <c r="W154" s="49"/>
      <c r="Y154" s="14">
        <f t="shared" si="45"/>
        <v>127</v>
      </c>
      <c r="Z154" s="1">
        <f>+'20k'!U152</f>
        <v>0</v>
      </c>
      <c r="AA154" s="49">
        <f t="shared" si="54"/>
        <v>0</v>
      </c>
      <c r="AB154" s="14">
        <f t="shared" si="46"/>
        <v>147</v>
      </c>
      <c r="AC154" s="1">
        <f>+'20km2d20m2'!U152</f>
        <v>106</v>
      </c>
      <c r="AD154" s="49">
        <f t="shared" si="55"/>
        <v>5.3E-3</v>
      </c>
      <c r="AE154" s="14">
        <f t="shared" si="47"/>
        <v>157</v>
      </c>
      <c r="AF154" s="1">
        <f>+'20km2d30m2'!U152</f>
        <v>0</v>
      </c>
      <c r="AG154" s="49">
        <f t="shared" si="56"/>
        <v>0</v>
      </c>
      <c r="AI154" s="1"/>
      <c r="AJ154" s="49"/>
      <c r="AL154" s="1"/>
      <c r="AM154" s="49"/>
    </row>
    <row r="155" spans="9:39" x14ac:dyDescent="0.3">
      <c r="I155" s="14">
        <f t="shared" si="44"/>
        <v>128</v>
      </c>
      <c r="J155" s="1">
        <f>+'20k'!U153</f>
        <v>0</v>
      </c>
      <c r="K155" s="49">
        <f t="shared" si="51"/>
        <v>0</v>
      </c>
      <c r="L155" s="14">
        <f t="shared" si="58"/>
        <v>148</v>
      </c>
      <c r="M155" s="1">
        <f>+'20km2d20'!U153</f>
        <v>0</v>
      </c>
      <c r="N155" s="49">
        <f t="shared" si="52"/>
        <v>0</v>
      </c>
      <c r="P155" s="1"/>
      <c r="Q155" s="49"/>
      <c r="S155" s="1"/>
      <c r="T155" s="49"/>
      <c r="V155" s="1"/>
      <c r="W155" s="49"/>
      <c r="Y155" s="14">
        <f t="shared" si="45"/>
        <v>128</v>
      </c>
      <c r="Z155" s="1">
        <f>+'20k'!U153</f>
        <v>0</v>
      </c>
      <c r="AA155" s="49">
        <f t="shared" si="54"/>
        <v>0</v>
      </c>
      <c r="AB155" s="14">
        <f t="shared" si="46"/>
        <v>148</v>
      </c>
      <c r="AC155" s="1">
        <f>+'20km2d20m2'!U153</f>
        <v>89</v>
      </c>
      <c r="AD155" s="49">
        <f t="shared" si="55"/>
        <v>4.45E-3</v>
      </c>
      <c r="AE155" s="14">
        <f t="shared" si="47"/>
        <v>158</v>
      </c>
      <c r="AF155" s="1">
        <f>+'20km2d30m2'!U153</f>
        <v>0</v>
      </c>
      <c r="AG155" s="49">
        <f t="shared" si="56"/>
        <v>0</v>
      </c>
      <c r="AI155" s="1"/>
      <c r="AJ155" s="49"/>
      <c r="AL155" s="1"/>
      <c r="AM155" s="49"/>
    </row>
    <row r="156" spans="9:39" x14ac:dyDescent="0.3">
      <c r="I156" s="14">
        <f t="shared" si="44"/>
        <v>129</v>
      </c>
      <c r="J156" s="1">
        <f>+'20k'!U154</f>
        <v>0</v>
      </c>
      <c r="K156" s="49">
        <f t="shared" ref="K156:K167" si="59">+J156/$I$23</f>
        <v>0</v>
      </c>
      <c r="L156" s="14">
        <f t="shared" si="58"/>
        <v>149</v>
      </c>
      <c r="M156" s="1">
        <f>+'20km2d20'!U154</f>
        <v>0</v>
      </c>
      <c r="N156" s="49">
        <f t="shared" ref="N156:N168" si="60">+M156/$I$23</f>
        <v>0</v>
      </c>
      <c r="P156" s="1"/>
      <c r="Q156" s="49"/>
      <c r="S156" s="1"/>
      <c r="T156" s="49"/>
      <c r="V156" s="1"/>
      <c r="W156" s="49"/>
      <c r="Y156" s="14">
        <f t="shared" si="45"/>
        <v>129</v>
      </c>
      <c r="Z156" s="1">
        <f>+'20k'!U154</f>
        <v>0</v>
      </c>
      <c r="AA156" s="49">
        <f t="shared" ref="AA156:AA167" si="61">+Z156/$I$23</f>
        <v>0</v>
      </c>
      <c r="AB156" s="14">
        <f t="shared" si="46"/>
        <v>149</v>
      </c>
      <c r="AC156" s="1">
        <f>+'20km2d20m2'!U154</f>
        <v>81</v>
      </c>
      <c r="AD156" s="49">
        <f t="shared" ref="AD156:AD177" si="62">+AC156/$I$23</f>
        <v>4.0499999999999998E-3</v>
      </c>
      <c r="AE156" s="14">
        <f t="shared" si="47"/>
        <v>159</v>
      </c>
      <c r="AF156" s="1">
        <f>+'20km2d30m2'!U154</f>
        <v>2</v>
      </c>
      <c r="AG156" s="49">
        <f t="shared" ref="AG156:AG177" si="63">+AF156/$I$23</f>
        <v>1E-4</v>
      </c>
      <c r="AI156" s="1"/>
      <c r="AJ156" s="49"/>
      <c r="AL156" s="1"/>
      <c r="AM156" s="49"/>
    </row>
    <row r="157" spans="9:39" x14ac:dyDescent="0.3">
      <c r="I157" s="14">
        <f t="shared" si="44"/>
        <v>130</v>
      </c>
      <c r="J157" s="1">
        <f>+'20k'!U155</f>
        <v>0</v>
      </c>
      <c r="K157" s="49">
        <f t="shared" si="59"/>
        <v>0</v>
      </c>
      <c r="L157" s="14">
        <f t="shared" ref="L157:L168" si="64">+L156+1</f>
        <v>150</v>
      </c>
      <c r="M157" s="1">
        <f>+'20km2d20'!U155</f>
        <v>0</v>
      </c>
      <c r="N157" s="49">
        <f t="shared" si="60"/>
        <v>0</v>
      </c>
      <c r="P157" s="1"/>
      <c r="Q157" s="49"/>
      <c r="S157" s="1"/>
      <c r="T157" s="49"/>
      <c r="V157" s="1"/>
      <c r="W157" s="49"/>
      <c r="Y157" s="14">
        <f t="shared" si="45"/>
        <v>130</v>
      </c>
      <c r="Z157" s="1">
        <f>+'20k'!U155</f>
        <v>0</v>
      </c>
      <c r="AA157" s="49">
        <f t="shared" si="61"/>
        <v>0</v>
      </c>
      <c r="AB157" s="14">
        <f t="shared" si="46"/>
        <v>150</v>
      </c>
      <c r="AC157" s="1">
        <f>+'20km2d20m2'!U155</f>
        <v>77</v>
      </c>
      <c r="AD157" s="49">
        <f t="shared" si="62"/>
        <v>3.8500000000000001E-3</v>
      </c>
      <c r="AE157" s="14">
        <f t="shared" si="47"/>
        <v>160</v>
      </c>
      <c r="AF157" s="1">
        <f>+'20km2d30m2'!U155</f>
        <v>0</v>
      </c>
      <c r="AG157" s="49">
        <f t="shared" si="63"/>
        <v>0</v>
      </c>
      <c r="AI157" s="1"/>
      <c r="AJ157" s="49"/>
      <c r="AL157" s="1"/>
      <c r="AM157" s="49"/>
    </row>
    <row r="158" spans="9:39" x14ac:dyDescent="0.3">
      <c r="I158" s="14">
        <f t="shared" ref="I158:I167" si="65">+I157+1</f>
        <v>131</v>
      </c>
      <c r="J158" s="1">
        <f>+'20k'!U156</f>
        <v>0</v>
      </c>
      <c r="K158" s="49">
        <f t="shared" si="59"/>
        <v>0</v>
      </c>
      <c r="L158" s="14">
        <f t="shared" si="64"/>
        <v>151</v>
      </c>
      <c r="M158" s="1">
        <f>+'20km2d20'!U156</f>
        <v>0</v>
      </c>
      <c r="N158" s="49">
        <f t="shared" si="60"/>
        <v>0</v>
      </c>
      <c r="P158" s="1"/>
      <c r="Q158" s="49"/>
      <c r="S158" s="1"/>
      <c r="T158" s="49"/>
      <c r="V158" s="1"/>
      <c r="W158" s="49"/>
      <c r="Y158" s="14">
        <f t="shared" ref="Y158:Y167" si="66">+Y157+1</f>
        <v>131</v>
      </c>
      <c r="Z158" s="1">
        <f>+'20k'!U156</f>
        <v>0</v>
      </c>
      <c r="AA158" s="49">
        <f t="shared" si="61"/>
        <v>0</v>
      </c>
      <c r="AB158" s="14">
        <f t="shared" ref="AB158:AB177" si="67">+AB157+1</f>
        <v>151</v>
      </c>
      <c r="AC158" s="1">
        <f>+'20km2d20m2'!U156</f>
        <v>98</v>
      </c>
      <c r="AD158" s="49">
        <f t="shared" si="62"/>
        <v>4.8999999999999998E-3</v>
      </c>
      <c r="AE158" s="14">
        <f t="shared" ref="AE158:AE177" si="68">+AE157+1</f>
        <v>161</v>
      </c>
      <c r="AF158" s="1">
        <f>+'20km2d30m2'!U156</f>
        <v>0</v>
      </c>
      <c r="AG158" s="49">
        <f t="shared" si="63"/>
        <v>0</v>
      </c>
      <c r="AI158" s="1"/>
      <c r="AJ158" s="49"/>
      <c r="AL158" s="1"/>
      <c r="AM158" s="49"/>
    </row>
    <row r="159" spans="9:39" x14ac:dyDescent="0.3">
      <c r="I159" s="14">
        <f t="shared" si="65"/>
        <v>132</v>
      </c>
      <c r="J159" s="1">
        <f>+'20k'!U157</f>
        <v>0</v>
      </c>
      <c r="K159" s="49">
        <f t="shared" si="59"/>
        <v>0</v>
      </c>
      <c r="L159" s="14">
        <f t="shared" si="64"/>
        <v>152</v>
      </c>
      <c r="M159" s="1">
        <f>+'20km2d20'!U157</f>
        <v>0</v>
      </c>
      <c r="N159" s="49">
        <f t="shared" si="60"/>
        <v>0</v>
      </c>
      <c r="P159" s="1"/>
      <c r="Q159" s="49"/>
      <c r="S159" s="1"/>
      <c r="T159" s="49"/>
      <c r="V159" s="1"/>
      <c r="W159" s="49"/>
      <c r="Y159" s="14">
        <f t="shared" si="66"/>
        <v>132</v>
      </c>
      <c r="Z159" s="1">
        <f>+'20k'!U157</f>
        <v>0</v>
      </c>
      <c r="AA159" s="49">
        <f t="shared" si="61"/>
        <v>0</v>
      </c>
      <c r="AB159" s="14">
        <f t="shared" si="67"/>
        <v>152</v>
      </c>
      <c r="AC159" s="1">
        <f>+'20km2d20m2'!U157</f>
        <v>76</v>
      </c>
      <c r="AD159" s="49">
        <f t="shared" si="62"/>
        <v>3.8E-3</v>
      </c>
      <c r="AE159" s="14">
        <f t="shared" si="68"/>
        <v>162</v>
      </c>
      <c r="AF159" s="1">
        <f>+'20km2d30m2'!U157</f>
        <v>3</v>
      </c>
      <c r="AG159" s="49">
        <f t="shared" si="63"/>
        <v>1.4999999999999999E-4</v>
      </c>
      <c r="AI159" s="1"/>
      <c r="AJ159" s="49"/>
      <c r="AL159" s="1"/>
      <c r="AM159" s="49"/>
    </row>
    <row r="160" spans="9:39" x14ac:dyDescent="0.3">
      <c r="I160" s="14">
        <f t="shared" si="65"/>
        <v>133</v>
      </c>
      <c r="J160" s="1">
        <f>+'20k'!U158</f>
        <v>0</v>
      </c>
      <c r="K160" s="49">
        <f t="shared" si="59"/>
        <v>0</v>
      </c>
      <c r="L160" s="14">
        <f t="shared" si="64"/>
        <v>153</v>
      </c>
      <c r="M160" s="1">
        <f>+'20km2d20'!U158</f>
        <v>0</v>
      </c>
      <c r="N160" s="49">
        <f t="shared" si="60"/>
        <v>0</v>
      </c>
      <c r="P160" s="1"/>
      <c r="Q160" s="49"/>
      <c r="S160" s="1"/>
      <c r="T160" s="49"/>
      <c r="V160" s="1"/>
      <c r="W160" s="49"/>
      <c r="Y160" s="14">
        <f t="shared" si="66"/>
        <v>133</v>
      </c>
      <c r="Z160" s="1">
        <f>+'20k'!U158</f>
        <v>0</v>
      </c>
      <c r="AA160" s="49">
        <f t="shared" si="61"/>
        <v>0</v>
      </c>
      <c r="AB160" s="14">
        <f t="shared" si="67"/>
        <v>153</v>
      </c>
      <c r="AC160" s="1">
        <f>+'20km2d20m2'!U158</f>
        <v>69</v>
      </c>
      <c r="AD160" s="49">
        <f t="shared" si="62"/>
        <v>3.4499999999999999E-3</v>
      </c>
      <c r="AE160" s="14">
        <f t="shared" si="68"/>
        <v>163</v>
      </c>
      <c r="AF160" s="1">
        <f>+'20km2d30m2'!U158</f>
        <v>0</v>
      </c>
      <c r="AG160" s="49">
        <f t="shared" si="63"/>
        <v>0</v>
      </c>
      <c r="AI160" s="1"/>
      <c r="AJ160" s="49"/>
      <c r="AL160" s="1"/>
      <c r="AM160" s="49"/>
    </row>
    <row r="161" spans="9:39" x14ac:dyDescent="0.3">
      <c r="I161" s="14">
        <f t="shared" si="65"/>
        <v>134</v>
      </c>
      <c r="J161" s="1">
        <f>+'20k'!U159</f>
        <v>0</v>
      </c>
      <c r="K161" s="49">
        <f t="shared" si="59"/>
        <v>0</v>
      </c>
      <c r="L161" s="14">
        <f t="shared" si="64"/>
        <v>154</v>
      </c>
      <c r="M161" s="1">
        <f>+'20km2d20'!U159</f>
        <v>0</v>
      </c>
      <c r="N161" s="49">
        <f t="shared" si="60"/>
        <v>0</v>
      </c>
      <c r="P161" s="1"/>
      <c r="Q161" s="49"/>
      <c r="S161" s="1"/>
      <c r="T161" s="49"/>
      <c r="V161" s="1"/>
      <c r="W161" s="49"/>
      <c r="Y161" s="14">
        <f t="shared" si="66"/>
        <v>134</v>
      </c>
      <c r="Z161" s="1">
        <f>+'20k'!U159</f>
        <v>0</v>
      </c>
      <c r="AA161" s="49">
        <f t="shared" si="61"/>
        <v>0</v>
      </c>
      <c r="AB161" s="14">
        <f t="shared" si="67"/>
        <v>154</v>
      </c>
      <c r="AC161" s="1">
        <f>+'20km2d20m2'!U159</f>
        <v>80</v>
      </c>
      <c r="AD161" s="49">
        <f t="shared" si="62"/>
        <v>4.0000000000000001E-3</v>
      </c>
      <c r="AE161" s="14">
        <f t="shared" si="68"/>
        <v>164</v>
      </c>
      <c r="AF161" s="1">
        <f>+'20km2d30m2'!U159</f>
        <v>1</v>
      </c>
      <c r="AG161" s="49">
        <f t="shared" si="63"/>
        <v>5.0000000000000002E-5</v>
      </c>
      <c r="AI161" s="1"/>
      <c r="AJ161" s="49"/>
      <c r="AL161" s="1"/>
      <c r="AM161" s="49"/>
    </row>
    <row r="162" spans="9:39" x14ac:dyDescent="0.3">
      <c r="I162" s="14">
        <f t="shared" si="65"/>
        <v>135</v>
      </c>
      <c r="J162" s="1">
        <f>+'20k'!U160</f>
        <v>0</v>
      </c>
      <c r="K162" s="49">
        <f t="shared" si="59"/>
        <v>0</v>
      </c>
      <c r="L162" s="14">
        <f t="shared" si="64"/>
        <v>155</v>
      </c>
      <c r="M162" s="1">
        <f>+'20km2d20'!U160</f>
        <v>0</v>
      </c>
      <c r="N162" s="49">
        <f t="shared" si="60"/>
        <v>0</v>
      </c>
      <c r="P162" s="1"/>
      <c r="Q162" s="49"/>
      <c r="S162" s="1"/>
      <c r="T162" s="49"/>
      <c r="V162" s="1"/>
      <c r="W162" s="49"/>
      <c r="Y162" s="14">
        <f t="shared" si="66"/>
        <v>135</v>
      </c>
      <c r="Z162" s="1">
        <f>+'20k'!U160</f>
        <v>0</v>
      </c>
      <c r="AA162" s="49">
        <f t="shared" si="61"/>
        <v>0</v>
      </c>
      <c r="AB162" s="14">
        <f t="shared" si="67"/>
        <v>155</v>
      </c>
      <c r="AC162" s="1">
        <f>+'20km2d20m2'!U160</f>
        <v>92</v>
      </c>
      <c r="AD162" s="49">
        <f t="shared" si="62"/>
        <v>4.5999999999999999E-3</v>
      </c>
      <c r="AE162" s="14">
        <f t="shared" si="68"/>
        <v>165</v>
      </c>
      <c r="AF162" s="1">
        <f>+'20km2d30m2'!U160</f>
        <v>2</v>
      </c>
      <c r="AG162" s="49">
        <f t="shared" si="63"/>
        <v>1E-4</v>
      </c>
      <c r="AI162" s="1"/>
      <c r="AJ162" s="49"/>
      <c r="AL162" s="1"/>
      <c r="AM162" s="49"/>
    </row>
    <row r="163" spans="9:39" x14ac:dyDescent="0.3">
      <c r="I163" s="14">
        <f t="shared" si="65"/>
        <v>136</v>
      </c>
      <c r="J163" s="1">
        <f>+'20k'!U161</f>
        <v>0</v>
      </c>
      <c r="K163" s="49">
        <f t="shared" si="59"/>
        <v>0</v>
      </c>
      <c r="L163" s="14">
        <f t="shared" si="64"/>
        <v>156</v>
      </c>
      <c r="M163" s="1">
        <f>+'20km2d20'!U161</f>
        <v>0</v>
      </c>
      <c r="N163" s="49">
        <f t="shared" si="60"/>
        <v>0</v>
      </c>
      <c r="P163" s="1"/>
      <c r="Q163" s="49"/>
      <c r="S163" s="1"/>
      <c r="T163" s="49"/>
      <c r="V163" s="1"/>
      <c r="W163" s="49"/>
      <c r="Y163" s="14">
        <f t="shared" si="66"/>
        <v>136</v>
      </c>
      <c r="Z163" s="1">
        <f>+'20k'!U161</f>
        <v>0</v>
      </c>
      <c r="AA163" s="49">
        <f t="shared" si="61"/>
        <v>0</v>
      </c>
      <c r="AB163" s="14">
        <f t="shared" si="67"/>
        <v>156</v>
      </c>
      <c r="AC163" s="1">
        <f>+'20km2d20m2'!U161</f>
        <v>65</v>
      </c>
      <c r="AD163" s="49">
        <f t="shared" si="62"/>
        <v>3.2499999999999999E-3</v>
      </c>
      <c r="AE163" s="14">
        <f t="shared" si="68"/>
        <v>166</v>
      </c>
      <c r="AF163" s="1">
        <f>+'20km2d30m2'!U161</f>
        <v>0</v>
      </c>
      <c r="AG163" s="49">
        <f t="shared" si="63"/>
        <v>0</v>
      </c>
      <c r="AI163" s="1"/>
      <c r="AJ163" s="49"/>
      <c r="AL163" s="1"/>
      <c r="AM163" s="49"/>
    </row>
    <row r="164" spans="9:39" x14ac:dyDescent="0.3">
      <c r="I164" s="14">
        <f t="shared" si="65"/>
        <v>137</v>
      </c>
      <c r="J164" s="1">
        <f>+'20k'!U162</f>
        <v>0</v>
      </c>
      <c r="K164" s="49">
        <f t="shared" si="59"/>
        <v>0</v>
      </c>
      <c r="L164" s="14">
        <f t="shared" si="64"/>
        <v>157</v>
      </c>
      <c r="M164" s="1">
        <f>+'20km2d20'!U162</f>
        <v>0</v>
      </c>
      <c r="N164" s="49">
        <f t="shared" si="60"/>
        <v>0</v>
      </c>
      <c r="P164" s="1"/>
      <c r="Q164" s="49"/>
      <c r="S164" s="1"/>
      <c r="T164" s="49"/>
      <c r="V164" s="1"/>
      <c r="W164" s="49"/>
      <c r="Y164" s="14">
        <f t="shared" si="66"/>
        <v>137</v>
      </c>
      <c r="Z164" s="1">
        <f>+'20k'!U162</f>
        <v>0</v>
      </c>
      <c r="AA164" s="49">
        <f t="shared" si="61"/>
        <v>0</v>
      </c>
      <c r="AB164" s="14">
        <f t="shared" si="67"/>
        <v>157</v>
      </c>
      <c r="AC164" s="1">
        <f>+'20km2d20m2'!U162</f>
        <v>84</v>
      </c>
      <c r="AD164" s="49">
        <f t="shared" si="62"/>
        <v>4.1999999999999997E-3</v>
      </c>
      <c r="AE164" s="14">
        <f t="shared" si="68"/>
        <v>167</v>
      </c>
      <c r="AF164" s="1">
        <f>+'20km2d30m2'!U162</f>
        <v>0</v>
      </c>
      <c r="AG164" s="49">
        <f t="shared" si="63"/>
        <v>0</v>
      </c>
      <c r="AI164" s="1"/>
      <c r="AJ164" s="49"/>
      <c r="AL164" s="1"/>
      <c r="AM164" s="49"/>
    </row>
    <row r="165" spans="9:39" x14ac:dyDescent="0.3">
      <c r="I165" s="14">
        <f t="shared" si="65"/>
        <v>138</v>
      </c>
      <c r="J165" s="1">
        <f>+'20k'!U163</f>
        <v>0</v>
      </c>
      <c r="K165" s="49">
        <f t="shared" si="59"/>
        <v>0</v>
      </c>
      <c r="L165" s="14">
        <f t="shared" si="64"/>
        <v>158</v>
      </c>
      <c r="M165" s="1">
        <f>+'20km2d20'!U163</f>
        <v>0</v>
      </c>
      <c r="N165" s="49">
        <f t="shared" si="60"/>
        <v>0</v>
      </c>
      <c r="P165" s="1"/>
      <c r="Q165" s="49"/>
      <c r="S165" s="1"/>
      <c r="T165" s="49"/>
      <c r="V165" s="1"/>
      <c r="W165" s="49"/>
      <c r="Y165" s="14">
        <f t="shared" si="66"/>
        <v>138</v>
      </c>
      <c r="Z165" s="1">
        <f>+'20k'!U163</f>
        <v>0</v>
      </c>
      <c r="AA165" s="49">
        <f t="shared" si="61"/>
        <v>0</v>
      </c>
      <c r="AB165" s="14">
        <f t="shared" si="67"/>
        <v>158</v>
      </c>
      <c r="AC165" s="1">
        <f>+'20km2d20m2'!U163</f>
        <v>72</v>
      </c>
      <c r="AD165" s="49">
        <f t="shared" si="62"/>
        <v>3.5999999999999999E-3</v>
      </c>
      <c r="AE165" s="14">
        <f t="shared" si="68"/>
        <v>168</v>
      </c>
      <c r="AF165" s="1">
        <f>+'20km2d30m2'!U163</f>
        <v>2</v>
      </c>
      <c r="AG165" s="49">
        <f t="shared" si="63"/>
        <v>1E-4</v>
      </c>
      <c r="AI165" s="1"/>
      <c r="AJ165" s="49"/>
      <c r="AL165" s="1"/>
      <c r="AM165" s="49"/>
    </row>
    <row r="166" spans="9:39" x14ac:dyDescent="0.3">
      <c r="I166" s="14">
        <f t="shared" si="65"/>
        <v>139</v>
      </c>
      <c r="J166" s="1">
        <f>+'20k'!U164</f>
        <v>0</v>
      </c>
      <c r="K166" s="49">
        <f t="shared" si="59"/>
        <v>0</v>
      </c>
      <c r="L166" s="14">
        <f t="shared" si="64"/>
        <v>159</v>
      </c>
      <c r="M166" s="1">
        <f>+'20km2d20'!U164</f>
        <v>0</v>
      </c>
      <c r="N166" s="49">
        <f t="shared" si="60"/>
        <v>0</v>
      </c>
      <c r="P166" s="1"/>
      <c r="Q166" s="49"/>
      <c r="S166" s="1"/>
      <c r="T166" s="49"/>
      <c r="V166" s="1"/>
      <c r="W166" s="49"/>
      <c r="Y166" s="14">
        <f t="shared" si="66"/>
        <v>139</v>
      </c>
      <c r="Z166" s="1">
        <f>+'20k'!U164</f>
        <v>0</v>
      </c>
      <c r="AA166" s="49">
        <f t="shared" si="61"/>
        <v>0</v>
      </c>
      <c r="AB166" s="14">
        <f t="shared" si="67"/>
        <v>159</v>
      </c>
      <c r="AC166" s="1">
        <f>+'20km2d20m2'!U164</f>
        <v>71</v>
      </c>
      <c r="AD166" s="49">
        <f t="shared" si="62"/>
        <v>3.5500000000000002E-3</v>
      </c>
      <c r="AE166" s="14">
        <f t="shared" si="68"/>
        <v>169</v>
      </c>
      <c r="AF166" s="1">
        <f>+'20km2d30m2'!U164</f>
        <v>0</v>
      </c>
      <c r="AG166" s="49">
        <f t="shared" si="63"/>
        <v>0</v>
      </c>
      <c r="AI166" s="1"/>
      <c r="AJ166" s="49"/>
      <c r="AL166" s="1"/>
      <c r="AM166" s="49"/>
    </row>
    <row r="167" spans="9:39" x14ac:dyDescent="0.3">
      <c r="I167" s="14">
        <f t="shared" si="65"/>
        <v>140</v>
      </c>
      <c r="J167" s="1">
        <f>+'20k'!U165</f>
        <v>0</v>
      </c>
      <c r="K167" s="49">
        <f t="shared" si="59"/>
        <v>0</v>
      </c>
      <c r="L167" s="14">
        <f t="shared" si="64"/>
        <v>160</v>
      </c>
      <c r="M167" s="1">
        <f>+'20km2d20'!U165</f>
        <v>0</v>
      </c>
      <c r="N167" s="49">
        <f t="shared" si="60"/>
        <v>0</v>
      </c>
      <c r="P167" s="1"/>
      <c r="Q167" s="49"/>
      <c r="S167" s="1"/>
      <c r="T167" s="49"/>
      <c r="V167" s="1"/>
      <c r="W167" s="49"/>
      <c r="Y167" s="14">
        <f t="shared" si="66"/>
        <v>140</v>
      </c>
      <c r="Z167" s="1">
        <f>+'20k'!U165</f>
        <v>0</v>
      </c>
      <c r="AA167" s="49">
        <f t="shared" si="61"/>
        <v>0</v>
      </c>
      <c r="AB167" s="14">
        <f t="shared" si="67"/>
        <v>160</v>
      </c>
      <c r="AC167" s="1">
        <f>+'20km2d20m2'!U165</f>
        <v>65</v>
      </c>
      <c r="AD167" s="49">
        <f t="shared" si="62"/>
        <v>3.2499999999999999E-3</v>
      </c>
      <c r="AE167" s="14">
        <f t="shared" si="68"/>
        <v>170</v>
      </c>
      <c r="AF167" s="1">
        <f>+'20km2d30m2'!U165</f>
        <v>2</v>
      </c>
      <c r="AG167" s="49">
        <f t="shared" si="63"/>
        <v>1E-4</v>
      </c>
      <c r="AI167" s="1"/>
      <c r="AJ167" s="49"/>
      <c r="AL167" s="1"/>
      <c r="AM167" s="49"/>
    </row>
    <row r="168" spans="9:39" x14ac:dyDescent="0.3">
      <c r="J168" s="1"/>
      <c r="K168" s="49"/>
      <c r="L168" s="14">
        <f t="shared" si="64"/>
        <v>161</v>
      </c>
      <c r="M168" s="1">
        <f>+'20km2d20'!U166</f>
        <v>0</v>
      </c>
      <c r="N168" s="49">
        <f t="shared" si="60"/>
        <v>0</v>
      </c>
      <c r="P168" s="1"/>
      <c r="Q168" s="49"/>
      <c r="S168" s="1"/>
      <c r="T168" s="49"/>
      <c r="V168" s="1"/>
      <c r="W168" s="49"/>
      <c r="Z168" s="1"/>
      <c r="AA168" s="49"/>
      <c r="AB168" s="14">
        <f t="shared" si="67"/>
        <v>161</v>
      </c>
      <c r="AC168" s="1">
        <f>+'20km2d20m2'!U166</f>
        <v>47</v>
      </c>
      <c r="AD168" s="49">
        <f t="shared" si="62"/>
        <v>2.3500000000000001E-3</v>
      </c>
      <c r="AE168" s="14">
        <f t="shared" si="68"/>
        <v>171</v>
      </c>
      <c r="AF168" s="1">
        <f>+'20km2d30m2'!U166</f>
        <v>0</v>
      </c>
      <c r="AG168" s="49">
        <f t="shared" si="63"/>
        <v>0</v>
      </c>
      <c r="AI168" s="1"/>
      <c r="AJ168" s="49"/>
      <c r="AL168" s="1"/>
      <c r="AM168" s="49"/>
    </row>
    <row r="169" spans="9:39" x14ac:dyDescent="0.3">
      <c r="J169" s="1"/>
      <c r="K169" s="49"/>
      <c r="M169" s="1"/>
      <c r="N169" s="49"/>
      <c r="P169" s="1"/>
      <c r="Q169" s="49"/>
      <c r="S169" s="1"/>
      <c r="T169" s="49"/>
      <c r="V169" s="1"/>
      <c r="W169" s="49"/>
      <c r="Z169" s="1"/>
      <c r="AA169" s="49"/>
      <c r="AB169" s="14">
        <f t="shared" si="67"/>
        <v>162</v>
      </c>
      <c r="AC169" s="1">
        <f>+'20km2d20m2'!U167</f>
        <v>17</v>
      </c>
      <c r="AD169" s="49">
        <f t="shared" si="62"/>
        <v>8.4999999999999995E-4</v>
      </c>
      <c r="AE169" s="14">
        <f t="shared" si="68"/>
        <v>172</v>
      </c>
      <c r="AF169" s="1">
        <f>+'20km2d30m2'!U167</f>
        <v>0</v>
      </c>
      <c r="AG169" s="49">
        <f t="shared" si="63"/>
        <v>0</v>
      </c>
      <c r="AI169" s="1"/>
      <c r="AJ169" s="49"/>
      <c r="AL169" s="1"/>
      <c r="AM169" s="49"/>
    </row>
    <row r="170" spans="9:39" x14ac:dyDescent="0.3">
      <c r="J170" s="1"/>
      <c r="K170" s="49"/>
      <c r="M170" s="1"/>
      <c r="N170" s="49"/>
      <c r="P170" s="1"/>
      <c r="Q170" s="49"/>
      <c r="S170" s="1"/>
      <c r="T170" s="49"/>
      <c r="V170" s="1"/>
      <c r="W170" s="49"/>
      <c r="Z170" s="1"/>
      <c r="AA170" s="49"/>
      <c r="AB170" s="14">
        <f t="shared" si="67"/>
        <v>163</v>
      </c>
      <c r="AC170" s="1">
        <f>+'20km2d20m2'!U168</f>
        <v>36</v>
      </c>
      <c r="AD170" s="49">
        <f t="shared" si="62"/>
        <v>1.8E-3</v>
      </c>
      <c r="AE170" s="14">
        <f t="shared" si="68"/>
        <v>173</v>
      </c>
      <c r="AF170" s="1">
        <f>+'20km2d30m2'!U168</f>
        <v>0</v>
      </c>
      <c r="AG170" s="49">
        <f t="shared" si="63"/>
        <v>0</v>
      </c>
      <c r="AI170" s="1"/>
      <c r="AJ170" s="49"/>
      <c r="AL170" s="1"/>
      <c r="AM170" s="49"/>
    </row>
    <row r="171" spans="9:39" x14ac:dyDescent="0.3">
      <c r="J171" s="1"/>
      <c r="K171" s="49"/>
      <c r="M171" s="1"/>
      <c r="N171" s="49"/>
      <c r="P171" s="1"/>
      <c r="Q171" s="49"/>
      <c r="S171" s="1"/>
      <c r="T171" s="49"/>
      <c r="V171" s="1"/>
      <c r="W171" s="49"/>
      <c r="Z171" s="1"/>
      <c r="AA171" s="49"/>
      <c r="AB171" s="14">
        <f t="shared" si="67"/>
        <v>164</v>
      </c>
      <c r="AC171" s="1">
        <f>+'20km2d20m2'!U169</f>
        <v>28</v>
      </c>
      <c r="AD171" s="49">
        <f t="shared" si="62"/>
        <v>1.4E-3</v>
      </c>
      <c r="AE171" s="14">
        <f t="shared" si="68"/>
        <v>174</v>
      </c>
      <c r="AF171" s="1">
        <f>+'20km2d30m2'!U169</f>
        <v>0</v>
      </c>
      <c r="AG171" s="49">
        <f t="shared" si="63"/>
        <v>0</v>
      </c>
      <c r="AI171" s="1"/>
      <c r="AJ171" s="49"/>
      <c r="AL171" s="1"/>
      <c r="AM171" s="49"/>
    </row>
    <row r="172" spans="9:39" x14ac:dyDescent="0.3">
      <c r="J172" s="1"/>
      <c r="K172" s="49"/>
      <c r="M172" s="1"/>
      <c r="N172" s="49"/>
      <c r="P172" s="1"/>
      <c r="Q172" s="49"/>
      <c r="S172" s="1"/>
      <c r="T172" s="49"/>
      <c r="V172" s="1"/>
      <c r="W172" s="49"/>
      <c r="Z172" s="1"/>
      <c r="AA172" s="49"/>
      <c r="AB172" s="14">
        <f t="shared" si="67"/>
        <v>165</v>
      </c>
      <c r="AC172" s="1">
        <f>+'20km2d20m2'!U170</f>
        <v>30</v>
      </c>
      <c r="AD172" s="49">
        <f t="shared" si="62"/>
        <v>1.5E-3</v>
      </c>
      <c r="AE172" s="14">
        <f t="shared" si="68"/>
        <v>175</v>
      </c>
      <c r="AF172" s="1">
        <f>+'20km2d30m2'!U170</f>
        <v>0</v>
      </c>
      <c r="AG172" s="49">
        <f t="shared" si="63"/>
        <v>0</v>
      </c>
      <c r="AI172" s="1"/>
      <c r="AJ172" s="49"/>
      <c r="AL172" s="1"/>
      <c r="AM172" s="49"/>
    </row>
    <row r="173" spans="9:39" x14ac:dyDescent="0.3">
      <c r="J173" s="1"/>
      <c r="K173" s="49"/>
      <c r="M173" s="1"/>
      <c r="N173" s="49"/>
      <c r="P173" s="1"/>
      <c r="Q173" s="49"/>
      <c r="S173" s="1"/>
      <c r="T173" s="49"/>
      <c r="V173" s="1"/>
      <c r="W173" s="49"/>
      <c r="Z173" s="1"/>
      <c r="AA173" s="49"/>
      <c r="AB173" s="14">
        <f t="shared" si="67"/>
        <v>166</v>
      </c>
      <c r="AC173" s="1">
        <f>+'20km2d20m2'!U171</f>
        <v>26</v>
      </c>
      <c r="AD173" s="49">
        <f t="shared" si="62"/>
        <v>1.2999999999999999E-3</v>
      </c>
      <c r="AE173" s="14">
        <f t="shared" si="68"/>
        <v>176</v>
      </c>
      <c r="AF173" s="1">
        <f>+'20km2d30m2'!U171</f>
        <v>0</v>
      </c>
      <c r="AG173" s="49">
        <f t="shared" si="63"/>
        <v>0</v>
      </c>
      <c r="AI173" s="1"/>
      <c r="AJ173" s="49"/>
      <c r="AL173" s="1"/>
      <c r="AM173" s="49"/>
    </row>
    <row r="174" spans="9:39" x14ac:dyDescent="0.3">
      <c r="J174" s="1"/>
      <c r="K174" s="49"/>
      <c r="M174" s="1"/>
      <c r="N174" s="49"/>
      <c r="P174" s="1"/>
      <c r="Q174" s="49"/>
      <c r="S174" s="1"/>
      <c r="T174" s="49"/>
      <c r="V174" s="1"/>
      <c r="W174" s="49"/>
      <c r="Z174" s="1"/>
      <c r="AA174" s="49"/>
      <c r="AB174" s="14">
        <f t="shared" si="67"/>
        <v>167</v>
      </c>
      <c r="AC174" s="1">
        <f>+'20km2d20m2'!U172</f>
        <v>17</v>
      </c>
      <c r="AD174" s="49">
        <f t="shared" si="62"/>
        <v>8.4999999999999995E-4</v>
      </c>
      <c r="AE174" s="14">
        <f t="shared" si="68"/>
        <v>177</v>
      </c>
      <c r="AF174" s="1">
        <f>+'20km2d30m2'!U172</f>
        <v>0</v>
      </c>
      <c r="AG174" s="49">
        <f t="shared" si="63"/>
        <v>0</v>
      </c>
      <c r="AI174" s="1"/>
      <c r="AJ174" s="49"/>
      <c r="AL174" s="1"/>
      <c r="AM174" s="49"/>
    </row>
    <row r="175" spans="9:39" x14ac:dyDescent="0.3">
      <c r="J175" s="1"/>
      <c r="K175" s="49"/>
      <c r="M175" s="1"/>
      <c r="N175" s="49"/>
      <c r="P175" s="1"/>
      <c r="Q175" s="49"/>
      <c r="S175" s="1"/>
      <c r="T175" s="49"/>
      <c r="V175" s="1"/>
      <c r="W175" s="49"/>
      <c r="Z175" s="1"/>
      <c r="AA175" s="49"/>
      <c r="AB175" s="14">
        <f t="shared" si="67"/>
        <v>168</v>
      </c>
      <c r="AC175" s="1">
        <f>+'20km2d20m2'!U173</f>
        <v>17</v>
      </c>
      <c r="AD175" s="49">
        <f t="shared" si="62"/>
        <v>8.4999999999999995E-4</v>
      </c>
      <c r="AE175" s="14">
        <f t="shared" si="68"/>
        <v>178</v>
      </c>
      <c r="AF175" s="1">
        <f>+'20km2d30m2'!U173</f>
        <v>0</v>
      </c>
      <c r="AG175" s="49">
        <f t="shared" si="63"/>
        <v>0</v>
      </c>
      <c r="AI175" s="1"/>
      <c r="AJ175" s="49"/>
      <c r="AL175" s="1"/>
      <c r="AM175" s="49"/>
    </row>
    <row r="176" spans="9:39" x14ac:dyDescent="0.3">
      <c r="J176" s="1"/>
      <c r="K176" s="49"/>
      <c r="M176" s="1"/>
      <c r="N176" s="49"/>
      <c r="P176" s="1"/>
      <c r="Q176" s="49"/>
      <c r="S176" s="1"/>
      <c r="T176" s="49"/>
      <c r="V176" s="1"/>
      <c r="W176" s="49"/>
      <c r="Z176" s="1"/>
      <c r="AA176" s="49"/>
      <c r="AB176" s="14">
        <f t="shared" si="67"/>
        <v>169</v>
      </c>
      <c r="AC176" s="1">
        <f>+'20km2d20m2'!U174</f>
        <v>24</v>
      </c>
      <c r="AD176" s="49">
        <f t="shared" si="62"/>
        <v>1.1999999999999999E-3</v>
      </c>
      <c r="AE176" s="14">
        <f t="shared" si="68"/>
        <v>179</v>
      </c>
      <c r="AF176" s="1">
        <f>+'20km2d30m2'!U174</f>
        <v>0</v>
      </c>
      <c r="AG176" s="49">
        <f t="shared" si="63"/>
        <v>0</v>
      </c>
      <c r="AI176" s="1"/>
      <c r="AJ176" s="49"/>
      <c r="AL176" s="1"/>
      <c r="AM176" s="49"/>
    </row>
    <row r="177" spans="10:39" x14ac:dyDescent="0.3">
      <c r="J177" s="1"/>
      <c r="K177" s="49"/>
      <c r="M177" s="1"/>
      <c r="N177" s="49"/>
      <c r="P177" s="1"/>
      <c r="Q177" s="49"/>
      <c r="S177" s="1"/>
      <c r="T177" s="49"/>
      <c r="V177" s="1"/>
      <c r="W177" s="49"/>
      <c r="Z177" s="1"/>
      <c r="AA177" s="49"/>
      <c r="AB177" s="14">
        <f t="shared" si="67"/>
        <v>170</v>
      </c>
      <c r="AC177" s="1">
        <f>+'20km2d20m2'!U175</f>
        <v>16</v>
      </c>
      <c r="AD177" s="49">
        <f t="shared" si="62"/>
        <v>8.0000000000000004E-4</v>
      </c>
      <c r="AE177" s="14">
        <f t="shared" si="68"/>
        <v>180</v>
      </c>
      <c r="AF177" s="1">
        <f>+'20km2d30m2'!U175</f>
        <v>0</v>
      </c>
      <c r="AG177" s="49">
        <f t="shared" si="63"/>
        <v>0</v>
      </c>
      <c r="AI177" s="1"/>
      <c r="AJ177" s="49"/>
      <c r="AL177" s="1"/>
      <c r="AM177" s="49"/>
    </row>
    <row r="178" spans="10:39" x14ac:dyDescent="0.3">
      <c r="L178" s="1"/>
      <c r="N178" s="1"/>
      <c r="P178" s="1"/>
      <c r="AB178" s="14">
        <f t="shared" ref="AB178:AB241" si="69">+AB177+1</f>
        <v>171</v>
      </c>
      <c r="AC178" s="1">
        <f>+'20km2d20m2'!U176</f>
        <v>23</v>
      </c>
      <c r="AD178" s="49">
        <f t="shared" ref="AD178:AD241" si="70">+AC178/$I$23</f>
        <v>1.15E-3</v>
      </c>
    </row>
    <row r="179" spans="10:39" x14ac:dyDescent="0.3">
      <c r="L179" s="1"/>
      <c r="N179" s="1"/>
      <c r="P179" s="1"/>
      <c r="AB179" s="14">
        <f t="shared" si="69"/>
        <v>172</v>
      </c>
      <c r="AC179" s="1">
        <f>+'20km2d20m2'!U177</f>
        <v>16</v>
      </c>
      <c r="AD179" s="49">
        <f t="shared" si="70"/>
        <v>8.0000000000000004E-4</v>
      </c>
    </row>
    <row r="180" spans="10:39" x14ac:dyDescent="0.3">
      <c r="L180" s="1"/>
      <c r="N180" s="1"/>
      <c r="P180" s="1"/>
      <c r="AB180" s="14">
        <f t="shared" si="69"/>
        <v>173</v>
      </c>
      <c r="AC180" s="1">
        <f>+'20km2d20m2'!U178</f>
        <v>22</v>
      </c>
      <c r="AD180" s="49">
        <f t="shared" si="70"/>
        <v>1.1000000000000001E-3</v>
      </c>
    </row>
    <row r="181" spans="10:39" x14ac:dyDescent="0.3">
      <c r="L181" s="1"/>
      <c r="N181" s="1"/>
      <c r="P181" s="1"/>
      <c r="AB181" s="14">
        <f t="shared" si="69"/>
        <v>174</v>
      </c>
      <c r="AC181" s="1">
        <f>+'20km2d20m2'!U179</f>
        <v>19</v>
      </c>
      <c r="AD181" s="49">
        <f t="shared" si="70"/>
        <v>9.5E-4</v>
      </c>
    </row>
    <row r="182" spans="10:39" x14ac:dyDescent="0.3">
      <c r="L182" s="1"/>
      <c r="N182" s="1"/>
      <c r="P182" s="1"/>
      <c r="AB182" s="14">
        <f t="shared" si="69"/>
        <v>175</v>
      </c>
      <c r="AC182" s="1">
        <f>+'20km2d20m2'!U180</f>
        <v>16</v>
      </c>
      <c r="AD182" s="49">
        <f t="shared" si="70"/>
        <v>8.0000000000000004E-4</v>
      </c>
    </row>
    <row r="183" spans="10:39" x14ac:dyDescent="0.3">
      <c r="L183" s="1"/>
      <c r="N183" s="1"/>
      <c r="P183" s="1"/>
      <c r="AB183" s="14">
        <f t="shared" si="69"/>
        <v>176</v>
      </c>
      <c r="AC183" s="1">
        <f>+'20km2d20m2'!U181</f>
        <v>23</v>
      </c>
      <c r="AD183" s="49">
        <f t="shared" si="70"/>
        <v>1.15E-3</v>
      </c>
    </row>
    <row r="184" spans="10:39" x14ac:dyDescent="0.3">
      <c r="L184" s="1"/>
      <c r="N184" s="1"/>
      <c r="P184" s="1"/>
      <c r="AB184" s="14">
        <f t="shared" si="69"/>
        <v>177</v>
      </c>
      <c r="AC184" s="1">
        <f>+'20km2d20m2'!U182</f>
        <v>9</v>
      </c>
      <c r="AD184" s="49">
        <f t="shared" si="70"/>
        <v>4.4999999999999999E-4</v>
      </c>
    </row>
    <row r="185" spans="10:39" x14ac:dyDescent="0.3">
      <c r="L185" s="1"/>
      <c r="N185" s="1"/>
      <c r="P185" s="1"/>
      <c r="AB185" s="14">
        <f t="shared" si="69"/>
        <v>178</v>
      </c>
      <c r="AC185" s="1">
        <f>+'20km2d20m2'!U183</f>
        <v>17</v>
      </c>
      <c r="AD185" s="49">
        <f t="shared" si="70"/>
        <v>8.4999999999999995E-4</v>
      </c>
    </row>
    <row r="186" spans="10:39" x14ac:dyDescent="0.3">
      <c r="L186" s="1"/>
      <c r="N186" s="1"/>
      <c r="P186" s="1"/>
      <c r="AB186" s="14">
        <f t="shared" si="69"/>
        <v>179</v>
      </c>
      <c r="AC186" s="1">
        <f>+'20km2d20m2'!U184</f>
        <v>26</v>
      </c>
      <c r="AD186" s="49">
        <f t="shared" si="70"/>
        <v>1.2999999999999999E-3</v>
      </c>
    </row>
    <row r="187" spans="10:39" x14ac:dyDescent="0.3">
      <c r="L187" s="1"/>
      <c r="N187" s="1"/>
      <c r="P187" s="1"/>
      <c r="AB187" s="14">
        <f t="shared" si="69"/>
        <v>180</v>
      </c>
      <c r="AC187" s="1">
        <f>+'20km2d20m2'!U185</f>
        <v>11</v>
      </c>
      <c r="AD187" s="49">
        <f t="shared" si="70"/>
        <v>5.5000000000000003E-4</v>
      </c>
    </row>
    <row r="188" spans="10:39" x14ac:dyDescent="0.3">
      <c r="L188" s="1"/>
      <c r="N188" s="1"/>
      <c r="P188" s="1"/>
      <c r="AB188" s="14">
        <f t="shared" si="69"/>
        <v>181</v>
      </c>
      <c r="AC188" s="1">
        <f>+'20km2d20m2'!U186</f>
        <v>14</v>
      </c>
      <c r="AD188" s="49">
        <f t="shared" si="70"/>
        <v>6.9999999999999999E-4</v>
      </c>
    </row>
    <row r="189" spans="10:39" x14ac:dyDescent="0.3">
      <c r="L189" s="1"/>
      <c r="N189" s="1"/>
      <c r="P189" s="1"/>
      <c r="AB189" s="14">
        <f t="shared" si="69"/>
        <v>182</v>
      </c>
      <c r="AC189" s="1">
        <f>+'20km2d20m2'!U187</f>
        <v>16</v>
      </c>
      <c r="AD189" s="49">
        <f t="shared" si="70"/>
        <v>8.0000000000000004E-4</v>
      </c>
    </row>
    <row r="190" spans="10:39" x14ac:dyDescent="0.3">
      <c r="L190" s="1"/>
      <c r="N190" s="1"/>
      <c r="P190" s="1"/>
      <c r="AB190" s="14">
        <f t="shared" si="69"/>
        <v>183</v>
      </c>
      <c r="AC190" s="1">
        <f>+'20km2d20m2'!U188</f>
        <v>12</v>
      </c>
      <c r="AD190" s="49">
        <f t="shared" si="70"/>
        <v>5.9999999999999995E-4</v>
      </c>
    </row>
    <row r="191" spans="10:39" x14ac:dyDescent="0.3">
      <c r="L191" s="1"/>
      <c r="N191" s="1"/>
      <c r="P191" s="1"/>
      <c r="AB191" s="14">
        <f t="shared" si="69"/>
        <v>184</v>
      </c>
      <c r="AC191" s="1">
        <f>+'20km2d20m2'!U189</f>
        <v>14</v>
      </c>
      <c r="AD191" s="49">
        <f t="shared" si="70"/>
        <v>6.9999999999999999E-4</v>
      </c>
    </row>
    <row r="192" spans="10:39" x14ac:dyDescent="0.3">
      <c r="L192" s="1"/>
      <c r="N192" s="1"/>
      <c r="P192" s="1"/>
      <c r="AB192" s="14">
        <f t="shared" si="69"/>
        <v>185</v>
      </c>
      <c r="AC192" s="1">
        <f>+'20km2d20m2'!U190</f>
        <v>19</v>
      </c>
      <c r="AD192" s="49">
        <f t="shared" si="70"/>
        <v>9.5E-4</v>
      </c>
    </row>
    <row r="193" spans="12:30" x14ac:dyDescent="0.3">
      <c r="L193" s="1"/>
      <c r="N193" s="1"/>
      <c r="P193" s="1"/>
      <c r="AB193" s="14">
        <f t="shared" si="69"/>
        <v>186</v>
      </c>
      <c r="AC193" s="1">
        <f>+'20km2d20m2'!U191</f>
        <v>11</v>
      </c>
      <c r="AD193" s="49">
        <f t="shared" si="70"/>
        <v>5.5000000000000003E-4</v>
      </c>
    </row>
    <row r="194" spans="12:30" x14ac:dyDescent="0.3">
      <c r="L194" s="1"/>
      <c r="N194" s="1"/>
      <c r="P194" s="1"/>
      <c r="AB194" s="14">
        <f t="shared" si="69"/>
        <v>187</v>
      </c>
      <c r="AC194" s="1">
        <f>+'20km2d20m2'!U192</f>
        <v>12</v>
      </c>
      <c r="AD194" s="49">
        <f t="shared" si="70"/>
        <v>5.9999999999999995E-4</v>
      </c>
    </row>
    <row r="195" spans="12:30" x14ac:dyDescent="0.3">
      <c r="L195" s="1"/>
      <c r="N195" s="1"/>
      <c r="P195" s="1"/>
      <c r="AB195" s="14">
        <f t="shared" si="69"/>
        <v>188</v>
      </c>
      <c r="AC195" s="1">
        <f>+'20km2d20m2'!U193</f>
        <v>7</v>
      </c>
      <c r="AD195" s="49">
        <f t="shared" si="70"/>
        <v>3.5E-4</v>
      </c>
    </row>
    <row r="196" spans="12:30" x14ac:dyDescent="0.3">
      <c r="L196" s="1"/>
      <c r="N196" s="1"/>
      <c r="P196" s="1"/>
      <c r="AB196" s="14">
        <f t="shared" si="69"/>
        <v>189</v>
      </c>
      <c r="AC196" s="1">
        <f>+'20km2d20m2'!U194</f>
        <v>10</v>
      </c>
      <c r="AD196" s="49">
        <f t="shared" si="70"/>
        <v>5.0000000000000001E-4</v>
      </c>
    </row>
    <row r="197" spans="12:30" x14ac:dyDescent="0.3">
      <c r="L197" s="1"/>
      <c r="N197" s="1"/>
      <c r="P197" s="1"/>
      <c r="AB197" s="14">
        <f t="shared" si="69"/>
        <v>190</v>
      </c>
      <c r="AC197" s="1">
        <f>+'20km2d20m2'!U195</f>
        <v>10</v>
      </c>
      <c r="AD197" s="49">
        <f t="shared" si="70"/>
        <v>5.0000000000000001E-4</v>
      </c>
    </row>
    <row r="198" spans="12:30" x14ac:dyDescent="0.3">
      <c r="L198" s="1"/>
      <c r="N198" s="1"/>
      <c r="P198" s="1"/>
      <c r="AB198" s="14">
        <f t="shared" si="69"/>
        <v>191</v>
      </c>
      <c r="AC198" s="1">
        <f>+'20km2d20m2'!U196</f>
        <v>8</v>
      </c>
      <c r="AD198" s="49">
        <f t="shared" si="70"/>
        <v>4.0000000000000002E-4</v>
      </c>
    </row>
    <row r="199" spans="12:30" x14ac:dyDescent="0.3">
      <c r="L199" s="1"/>
      <c r="N199" s="1"/>
      <c r="P199" s="1"/>
      <c r="AB199" s="14">
        <f t="shared" si="69"/>
        <v>192</v>
      </c>
      <c r="AC199" s="1">
        <f>+'20km2d20m2'!U197</f>
        <v>11</v>
      </c>
      <c r="AD199" s="49">
        <f t="shared" si="70"/>
        <v>5.5000000000000003E-4</v>
      </c>
    </row>
    <row r="200" spans="12:30" x14ac:dyDescent="0.3">
      <c r="L200" s="1"/>
      <c r="N200" s="1"/>
      <c r="P200" s="1"/>
      <c r="AB200" s="14">
        <f t="shared" si="69"/>
        <v>193</v>
      </c>
      <c r="AC200" s="1">
        <f>+'20km2d20m2'!U198</f>
        <v>9</v>
      </c>
      <c r="AD200" s="49">
        <f t="shared" si="70"/>
        <v>4.4999999999999999E-4</v>
      </c>
    </row>
    <row r="201" spans="12:30" x14ac:dyDescent="0.3">
      <c r="L201" s="1"/>
      <c r="N201" s="1"/>
      <c r="P201" s="1"/>
      <c r="AB201" s="14">
        <f t="shared" si="69"/>
        <v>194</v>
      </c>
      <c r="AC201" s="1">
        <f>+'20km2d20m2'!U199</f>
        <v>11</v>
      </c>
      <c r="AD201" s="49">
        <f t="shared" si="70"/>
        <v>5.5000000000000003E-4</v>
      </c>
    </row>
    <row r="202" spans="12:30" x14ac:dyDescent="0.3">
      <c r="L202" s="1"/>
      <c r="N202" s="1"/>
      <c r="P202" s="1"/>
      <c r="AB202" s="14">
        <f t="shared" si="69"/>
        <v>195</v>
      </c>
      <c r="AC202" s="1">
        <f>+'20km2d20m2'!U200</f>
        <v>7</v>
      </c>
      <c r="AD202" s="49">
        <f t="shared" si="70"/>
        <v>3.5E-4</v>
      </c>
    </row>
    <row r="203" spans="12:30" x14ac:dyDescent="0.3">
      <c r="L203" s="1"/>
      <c r="N203" s="1"/>
      <c r="P203" s="1"/>
      <c r="AB203" s="14">
        <f t="shared" si="69"/>
        <v>196</v>
      </c>
      <c r="AC203" s="1">
        <f>+'20km2d20m2'!U201</f>
        <v>11</v>
      </c>
      <c r="AD203" s="49">
        <f t="shared" si="70"/>
        <v>5.5000000000000003E-4</v>
      </c>
    </row>
    <row r="204" spans="12:30" x14ac:dyDescent="0.3">
      <c r="L204" s="1"/>
      <c r="N204" s="1"/>
      <c r="P204" s="1"/>
      <c r="AB204" s="14">
        <f t="shared" si="69"/>
        <v>197</v>
      </c>
      <c r="AC204" s="1">
        <f>+'20km2d20m2'!U202</f>
        <v>8</v>
      </c>
      <c r="AD204" s="49">
        <f t="shared" si="70"/>
        <v>4.0000000000000002E-4</v>
      </c>
    </row>
    <row r="205" spans="12:30" x14ac:dyDescent="0.3">
      <c r="L205" s="1"/>
      <c r="N205" s="1"/>
      <c r="P205" s="1"/>
      <c r="AB205" s="14">
        <f t="shared" si="69"/>
        <v>198</v>
      </c>
      <c r="AC205" s="1">
        <f>+'20km2d20m2'!U203</f>
        <v>8</v>
      </c>
      <c r="AD205" s="49">
        <f t="shared" si="70"/>
        <v>4.0000000000000002E-4</v>
      </c>
    </row>
    <row r="206" spans="12:30" x14ac:dyDescent="0.3">
      <c r="L206" s="1"/>
      <c r="N206" s="1"/>
      <c r="P206" s="1"/>
      <c r="AB206" s="14">
        <f t="shared" si="69"/>
        <v>199</v>
      </c>
      <c r="AC206" s="1">
        <f>+'20km2d20m2'!U204</f>
        <v>10</v>
      </c>
      <c r="AD206" s="49">
        <f t="shared" si="70"/>
        <v>5.0000000000000001E-4</v>
      </c>
    </row>
    <row r="207" spans="12:30" x14ac:dyDescent="0.3">
      <c r="L207" s="1"/>
      <c r="N207" s="1"/>
      <c r="P207" s="1"/>
      <c r="AB207" s="14">
        <f t="shared" si="69"/>
        <v>200</v>
      </c>
      <c r="AC207" s="1">
        <f>+'20km2d20m2'!U205</f>
        <v>6</v>
      </c>
      <c r="AD207" s="49">
        <f t="shared" si="70"/>
        <v>2.9999999999999997E-4</v>
      </c>
    </row>
    <row r="208" spans="12:30" x14ac:dyDescent="0.3">
      <c r="L208" s="1"/>
      <c r="N208" s="1"/>
      <c r="P208" s="1"/>
      <c r="AB208" s="14">
        <f t="shared" si="69"/>
        <v>201</v>
      </c>
      <c r="AC208" s="1">
        <f>+'20km2d20m2'!U206</f>
        <v>6</v>
      </c>
      <c r="AD208" s="49">
        <f t="shared" si="70"/>
        <v>2.9999999999999997E-4</v>
      </c>
    </row>
    <row r="209" spans="12:30" x14ac:dyDescent="0.3">
      <c r="L209" s="1"/>
      <c r="N209" s="1"/>
      <c r="P209" s="1"/>
      <c r="AB209" s="14">
        <f t="shared" si="69"/>
        <v>202</v>
      </c>
      <c r="AC209" s="1">
        <f>+'20km2d20m2'!U207</f>
        <v>8</v>
      </c>
      <c r="AD209" s="49">
        <f t="shared" si="70"/>
        <v>4.0000000000000002E-4</v>
      </c>
    </row>
    <row r="210" spans="12:30" x14ac:dyDescent="0.3">
      <c r="L210" s="1"/>
      <c r="N210" s="1"/>
      <c r="P210" s="1"/>
      <c r="AB210" s="14">
        <f t="shared" si="69"/>
        <v>203</v>
      </c>
      <c r="AC210" s="1">
        <f>+'20km2d20m2'!U208</f>
        <v>12</v>
      </c>
      <c r="AD210" s="49">
        <f t="shared" si="70"/>
        <v>5.9999999999999995E-4</v>
      </c>
    </row>
    <row r="211" spans="12:30" x14ac:dyDescent="0.3">
      <c r="L211" s="1"/>
      <c r="N211" s="1"/>
      <c r="P211" s="1"/>
      <c r="AB211" s="14">
        <f t="shared" si="69"/>
        <v>204</v>
      </c>
      <c r="AC211" s="1">
        <f>+'20km2d20m2'!U209</f>
        <v>7</v>
      </c>
      <c r="AD211" s="49">
        <f t="shared" si="70"/>
        <v>3.5E-4</v>
      </c>
    </row>
    <row r="212" spans="12:30" x14ac:dyDescent="0.3">
      <c r="L212" s="1"/>
      <c r="N212" s="1"/>
      <c r="P212" s="1"/>
      <c r="AB212" s="14">
        <f t="shared" si="69"/>
        <v>205</v>
      </c>
      <c r="AC212" s="1">
        <f>+'20km2d20m2'!U210</f>
        <v>5</v>
      </c>
      <c r="AD212" s="49">
        <f t="shared" si="70"/>
        <v>2.5000000000000001E-4</v>
      </c>
    </row>
    <row r="213" spans="12:30" x14ac:dyDescent="0.3">
      <c r="L213" s="1"/>
      <c r="N213" s="1"/>
      <c r="P213" s="1"/>
      <c r="AB213" s="14">
        <f t="shared" si="69"/>
        <v>206</v>
      </c>
      <c r="AC213" s="1">
        <f>+'20km2d20m2'!U211</f>
        <v>6</v>
      </c>
      <c r="AD213" s="49">
        <f t="shared" si="70"/>
        <v>2.9999999999999997E-4</v>
      </c>
    </row>
    <row r="214" spans="12:30" x14ac:dyDescent="0.3">
      <c r="L214" s="1"/>
      <c r="N214" s="1"/>
      <c r="P214" s="1"/>
      <c r="AB214" s="14">
        <f t="shared" si="69"/>
        <v>207</v>
      </c>
      <c r="AC214" s="1">
        <f>+'20km2d20m2'!U212</f>
        <v>6</v>
      </c>
      <c r="AD214" s="49">
        <f t="shared" si="70"/>
        <v>2.9999999999999997E-4</v>
      </c>
    </row>
    <row r="215" spans="12:30" x14ac:dyDescent="0.3">
      <c r="L215" s="1"/>
      <c r="N215" s="1"/>
      <c r="P215" s="1"/>
      <c r="AB215" s="14">
        <f t="shared" si="69"/>
        <v>208</v>
      </c>
      <c r="AC215" s="1">
        <f>+'20km2d20m2'!U213</f>
        <v>5</v>
      </c>
      <c r="AD215" s="49">
        <f t="shared" si="70"/>
        <v>2.5000000000000001E-4</v>
      </c>
    </row>
    <row r="216" spans="12:30" x14ac:dyDescent="0.3">
      <c r="L216" s="1"/>
      <c r="N216" s="1"/>
      <c r="P216" s="1"/>
      <c r="AB216" s="14">
        <f t="shared" si="69"/>
        <v>209</v>
      </c>
      <c r="AC216" s="1">
        <f>+'20km2d20m2'!U214</f>
        <v>7</v>
      </c>
      <c r="AD216" s="49">
        <f t="shared" si="70"/>
        <v>3.5E-4</v>
      </c>
    </row>
    <row r="217" spans="12:30" x14ac:dyDescent="0.3">
      <c r="L217" s="1"/>
      <c r="N217" s="1"/>
      <c r="P217" s="1"/>
      <c r="AB217" s="14">
        <f t="shared" si="69"/>
        <v>210</v>
      </c>
      <c r="AC217" s="1">
        <f>+'20km2d20m2'!U215</f>
        <v>8</v>
      </c>
      <c r="AD217" s="49">
        <f t="shared" si="70"/>
        <v>4.0000000000000002E-4</v>
      </c>
    </row>
    <row r="218" spans="12:30" x14ac:dyDescent="0.3">
      <c r="L218" s="1"/>
      <c r="N218" s="1"/>
      <c r="P218" s="1"/>
      <c r="AB218" s="14">
        <f t="shared" si="69"/>
        <v>211</v>
      </c>
      <c r="AC218" s="1">
        <f>+'20km2d20m2'!U216</f>
        <v>6</v>
      </c>
      <c r="AD218" s="49">
        <f t="shared" si="70"/>
        <v>2.9999999999999997E-4</v>
      </c>
    </row>
    <row r="219" spans="12:30" x14ac:dyDescent="0.3">
      <c r="L219" s="1"/>
      <c r="N219" s="1"/>
      <c r="P219" s="1"/>
      <c r="AB219" s="14">
        <f t="shared" si="69"/>
        <v>212</v>
      </c>
      <c r="AC219" s="1">
        <f>+'20km2d20m2'!U217</f>
        <v>6</v>
      </c>
      <c r="AD219" s="49">
        <f t="shared" si="70"/>
        <v>2.9999999999999997E-4</v>
      </c>
    </row>
    <row r="220" spans="12:30" x14ac:dyDescent="0.3">
      <c r="L220" s="1"/>
      <c r="N220" s="1"/>
      <c r="P220" s="1"/>
      <c r="AB220" s="14">
        <f t="shared" si="69"/>
        <v>213</v>
      </c>
      <c r="AC220" s="1">
        <f>+'20km2d20m2'!U218</f>
        <v>5</v>
      </c>
      <c r="AD220" s="49">
        <f t="shared" si="70"/>
        <v>2.5000000000000001E-4</v>
      </c>
    </row>
    <row r="221" spans="12:30" x14ac:dyDescent="0.3">
      <c r="L221" s="1"/>
      <c r="N221" s="1"/>
      <c r="P221" s="1"/>
      <c r="AB221" s="14">
        <f t="shared" si="69"/>
        <v>214</v>
      </c>
      <c r="AC221" s="1">
        <f>+'20km2d20m2'!U219</f>
        <v>5</v>
      </c>
      <c r="AD221" s="49">
        <f t="shared" si="70"/>
        <v>2.5000000000000001E-4</v>
      </c>
    </row>
    <row r="222" spans="12:30" x14ac:dyDescent="0.3">
      <c r="L222" s="1"/>
      <c r="N222" s="1"/>
      <c r="P222" s="1"/>
      <c r="AB222" s="14">
        <f t="shared" si="69"/>
        <v>215</v>
      </c>
      <c r="AC222" s="1">
        <f>+'20km2d20m2'!U220</f>
        <v>1</v>
      </c>
      <c r="AD222" s="49">
        <f t="shared" si="70"/>
        <v>5.0000000000000002E-5</v>
      </c>
    </row>
    <row r="223" spans="12:30" x14ac:dyDescent="0.3">
      <c r="L223" s="1"/>
      <c r="N223" s="1"/>
      <c r="P223" s="1"/>
      <c r="AB223" s="14">
        <f t="shared" si="69"/>
        <v>216</v>
      </c>
      <c r="AC223" s="1">
        <f>+'20km2d20m2'!U221</f>
        <v>3</v>
      </c>
      <c r="AD223" s="49">
        <f t="shared" si="70"/>
        <v>1.4999999999999999E-4</v>
      </c>
    </row>
    <row r="224" spans="12:30" x14ac:dyDescent="0.3">
      <c r="L224" s="1"/>
      <c r="N224" s="1"/>
      <c r="P224" s="1"/>
      <c r="AB224" s="14">
        <f t="shared" si="69"/>
        <v>217</v>
      </c>
      <c r="AC224" s="1">
        <f>+'20km2d20m2'!U222</f>
        <v>5</v>
      </c>
      <c r="AD224" s="49">
        <f t="shared" si="70"/>
        <v>2.5000000000000001E-4</v>
      </c>
    </row>
    <row r="225" spans="12:30" x14ac:dyDescent="0.3">
      <c r="L225" s="1"/>
      <c r="N225" s="1"/>
      <c r="P225" s="1"/>
      <c r="AB225" s="14">
        <f t="shared" si="69"/>
        <v>218</v>
      </c>
      <c r="AC225" s="1">
        <f>+'20km2d20m2'!U223</f>
        <v>3</v>
      </c>
      <c r="AD225" s="49">
        <f t="shared" si="70"/>
        <v>1.4999999999999999E-4</v>
      </c>
    </row>
    <row r="226" spans="12:30" x14ac:dyDescent="0.3">
      <c r="L226" s="1"/>
      <c r="N226" s="1"/>
      <c r="P226" s="1"/>
      <c r="AB226" s="14">
        <f t="shared" si="69"/>
        <v>219</v>
      </c>
      <c r="AC226" s="1">
        <f>+'20km2d20m2'!U224</f>
        <v>2</v>
      </c>
      <c r="AD226" s="49">
        <f t="shared" si="70"/>
        <v>1E-4</v>
      </c>
    </row>
    <row r="227" spans="12:30" x14ac:dyDescent="0.3">
      <c r="L227" s="1"/>
      <c r="N227" s="1"/>
      <c r="P227" s="1"/>
      <c r="AB227" s="14">
        <f t="shared" si="69"/>
        <v>220</v>
      </c>
      <c r="AC227" s="1">
        <f>+'20km2d20m2'!U225</f>
        <v>6</v>
      </c>
      <c r="AD227" s="49">
        <f t="shared" si="70"/>
        <v>2.9999999999999997E-4</v>
      </c>
    </row>
    <row r="228" spans="12:30" x14ac:dyDescent="0.3">
      <c r="L228" s="1"/>
      <c r="N228" s="1"/>
      <c r="P228" s="1"/>
      <c r="AB228" s="14">
        <f t="shared" si="69"/>
        <v>221</v>
      </c>
      <c r="AC228" s="1">
        <f>+'20km2d20m2'!U226</f>
        <v>2</v>
      </c>
      <c r="AD228" s="49">
        <f t="shared" si="70"/>
        <v>1E-4</v>
      </c>
    </row>
    <row r="229" spans="12:30" x14ac:dyDescent="0.3">
      <c r="L229" s="1"/>
      <c r="N229" s="1"/>
      <c r="P229" s="1"/>
      <c r="AB229" s="14">
        <f t="shared" si="69"/>
        <v>222</v>
      </c>
      <c r="AC229" s="1">
        <f>+'20km2d20m2'!U227</f>
        <v>5</v>
      </c>
      <c r="AD229" s="49">
        <f t="shared" si="70"/>
        <v>2.5000000000000001E-4</v>
      </c>
    </row>
    <row r="230" spans="12:30" x14ac:dyDescent="0.3">
      <c r="L230" s="1"/>
      <c r="N230" s="1"/>
      <c r="P230" s="1"/>
      <c r="AB230" s="14">
        <f t="shared" si="69"/>
        <v>223</v>
      </c>
      <c r="AC230" s="1">
        <f>+'20km2d20m2'!U228</f>
        <v>2</v>
      </c>
      <c r="AD230" s="49">
        <f t="shared" si="70"/>
        <v>1E-4</v>
      </c>
    </row>
    <row r="231" spans="12:30" x14ac:dyDescent="0.3">
      <c r="L231" s="1"/>
      <c r="N231" s="1"/>
      <c r="P231" s="1"/>
      <c r="AB231" s="14">
        <f t="shared" si="69"/>
        <v>224</v>
      </c>
      <c r="AC231" s="1">
        <f>+'20km2d20m2'!U229</f>
        <v>3</v>
      </c>
      <c r="AD231" s="49">
        <f t="shared" si="70"/>
        <v>1.4999999999999999E-4</v>
      </c>
    </row>
    <row r="232" spans="12:30" x14ac:dyDescent="0.3">
      <c r="L232" s="1"/>
      <c r="N232" s="1"/>
      <c r="P232" s="1"/>
      <c r="AB232" s="14">
        <f t="shared" si="69"/>
        <v>225</v>
      </c>
      <c r="AC232" s="1">
        <f>+'20km2d20m2'!U230</f>
        <v>3</v>
      </c>
      <c r="AD232" s="49">
        <f t="shared" si="70"/>
        <v>1.4999999999999999E-4</v>
      </c>
    </row>
    <row r="233" spans="12:30" x14ac:dyDescent="0.3">
      <c r="L233" s="1"/>
      <c r="N233" s="1"/>
      <c r="P233" s="1"/>
      <c r="AB233" s="14">
        <f t="shared" si="69"/>
        <v>226</v>
      </c>
      <c r="AC233" s="1">
        <f>+'20km2d20m2'!U231</f>
        <v>0</v>
      </c>
      <c r="AD233" s="49">
        <f t="shared" si="70"/>
        <v>0</v>
      </c>
    </row>
    <row r="234" spans="12:30" x14ac:dyDescent="0.3">
      <c r="L234" s="1"/>
      <c r="N234" s="1"/>
      <c r="P234" s="1"/>
      <c r="AB234" s="14">
        <f t="shared" si="69"/>
        <v>227</v>
      </c>
      <c r="AC234" s="1">
        <f>+'20km2d20m2'!U232</f>
        <v>2</v>
      </c>
      <c r="AD234" s="49">
        <f t="shared" si="70"/>
        <v>1E-4</v>
      </c>
    </row>
    <row r="235" spans="12:30" x14ac:dyDescent="0.3">
      <c r="L235" s="1"/>
      <c r="N235" s="1"/>
      <c r="P235" s="1"/>
      <c r="AB235" s="14">
        <f t="shared" si="69"/>
        <v>228</v>
      </c>
      <c r="AC235" s="1">
        <f>+'20km2d20m2'!U233</f>
        <v>7</v>
      </c>
      <c r="AD235" s="49">
        <f t="shared" si="70"/>
        <v>3.5E-4</v>
      </c>
    </row>
    <row r="236" spans="12:30" x14ac:dyDescent="0.3">
      <c r="L236" s="1"/>
      <c r="N236" s="1"/>
      <c r="P236" s="1"/>
      <c r="AB236" s="14">
        <f t="shared" si="69"/>
        <v>229</v>
      </c>
      <c r="AC236" s="1">
        <f>+'20km2d20m2'!U234</f>
        <v>3</v>
      </c>
      <c r="AD236" s="49">
        <f t="shared" si="70"/>
        <v>1.4999999999999999E-4</v>
      </c>
    </row>
    <row r="237" spans="12:30" x14ac:dyDescent="0.3">
      <c r="L237" s="1"/>
      <c r="N237" s="1"/>
      <c r="P237" s="1"/>
      <c r="AB237" s="14">
        <f t="shared" si="69"/>
        <v>230</v>
      </c>
      <c r="AC237" s="1">
        <f>+'20km2d20m2'!U235</f>
        <v>4</v>
      </c>
      <c r="AD237" s="49">
        <f t="shared" si="70"/>
        <v>2.0000000000000001E-4</v>
      </c>
    </row>
    <row r="238" spans="12:30" x14ac:dyDescent="0.3">
      <c r="L238" s="1"/>
      <c r="N238" s="1"/>
      <c r="P238" s="1"/>
      <c r="AB238" s="14">
        <f t="shared" si="69"/>
        <v>231</v>
      </c>
      <c r="AC238" s="1">
        <f>+'20km2d20m2'!U236</f>
        <v>3</v>
      </c>
      <c r="AD238" s="49">
        <f t="shared" si="70"/>
        <v>1.4999999999999999E-4</v>
      </c>
    </row>
    <row r="239" spans="12:30" x14ac:dyDescent="0.3">
      <c r="L239" s="1"/>
      <c r="N239" s="1"/>
      <c r="P239" s="1"/>
      <c r="AB239" s="14">
        <f t="shared" si="69"/>
        <v>232</v>
      </c>
      <c r="AC239" s="1">
        <f>+'20km2d20m2'!U237</f>
        <v>0</v>
      </c>
      <c r="AD239" s="49">
        <f t="shared" si="70"/>
        <v>0</v>
      </c>
    </row>
    <row r="240" spans="12:30" x14ac:dyDescent="0.3">
      <c r="L240" s="1"/>
      <c r="N240" s="1"/>
      <c r="P240" s="1"/>
      <c r="AB240" s="14">
        <f t="shared" si="69"/>
        <v>233</v>
      </c>
      <c r="AC240" s="1">
        <f>+'20km2d20m2'!U238</f>
        <v>1</v>
      </c>
      <c r="AD240" s="49">
        <f t="shared" si="70"/>
        <v>5.0000000000000002E-5</v>
      </c>
    </row>
    <row r="241" spans="12:30" x14ac:dyDescent="0.3">
      <c r="L241" s="1"/>
      <c r="N241" s="1"/>
      <c r="P241" s="1"/>
      <c r="AB241" s="14">
        <f t="shared" si="69"/>
        <v>234</v>
      </c>
      <c r="AC241" s="1">
        <f>+'20km2d20m2'!U239</f>
        <v>4</v>
      </c>
      <c r="AD241" s="49">
        <f t="shared" si="70"/>
        <v>2.0000000000000001E-4</v>
      </c>
    </row>
    <row r="242" spans="12:30" x14ac:dyDescent="0.3">
      <c r="L242" s="1"/>
      <c r="N242" s="1"/>
      <c r="P242" s="1"/>
      <c r="AB242" s="14">
        <f t="shared" ref="AB242:AB263" si="71">+AB241+1</f>
        <v>235</v>
      </c>
      <c r="AC242" s="1">
        <f>+'20km2d20m2'!U240</f>
        <v>2</v>
      </c>
      <c r="AD242" s="49">
        <f t="shared" ref="AD242:AD305" si="72">+AC242/$I$23</f>
        <v>1E-4</v>
      </c>
    </row>
    <row r="243" spans="12:30" x14ac:dyDescent="0.3">
      <c r="L243" s="1"/>
      <c r="N243" s="1"/>
      <c r="P243" s="1"/>
      <c r="AB243" s="14">
        <f t="shared" si="71"/>
        <v>236</v>
      </c>
      <c r="AC243" s="1">
        <f>+'20km2d20m2'!U241</f>
        <v>2</v>
      </c>
      <c r="AD243" s="49">
        <f t="shared" si="72"/>
        <v>1E-4</v>
      </c>
    </row>
    <row r="244" spans="12:30" x14ac:dyDescent="0.3">
      <c r="L244" s="1"/>
      <c r="N244" s="1"/>
      <c r="P244" s="1"/>
      <c r="AB244" s="14">
        <f t="shared" si="71"/>
        <v>237</v>
      </c>
      <c r="AC244" s="1">
        <f>+'20km2d20m2'!U242</f>
        <v>3</v>
      </c>
      <c r="AD244" s="49">
        <f t="shared" si="72"/>
        <v>1.4999999999999999E-4</v>
      </c>
    </row>
    <row r="245" spans="12:30" x14ac:dyDescent="0.3">
      <c r="L245" s="1"/>
      <c r="N245" s="1"/>
      <c r="P245" s="1"/>
      <c r="AB245" s="14">
        <f t="shared" si="71"/>
        <v>238</v>
      </c>
      <c r="AC245" s="1">
        <f>+'20km2d20m2'!U243</f>
        <v>3</v>
      </c>
      <c r="AD245" s="49">
        <f t="shared" si="72"/>
        <v>1.4999999999999999E-4</v>
      </c>
    </row>
    <row r="246" spans="12:30" x14ac:dyDescent="0.3">
      <c r="L246" s="1"/>
      <c r="N246" s="1"/>
      <c r="P246" s="1"/>
      <c r="AB246" s="14">
        <f t="shared" si="71"/>
        <v>239</v>
      </c>
      <c r="AC246" s="1">
        <f>+'20km2d20m2'!U244</f>
        <v>1</v>
      </c>
      <c r="AD246" s="49">
        <f t="shared" si="72"/>
        <v>5.0000000000000002E-5</v>
      </c>
    </row>
    <row r="247" spans="12:30" x14ac:dyDescent="0.3">
      <c r="L247" s="1"/>
      <c r="N247" s="1"/>
      <c r="P247" s="1"/>
      <c r="AB247" s="14">
        <f t="shared" si="71"/>
        <v>240</v>
      </c>
      <c r="AC247" s="1">
        <f>+'20km2d20m2'!U245</f>
        <v>0</v>
      </c>
      <c r="AD247" s="49">
        <f t="shared" si="72"/>
        <v>0</v>
      </c>
    </row>
    <row r="248" spans="12:30" x14ac:dyDescent="0.3">
      <c r="L248" s="1"/>
      <c r="N248" s="1"/>
      <c r="P248" s="1"/>
      <c r="AB248" s="14">
        <f t="shared" si="71"/>
        <v>241</v>
      </c>
      <c r="AC248" s="1">
        <f>+'20km2d20m2'!U246</f>
        <v>3</v>
      </c>
      <c r="AD248" s="49">
        <f t="shared" si="72"/>
        <v>1.4999999999999999E-4</v>
      </c>
    </row>
    <row r="249" spans="12:30" x14ac:dyDescent="0.3">
      <c r="L249" s="1"/>
      <c r="N249" s="1"/>
      <c r="P249" s="1"/>
      <c r="AB249" s="14">
        <f t="shared" si="71"/>
        <v>242</v>
      </c>
      <c r="AC249" s="1">
        <f>+'20km2d20m2'!U247</f>
        <v>1</v>
      </c>
      <c r="AD249" s="49">
        <f t="shared" si="72"/>
        <v>5.0000000000000002E-5</v>
      </c>
    </row>
    <row r="250" spans="12:30" x14ac:dyDescent="0.3">
      <c r="AB250" s="14">
        <f t="shared" si="71"/>
        <v>243</v>
      </c>
      <c r="AC250" s="1">
        <f>+'20km2d20m2'!U248</f>
        <v>3</v>
      </c>
      <c r="AD250" s="49">
        <f t="shared" si="72"/>
        <v>1.4999999999999999E-4</v>
      </c>
    </row>
    <row r="251" spans="12:30" x14ac:dyDescent="0.3">
      <c r="AB251" s="14">
        <f t="shared" si="71"/>
        <v>244</v>
      </c>
      <c r="AC251" s="1">
        <f>+'20km2d20m2'!U249</f>
        <v>1</v>
      </c>
      <c r="AD251" s="49">
        <f t="shared" si="72"/>
        <v>5.0000000000000002E-5</v>
      </c>
    </row>
    <row r="252" spans="12:30" x14ac:dyDescent="0.3">
      <c r="AB252" s="14">
        <f t="shared" si="71"/>
        <v>245</v>
      </c>
      <c r="AC252" s="1">
        <f>+'20km2d20m2'!U250</f>
        <v>0</v>
      </c>
      <c r="AD252" s="49">
        <f t="shared" si="72"/>
        <v>0</v>
      </c>
    </row>
    <row r="253" spans="12:30" x14ac:dyDescent="0.3">
      <c r="AB253" s="14">
        <f t="shared" si="71"/>
        <v>246</v>
      </c>
      <c r="AC253" s="1">
        <f>+'20km2d20m2'!U251</f>
        <v>1</v>
      </c>
      <c r="AD253" s="49">
        <f t="shared" si="72"/>
        <v>5.0000000000000002E-5</v>
      </c>
    </row>
    <row r="254" spans="12:30" x14ac:dyDescent="0.3">
      <c r="AB254" s="14">
        <f t="shared" si="71"/>
        <v>247</v>
      </c>
      <c r="AC254" s="1">
        <f>+'20km2d20m2'!U252</f>
        <v>1</v>
      </c>
      <c r="AD254" s="49">
        <f t="shared" si="72"/>
        <v>5.0000000000000002E-5</v>
      </c>
    </row>
    <row r="255" spans="12:30" x14ac:dyDescent="0.3">
      <c r="AB255" s="14">
        <f t="shared" si="71"/>
        <v>248</v>
      </c>
      <c r="AC255" s="1">
        <f>+'20km2d20m2'!U253</f>
        <v>2</v>
      </c>
      <c r="AD255" s="49">
        <f t="shared" si="72"/>
        <v>1E-4</v>
      </c>
    </row>
    <row r="256" spans="12:30" x14ac:dyDescent="0.3">
      <c r="AB256" s="14">
        <f t="shared" si="71"/>
        <v>249</v>
      </c>
      <c r="AC256" s="1">
        <f>+'20km2d20m2'!U254</f>
        <v>1</v>
      </c>
      <c r="AD256" s="49">
        <f t="shared" si="72"/>
        <v>5.0000000000000002E-5</v>
      </c>
    </row>
    <row r="257" spans="28:30" x14ac:dyDescent="0.3">
      <c r="AB257" s="14">
        <f t="shared" si="71"/>
        <v>250</v>
      </c>
      <c r="AC257" s="1">
        <f>+'20km2d20m2'!U255</f>
        <v>2</v>
      </c>
      <c r="AD257" s="49">
        <f t="shared" si="72"/>
        <v>1E-4</v>
      </c>
    </row>
    <row r="258" spans="28:30" x14ac:dyDescent="0.3">
      <c r="AB258" s="14">
        <f t="shared" si="71"/>
        <v>251</v>
      </c>
      <c r="AC258" s="1">
        <f>+'20km2d20m2'!U256</f>
        <v>2</v>
      </c>
      <c r="AD258" s="49">
        <f t="shared" si="72"/>
        <v>1E-4</v>
      </c>
    </row>
    <row r="259" spans="28:30" x14ac:dyDescent="0.3">
      <c r="AB259" s="14">
        <f t="shared" si="71"/>
        <v>252</v>
      </c>
      <c r="AC259" s="1">
        <f>+'20km2d20m2'!U257</f>
        <v>5</v>
      </c>
      <c r="AD259" s="49">
        <f t="shared" si="72"/>
        <v>2.5000000000000001E-4</v>
      </c>
    </row>
    <row r="260" spans="28:30" x14ac:dyDescent="0.3">
      <c r="AB260" s="14">
        <f t="shared" si="71"/>
        <v>253</v>
      </c>
      <c r="AC260" s="1">
        <f>+'20km2d20m2'!U258</f>
        <v>0</v>
      </c>
      <c r="AD260" s="49">
        <f t="shared" si="72"/>
        <v>0</v>
      </c>
    </row>
    <row r="261" spans="28:30" x14ac:dyDescent="0.3">
      <c r="AB261" s="14">
        <f t="shared" si="71"/>
        <v>254</v>
      </c>
      <c r="AC261" s="1">
        <f>+'20km2d20m2'!U259</f>
        <v>4</v>
      </c>
      <c r="AD261" s="49">
        <f t="shared" si="72"/>
        <v>2.0000000000000001E-4</v>
      </c>
    </row>
    <row r="262" spans="28:30" x14ac:dyDescent="0.3">
      <c r="AB262" s="14">
        <f t="shared" si="71"/>
        <v>255</v>
      </c>
      <c r="AC262" s="1">
        <f>+'20km2d20m2'!U260</f>
        <v>5</v>
      </c>
      <c r="AD262" s="49">
        <f t="shared" si="72"/>
        <v>2.5000000000000001E-4</v>
      </c>
    </row>
    <row r="263" spans="28:30" x14ac:dyDescent="0.3">
      <c r="AB263" s="14">
        <f t="shared" si="71"/>
        <v>256</v>
      </c>
      <c r="AC263" s="1">
        <f>+'20km2d20m2'!U261</f>
        <v>0</v>
      </c>
      <c r="AD263" s="49">
        <f t="shared" si="72"/>
        <v>0</v>
      </c>
    </row>
    <row r="264" spans="28:30" x14ac:dyDescent="0.3">
      <c r="AB264" s="14">
        <f t="shared" ref="AB264:AB318" si="73">+AB263+1</f>
        <v>257</v>
      </c>
      <c r="AC264" s="1">
        <f>+'20km2d20m2'!U262</f>
        <v>0</v>
      </c>
      <c r="AD264" s="49">
        <f t="shared" si="72"/>
        <v>0</v>
      </c>
    </row>
    <row r="265" spans="28:30" x14ac:dyDescent="0.3">
      <c r="AB265" s="14">
        <f t="shared" si="73"/>
        <v>258</v>
      </c>
      <c r="AC265" s="1">
        <f>+'20km2d20m2'!U263</f>
        <v>2</v>
      </c>
      <c r="AD265" s="49">
        <f t="shared" si="72"/>
        <v>1E-4</v>
      </c>
    </row>
    <row r="266" spans="28:30" x14ac:dyDescent="0.3">
      <c r="AB266" s="14">
        <f t="shared" si="73"/>
        <v>259</v>
      </c>
      <c r="AC266" s="1">
        <f>+'20km2d20m2'!U264</f>
        <v>2</v>
      </c>
      <c r="AD266" s="49">
        <f t="shared" si="72"/>
        <v>1E-4</v>
      </c>
    </row>
    <row r="267" spans="28:30" x14ac:dyDescent="0.3">
      <c r="AB267" s="14">
        <f t="shared" si="73"/>
        <v>260</v>
      </c>
      <c r="AC267" s="1">
        <f>+'20km2d20m2'!U265</f>
        <v>0</v>
      </c>
      <c r="AD267" s="49">
        <f t="shared" si="72"/>
        <v>0</v>
      </c>
    </row>
    <row r="268" spans="28:30" x14ac:dyDescent="0.3">
      <c r="AB268" s="14">
        <f t="shared" si="73"/>
        <v>261</v>
      </c>
      <c r="AC268" s="1">
        <f>+'20km2d20m2'!U266</f>
        <v>1</v>
      </c>
      <c r="AD268" s="49">
        <f t="shared" si="72"/>
        <v>5.0000000000000002E-5</v>
      </c>
    </row>
    <row r="269" spans="28:30" x14ac:dyDescent="0.3">
      <c r="AB269" s="14">
        <f t="shared" si="73"/>
        <v>262</v>
      </c>
      <c r="AC269" s="1">
        <f>+'20km2d20m2'!U267</f>
        <v>0</v>
      </c>
      <c r="AD269" s="49">
        <f t="shared" si="72"/>
        <v>0</v>
      </c>
    </row>
    <row r="270" spans="28:30" x14ac:dyDescent="0.3">
      <c r="AB270" s="14">
        <f t="shared" si="73"/>
        <v>263</v>
      </c>
      <c r="AC270" s="1">
        <f>+'20km2d20m2'!U268</f>
        <v>0</v>
      </c>
      <c r="AD270" s="49">
        <f t="shared" si="72"/>
        <v>0</v>
      </c>
    </row>
    <row r="271" spans="28:30" x14ac:dyDescent="0.3">
      <c r="AB271" s="14">
        <f t="shared" si="73"/>
        <v>264</v>
      </c>
      <c r="AC271" s="1">
        <f>+'20km2d20m2'!U269</f>
        <v>0</v>
      </c>
      <c r="AD271" s="49">
        <f t="shared" si="72"/>
        <v>0</v>
      </c>
    </row>
    <row r="272" spans="28:30" x14ac:dyDescent="0.3">
      <c r="AB272" s="14">
        <f t="shared" si="73"/>
        <v>265</v>
      </c>
      <c r="AC272" s="1">
        <f>+'20km2d20m2'!U270</f>
        <v>0</v>
      </c>
      <c r="AD272" s="49">
        <f t="shared" si="72"/>
        <v>0</v>
      </c>
    </row>
    <row r="273" spans="28:30" x14ac:dyDescent="0.3">
      <c r="AB273" s="14">
        <f t="shared" si="73"/>
        <v>266</v>
      </c>
      <c r="AC273" s="1">
        <f>+'20km2d20m2'!U271</f>
        <v>1</v>
      </c>
      <c r="AD273" s="49">
        <f t="shared" si="72"/>
        <v>5.0000000000000002E-5</v>
      </c>
    </row>
    <row r="274" spans="28:30" x14ac:dyDescent="0.3">
      <c r="AB274" s="14">
        <f t="shared" si="73"/>
        <v>267</v>
      </c>
      <c r="AC274" s="1">
        <f>+'20km2d20m2'!U272</f>
        <v>0</v>
      </c>
      <c r="AD274" s="49">
        <f t="shared" si="72"/>
        <v>0</v>
      </c>
    </row>
    <row r="275" spans="28:30" x14ac:dyDescent="0.3">
      <c r="AB275" s="14">
        <f t="shared" si="73"/>
        <v>268</v>
      </c>
      <c r="AC275" s="1">
        <f>+'20km2d20m2'!U273</f>
        <v>2</v>
      </c>
      <c r="AD275" s="49">
        <f t="shared" si="72"/>
        <v>1E-4</v>
      </c>
    </row>
    <row r="276" spans="28:30" x14ac:dyDescent="0.3">
      <c r="AB276" s="14">
        <f t="shared" si="73"/>
        <v>269</v>
      </c>
      <c r="AC276" s="1">
        <f>+'20km2d20m2'!U274</f>
        <v>0</v>
      </c>
      <c r="AD276" s="49">
        <f t="shared" si="72"/>
        <v>0</v>
      </c>
    </row>
    <row r="277" spans="28:30" x14ac:dyDescent="0.3">
      <c r="AB277" s="14">
        <f t="shared" si="73"/>
        <v>270</v>
      </c>
      <c r="AC277" s="1">
        <f>+'20km2d20m2'!U275</f>
        <v>0</v>
      </c>
      <c r="AD277" s="49">
        <f t="shared" si="72"/>
        <v>0</v>
      </c>
    </row>
    <row r="278" spans="28:30" x14ac:dyDescent="0.3">
      <c r="AB278" s="14">
        <f t="shared" si="73"/>
        <v>271</v>
      </c>
      <c r="AC278" s="1">
        <f>+'20km2d20m2'!U276</f>
        <v>2</v>
      </c>
      <c r="AD278" s="49">
        <f t="shared" si="72"/>
        <v>1E-4</v>
      </c>
    </row>
    <row r="279" spans="28:30" x14ac:dyDescent="0.3">
      <c r="AB279" s="14">
        <f t="shared" si="73"/>
        <v>272</v>
      </c>
      <c r="AC279" s="1">
        <f>+'20km2d20m2'!U277</f>
        <v>0</v>
      </c>
      <c r="AD279" s="49">
        <f t="shared" si="72"/>
        <v>0</v>
      </c>
    </row>
    <row r="280" spans="28:30" x14ac:dyDescent="0.3">
      <c r="AB280" s="14">
        <f t="shared" si="73"/>
        <v>273</v>
      </c>
      <c r="AC280" s="1">
        <f>+'20km2d20m2'!U278</f>
        <v>0</v>
      </c>
      <c r="AD280" s="49">
        <f t="shared" si="72"/>
        <v>0</v>
      </c>
    </row>
    <row r="281" spans="28:30" x14ac:dyDescent="0.3">
      <c r="AB281" s="14">
        <f t="shared" si="73"/>
        <v>274</v>
      </c>
      <c r="AC281" s="1">
        <f>+'20km2d20m2'!U279</f>
        <v>0</v>
      </c>
      <c r="AD281" s="49">
        <f t="shared" si="72"/>
        <v>0</v>
      </c>
    </row>
    <row r="282" spans="28:30" x14ac:dyDescent="0.3">
      <c r="AB282" s="14">
        <f t="shared" si="73"/>
        <v>275</v>
      </c>
      <c r="AC282" s="1">
        <f>+'20km2d20m2'!U280</f>
        <v>1</v>
      </c>
      <c r="AD282" s="49">
        <f t="shared" si="72"/>
        <v>5.0000000000000002E-5</v>
      </c>
    </row>
    <row r="283" spans="28:30" x14ac:dyDescent="0.3">
      <c r="AB283" s="14">
        <f t="shared" si="73"/>
        <v>276</v>
      </c>
      <c r="AC283" s="1">
        <f>+'20km2d20m2'!U281</f>
        <v>0</v>
      </c>
      <c r="AD283" s="49">
        <f t="shared" si="72"/>
        <v>0</v>
      </c>
    </row>
    <row r="284" spans="28:30" x14ac:dyDescent="0.3">
      <c r="AB284" s="14">
        <f t="shared" si="73"/>
        <v>277</v>
      </c>
      <c r="AC284" s="1">
        <f>+'20km2d20m2'!U282</f>
        <v>0</v>
      </c>
      <c r="AD284" s="49">
        <f t="shared" si="72"/>
        <v>0</v>
      </c>
    </row>
    <row r="285" spans="28:30" x14ac:dyDescent="0.3">
      <c r="AB285" s="14">
        <f t="shared" si="73"/>
        <v>278</v>
      </c>
      <c r="AC285" s="1">
        <f>+'20km2d20m2'!U283</f>
        <v>1</v>
      </c>
      <c r="AD285" s="49">
        <f t="shared" si="72"/>
        <v>5.0000000000000002E-5</v>
      </c>
    </row>
    <row r="286" spans="28:30" x14ac:dyDescent="0.3">
      <c r="AB286" s="14">
        <f t="shared" si="73"/>
        <v>279</v>
      </c>
      <c r="AC286" s="1">
        <f>+'20km2d20m2'!U284</f>
        <v>0</v>
      </c>
      <c r="AD286" s="49">
        <f t="shared" si="72"/>
        <v>0</v>
      </c>
    </row>
    <row r="287" spans="28:30" x14ac:dyDescent="0.3">
      <c r="AB287" s="14">
        <f t="shared" si="73"/>
        <v>280</v>
      </c>
      <c r="AC287" s="1">
        <f>+'20km2d20m2'!U285</f>
        <v>0</v>
      </c>
      <c r="AD287" s="49">
        <f t="shared" si="72"/>
        <v>0</v>
      </c>
    </row>
    <row r="288" spans="28:30" x14ac:dyDescent="0.3">
      <c r="AB288" s="14">
        <f t="shared" si="73"/>
        <v>281</v>
      </c>
      <c r="AC288" s="1">
        <f>+'20km2d20m2'!U286</f>
        <v>0</v>
      </c>
      <c r="AD288" s="49">
        <f t="shared" si="72"/>
        <v>0</v>
      </c>
    </row>
    <row r="289" spans="28:30" x14ac:dyDescent="0.3">
      <c r="AB289" s="14">
        <f t="shared" si="73"/>
        <v>282</v>
      </c>
      <c r="AC289" s="1">
        <f>+'20km2d20m2'!U287</f>
        <v>1</v>
      </c>
      <c r="AD289" s="49">
        <f t="shared" si="72"/>
        <v>5.0000000000000002E-5</v>
      </c>
    </row>
    <row r="290" spans="28:30" x14ac:dyDescent="0.3">
      <c r="AB290" s="14">
        <f t="shared" si="73"/>
        <v>283</v>
      </c>
      <c r="AC290" s="1">
        <f>+'20km2d20m2'!U288</f>
        <v>0</v>
      </c>
      <c r="AD290" s="49">
        <f t="shared" si="72"/>
        <v>0</v>
      </c>
    </row>
    <row r="291" spans="28:30" x14ac:dyDescent="0.3">
      <c r="AB291" s="14">
        <f t="shared" si="73"/>
        <v>284</v>
      </c>
      <c r="AC291" s="1">
        <f>+'20km2d20m2'!U289</f>
        <v>0</v>
      </c>
      <c r="AD291" s="49">
        <f t="shared" si="72"/>
        <v>0</v>
      </c>
    </row>
    <row r="292" spans="28:30" x14ac:dyDescent="0.3">
      <c r="AB292" s="14">
        <f t="shared" si="73"/>
        <v>285</v>
      </c>
      <c r="AC292" s="1">
        <f>+'20km2d20m2'!U290</f>
        <v>3</v>
      </c>
      <c r="AD292" s="49">
        <f t="shared" si="72"/>
        <v>1.4999999999999999E-4</v>
      </c>
    </row>
    <row r="293" spans="28:30" x14ac:dyDescent="0.3">
      <c r="AB293" s="14">
        <f t="shared" si="73"/>
        <v>286</v>
      </c>
      <c r="AC293" s="1">
        <f>+'20km2d20m2'!U291</f>
        <v>0</v>
      </c>
      <c r="AD293" s="49">
        <f t="shared" si="72"/>
        <v>0</v>
      </c>
    </row>
    <row r="294" spans="28:30" x14ac:dyDescent="0.3">
      <c r="AB294" s="14">
        <f t="shared" si="73"/>
        <v>287</v>
      </c>
      <c r="AC294" s="1">
        <f>+'20km2d20m2'!U292</f>
        <v>0</v>
      </c>
      <c r="AD294" s="49">
        <f t="shared" si="72"/>
        <v>0</v>
      </c>
    </row>
    <row r="295" spans="28:30" x14ac:dyDescent="0.3">
      <c r="AB295" s="14">
        <f t="shared" si="73"/>
        <v>288</v>
      </c>
      <c r="AC295" s="1">
        <f>+'20km2d20m2'!U293</f>
        <v>0</v>
      </c>
      <c r="AD295" s="49">
        <f t="shared" si="72"/>
        <v>0</v>
      </c>
    </row>
    <row r="296" spans="28:30" x14ac:dyDescent="0.3">
      <c r="AB296" s="14">
        <f t="shared" si="73"/>
        <v>289</v>
      </c>
      <c r="AC296" s="1">
        <f>+'20km2d20m2'!U294</f>
        <v>0</v>
      </c>
      <c r="AD296" s="49">
        <f t="shared" si="72"/>
        <v>0</v>
      </c>
    </row>
    <row r="297" spans="28:30" x14ac:dyDescent="0.3">
      <c r="AB297" s="14">
        <f t="shared" si="73"/>
        <v>290</v>
      </c>
      <c r="AC297" s="1">
        <f>+'20km2d20m2'!U295</f>
        <v>0</v>
      </c>
      <c r="AD297" s="49">
        <f t="shared" si="72"/>
        <v>0</v>
      </c>
    </row>
    <row r="298" spans="28:30" x14ac:dyDescent="0.3">
      <c r="AB298" s="14">
        <f t="shared" si="73"/>
        <v>291</v>
      </c>
      <c r="AC298" s="1">
        <f>+'20km2d20m2'!U296</f>
        <v>0</v>
      </c>
      <c r="AD298" s="49">
        <f t="shared" si="72"/>
        <v>0</v>
      </c>
    </row>
    <row r="299" spans="28:30" x14ac:dyDescent="0.3">
      <c r="AB299" s="14">
        <f t="shared" si="73"/>
        <v>292</v>
      </c>
      <c r="AC299" s="1">
        <f>+'20km2d20m2'!U297</f>
        <v>1</v>
      </c>
      <c r="AD299" s="49">
        <f t="shared" si="72"/>
        <v>5.0000000000000002E-5</v>
      </c>
    </row>
    <row r="300" spans="28:30" x14ac:dyDescent="0.3">
      <c r="AB300" s="14">
        <f t="shared" si="73"/>
        <v>293</v>
      </c>
      <c r="AC300" s="1">
        <f>+'20km2d20m2'!U298</f>
        <v>0</v>
      </c>
      <c r="AD300" s="49">
        <f t="shared" si="72"/>
        <v>0</v>
      </c>
    </row>
    <row r="301" spans="28:30" x14ac:dyDescent="0.3">
      <c r="AB301" s="14">
        <f t="shared" si="73"/>
        <v>294</v>
      </c>
      <c r="AC301" s="1">
        <f>+'20km2d20m2'!U299</f>
        <v>0</v>
      </c>
      <c r="AD301" s="49">
        <f t="shared" si="72"/>
        <v>0</v>
      </c>
    </row>
    <row r="302" spans="28:30" x14ac:dyDescent="0.3">
      <c r="AB302" s="14">
        <f t="shared" si="73"/>
        <v>295</v>
      </c>
      <c r="AC302" s="1">
        <f>+'20km2d20m2'!U300</f>
        <v>0</v>
      </c>
      <c r="AD302" s="49">
        <f t="shared" si="72"/>
        <v>0</v>
      </c>
    </row>
    <row r="303" spans="28:30" x14ac:dyDescent="0.3">
      <c r="AB303" s="14">
        <f t="shared" si="73"/>
        <v>296</v>
      </c>
      <c r="AC303" s="1">
        <f>+'20km2d20m2'!U301</f>
        <v>0</v>
      </c>
      <c r="AD303" s="49">
        <f t="shared" si="72"/>
        <v>0</v>
      </c>
    </row>
    <row r="304" spans="28:30" x14ac:dyDescent="0.3">
      <c r="AB304" s="14">
        <f t="shared" si="73"/>
        <v>297</v>
      </c>
      <c r="AC304" s="1">
        <f>+'20km2d20m2'!U302</f>
        <v>0</v>
      </c>
      <c r="AD304" s="49">
        <f t="shared" si="72"/>
        <v>0</v>
      </c>
    </row>
    <row r="305" spans="28:30" x14ac:dyDescent="0.3">
      <c r="AB305" s="14">
        <f t="shared" si="73"/>
        <v>298</v>
      </c>
      <c r="AC305" s="1">
        <f>+'20km2d20m2'!U303</f>
        <v>0</v>
      </c>
      <c r="AD305" s="49">
        <f t="shared" si="72"/>
        <v>0</v>
      </c>
    </row>
    <row r="306" spans="28:30" x14ac:dyDescent="0.3">
      <c r="AB306" s="14">
        <f t="shared" si="73"/>
        <v>299</v>
      </c>
      <c r="AC306" s="1">
        <f>+'20km2d20m2'!U304</f>
        <v>0</v>
      </c>
      <c r="AD306" s="49">
        <f t="shared" ref="AD306:AD369" si="74">+AC306/$I$23</f>
        <v>0</v>
      </c>
    </row>
    <row r="307" spans="28:30" x14ac:dyDescent="0.3">
      <c r="AB307" s="14">
        <f t="shared" si="73"/>
        <v>300</v>
      </c>
      <c r="AC307" s="1">
        <f>+'20km2d20m2'!U305</f>
        <v>0</v>
      </c>
      <c r="AD307" s="49">
        <f t="shared" si="74"/>
        <v>0</v>
      </c>
    </row>
    <row r="308" spans="28:30" x14ac:dyDescent="0.3">
      <c r="AB308" s="14">
        <f t="shared" si="73"/>
        <v>301</v>
      </c>
      <c r="AC308" s="1">
        <f>+'20km2d20m2'!U306</f>
        <v>0</v>
      </c>
      <c r="AD308" s="49">
        <f t="shared" si="74"/>
        <v>0</v>
      </c>
    </row>
    <row r="309" spans="28:30" x14ac:dyDescent="0.3">
      <c r="AB309" s="14">
        <f t="shared" si="73"/>
        <v>302</v>
      </c>
      <c r="AC309" s="1">
        <f>+'20km2d20m2'!U307</f>
        <v>0</v>
      </c>
      <c r="AD309" s="49">
        <f t="shared" si="74"/>
        <v>0</v>
      </c>
    </row>
    <row r="310" spans="28:30" x14ac:dyDescent="0.3">
      <c r="AB310" s="14">
        <f t="shared" si="73"/>
        <v>303</v>
      </c>
      <c r="AC310" s="1">
        <f>+'20km2d20m2'!U308</f>
        <v>0</v>
      </c>
      <c r="AD310" s="49">
        <f t="shared" si="74"/>
        <v>0</v>
      </c>
    </row>
    <row r="311" spans="28:30" x14ac:dyDescent="0.3">
      <c r="AB311" s="14">
        <f t="shared" si="73"/>
        <v>304</v>
      </c>
      <c r="AC311" s="1">
        <f>+'20km2d20m2'!U309</f>
        <v>0</v>
      </c>
      <c r="AD311" s="49">
        <f t="shared" si="74"/>
        <v>0</v>
      </c>
    </row>
    <row r="312" spans="28:30" x14ac:dyDescent="0.3">
      <c r="AB312" s="14">
        <f t="shared" si="73"/>
        <v>305</v>
      </c>
      <c r="AC312" s="1">
        <f>+'20km2d20m2'!U310</f>
        <v>0</v>
      </c>
      <c r="AD312" s="49">
        <f t="shared" si="74"/>
        <v>0</v>
      </c>
    </row>
    <row r="313" spans="28:30" x14ac:dyDescent="0.3">
      <c r="AB313" s="14">
        <f t="shared" si="73"/>
        <v>306</v>
      </c>
      <c r="AC313" s="1">
        <f>+'20km2d20m2'!U311</f>
        <v>0</v>
      </c>
      <c r="AD313" s="49">
        <f t="shared" si="74"/>
        <v>0</v>
      </c>
    </row>
    <row r="314" spans="28:30" x14ac:dyDescent="0.3">
      <c r="AB314" s="14">
        <f t="shared" si="73"/>
        <v>307</v>
      </c>
      <c r="AC314" s="1">
        <f>+'20km2d20m2'!U312</f>
        <v>0</v>
      </c>
      <c r="AD314" s="49">
        <f t="shared" si="74"/>
        <v>0</v>
      </c>
    </row>
    <row r="315" spans="28:30" x14ac:dyDescent="0.3">
      <c r="AB315" s="14">
        <f t="shared" si="73"/>
        <v>308</v>
      </c>
      <c r="AC315" s="1">
        <f>+'20km2d20m2'!U313</f>
        <v>0</v>
      </c>
      <c r="AD315" s="49">
        <f t="shared" si="74"/>
        <v>0</v>
      </c>
    </row>
    <row r="316" spans="28:30" x14ac:dyDescent="0.3">
      <c r="AB316" s="14">
        <f t="shared" si="73"/>
        <v>309</v>
      </c>
      <c r="AC316" s="1">
        <f>+'20km2d20m2'!U314</f>
        <v>0</v>
      </c>
      <c r="AD316" s="49">
        <f t="shared" si="74"/>
        <v>0</v>
      </c>
    </row>
    <row r="317" spans="28:30" x14ac:dyDescent="0.3">
      <c r="AB317" s="14">
        <f t="shared" si="73"/>
        <v>310</v>
      </c>
      <c r="AC317" s="1">
        <f>+'20km2d20m2'!U315</f>
        <v>0</v>
      </c>
      <c r="AD317" s="49">
        <f t="shared" si="74"/>
        <v>0</v>
      </c>
    </row>
    <row r="318" spans="28:30" x14ac:dyDescent="0.3">
      <c r="AB318" s="14">
        <f t="shared" si="73"/>
        <v>311</v>
      </c>
      <c r="AC318" s="1">
        <f>+'20km2d20m2'!U316</f>
        <v>0</v>
      </c>
      <c r="AD318" s="49">
        <f t="shared" si="74"/>
        <v>0</v>
      </c>
    </row>
    <row r="319" spans="28:30" x14ac:dyDescent="0.3">
      <c r="AB319" s="14">
        <f t="shared" ref="AB319:AB376" si="75">+AB318+1</f>
        <v>312</v>
      </c>
      <c r="AC319" s="1">
        <f>+'20km2d20m2'!U317</f>
        <v>0</v>
      </c>
      <c r="AD319" s="49">
        <f t="shared" si="74"/>
        <v>0</v>
      </c>
    </row>
    <row r="320" spans="28:30" x14ac:dyDescent="0.3">
      <c r="AB320" s="14">
        <f t="shared" si="75"/>
        <v>313</v>
      </c>
      <c r="AC320" s="1">
        <f>+'20km2d20m2'!U318</f>
        <v>0</v>
      </c>
      <c r="AD320" s="49">
        <f t="shared" si="74"/>
        <v>0</v>
      </c>
    </row>
    <row r="321" spans="28:30" x14ac:dyDescent="0.3">
      <c r="AB321" s="14">
        <f t="shared" si="75"/>
        <v>314</v>
      </c>
      <c r="AC321" s="1">
        <f>+'20km2d20m2'!U319</f>
        <v>0</v>
      </c>
      <c r="AD321" s="49">
        <f t="shared" si="74"/>
        <v>0</v>
      </c>
    </row>
    <row r="322" spans="28:30" x14ac:dyDescent="0.3">
      <c r="AB322" s="14">
        <f t="shared" si="75"/>
        <v>315</v>
      </c>
      <c r="AC322" s="1">
        <f>+'20km2d20m2'!U320</f>
        <v>0</v>
      </c>
      <c r="AD322" s="49">
        <f t="shared" si="74"/>
        <v>0</v>
      </c>
    </row>
    <row r="323" spans="28:30" x14ac:dyDescent="0.3">
      <c r="AB323" s="14">
        <f t="shared" si="75"/>
        <v>316</v>
      </c>
      <c r="AC323" s="1">
        <f>+'20km2d20m2'!U321</f>
        <v>0</v>
      </c>
      <c r="AD323" s="49">
        <f t="shared" si="74"/>
        <v>0</v>
      </c>
    </row>
    <row r="324" spans="28:30" x14ac:dyDescent="0.3">
      <c r="AB324" s="14">
        <f t="shared" si="75"/>
        <v>317</v>
      </c>
      <c r="AC324" s="1">
        <f>+'20km2d20m2'!U322</f>
        <v>0</v>
      </c>
      <c r="AD324" s="49">
        <f t="shared" si="74"/>
        <v>0</v>
      </c>
    </row>
    <row r="325" spans="28:30" x14ac:dyDescent="0.3">
      <c r="AB325" s="14">
        <f t="shared" si="75"/>
        <v>318</v>
      </c>
      <c r="AC325" s="1">
        <f>+'20km2d20m2'!U323</f>
        <v>0</v>
      </c>
      <c r="AD325" s="49">
        <f t="shared" si="74"/>
        <v>0</v>
      </c>
    </row>
    <row r="326" spans="28:30" x14ac:dyDescent="0.3">
      <c r="AB326" s="14">
        <f t="shared" si="75"/>
        <v>319</v>
      </c>
      <c r="AC326" s="1">
        <f>+'20km2d20m2'!U324</f>
        <v>1</v>
      </c>
      <c r="AD326" s="49">
        <f t="shared" si="74"/>
        <v>5.0000000000000002E-5</v>
      </c>
    </row>
    <row r="327" spans="28:30" x14ac:dyDescent="0.3">
      <c r="AB327" s="14">
        <f t="shared" si="75"/>
        <v>320</v>
      </c>
      <c r="AC327" s="1">
        <f>+'20km2d20m2'!U325</f>
        <v>1</v>
      </c>
      <c r="AD327" s="49">
        <f t="shared" si="74"/>
        <v>5.0000000000000002E-5</v>
      </c>
    </row>
    <row r="328" spans="28:30" x14ac:dyDescent="0.3">
      <c r="AB328" s="14">
        <f t="shared" si="75"/>
        <v>321</v>
      </c>
      <c r="AC328" s="1">
        <f>+'20km2d20m2'!U326</f>
        <v>0</v>
      </c>
      <c r="AD328" s="49">
        <f t="shared" si="74"/>
        <v>0</v>
      </c>
    </row>
    <row r="329" spans="28:30" x14ac:dyDescent="0.3">
      <c r="AB329" s="14">
        <f t="shared" si="75"/>
        <v>322</v>
      </c>
      <c r="AC329" s="1">
        <f>+'20km2d20m2'!U327</f>
        <v>0</v>
      </c>
      <c r="AD329" s="49">
        <f t="shared" si="74"/>
        <v>0</v>
      </c>
    </row>
    <row r="330" spans="28:30" x14ac:dyDescent="0.3">
      <c r="AB330" s="14">
        <f t="shared" si="75"/>
        <v>323</v>
      </c>
      <c r="AC330" s="1">
        <f>+'20km2d20m2'!U328</f>
        <v>0</v>
      </c>
      <c r="AD330" s="49">
        <f t="shared" si="74"/>
        <v>0</v>
      </c>
    </row>
    <row r="331" spans="28:30" x14ac:dyDescent="0.3">
      <c r="AB331" s="14">
        <f t="shared" si="75"/>
        <v>324</v>
      </c>
      <c r="AC331" s="1">
        <f>+'20km2d20m2'!U329</f>
        <v>0</v>
      </c>
      <c r="AD331" s="49">
        <f t="shared" si="74"/>
        <v>0</v>
      </c>
    </row>
    <row r="332" spans="28:30" x14ac:dyDescent="0.3">
      <c r="AB332" s="14">
        <f t="shared" si="75"/>
        <v>325</v>
      </c>
      <c r="AC332" s="1">
        <f>+'20km2d20m2'!U330</f>
        <v>0</v>
      </c>
      <c r="AD332" s="49">
        <f t="shared" si="74"/>
        <v>0</v>
      </c>
    </row>
    <row r="333" spans="28:30" x14ac:dyDescent="0.3">
      <c r="AB333" s="14">
        <f t="shared" si="75"/>
        <v>326</v>
      </c>
      <c r="AC333" s="1">
        <f>+'20km2d20m2'!U331</f>
        <v>0</v>
      </c>
      <c r="AD333" s="49">
        <f t="shared" si="74"/>
        <v>0</v>
      </c>
    </row>
    <row r="334" spans="28:30" x14ac:dyDescent="0.3">
      <c r="AB334" s="14">
        <f t="shared" si="75"/>
        <v>327</v>
      </c>
      <c r="AC334" s="1">
        <f>+'20km2d20m2'!U332</f>
        <v>0</v>
      </c>
      <c r="AD334" s="49">
        <f t="shared" si="74"/>
        <v>0</v>
      </c>
    </row>
    <row r="335" spans="28:30" x14ac:dyDescent="0.3">
      <c r="AB335" s="14">
        <f t="shared" si="75"/>
        <v>328</v>
      </c>
      <c r="AC335" s="1">
        <f>+'20km2d20m2'!U333</f>
        <v>0</v>
      </c>
      <c r="AD335" s="49">
        <f t="shared" si="74"/>
        <v>0</v>
      </c>
    </row>
    <row r="336" spans="28:30" x14ac:dyDescent="0.3">
      <c r="AB336" s="14">
        <f t="shared" si="75"/>
        <v>329</v>
      </c>
      <c r="AC336" s="1">
        <f>+'20km2d20m2'!U334</f>
        <v>0</v>
      </c>
      <c r="AD336" s="49">
        <f t="shared" si="74"/>
        <v>0</v>
      </c>
    </row>
    <row r="337" spans="28:30" x14ac:dyDescent="0.3">
      <c r="AB337" s="14">
        <f t="shared" si="75"/>
        <v>330</v>
      </c>
      <c r="AC337" s="1">
        <f>+'20km2d20m2'!U335</f>
        <v>0</v>
      </c>
      <c r="AD337" s="49">
        <f t="shared" si="74"/>
        <v>0</v>
      </c>
    </row>
    <row r="338" spans="28:30" x14ac:dyDescent="0.3">
      <c r="AB338" s="14">
        <f t="shared" si="75"/>
        <v>331</v>
      </c>
      <c r="AC338" s="1">
        <f>+'20km2d20m2'!U336</f>
        <v>0</v>
      </c>
      <c r="AD338" s="49">
        <f t="shared" si="74"/>
        <v>0</v>
      </c>
    </row>
    <row r="339" spans="28:30" x14ac:dyDescent="0.3">
      <c r="AB339" s="14">
        <f t="shared" si="75"/>
        <v>332</v>
      </c>
      <c r="AC339" s="1">
        <f>+'20km2d20m2'!U337</f>
        <v>0</v>
      </c>
      <c r="AD339" s="49">
        <f t="shared" si="74"/>
        <v>0</v>
      </c>
    </row>
    <row r="340" spans="28:30" x14ac:dyDescent="0.3">
      <c r="AB340" s="14">
        <f t="shared" si="75"/>
        <v>333</v>
      </c>
      <c r="AC340" s="1">
        <f>+'20km2d20m2'!U338</f>
        <v>0</v>
      </c>
      <c r="AD340" s="49">
        <f t="shared" si="74"/>
        <v>0</v>
      </c>
    </row>
    <row r="341" spans="28:30" x14ac:dyDescent="0.3">
      <c r="AB341" s="14">
        <f t="shared" si="75"/>
        <v>334</v>
      </c>
      <c r="AC341" s="1">
        <f>+'20km2d20m2'!U339</f>
        <v>0</v>
      </c>
      <c r="AD341" s="49">
        <f t="shared" si="74"/>
        <v>0</v>
      </c>
    </row>
    <row r="342" spans="28:30" x14ac:dyDescent="0.3">
      <c r="AB342" s="14">
        <f t="shared" si="75"/>
        <v>335</v>
      </c>
      <c r="AC342" s="1">
        <f>+'20km2d20m2'!U340</f>
        <v>1</v>
      </c>
      <c r="AD342" s="49">
        <f t="shared" si="74"/>
        <v>5.0000000000000002E-5</v>
      </c>
    </row>
    <row r="343" spans="28:30" x14ac:dyDescent="0.3">
      <c r="AB343" s="14">
        <f t="shared" si="75"/>
        <v>336</v>
      </c>
      <c r="AC343" s="1">
        <f>+'20km2d20m2'!U341</f>
        <v>0</v>
      </c>
      <c r="AD343" s="49">
        <f t="shared" si="74"/>
        <v>0</v>
      </c>
    </row>
    <row r="344" spans="28:30" x14ac:dyDescent="0.3">
      <c r="AB344" s="14">
        <f t="shared" si="75"/>
        <v>337</v>
      </c>
      <c r="AC344" s="1">
        <f>+'20km2d20m2'!U342</f>
        <v>0</v>
      </c>
      <c r="AD344" s="49">
        <f t="shared" si="74"/>
        <v>0</v>
      </c>
    </row>
    <row r="345" spans="28:30" x14ac:dyDescent="0.3">
      <c r="AB345" s="14">
        <f t="shared" si="75"/>
        <v>338</v>
      </c>
      <c r="AC345" s="1">
        <f>+'20km2d20m2'!U343</f>
        <v>0</v>
      </c>
      <c r="AD345" s="49">
        <f t="shared" si="74"/>
        <v>0</v>
      </c>
    </row>
    <row r="346" spans="28:30" x14ac:dyDescent="0.3">
      <c r="AB346" s="14">
        <f t="shared" si="75"/>
        <v>339</v>
      </c>
      <c r="AC346" s="1">
        <f>+'20km2d20m2'!U344</f>
        <v>0</v>
      </c>
      <c r="AD346" s="49">
        <f t="shared" si="74"/>
        <v>0</v>
      </c>
    </row>
    <row r="347" spans="28:30" x14ac:dyDescent="0.3">
      <c r="AB347" s="14">
        <f t="shared" si="75"/>
        <v>340</v>
      </c>
      <c r="AC347" s="1">
        <f>+'20km2d20m2'!U345</f>
        <v>0</v>
      </c>
      <c r="AD347" s="49">
        <f t="shared" si="74"/>
        <v>0</v>
      </c>
    </row>
    <row r="348" spans="28:30" x14ac:dyDescent="0.3">
      <c r="AB348" s="14">
        <f t="shared" si="75"/>
        <v>341</v>
      </c>
      <c r="AC348" s="1">
        <f>+'20km2d20m2'!U346</f>
        <v>0</v>
      </c>
      <c r="AD348" s="49">
        <f t="shared" si="74"/>
        <v>0</v>
      </c>
    </row>
    <row r="349" spans="28:30" x14ac:dyDescent="0.3">
      <c r="AB349" s="14">
        <f t="shared" si="75"/>
        <v>342</v>
      </c>
      <c r="AC349" s="1">
        <f>+'20km2d20m2'!U347</f>
        <v>0</v>
      </c>
      <c r="AD349" s="49">
        <f t="shared" si="74"/>
        <v>0</v>
      </c>
    </row>
    <row r="350" spans="28:30" x14ac:dyDescent="0.3">
      <c r="AB350" s="14">
        <f t="shared" si="75"/>
        <v>343</v>
      </c>
      <c r="AC350" s="1">
        <f>+'20km2d20m2'!U348</f>
        <v>0</v>
      </c>
      <c r="AD350" s="49">
        <f t="shared" si="74"/>
        <v>0</v>
      </c>
    </row>
    <row r="351" spans="28:30" x14ac:dyDescent="0.3">
      <c r="AB351" s="14">
        <f t="shared" si="75"/>
        <v>344</v>
      </c>
      <c r="AC351" s="1">
        <f>+'20km2d20m2'!U349</f>
        <v>0</v>
      </c>
      <c r="AD351" s="49">
        <f t="shared" si="74"/>
        <v>0</v>
      </c>
    </row>
    <row r="352" spans="28:30" x14ac:dyDescent="0.3">
      <c r="AB352" s="14">
        <f t="shared" si="75"/>
        <v>345</v>
      </c>
      <c r="AC352" s="1">
        <f>+'20km2d20m2'!U350</f>
        <v>1</v>
      </c>
      <c r="AD352" s="49">
        <f t="shared" si="74"/>
        <v>5.0000000000000002E-5</v>
      </c>
    </row>
    <row r="353" spans="28:30" x14ac:dyDescent="0.3">
      <c r="AB353" s="14">
        <f t="shared" si="75"/>
        <v>346</v>
      </c>
      <c r="AC353" s="1">
        <f>+'20km2d20m2'!U351</f>
        <v>1</v>
      </c>
      <c r="AD353" s="49">
        <f t="shared" si="74"/>
        <v>5.0000000000000002E-5</v>
      </c>
    </row>
    <row r="354" spans="28:30" x14ac:dyDescent="0.3">
      <c r="AB354" s="14">
        <f t="shared" si="75"/>
        <v>347</v>
      </c>
      <c r="AC354" s="1">
        <f>+'20km2d20m2'!U352</f>
        <v>0</v>
      </c>
      <c r="AD354" s="49">
        <f t="shared" si="74"/>
        <v>0</v>
      </c>
    </row>
    <row r="355" spans="28:30" x14ac:dyDescent="0.3">
      <c r="AB355" s="14">
        <f t="shared" si="75"/>
        <v>348</v>
      </c>
      <c r="AC355" s="1">
        <f>+'20km2d20m2'!U353</f>
        <v>1</v>
      </c>
      <c r="AD355" s="49">
        <f t="shared" si="74"/>
        <v>5.0000000000000002E-5</v>
      </c>
    </row>
    <row r="356" spans="28:30" x14ac:dyDescent="0.3">
      <c r="AB356" s="14">
        <f t="shared" si="75"/>
        <v>349</v>
      </c>
      <c r="AC356" s="1">
        <f>+'20km2d20m2'!U354</f>
        <v>0</v>
      </c>
      <c r="AD356" s="49">
        <f t="shared" si="74"/>
        <v>0</v>
      </c>
    </row>
    <row r="357" spans="28:30" x14ac:dyDescent="0.3">
      <c r="AB357" s="14">
        <f t="shared" si="75"/>
        <v>350</v>
      </c>
      <c r="AC357" s="1">
        <f>+'20km2d20m2'!U355</f>
        <v>0</v>
      </c>
      <c r="AD357" s="49">
        <f t="shared" si="74"/>
        <v>0</v>
      </c>
    </row>
    <row r="358" spans="28:30" x14ac:dyDescent="0.3">
      <c r="AB358" s="14">
        <f t="shared" si="75"/>
        <v>351</v>
      </c>
      <c r="AC358" s="1">
        <f>+'20km2d20m2'!U356</f>
        <v>0</v>
      </c>
      <c r="AD358" s="49">
        <f t="shared" si="74"/>
        <v>0</v>
      </c>
    </row>
    <row r="359" spans="28:30" x14ac:dyDescent="0.3">
      <c r="AB359" s="14">
        <f t="shared" si="75"/>
        <v>352</v>
      </c>
      <c r="AC359" s="1">
        <f>+'20km2d20m2'!U357</f>
        <v>0</v>
      </c>
      <c r="AD359" s="49">
        <f t="shared" si="74"/>
        <v>0</v>
      </c>
    </row>
    <row r="360" spans="28:30" x14ac:dyDescent="0.3">
      <c r="AB360" s="14">
        <f t="shared" si="75"/>
        <v>353</v>
      </c>
      <c r="AC360" s="1">
        <f>+'20km2d20m2'!U358</f>
        <v>0</v>
      </c>
      <c r="AD360" s="49">
        <f t="shared" si="74"/>
        <v>0</v>
      </c>
    </row>
    <row r="361" spans="28:30" x14ac:dyDescent="0.3">
      <c r="AB361" s="14">
        <f t="shared" si="75"/>
        <v>354</v>
      </c>
      <c r="AC361" s="1">
        <f>+'20km2d20m2'!U359</f>
        <v>0</v>
      </c>
      <c r="AD361" s="49">
        <f t="shared" si="74"/>
        <v>0</v>
      </c>
    </row>
    <row r="362" spans="28:30" x14ac:dyDescent="0.3">
      <c r="AB362" s="14">
        <f t="shared" si="75"/>
        <v>355</v>
      </c>
      <c r="AC362" s="1">
        <f>+'20km2d20m2'!U360</f>
        <v>0</v>
      </c>
      <c r="AD362" s="49">
        <f t="shared" si="74"/>
        <v>0</v>
      </c>
    </row>
    <row r="363" spans="28:30" x14ac:dyDescent="0.3">
      <c r="AB363" s="14">
        <f t="shared" si="75"/>
        <v>356</v>
      </c>
      <c r="AC363" s="1">
        <f>+'20km2d20m2'!U361</f>
        <v>0</v>
      </c>
      <c r="AD363" s="49">
        <f t="shared" si="74"/>
        <v>0</v>
      </c>
    </row>
    <row r="364" spans="28:30" x14ac:dyDescent="0.3">
      <c r="AB364" s="14">
        <f t="shared" si="75"/>
        <v>357</v>
      </c>
      <c r="AC364" s="1">
        <f>+'20km2d20m2'!U362</f>
        <v>0</v>
      </c>
      <c r="AD364" s="49">
        <f t="shared" si="74"/>
        <v>0</v>
      </c>
    </row>
    <row r="365" spans="28:30" x14ac:dyDescent="0.3">
      <c r="AB365" s="14">
        <f t="shared" si="75"/>
        <v>358</v>
      </c>
      <c r="AC365" s="1">
        <f>+'20km2d20m2'!U363</f>
        <v>0</v>
      </c>
      <c r="AD365" s="49">
        <f t="shared" si="74"/>
        <v>0</v>
      </c>
    </row>
    <row r="366" spans="28:30" x14ac:dyDescent="0.3">
      <c r="AB366" s="14">
        <f t="shared" si="75"/>
        <v>359</v>
      </c>
      <c r="AC366" s="1">
        <f>+'20km2d20m2'!U364</f>
        <v>1</v>
      </c>
      <c r="AD366" s="49">
        <f t="shared" si="74"/>
        <v>5.0000000000000002E-5</v>
      </c>
    </row>
    <row r="367" spans="28:30" x14ac:dyDescent="0.3">
      <c r="AB367" s="14">
        <f t="shared" si="75"/>
        <v>360</v>
      </c>
      <c r="AC367" s="1">
        <f>+'20km2d20m2'!U365</f>
        <v>0</v>
      </c>
      <c r="AD367" s="49">
        <f t="shared" si="74"/>
        <v>0</v>
      </c>
    </row>
    <row r="368" spans="28:30" x14ac:dyDescent="0.3">
      <c r="AB368" s="14">
        <f t="shared" si="75"/>
        <v>361</v>
      </c>
      <c r="AC368" s="1">
        <f>+'20km2d20m2'!U366</f>
        <v>0</v>
      </c>
      <c r="AD368" s="49">
        <f t="shared" si="74"/>
        <v>0</v>
      </c>
    </row>
    <row r="369" spans="28:30" x14ac:dyDescent="0.3">
      <c r="AB369" s="14">
        <f t="shared" si="75"/>
        <v>362</v>
      </c>
      <c r="AC369" s="1">
        <f>+'20km2d20m2'!U367</f>
        <v>0</v>
      </c>
      <c r="AD369" s="49">
        <f t="shared" si="74"/>
        <v>0</v>
      </c>
    </row>
    <row r="370" spans="28:30" x14ac:dyDescent="0.3">
      <c r="AB370" s="14">
        <f t="shared" si="75"/>
        <v>363</v>
      </c>
      <c r="AC370" s="1">
        <f>+'20km2d20m2'!U368</f>
        <v>0</v>
      </c>
      <c r="AD370" s="49">
        <f t="shared" ref="AD370:AD387" si="76">+AC370/$I$23</f>
        <v>0</v>
      </c>
    </row>
    <row r="371" spans="28:30" x14ac:dyDescent="0.3">
      <c r="AB371" s="14">
        <f t="shared" si="75"/>
        <v>364</v>
      </c>
      <c r="AC371" s="1">
        <f>+'20km2d20m2'!U369</f>
        <v>0</v>
      </c>
      <c r="AD371" s="49">
        <f t="shared" si="76"/>
        <v>0</v>
      </c>
    </row>
    <row r="372" spans="28:30" x14ac:dyDescent="0.3">
      <c r="AB372" s="14">
        <f t="shared" si="75"/>
        <v>365</v>
      </c>
      <c r="AC372" s="1">
        <f>+'20km2d20m2'!U370</f>
        <v>0</v>
      </c>
      <c r="AD372" s="49">
        <f t="shared" si="76"/>
        <v>0</v>
      </c>
    </row>
    <row r="373" spans="28:30" x14ac:dyDescent="0.3">
      <c r="AB373" s="14">
        <f t="shared" si="75"/>
        <v>366</v>
      </c>
      <c r="AC373" s="1">
        <f>+'20km2d20m2'!U371</f>
        <v>0</v>
      </c>
      <c r="AD373" s="49">
        <f t="shared" si="76"/>
        <v>0</v>
      </c>
    </row>
    <row r="374" spans="28:30" x14ac:dyDescent="0.3">
      <c r="AB374" s="14">
        <f t="shared" si="75"/>
        <v>367</v>
      </c>
      <c r="AC374" s="1">
        <f>+'20km2d20m2'!U372</f>
        <v>0</v>
      </c>
      <c r="AD374" s="49">
        <f t="shared" si="76"/>
        <v>0</v>
      </c>
    </row>
    <row r="375" spans="28:30" x14ac:dyDescent="0.3">
      <c r="AB375" s="14">
        <f t="shared" si="75"/>
        <v>368</v>
      </c>
      <c r="AC375" s="1">
        <f>+'20km2d20m2'!U373</f>
        <v>0</v>
      </c>
      <c r="AD375" s="49">
        <f t="shared" si="76"/>
        <v>0</v>
      </c>
    </row>
    <row r="376" spans="28:30" x14ac:dyDescent="0.3">
      <c r="AB376" s="14">
        <f t="shared" si="75"/>
        <v>369</v>
      </c>
      <c r="AC376" s="1">
        <f>+'20km2d20m2'!U374</f>
        <v>1</v>
      </c>
      <c r="AD376" s="49">
        <f t="shared" si="76"/>
        <v>5.0000000000000002E-5</v>
      </c>
    </row>
    <row r="377" spans="28:30" x14ac:dyDescent="0.3">
      <c r="AB377" s="14">
        <f t="shared" ref="AB377:AB385" si="77">+AB376+1</f>
        <v>370</v>
      </c>
      <c r="AC377" s="1">
        <f>+'20km2d20m2'!U375</f>
        <v>1</v>
      </c>
      <c r="AD377" s="49">
        <f t="shared" si="76"/>
        <v>5.0000000000000002E-5</v>
      </c>
    </row>
    <row r="378" spans="28:30" x14ac:dyDescent="0.3">
      <c r="AB378" s="14">
        <f t="shared" si="77"/>
        <v>371</v>
      </c>
      <c r="AC378" s="1">
        <f>+'20km2d20m2'!U376</f>
        <v>0</v>
      </c>
      <c r="AD378" s="49">
        <f t="shared" si="76"/>
        <v>0</v>
      </c>
    </row>
    <row r="379" spans="28:30" x14ac:dyDescent="0.3">
      <c r="AB379" s="14">
        <f t="shared" si="77"/>
        <v>372</v>
      </c>
      <c r="AC379" s="1">
        <f>+'20km2d20m2'!U377</f>
        <v>0</v>
      </c>
      <c r="AD379" s="49">
        <f t="shared" si="76"/>
        <v>0</v>
      </c>
    </row>
    <row r="380" spans="28:30" x14ac:dyDescent="0.3">
      <c r="AB380" s="14">
        <f t="shared" si="77"/>
        <v>373</v>
      </c>
      <c r="AC380" s="1">
        <f>+'20km2d20m2'!U378</f>
        <v>0</v>
      </c>
      <c r="AD380" s="49">
        <f t="shared" si="76"/>
        <v>0</v>
      </c>
    </row>
    <row r="381" spans="28:30" x14ac:dyDescent="0.3">
      <c r="AB381" s="14">
        <f t="shared" si="77"/>
        <v>374</v>
      </c>
      <c r="AC381" s="1">
        <f>+'20km2d20m2'!U379</f>
        <v>0</v>
      </c>
      <c r="AD381" s="49">
        <f t="shared" si="76"/>
        <v>0</v>
      </c>
    </row>
    <row r="382" spans="28:30" x14ac:dyDescent="0.3">
      <c r="AB382" s="14">
        <f t="shared" si="77"/>
        <v>375</v>
      </c>
      <c r="AC382" s="1">
        <f>+'20km2d20m2'!U380</f>
        <v>0</v>
      </c>
      <c r="AD382" s="49">
        <f t="shared" si="76"/>
        <v>0</v>
      </c>
    </row>
    <row r="383" spans="28:30" x14ac:dyDescent="0.3">
      <c r="AB383" s="14">
        <f t="shared" si="77"/>
        <v>376</v>
      </c>
      <c r="AC383" s="1">
        <f>+'20km2d20m2'!U381</f>
        <v>1</v>
      </c>
      <c r="AD383" s="49">
        <f t="shared" si="76"/>
        <v>5.0000000000000002E-5</v>
      </c>
    </row>
    <row r="384" spans="28:30" x14ac:dyDescent="0.3">
      <c r="AB384" s="14">
        <f t="shared" si="77"/>
        <v>377</v>
      </c>
      <c r="AC384" s="1">
        <f>+'20km2d20m2'!U382</f>
        <v>0</v>
      </c>
      <c r="AD384" s="49">
        <f t="shared" si="76"/>
        <v>0</v>
      </c>
    </row>
    <row r="385" spans="28:30" x14ac:dyDescent="0.3">
      <c r="AB385" s="14">
        <f t="shared" si="77"/>
        <v>378</v>
      </c>
      <c r="AC385" s="1">
        <f>+'20km2d20m2'!U383</f>
        <v>0</v>
      </c>
      <c r="AD385" s="49">
        <f t="shared" si="76"/>
        <v>0</v>
      </c>
    </row>
    <row r="386" spans="28:30" x14ac:dyDescent="0.3">
      <c r="AB386" s="14">
        <f>+AB385+1</f>
        <v>379</v>
      </c>
      <c r="AC386" s="1">
        <f>+'20km2d20m2'!U384</f>
        <v>0</v>
      </c>
      <c r="AD386" s="49">
        <f t="shared" si="76"/>
        <v>0</v>
      </c>
    </row>
    <row r="387" spans="28:30" x14ac:dyDescent="0.3">
      <c r="AB387" s="14">
        <f>+AB386+1</f>
        <v>380</v>
      </c>
      <c r="AC387" s="1">
        <f>+'20km2d20m2'!U385</f>
        <v>1</v>
      </c>
      <c r="AD387" s="49">
        <f t="shared" si="76"/>
        <v>5.0000000000000002E-5</v>
      </c>
    </row>
  </sheetData>
  <mergeCells count="12">
    <mergeCell ref="AB27:AD27"/>
    <mergeCell ref="AE27:AG27"/>
    <mergeCell ref="AH27:AJ27"/>
    <mergeCell ref="AK27:AM27"/>
    <mergeCell ref="I25:W25"/>
    <mergeCell ref="Y25:AM25"/>
    <mergeCell ref="I27:K27"/>
    <mergeCell ref="L27:N27"/>
    <mergeCell ref="O27:Q27"/>
    <mergeCell ref="R27:T27"/>
    <mergeCell ref="U27:W27"/>
    <mergeCell ref="Y27:AA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5DC9-3D24-4F0C-86C7-4DAAF641936D}">
  <dimension ref="A1:W385"/>
  <sheetViews>
    <sheetView topLeftCell="F21" workbookViewId="0">
      <selection activeCell="U22" sqref="U22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6.21875" style="1" bestFit="1" customWidth="1"/>
    <col min="18" max="18" width="3.88671875" style="1" bestFit="1" customWidth="1"/>
    <col min="19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16384" width="11.5546875" style="14"/>
  </cols>
  <sheetData>
    <row r="1" spans="1:23" x14ac:dyDescent="0.3">
      <c r="A1" s="14" t="s">
        <v>59</v>
      </c>
      <c r="B1" s="49">
        <v>0.01</v>
      </c>
    </row>
    <row r="2" spans="1:23" x14ac:dyDescent="0.3">
      <c r="A2" s="14" t="s">
        <v>60</v>
      </c>
      <c r="B2" s="6">
        <v>35</v>
      </c>
    </row>
    <row r="4" spans="1:23" s="1" customFormat="1" x14ac:dyDescent="0.3">
      <c r="A4" s="14"/>
      <c r="C4" s="12"/>
      <c r="J4" s="3"/>
      <c r="K4" s="3"/>
      <c r="L4" s="6"/>
      <c r="M4" s="3"/>
      <c r="V4" s="3"/>
      <c r="W4" s="16"/>
    </row>
    <row r="5" spans="1:23" s="1" customFormat="1" x14ac:dyDescent="0.3">
      <c r="A5" s="14"/>
      <c r="C5" s="12"/>
      <c r="J5" s="3"/>
      <c r="K5" s="3"/>
      <c r="L5" s="6"/>
      <c r="M5" s="3"/>
      <c r="V5" s="3"/>
      <c r="W5" s="16"/>
    </row>
    <row r="6" spans="1:23" s="1" customFormat="1" x14ac:dyDescent="0.3">
      <c r="A6" s="14"/>
      <c r="C6" s="12"/>
      <c r="J6" s="3"/>
      <c r="K6" s="3"/>
      <c r="L6" s="6"/>
      <c r="M6" s="3"/>
      <c r="V6" s="3"/>
      <c r="W6" s="16"/>
    </row>
    <row r="7" spans="1:23" s="1" customFormat="1" x14ac:dyDescent="0.3">
      <c r="A7" s="14"/>
      <c r="C7" s="12"/>
      <c r="J7" s="3"/>
      <c r="K7" s="3"/>
      <c r="L7" s="6"/>
      <c r="M7" s="3"/>
      <c r="V7" s="3"/>
      <c r="W7" s="16"/>
    </row>
    <row r="8" spans="1:23" s="1" customFormat="1" x14ac:dyDescent="0.3">
      <c r="A8" s="14"/>
      <c r="C8" s="12"/>
      <c r="J8" s="3"/>
      <c r="K8" s="3"/>
      <c r="L8" s="6"/>
      <c r="M8" s="3"/>
      <c r="V8" s="3"/>
      <c r="W8" s="16"/>
    </row>
    <row r="9" spans="1:23" s="1" customFormat="1" x14ac:dyDescent="0.3">
      <c r="A9" s="14"/>
      <c r="C9" s="12"/>
      <c r="D9" s="9"/>
      <c r="J9" s="3"/>
      <c r="K9" s="3"/>
      <c r="L9" s="6"/>
      <c r="M9" s="3"/>
      <c r="V9" s="3"/>
      <c r="W9" s="16"/>
    </row>
    <row r="10" spans="1:23" x14ac:dyDescent="0.3">
      <c r="C10" s="6"/>
      <c r="D10" s="9"/>
    </row>
    <row r="11" spans="1:23" s="1" customFormat="1" x14ac:dyDescent="0.3">
      <c r="A11" s="14"/>
      <c r="C11" s="6"/>
      <c r="D11" s="9"/>
      <c r="J11" s="3"/>
      <c r="K11" s="3"/>
      <c r="L11" s="6"/>
      <c r="M11" s="3"/>
      <c r="V11" s="3"/>
      <c r="W11" s="16"/>
    </row>
    <row r="12" spans="1:23" s="1" customFormat="1" x14ac:dyDescent="0.3">
      <c r="A12" s="14"/>
      <c r="D12" s="8"/>
      <c r="J12" s="3"/>
      <c r="K12" s="3"/>
      <c r="L12" s="6"/>
      <c r="M12" s="3"/>
      <c r="V12" s="3"/>
      <c r="W12" s="16"/>
    </row>
    <row r="13" spans="1:23" s="1" customFormat="1" x14ac:dyDescent="0.3">
      <c r="A13" s="14"/>
      <c r="C13" s="12"/>
      <c r="J13" s="3"/>
      <c r="K13" s="3"/>
      <c r="L13" s="6"/>
      <c r="M13" s="3"/>
      <c r="V13" s="3"/>
      <c r="W13" s="16"/>
    </row>
    <row r="14" spans="1:23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</row>
    <row r="15" spans="1:23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</row>
    <row r="16" spans="1:23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</row>
    <row r="17" spans="1:23" s="1" customFormat="1" x14ac:dyDescent="0.3">
      <c r="A17" s="14"/>
      <c r="C17" s="12"/>
      <c r="J17" s="3"/>
      <c r="K17" s="3"/>
      <c r="L17" s="6"/>
      <c r="M17" s="3"/>
      <c r="V17" s="3"/>
      <c r="W17" s="16"/>
    </row>
    <row r="18" spans="1:23" s="1" customFormat="1" x14ac:dyDescent="0.3">
      <c r="A18" s="14"/>
      <c r="C18" s="12"/>
      <c r="J18" s="3"/>
      <c r="K18" s="3"/>
      <c r="L18" s="6"/>
      <c r="M18" s="3"/>
      <c r="V18" s="3"/>
      <c r="W18" s="16"/>
    </row>
    <row r="19" spans="1:23" s="1" customFormat="1" x14ac:dyDescent="0.3">
      <c r="A19" s="14"/>
      <c r="C19" s="12"/>
      <c r="J19" s="3"/>
      <c r="K19" s="3"/>
      <c r="L19" s="6"/>
      <c r="M19" s="3"/>
      <c r="V19" s="3"/>
      <c r="W19" s="16"/>
    </row>
    <row r="22" spans="1:23" x14ac:dyDescent="0.3">
      <c r="B22" s="9"/>
    </row>
    <row r="23" spans="1:23" x14ac:dyDescent="0.3">
      <c r="A23" s="2"/>
      <c r="B23" s="5"/>
      <c r="D23" s="5"/>
      <c r="E23" s="5"/>
      <c r="F23" s="5"/>
      <c r="G23" s="19">
        <f>MAX(G26:G385)</f>
        <v>19249</v>
      </c>
      <c r="H23" s="5"/>
      <c r="I23" s="19">
        <f>MAX(I26:I385)</f>
        <v>742</v>
      </c>
      <c r="J23" s="43">
        <f>+I23/20000</f>
        <v>3.7100000000000001E-2</v>
      </c>
      <c r="Q23" s="5"/>
      <c r="R23" s="5"/>
      <c r="S23" s="5"/>
      <c r="T23" s="5"/>
      <c r="U23" s="5"/>
    </row>
    <row r="24" spans="1:23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W24" s="18"/>
    </row>
    <row r="25" spans="1:23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46" t="s">
        <v>20</v>
      </c>
      <c r="W25" s="17" t="s">
        <v>28</v>
      </c>
    </row>
    <row r="26" spans="1:23" x14ac:dyDescent="0.3">
      <c r="B26" s="1">
        <f t="shared" ref="B26:B89" si="0">IF(C26="",NA(),E26+G26+H26+I26)</f>
        <v>4</v>
      </c>
      <c r="C26" s="12">
        <v>1</v>
      </c>
      <c r="D26" s="1">
        <v>19996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3">
        <v>58.96</v>
      </c>
      <c r="K26" s="3">
        <v>0</v>
      </c>
      <c r="L26" s="6">
        <v>0</v>
      </c>
      <c r="M26" s="3">
        <v>0</v>
      </c>
      <c r="N26" s="1">
        <v>0</v>
      </c>
      <c r="O26" s="1">
        <v>0</v>
      </c>
      <c r="P26" s="1">
        <v>0</v>
      </c>
      <c r="Q26" s="1">
        <v>0</v>
      </c>
      <c r="R26" s="1">
        <f>+G26</f>
        <v>0</v>
      </c>
      <c r="S26" s="1">
        <f>+H26</f>
        <v>0</v>
      </c>
      <c r="T26" s="1">
        <f>+I26</f>
        <v>0</v>
      </c>
      <c r="U26" s="1">
        <f>IF(OR(C26="",ISNA(C26)),NA(),Q26+R26+S26+T26)</f>
        <v>0</v>
      </c>
      <c r="V26" s="3">
        <f>$B$2*K26*$B$1</f>
        <v>0</v>
      </c>
      <c r="W26" s="16">
        <f t="shared" ref="W26:W89" si="1">IF(OR(ISNA(B26),B26=0),NA(),I26/B26)</f>
        <v>0</v>
      </c>
    </row>
    <row r="27" spans="1:23" x14ac:dyDescent="0.3">
      <c r="B27" s="1">
        <f t="shared" si="0"/>
        <v>4</v>
      </c>
      <c r="C27" s="12">
        <v>2</v>
      </c>
      <c r="D27" s="1">
        <v>19996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3">
        <v>58.93</v>
      </c>
      <c r="K27" s="3">
        <v>0</v>
      </c>
      <c r="L27" s="6">
        <v>0</v>
      </c>
      <c r="M27" s="3">
        <v>0</v>
      </c>
      <c r="N27" s="1">
        <v>0</v>
      </c>
      <c r="O27" s="1">
        <v>0</v>
      </c>
      <c r="P27" s="1">
        <v>0</v>
      </c>
      <c r="Q27" s="1">
        <f t="shared" ref="Q27:Q90" si="2">IF(C27="","",E27-E26)</f>
        <v>0</v>
      </c>
      <c r="R27" s="1">
        <f t="shared" ref="R27:R90" si="3">IF(C27="","",G27-G26)</f>
        <v>0</v>
      </c>
      <c r="S27" s="1">
        <f t="shared" ref="S27:S90" si="4">IF(C27="","",H27-H26)</f>
        <v>0</v>
      </c>
      <c r="T27" s="1">
        <f t="shared" ref="T27:T90" si="5">IF(C27="","",I27-I26)</f>
        <v>0</v>
      </c>
      <c r="U27" s="1">
        <f t="shared" ref="U27:U90" si="6">IF(OR(C27="",ISNA(C27)),NA(),Q27+R27+S27+T27)</f>
        <v>0</v>
      </c>
      <c r="V27" s="3">
        <f t="shared" ref="V27:V90" si="7">$B$2*K27*$B$1</f>
        <v>0</v>
      </c>
      <c r="W27" s="16">
        <f t="shared" si="1"/>
        <v>0</v>
      </c>
    </row>
    <row r="28" spans="1:23" x14ac:dyDescent="0.3">
      <c r="B28" s="1">
        <f t="shared" si="0"/>
        <v>16</v>
      </c>
      <c r="C28" s="12">
        <v>3</v>
      </c>
      <c r="D28" s="1">
        <v>19984</v>
      </c>
      <c r="E28" s="1">
        <v>16</v>
      </c>
      <c r="F28" s="1">
        <v>0</v>
      </c>
      <c r="G28" s="1">
        <v>0</v>
      </c>
      <c r="H28" s="1">
        <v>0</v>
      </c>
      <c r="I28" s="1">
        <v>0</v>
      </c>
      <c r="J28" s="3">
        <v>58.85</v>
      </c>
      <c r="K28" s="3">
        <v>5.17</v>
      </c>
      <c r="L28" s="6">
        <v>0</v>
      </c>
      <c r="M28" s="3">
        <v>0</v>
      </c>
      <c r="N28" s="1">
        <v>5</v>
      </c>
      <c r="O28" s="1">
        <v>0</v>
      </c>
      <c r="P28" s="1">
        <v>0</v>
      </c>
      <c r="Q28" s="1">
        <f t="shared" si="2"/>
        <v>12</v>
      </c>
      <c r="R28" s="1">
        <f t="shared" si="3"/>
        <v>0</v>
      </c>
      <c r="S28" s="1">
        <f t="shared" si="4"/>
        <v>0</v>
      </c>
      <c r="T28" s="1">
        <f t="shared" si="5"/>
        <v>0</v>
      </c>
      <c r="U28" s="1">
        <f t="shared" si="6"/>
        <v>12</v>
      </c>
      <c r="V28" s="3">
        <f t="shared" si="7"/>
        <v>1.8094999999999999</v>
      </c>
      <c r="W28" s="16">
        <f t="shared" si="1"/>
        <v>0</v>
      </c>
    </row>
    <row r="29" spans="1:23" x14ac:dyDescent="0.3">
      <c r="B29" s="1">
        <f t="shared" si="0"/>
        <v>25</v>
      </c>
      <c r="C29" s="12">
        <v>4</v>
      </c>
      <c r="D29" s="1">
        <v>19975</v>
      </c>
      <c r="E29" s="1">
        <v>25</v>
      </c>
      <c r="F29" s="1">
        <v>0</v>
      </c>
      <c r="G29" s="1">
        <v>0</v>
      </c>
      <c r="H29" s="1">
        <v>0</v>
      </c>
      <c r="I29" s="1">
        <v>0</v>
      </c>
      <c r="J29" s="3">
        <v>58.85</v>
      </c>
      <c r="K29" s="3">
        <v>3.14</v>
      </c>
      <c r="L29" s="6">
        <v>0</v>
      </c>
      <c r="M29" s="3">
        <v>0</v>
      </c>
      <c r="N29" s="1">
        <v>13</v>
      </c>
      <c r="O29" s="1">
        <v>0</v>
      </c>
      <c r="P29" s="1">
        <v>0</v>
      </c>
      <c r="Q29" s="1">
        <f t="shared" si="2"/>
        <v>9</v>
      </c>
      <c r="R29" s="1">
        <f t="shared" si="3"/>
        <v>0</v>
      </c>
      <c r="S29" s="1">
        <f t="shared" si="4"/>
        <v>0</v>
      </c>
      <c r="T29" s="1">
        <f t="shared" si="5"/>
        <v>0</v>
      </c>
      <c r="U29" s="1">
        <f t="shared" si="6"/>
        <v>9</v>
      </c>
      <c r="V29" s="3">
        <f t="shared" si="7"/>
        <v>1.099</v>
      </c>
      <c r="W29" s="16">
        <f t="shared" si="1"/>
        <v>0</v>
      </c>
    </row>
    <row r="30" spans="1:23" x14ac:dyDescent="0.3">
      <c r="B30" s="1">
        <f t="shared" si="0"/>
        <v>96</v>
      </c>
      <c r="C30" s="12">
        <v>5</v>
      </c>
      <c r="D30" s="1">
        <v>19904</v>
      </c>
      <c r="E30" s="1">
        <v>96</v>
      </c>
      <c r="F30" s="1">
        <v>0</v>
      </c>
      <c r="G30" s="1">
        <v>0</v>
      </c>
      <c r="H30" s="1">
        <v>0</v>
      </c>
      <c r="I30" s="1">
        <v>0</v>
      </c>
      <c r="J30" s="3">
        <v>58.83</v>
      </c>
      <c r="K30" s="3">
        <v>2.19</v>
      </c>
      <c r="L30" s="6">
        <v>0</v>
      </c>
      <c r="M30" s="3">
        <v>0</v>
      </c>
      <c r="N30" s="1">
        <v>70</v>
      </c>
      <c r="O30" s="1">
        <v>0</v>
      </c>
      <c r="P30" s="1">
        <v>0</v>
      </c>
      <c r="Q30" s="1">
        <f t="shared" si="2"/>
        <v>71</v>
      </c>
      <c r="R30" s="1">
        <f t="shared" si="3"/>
        <v>0</v>
      </c>
      <c r="S30" s="1">
        <f t="shared" si="4"/>
        <v>0</v>
      </c>
      <c r="T30" s="1">
        <f t="shared" si="5"/>
        <v>0</v>
      </c>
      <c r="U30" s="1">
        <f t="shared" si="6"/>
        <v>71</v>
      </c>
      <c r="V30" s="3">
        <f t="shared" si="7"/>
        <v>0.76649999999999996</v>
      </c>
      <c r="W30" s="16">
        <f t="shared" si="1"/>
        <v>0</v>
      </c>
    </row>
    <row r="31" spans="1:23" x14ac:dyDescent="0.3">
      <c r="B31" s="1">
        <f t="shared" si="0"/>
        <v>171</v>
      </c>
      <c r="C31" s="12">
        <v>6</v>
      </c>
      <c r="D31" s="1">
        <v>19829</v>
      </c>
      <c r="E31" s="1">
        <v>171</v>
      </c>
      <c r="F31" s="1">
        <v>0</v>
      </c>
      <c r="G31" s="1">
        <v>0</v>
      </c>
      <c r="H31" s="1">
        <v>0</v>
      </c>
      <c r="I31" s="1">
        <v>0</v>
      </c>
      <c r="J31" s="3">
        <v>58.79</v>
      </c>
      <c r="K31" s="3">
        <v>2.06</v>
      </c>
      <c r="L31" s="6">
        <v>0</v>
      </c>
      <c r="M31" s="3">
        <v>0</v>
      </c>
      <c r="N31" s="1">
        <v>126</v>
      </c>
      <c r="O31" s="1">
        <v>0</v>
      </c>
      <c r="P31" s="1">
        <v>0</v>
      </c>
      <c r="Q31" s="1">
        <f t="shared" si="2"/>
        <v>75</v>
      </c>
      <c r="R31" s="1">
        <f t="shared" si="3"/>
        <v>0</v>
      </c>
      <c r="S31" s="1">
        <f t="shared" si="4"/>
        <v>0</v>
      </c>
      <c r="T31" s="1">
        <f t="shared" si="5"/>
        <v>0</v>
      </c>
      <c r="U31" s="1">
        <f t="shared" si="6"/>
        <v>75</v>
      </c>
      <c r="V31" s="3">
        <f t="shared" si="7"/>
        <v>0.72100000000000009</v>
      </c>
      <c r="W31" s="16">
        <f t="shared" si="1"/>
        <v>0</v>
      </c>
    </row>
    <row r="32" spans="1:23" x14ac:dyDescent="0.3">
      <c r="B32" s="1">
        <f t="shared" si="0"/>
        <v>390</v>
      </c>
      <c r="C32" s="12">
        <v>7</v>
      </c>
      <c r="D32" s="1">
        <v>19610</v>
      </c>
      <c r="E32" s="1">
        <v>390</v>
      </c>
      <c r="F32" s="1">
        <v>0</v>
      </c>
      <c r="G32" s="1">
        <v>0</v>
      </c>
      <c r="H32" s="1">
        <v>0</v>
      </c>
      <c r="I32" s="1">
        <v>0</v>
      </c>
      <c r="J32" s="3">
        <v>58.74</v>
      </c>
      <c r="K32" s="3">
        <v>3.04</v>
      </c>
      <c r="L32" s="6">
        <v>0</v>
      </c>
      <c r="M32" s="3">
        <v>0</v>
      </c>
      <c r="N32" s="1">
        <v>271</v>
      </c>
      <c r="O32" s="1">
        <v>0</v>
      </c>
      <c r="P32" s="1">
        <v>0</v>
      </c>
      <c r="Q32" s="1">
        <f t="shared" si="2"/>
        <v>219</v>
      </c>
      <c r="R32" s="1">
        <f t="shared" si="3"/>
        <v>0</v>
      </c>
      <c r="S32" s="1">
        <f t="shared" si="4"/>
        <v>0</v>
      </c>
      <c r="T32" s="1">
        <f t="shared" si="5"/>
        <v>0</v>
      </c>
      <c r="U32" s="1">
        <f t="shared" si="6"/>
        <v>219</v>
      </c>
      <c r="V32" s="3">
        <f t="shared" si="7"/>
        <v>1.0640000000000001</v>
      </c>
      <c r="W32" s="16">
        <f t="shared" si="1"/>
        <v>0</v>
      </c>
    </row>
    <row r="33" spans="2:23" x14ac:dyDescent="0.3">
      <c r="B33" s="1">
        <f t="shared" si="0"/>
        <v>670</v>
      </c>
      <c r="C33" s="12">
        <v>8</v>
      </c>
      <c r="D33" s="1">
        <v>19330</v>
      </c>
      <c r="E33" s="1">
        <v>670</v>
      </c>
      <c r="F33" s="1">
        <v>0</v>
      </c>
      <c r="G33" s="1">
        <v>0</v>
      </c>
      <c r="H33" s="1">
        <v>0</v>
      </c>
      <c r="I33" s="1">
        <v>0</v>
      </c>
      <c r="J33" s="3">
        <v>58.7</v>
      </c>
      <c r="K33" s="3">
        <v>3.17</v>
      </c>
      <c r="L33" s="6">
        <v>0</v>
      </c>
      <c r="M33" s="3">
        <v>0</v>
      </c>
      <c r="N33" s="1">
        <v>425</v>
      </c>
      <c r="O33" s="1">
        <v>0</v>
      </c>
      <c r="P33" s="1">
        <v>0</v>
      </c>
      <c r="Q33" s="1">
        <f t="shared" si="2"/>
        <v>280</v>
      </c>
      <c r="R33" s="1">
        <f t="shared" si="3"/>
        <v>0</v>
      </c>
      <c r="S33" s="1">
        <f t="shared" si="4"/>
        <v>0</v>
      </c>
      <c r="T33" s="1">
        <f t="shared" si="5"/>
        <v>0</v>
      </c>
      <c r="U33" s="1">
        <f t="shared" si="6"/>
        <v>280</v>
      </c>
      <c r="V33" s="3">
        <f t="shared" si="7"/>
        <v>1.1095000000000002</v>
      </c>
      <c r="W33" s="16">
        <f t="shared" si="1"/>
        <v>0</v>
      </c>
    </row>
    <row r="34" spans="2:23" x14ac:dyDescent="0.3">
      <c r="B34" s="1">
        <f t="shared" si="0"/>
        <v>1363</v>
      </c>
      <c r="C34" s="12">
        <v>9</v>
      </c>
      <c r="D34" s="1">
        <v>18637</v>
      </c>
      <c r="E34" s="1">
        <v>1363</v>
      </c>
      <c r="F34" s="1">
        <v>0</v>
      </c>
      <c r="G34" s="1">
        <v>0</v>
      </c>
      <c r="H34" s="1">
        <v>0</v>
      </c>
      <c r="I34" s="1">
        <v>0</v>
      </c>
      <c r="J34" s="3">
        <v>58.71</v>
      </c>
      <c r="K34" s="3">
        <v>3.43</v>
      </c>
      <c r="L34" s="6">
        <v>0</v>
      </c>
      <c r="M34" s="3">
        <v>0</v>
      </c>
      <c r="N34" s="1">
        <v>838</v>
      </c>
      <c r="O34" s="1">
        <v>0</v>
      </c>
      <c r="P34" s="1">
        <v>0</v>
      </c>
      <c r="Q34" s="1">
        <f t="shared" si="2"/>
        <v>693</v>
      </c>
      <c r="R34" s="1">
        <f t="shared" si="3"/>
        <v>0</v>
      </c>
      <c r="S34" s="1">
        <f t="shared" si="4"/>
        <v>0</v>
      </c>
      <c r="T34" s="1">
        <f t="shared" si="5"/>
        <v>0</v>
      </c>
      <c r="U34" s="1">
        <f t="shared" si="6"/>
        <v>693</v>
      </c>
      <c r="V34" s="3">
        <f t="shared" si="7"/>
        <v>1.2005000000000001</v>
      </c>
      <c r="W34" s="16">
        <f t="shared" si="1"/>
        <v>0</v>
      </c>
    </row>
    <row r="35" spans="2:23" x14ac:dyDescent="0.3">
      <c r="B35" s="1">
        <f t="shared" si="0"/>
        <v>2483</v>
      </c>
      <c r="C35" s="12">
        <v>10</v>
      </c>
      <c r="D35" s="1">
        <v>17517</v>
      </c>
      <c r="E35" s="1">
        <v>2483</v>
      </c>
      <c r="F35" s="1">
        <v>0</v>
      </c>
      <c r="G35" s="1">
        <v>0</v>
      </c>
      <c r="H35" s="1">
        <v>0</v>
      </c>
      <c r="I35" s="1">
        <v>0</v>
      </c>
      <c r="J35" s="3">
        <v>58.68</v>
      </c>
      <c r="K35" s="3">
        <v>3.33</v>
      </c>
      <c r="L35" s="6">
        <v>0</v>
      </c>
      <c r="M35" s="3">
        <v>0</v>
      </c>
      <c r="N35" s="1">
        <v>1545</v>
      </c>
      <c r="O35" s="1">
        <v>0</v>
      </c>
      <c r="P35" s="1">
        <v>0</v>
      </c>
      <c r="Q35" s="1">
        <f t="shared" si="2"/>
        <v>1120</v>
      </c>
      <c r="R35" s="1">
        <f t="shared" si="3"/>
        <v>0</v>
      </c>
      <c r="S35" s="1">
        <f t="shared" si="4"/>
        <v>0</v>
      </c>
      <c r="T35" s="1">
        <f t="shared" si="5"/>
        <v>0</v>
      </c>
      <c r="U35" s="1">
        <f t="shared" si="6"/>
        <v>1120</v>
      </c>
      <c r="V35" s="3">
        <f t="shared" si="7"/>
        <v>1.1655</v>
      </c>
      <c r="W35" s="16">
        <f t="shared" si="1"/>
        <v>0</v>
      </c>
    </row>
    <row r="36" spans="2:23" x14ac:dyDescent="0.3">
      <c r="B36" s="1">
        <f t="shared" si="0"/>
        <v>4833</v>
      </c>
      <c r="C36" s="12">
        <v>11</v>
      </c>
      <c r="D36" s="1">
        <v>15167</v>
      </c>
      <c r="E36" s="1">
        <v>4833</v>
      </c>
      <c r="F36" s="1">
        <v>0</v>
      </c>
      <c r="G36" s="1">
        <v>0</v>
      </c>
      <c r="H36" s="1">
        <v>0</v>
      </c>
      <c r="I36" s="1">
        <v>0</v>
      </c>
      <c r="J36" s="3">
        <v>58.7</v>
      </c>
      <c r="K36" s="3">
        <v>3.39</v>
      </c>
      <c r="L36" s="6">
        <v>0</v>
      </c>
      <c r="M36" s="3">
        <v>0</v>
      </c>
      <c r="N36" s="1">
        <v>3014</v>
      </c>
      <c r="O36" s="1">
        <v>0</v>
      </c>
      <c r="P36" s="1">
        <v>0</v>
      </c>
      <c r="Q36" s="1">
        <f t="shared" si="2"/>
        <v>2350</v>
      </c>
      <c r="R36" s="1">
        <f t="shared" si="3"/>
        <v>0</v>
      </c>
      <c r="S36" s="1">
        <f t="shared" si="4"/>
        <v>0</v>
      </c>
      <c r="T36" s="1">
        <f t="shared" si="5"/>
        <v>0</v>
      </c>
      <c r="U36" s="1">
        <f t="shared" si="6"/>
        <v>2350</v>
      </c>
      <c r="V36" s="3">
        <f t="shared" si="7"/>
        <v>1.1865000000000001</v>
      </c>
      <c r="W36" s="16">
        <f t="shared" si="1"/>
        <v>0</v>
      </c>
    </row>
    <row r="37" spans="2:23" x14ac:dyDescent="0.3">
      <c r="B37" s="1">
        <f t="shared" si="0"/>
        <v>7595</v>
      </c>
      <c r="C37" s="12">
        <v>12</v>
      </c>
      <c r="D37" s="1">
        <v>12405</v>
      </c>
      <c r="E37" s="1">
        <v>7595</v>
      </c>
      <c r="F37" s="1">
        <v>0</v>
      </c>
      <c r="G37" s="1">
        <v>0</v>
      </c>
      <c r="H37" s="1">
        <v>0</v>
      </c>
      <c r="I37" s="1">
        <v>0</v>
      </c>
      <c r="J37" s="3">
        <v>58.72</v>
      </c>
      <c r="K37" s="3">
        <v>3.26</v>
      </c>
      <c r="L37" s="6">
        <v>0</v>
      </c>
      <c r="M37" s="3">
        <v>0</v>
      </c>
      <c r="N37" s="1">
        <v>4505</v>
      </c>
      <c r="O37" s="1">
        <v>0</v>
      </c>
      <c r="P37" s="1">
        <v>0</v>
      </c>
      <c r="Q37" s="1">
        <f t="shared" si="2"/>
        <v>2762</v>
      </c>
      <c r="R37" s="1">
        <f t="shared" si="3"/>
        <v>0</v>
      </c>
      <c r="S37" s="1">
        <f t="shared" si="4"/>
        <v>0</v>
      </c>
      <c r="T37" s="1">
        <f t="shared" si="5"/>
        <v>0</v>
      </c>
      <c r="U37" s="1">
        <f t="shared" si="6"/>
        <v>2762</v>
      </c>
      <c r="V37" s="3">
        <f t="shared" si="7"/>
        <v>1.141</v>
      </c>
      <c r="W37" s="16">
        <f t="shared" si="1"/>
        <v>0</v>
      </c>
    </row>
    <row r="38" spans="2:23" x14ac:dyDescent="0.3">
      <c r="B38" s="1">
        <f t="shared" si="0"/>
        <v>10757</v>
      </c>
      <c r="C38" s="12">
        <v>13</v>
      </c>
      <c r="D38" s="1">
        <v>9243</v>
      </c>
      <c r="E38" s="1">
        <v>10755</v>
      </c>
      <c r="F38" s="1">
        <v>0</v>
      </c>
      <c r="G38" s="1">
        <v>2</v>
      </c>
      <c r="H38" s="1">
        <v>0</v>
      </c>
      <c r="I38" s="1">
        <v>0</v>
      </c>
      <c r="J38" s="3">
        <v>58.73</v>
      </c>
      <c r="K38" s="3">
        <v>3.41</v>
      </c>
      <c r="L38" s="6">
        <v>2.5</v>
      </c>
      <c r="M38" s="3">
        <v>0</v>
      </c>
      <c r="N38" s="1">
        <v>5764</v>
      </c>
      <c r="O38" s="1">
        <v>0</v>
      </c>
      <c r="P38" s="1">
        <v>0</v>
      </c>
      <c r="Q38" s="1">
        <f t="shared" si="2"/>
        <v>3160</v>
      </c>
      <c r="R38" s="1">
        <f t="shared" si="3"/>
        <v>2</v>
      </c>
      <c r="S38" s="1">
        <f t="shared" si="4"/>
        <v>0</v>
      </c>
      <c r="T38" s="1">
        <f t="shared" si="5"/>
        <v>0</v>
      </c>
      <c r="U38" s="1">
        <f t="shared" si="6"/>
        <v>3162</v>
      </c>
      <c r="V38" s="3">
        <f t="shared" si="7"/>
        <v>1.1935</v>
      </c>
      <c r="W38" s="16">
        <f t="shared" si="1"/>
        <v>0</v>
      </c>
    </row>
    <row r="39" spans="2:23" x14ac:dyDescent="0.3">
      <c r="B39" s="1">
        <f t="shared" si="0"/>
        <v>13311</v>
      </c>
      <c r="C39" s="12">
        <v>14</v>
      </c>
      <c r="D39" s="1">
        <v>6689</v>
      </c>
      <c r="E39" s="1">
        <v>13306</v>
      </c>
      <c r="F39" s="1">
        <v>0</v>
      </c>
      <c r="G39" s="1">
        <v>5</v>
      </c>
      <c r="H39" s="1">
        <v>0</v>
      </c>
      <c r="I39" s="1">
        <v>0</v>
      </c>
      <c r="J39" s="3">
        <v>58.74</v>
      </c>
      <c r="K39" s="3">
        <v>3.38</v>
      </c>
      <c r="L39" s="6">
        <v>4.4000000000000004</v>
      </c>
      <c r="M39" s="3">
        <v>0</v>
      </c>
      <c r="N39" s="1">
        <v>6258</v>
      </c>
      <c r="O39" s="1">
        <v>3</v>
      </c>
      <c r="P39" s="1">
        <v>0</v>
      </c>
      <c r="Q39" s="1">
        <f t="shared" si="2"/>
        <v>2551</v>
      </c>
      <c r="R39" s="1">
        <f t="shared" si="3"/>
        <v>3</v>
      </c>
      <c r="S39" s="1">
        <f t="shared" si="4"/>
        <v>0</v>
      </c>
      <c r="T39" s="1">
        <f t="shared" si="5"/>
        <v>0</v>
      </c>
      <c r="U39" s="1">
        <f t="shared" si="6"/>
        <v>2554</v>
      </c>
      <c r="V39" s="3">
        <f t="shared" si="7"/>
        <v>1.1830000000000001</v>
      </c>
      <c r="W39" s="16">
        <f t="shared" si="1"/>
        <v>0</v>
      </c>
    </row>
    <row r="40" spans="2:23" x14ac:dyDescent="0.3">
      <c r="B40" s="1">
        <f t="shared" si="0"/>
        <v>15297</v>
      </c>
      <c r="C40" s="12">
        <v>15</v>
      </c>
      <c r="D40" s="1">
        <v>4703</v>
      </c>
      <c r="E40" s="1">
        <v>15283</v>
      </c>
      <c r="F40" s="1">
        <v>0</v>
      </c>
      <c r="G40" s="1">
        <v>13</v>
      </c>
      <c r="H40" s="1">
        <v>0</v>
      </c>
      <c r="I40" s="1">
        <v>1</v>
      </c>
      <c r="J40" s="3">
        <v>58.75</v>
      </c>
      <c r="K40" s="3">
        <v>3.24</v>
      </c>
      <c r="L40" s="6">
        <v>5.7</v>
      </c>
      <c r="M40" s="3">
        <v>0</v>
      </c>
      <c r="N40" s="1">
        <v>6369</v>
      </c>
      <c r="O40" s="1">
        <v>9</v>
      </c>
      <c r="P40" s="1">
        <v>0</v>
      </c>
      <c r="Q40" s="1">
        <f t="shared" si="2"/>
        <v>1977</v>
      </c>
      <c r="R40" s="1">
        <f t="shared" si="3"/>
        <v>8</v>
      </c>
      <c r="S40" s="1">
        <f t="shared" si="4"/>
        <v>0</v>
      </c>
      <c r="T40" s="1">
        <f t="shared" si="5"/>
        <v>1</v>
      </c>
      <c r="U40" s="1">
        <f t="shared" si="6"/>
        <v>1986</v>
      </c>
      <c r="V40" s="3">
        <f t="shared" si="7"/>
        <v>1.1340000000000001</v>
      </c>
      <c r="W40" s="16">
        <f t="shared" si="1"/>
        <v>6.5372295221285213E-5</v>
      </c>
    </row>
    <row r="41" spans="2:23" x14ac:dyDescent="0.3">
      <c r="B41" s="1">
        <f t="shared" si="0"/>
        <v>16795</v>
      </c>
      <c r="C41" s="12">
        <v>16</v>
      </c>
      <c r="D41" s="1">
        <v>3205</v>
      </c>
      <c r="E41" s="1">
        <v>16775</v>
      </c>
      <c r="F41" s="1">
        <v>0</v>
      </c>
      <c r="G41" s="1">
        <v>19</v>
      </c>
      <c r="H41" s="1">
        <v>0</v>
      </c>
      <c r="I41" s="1">
        <v>1</v>
      </c>
      <c r="J41" s="3">
        <v>58.75</v>
      </c>
      <c r="K41" s="3">
        <v>3.02</v>
      </c>
      <c r="L41" s="6">
        <v>6.3</v>
      </c>
      <c r="M41" s="3">
        <v>1</v>
      </c>
      <c r="N41" s="1">
        <v>6408</v>
      </c>
      <c r="O41" s="1">
        <v>12</v>
      </c>
      <c r="P41" s="1">
        <v>0</v>
      </c>
      <c r="Q41" s="1">
        <f t="shared" si="2"/>
        <v>1492</v>
      </c>
      <c r="R41" s="1">
        <f t="shared" si="3"/>
        <v>6</v>
      </c>
      <c r="S41" s="1">
        <f t="shared" si="4"/>
        <v>0</v>
      </c>
      <c r="T41" s="1">
        <f t="shared" si="5"/>
        <v>0</v>
      </c>
      <c r="U41" s="1">
        <f t="shared" si="6"/>
        <v>1498</v>
      </c>
      <c r="V41" s="3">
        <f t="shared" si="7"/>
        <v>1.0569999999999999</v>
      </c>
      <c r="W41" s="16">
        <f t="shared" si="1"/>
        <v>5.9541530217326585E-5</v>
      </c>
    </row>
    <row r="42" spans="2:23" x14ac:dyDescent="0.3">
      <c r="B42" s="1">
        <f t="shared" si="0"/>
        <v>17787</v>
      </c>
      <c r="C42" s="12">
        <v>17</v>
      </c>
      <c r="D42" s="1">
        <v>2213</v>
      </c>
      <c r="E42" s="1">
        <v>17757</v>
      </c>
      <c r="F42" s="1">
        <v>0</v>
      </c>
      <c r="G42" s="1">
        <v>29</v>
      </c>
      <c r="H42" s="1">
        <v>0</v>
      </c>
      <c r="I42" s="1">
        <v>1</v>
      </c>
      <c r="J42" s="3">
        <v>58.74</v>
      </c>
      <c r="K42" s="3">
        <v>2.76</v>
      </c>
      <c r="L42" s="6">
        <v>6.4</v>
      </c>
      <c r="M42" s="3">
        <v>1</v>
      </c>
      <c r="N42" s="1">
        <v>6404</v>
      </c>
      <c r="O42" s="1">
        <v>19</v>
      </c>
      <c r="P42" s="1">
        <v>0</v>
      </c>
      <c r="Q42" s="1">
        <f t="shared" si="2"/>
        <v>982</v>
      </c>
      <c r="R42" s="1">
        <f t="shared" si="3"/>
        <v>10</v>
      </c>
      <c r="S42" s="1">
        <f t="shared" si="4"/>
        <v>0</v>
      </c>
      <c r="T42" s="1">
        <f t="shared" si="5"/>
        <v>0</v>
      </c>
      <c r="U42" s="1">
        <f t="shared" si="6"/>
        <v>992</v>
      </c>
      <c r="V42" s="3">
        <f t="shared" si="7"/>
        <v>0.96599999999999997</v>
      </c>
      <c r="W42" s="16">
        <f t="shared" si="1"/>
        <v>5.6220835441614665E-5</v>
      </c>
    </row>
    <row r="43" spans="2:23" x14ac:dyDescent="0.3">
      <c r="B43" s="1">
        <f t="shared" si="0"/>
        <v>18502</v>
      </c>
      <c r="C43" s="12">
        <v>18</v>
      </c>
      <c r="D43" s="1">
        <v>1498</v>
      </c>
      <c r="E43" s="1">
        <v>18446</v>
      </c>
      <c r="F43" s="1">
        <v>0</v>
      </c>
      <c r="G43" s="1">
        <v>55</v>
      </c>
      <c r="H43" s="1">
        <v>0</v>
      </c>
      <c r="I43" s="1">
        <v>1</v>
      </c>
      <c r="J43" s="3">
        <v>58.74</v>
      </c>
      <c r="K43" s="3">
        <v>2.5</v>
      </c>
      <c r="L43" s="6">
        <v>7.4</v>
      </c>
      <c r="M43" s="3">
        <v>1</v>
      </c>
      <c r="N43" s="1">
        <v>6387</v>
      </c>
      <c r="O43" s="1">
        <v>37</v>
      </c>
      <c r="P43" s="1">
        <v>0</v>
      </c>
      <c r="Q43" s="1">
        <f t="shared" si="2"/>
        <v>689</v>
      </c>
      <c r="R43" s="1">
        <f t="shared" si="3"/>
        <v>26</v>
      </c>
      <c r="S43" s="1">
        <f t="shared" si="4"/>
        <v>0</v>
      </c>
      <c r="T43" s="1">
        <f t="shared" si="5"/>
        <v>0</v>
      </c>
      <c r="U43" s="1">
        <f t="shared" si="6"/>
        <v>715</v>
      </c>
      <c r="V43" s="3">
        <f t="shared" si="7"/>
        <v>0.875</v>
      </c>
      <c r="W43" s="16">
        <f t="shared" si="1"/>
        <v>5.4048211004215763E-5</v>
      </c>
    </row>
    <row r="44" spans="2:23" x14ac:dyDescent="0.3">
      <c r="B44" s="1">
        <f t="shared" si="0"/>
        <v>18966</v>
      </c>
      <c r="C44" s="12">
        <v>19</v>
      </c>
      <c r="D44" s="1">
        <v>1034</v>
      </c>
      <c r="E44" s="1">
        <v>18869</v>
      </c>
      <c r="F44" s="1">
        <v>0</v>
      </c>
      <c r="G44" s="1">
        <v>95</v>
      </c>
      <c r="H44" s="1">
        <v>0</v>
      </c>
      <c r="I44" s="1">
        <v>2</v>
      </c>
      <c r="J44" s="3">
        <v>58.73</v>
      </c>
      <c r="K44" s="3">
        <v>2.2599999999999998</v>
      </c>
      <c r="L44" s="6">
        <v>7.8</v>
      </c>
      <c r="M44" s="3">
        <v>1</v>
      </c>
      <c r="N44" s="1">
        <v>6364</v>
      </c>
      <c r="O44" s="1">
        <v>59</v>
      </c>
      <c r="P44" s="1">
        <v>1</v>
      </c>
      <c r="Q44" s="1">
        <f t="shared" si="2"/>
        <v>423</v>
      </c>
      <c r="R44" s="1">
        <f t="shared" si="3"/>
        <v>40</v>
      </c>
      <c r="S44" s="1">
        <f t="shared" si="4"/>
        <v>0</v>
      </c>
      <c r="T44" s="1">
        <f t="shared" si="5"/>
        <v>1</v>
      </c>
      <c r="U44" s="1">
        <f t="shared" si="6"/>
        <v>464</v>
      </c>
      <c r="V44" s="3">
        <f t="shared" si="7"/>
        <v>0.79099999999999993</v>
      </c>
      <c r="W44" s="16">
        <f t="shared" si="1"/>
        <v>1.0545186122535063E-4</v>
      </c>
    </row>
    <row r="45" spans="2:23" x14ac:dyDescent="0.3">
      <c r="B45" s="1">
        <f t="shared" si="0"/>
        <v>19269</v>
      </c>
      <c r="C45" s="12">
        <v>20</v>
      </c>
      <c r="D45" s="1">
        <v>731</v>
      </c>
      <c r="E45" s="1">
        <v>19135</v>
      </c>
      <c r="F45" s="1">
        <v>0</v>
      </c>
      <c r="G45" s="1">
        <v>131</v>
      </c>
      <c r="H45" s="1">
        <v>0</v>
      </c>
      <c r="I45" s="1">
        <v>3</v>
      </c>
      <c r="J45" s="3">
        <v>58.73</v>
      </c>
      <c r="K45" s="3">
        <v>2.0499999999999998</v>
      </c>
      <c r="L45" s="6">
        <v>8.3000000000000007</v>
      </c>
      <c r="M45" s="3">
        <v>2.5</v>
      </c>
      <c r="N45" s="1">
        <v>6337</v>
      </c>
      <c r="O45" s="1">
        <v>86</v>
      </c>
      <c r="P45" s="1">
        <v>1</v>
      </c>
      <c r="Q45" s="1">
        <f t="shared" si="2"/>
        <v>266</v>
      </c>
      <c r="R45" s="1">
        <f t="shared" si="3"/>
        <v>36</v>
      </c>
      <c r="S45" s="1">
        <f t="shared" si="4"/>
        <v>0</v>
      </c>
      <c r="T45" s="1">
        <f t="shared" si="5"/>
        <v>1</v>
      </c>
      <c r="U45" s="1">
        <f t="shared" si="6"/>
        <v>303</v>
      </c>
      <c r="V45" s="3">
        <f t="shared" si="7"/>
        <v>0.71750000000000003</v>
      </c>
      <c r="W45" s="16">
        <f t="shared" si="1"/>
        <v>1.5569048731122528E-4</v>
      </c>
    </row>
    <row r="46" spans="2:23" x14ac:dyDescent="0.3">
      <c r="B46" s="1">
        <f t="shared" si="0"/>
        <v>19472</v>
      </c>
      <c r="C46" s="12">
        <v>21</v>
      </c>
      <c r="D46" s="1">
        <v>528</v>
      </c>
      <c r="E46" s="1">
        <v>19283</v>
      </c>
      <c r="F46" s="1">
        <v>0</v>
      </c>
      <c r="G46" s="1">
        <v>184</v>
      </c>
      <c r="H46" s="1">
        <v>0</v>
      </c>
      <c r="I46" s="1">
        <v>5</v>
      </c>
      <c r="J46" s="3">
        <v>58.71</v>
      </c>
      <c r="K46" s="3">
        <v>1.87</v>
      </c>
      <c r="L46" s="6">
        <v>8.8000000000000007</v>
      </c>
      <c r="M46" s="3">
        <v>2.33</v>
      </c>
      <c r="N46" s="1">
        <v>6305</v>
      </c>
      <c r="O46" s="1">
        <v>116</v>
      </c>
      <c r="P46" s="1">
        <v>3</v>
      </c>
      <c r="Q46" s="1">
        <f t="shared" si="2"/>
        <v>148</v>
      </c>
      <c r="R46" s="1">
        <f t="shared" si="3"/>
        <v>53</v>
      </c>
      <c r="S46" s="1">
        <f t="shared" si="4"/>
        <v>0</v>
      </c>
      <c r="T46" s="1">
        <f t="shared" si="5"/>
        <v>2</v>
      </c>
      <c r="U46" s="1">
        <f t="shared" si="6"/>
        <v>203</v>
      </c>
      <c r="V46" s="3">
        <f t="shared" si="7"/>
        <v>0.65450000000000008</v>
      </c>
      <c r="W46" s="16">
        <f t="shared" si="1"/>
        <v>2.5677896466721448E-4</v>
      </c>
    </row>
    <row r="47" spans="2:23" x14ac:dyDescent="0.3">
      <c r="B47" s="1">
        <f t="shared" si="0"/>
        <v>19616</v>
      </c>
      <c r="C47" s="12">
        <v>22</v>
      </c>
      <c r="D47" s="1">
        <v>384</v>
      </c>
      <c r="E47" s="1">
        <v>19353</v>
      </c>
      <c r="F47" s="1">
        <v>0</v>
      </c>
      <c r="G47" s="1">
        <v>252</v>
      </c>
      <c r="H47" s="1">
        <v>0</v>
      </c>
      <c r="I47" s="1">
        <v>11</v>
      </c>
      <c r="J47" s="3">
        <v>58.71</v>
      </c>
      <c r="K47" s="3">
        <v>1.72</v>
      </c>
      <c r="L47" s="6">
        <v>9.5</v>
      </c>
      <c r="M47" s="3">
        <v>1.6</v>
      </c>
      <c r="N47" s="1">
        <v>6268</v>
      </c>
      <c r="O47" s="1">
        <v>152</v>
      </c>
      <c r="P47" s="1">
        <v>4</v>
      </c>
      <c r="Q47" s="1">
        <f t="shared" si="2"/>
        <v>70</v>
      </c>
      <c r="R47" s="1">
        <f t="shared" si="3"/>
        <v>68</v>
      </c>
      <c r="S47" s="1">
        <f t="shared" si="4"/>
        <v>0</v>
      </c>
      <c r="T47" s="1">
        <f t="shared" si="5"/>
        <v>6</v>
      </c>
      <c r="U47" s="1">
        <f t="shared" si="6"/>
        <v>144</v>
      </c>
      <c r="V47" s="3">
        <f t="shared" si="7"/>
        <v>0.60199999999999998</v>
      </c>
      <c r="W47" s="16">
        <f t="shared" si="1"/>
        <v>5.6076672104404563E-4</v>
      </c>
    </row>
    <row r="48" spans="2:23" x14ac:dyDescent="0.3">
      <c r="B48" s="1">
        <f t="shared" si="0"/>
        <v>19722</v>
      </c>
      <c r="C48" s="12">
        <v>23</v>
      </c>
      <c r="D48" s="1">
        <v>278</v>
      </c>
      <c r="E48" s="1">
        <v>19371</v>
      </c>
      <c r="F48" s="1">
        <v>0</v>
      </c>
      <c r="G48" s="1">
        <v>337</v>
      </c>
      <c r="H48" s="1">
        <v>0</v>
      </c>
      <c r="I48" s="1">
        <v>14</v>
      </c>
      <c r="J48" s="3">
        <v>58.71</v>
      </c>
      <c r="K48" s="3">
        <v>1.58</v>
      </c>
      <c r="L48" s="6">
        <v>10.199999999999999</v>
      </c>
      <c r="M48" s="3">
        <v>1.55</v>
      </c>
      <c r="N48" s="1">
        <v>6226</v>
      </c>
      <c r="O48" s="1">
        <v>193</v>
      </c>
      <c r="P48" s="1">
        <v>5</v>
      </c>
      <c r="Q48" s="1">
        <f t="shared" si="2"/>
        <v>18</v>
      </c>
      <c r="R48" s="1">
        <f t="shared" si="3"/>
        <v>85</v>
      </c>
      <c r="S48" s="1">
        <f t="shared" si="4"/>
        <v>0</v>
      </c>
      <c r="T48" s="1">
        <f t="shared" si="5"/>
        <v>3</v>
      </c>
      <c r="U48" s="1">
        <f t="shared" si="6"/>
        <v>106</v>
      </c>
      <c r="V48" s="3">
        <f t="shared" si="7"/>
        <v>0.55300000000000005</v>
      </c>
      <c r="W48" s="16">
        <f t="shared" si="1"/>
        <v>7.0986715343271476E-4</v>
      </c>
    </row>
    <row r="49" spans="2:23" x14ac:dyDescent="0.3">
      <c r="B49" s="1">
        <f t="shared" si="0"/>
        <v>19778</v>
      </c>
      <c r="C49" s="12">
        <v>24</v>
      </c>
      <c r="D49" s="1">
        <v>222</v>
      </c>
      <c r="E49" s="1">
        <v>19283</v>
      </c>
      <c r="F49" s="1">
        <v>0</v>
      </c>
      <c r="G49" s="1">
        <v>473</v>
      </c>
      <c r="H49" s="1">
        <v>0</v>
      </c>
      <c r="I49" s="1">
        <v>22</v>
      </c>
      <c r="J49" s="3">
        <v>58.7</v>
      </c>
      <c r="K49" s="3">
        <v>1.46</v>
      </c>
      <c r="L49" s="6">
        <v>10.9</v>
      </c>
      <c r="M49" s="3">
        <v>1.71</v>
      </c>
      <c r="N49" s="1">
        <v>6158</v>
      </c>
      <c r="O49" s="1">
        <v>257</v>
      </c>
      <c r="P49" s="1">
        <v>9</v>
      </c>
      <c r="Q49" s="1">
        <f t="shared" si="2"/>
        <v>-88</v>
      </c>
      <c r="R49" s="1">
        <f t="shared" si="3"/>
        <v>136</v>
      </c>
      <c r="S49" s="1">
        <f t="shared" si="4"/>
        <v>0</v>
      </c>
      <c r="T49" s="1">
        <f t="shared" si="5"/>
        <v>8</v>
      </c>
      <c r="U49" s="1">
        <f t="shared" si="6"/>
        <v>56</v>
      </c>
      <c r="V49" s="3">
        <f t="shared" si="7"/>
        <v>0.51100000000000001</v>
      </c>
      <c r="W49" s="16">
        <f t="shared" si="1"/>
        <v>1.1123470522803114E-3</v>
      </c>
    </row>
    <row r="50" spans="2:23" x14ac:dyDescent="0.3">
      <c r="B50" s="1">
        <f t="shared" si="0"/>
        <v>19841</v>
      </c>
      <c r="C50" s="12">
        <v>25</v>
      </c>
      <c r="D50" s="1">
        <v>159</v>
      </c>
      <c r="E50" s="1">
        <v>19182</v>
      </c>
      <c r="F50" s="1">
        <v>0</v>
      </c>
      <c r="G50" s="1">
        <v>628</v>
      </c>
      <c r="H50" s="1">
        <v>0</v>
      </c>
      <c r="I50" s="1">
        <v>31</v>
      </c>
      <c r="J50" s="3">
        <v>58.7</v>
      </c>
      <c r="K50" s="3">
        <v>1.36</v>
      </c>
      <c r="L50" s="6">
        <v>11.5</v>
      </c>
      <c r="M50" s="3">
        <v>2.3199999999999998</v>
      </c>
      <c r="N50" s="1">
        <v>6086</v>
      </c>
      <c r="O50" s="1">
        <v>324</v>
      </c>
      <c r="P50" s="1">
        <v>14</v>
      </c>
      <c r="Q50" s="1">
        <f t="shared" si="2"/>
        <v>-101</v>
      </c>
      <c r="R50" s="1">
        <f t="shared" si="3"/>
        <v>155</v>
      </c>
      <c r="S50" s="1">
        <f t="shared" si="4"/>
        <v>0</v>
      </c>
      <c r="T50" s="1">
        <f t="shared" si="5"/>
        <v>9</v>
      </c>
      <c r="U50" s="1">
        <f t="shared" si="6"/>
        <v>63</v>
      </c>
      <c r="V50" s="3">
        <f t="shared" si="7"/>
        <v>0.47600000000000003</v>
      </c>
      <c r="W50" s="16">
        <f t="shared" si="1"/>
        <v>1.5624212489289855E-3</v>
      </c>
    </row>
    <row r="51" spans="2:23" x14ac:dyDescent="0.3">
      <c r="B51" s="1">
        <f t="shared" si="0"/>
        <v>19874</v>
      </c>
      <c r="C51" s="12">
        <v>26</v>
      </c>
      <c r="D51" s="1">
        <v>126</v>
      </c>
      <c r="E51" s="1">
        <v>19010</v>
      </c>
      <c r="F51" s="1">
        <v>0</v>
      </c>
      <c r="G51" s="1">
        <v>826</v>
      </c>
      <c r="H51" s="1">
        <v>0</v>
      </c>
      <c r="I51" s="1">
        <v>38</v>
      </c>
      <c r="J51" s="3">
        <v>58.7</v>
      </c>
      <c r="K51" s="3">
        <v>1.27</v>
      </c>
      <c r="L51" s="6">
        <v>12.2</v>
      </c>
      <c r="M51" s="3">
        <v>2.2599999999999998</v>
      </c>
      <c r="N51" s="1">
        <v>5989</v>
      </c>
      <c r="O51" s="1">
        <v>419</v>
      </c>
      <c r="P51" s="1">
        <v>16</v>
      </c>
      <c r="Q51" s="1">
        <f t="shared" si="2"/>
        <v>-172</v>
      </c>
      <c r="R51" s="1">
        <f t="shared" si="3"/>
        <v>198</v>
      </c>
      <c r="S51" s="1">
        <f t="shared" si="4"/>
        <v>0</v>
      </c>
      <c r="T51" s="1">
        <f t="shared" si="5"/>
        <v>7</v>
      </c>
      <c r="U51" s="1">
        <f t="shared" si="6"/>
        <v>33</v>
      </c>
      <c r="V51" s="3">
        <f t="shared" si="7"/>
        <v>0.44450000000000006</v>
      </c>
      <c r="W51" s="16">
        <f t="shared" si="1"/>
        <v>1.9120458891013384E-3</v>
      </c>
    </row>
    <row r="52" spans="2:23" x14ac:dyDescent="0.3">
      <c r="B52" s="1">
        <f t="shared" si="0"/>
        <v>19897</v>
      </c>
      <c r="C52" s="12">
        <v>27</v>
      </c>
      <c r="D52" s="1">
        <v>103</v>
      </c>
      <c r="E52" s="1">
        <v>18786</v>
      </c>
      <c r="F52" s="1">
        <v>0</v>
      </c>
      <c r="G52" s="1">
        <v>1061</v>
      </c>
      <c r="H52" s="1">
        <v>0</v>
      </c>
      <c r="I52" s="1">
        <v>50</v>
      </c>
      <c r="J52" s="3">
        <v>58.7</v>
      </c>
      <c r="K52" s="3">
        <v>1.19</v>
      </c>
      <c r="L52" s="6">
        <v>12.8</v>
      </c>
      <c r="M52" s="3">
        <v>2.2599999999999998</v>
      </c>
      <c r="N52" s="1">
        <v>5883</v>
      </c>
      <c r="O52" s="1">
        <v>524</v>
      </c>
      <c r="P52" s="1">
        <v>17</v>
      </c>
      <c r="Q52" s="1">
        <f t="shared" si="2"/>
        <v>-224</v>
      </c>
      <c r="R52" s="1">
        <f t="shared" si="3"/>
        <v>235</v>
      </c>
      <c r="S52" s="1">
        <f t="shared" si="4"/>
        <v>0</v>
      </c>
      <c r="T52" s="1">
        <f t="shared" si="5"/>
        <v>12</v>
      </c>
      <c r="U52" s="1">
        <f t="shared" si="6"/>
        <v>23</v>
      </c>
      <c r="V52" s="3">
        <f t="shared" si="7"/>
        <v>0.41649999999999998</v>
      </c>
      <c r="W52" s="16">
        <f t="shared" si="1"/>
        <v>2.5129416494948987E-3</v>
      </c>
    </row>
    <row r="53" spans="2:23" x14ac:dyDescent="0.3">
      <c r="B53" s="1">
        <f t="shared" si="0"/>
        <v>19912</v>
      </c>
      <c r="C53" s="12">
        <v>28</v>
      </c>
      <c r="D53" s="1">
        <v>88</v>
      </c>
      <c r="E53" s="1">
        <v>18517</v>
      </c>
      <c r="F53" s="1">
        <v>0</v>
      </c>
      <c r="G53" s="1">
        <v>1337</v>
      </c>
      <c r="H53" s="1">
        <v>0</v>
      </c>
      <c r="I53" s="1">
        <v>58</v>
      </c>
      <c r="J53" s="3">
        <v>58.69</v>
      </c>
      <c r="K53" s="3">
        <v>1.1200000000000001</v>
      </c>
      <c r="L53" s="6">
        <v>13.5</v>
      </c>
      <c r="M53" s="3">
        <v>1.88</v>
      </c>
      <c r="N53" s="1">
        <v>5752</v>
      </c>
      <c r="O53" s="1">
        <v>653</v>
      </c>
      <c r="P53" s="1">
        <v>19</v>
      </c>
      <c r="Q53" s="1">
        <f t="shared" si="2"/>
        <v>-269</v>
      </c>
      <c r="R53" s="1">
        <f t="shared" si="3"/>
        <v>276</v>
      </c>
      <c r="S53" s="1">
        <f t="shared" si="4"/>
        <v>0</v>
      </c>
      <c r="T53" s="1">
        <f t="shared" si="5"/>
        <v>8</v>
      </c>
      <c r="U53" s="1">
        <f t="shared" si="6"/>
        <v>15</v>
      </c>
      <c r="V53" s="3">
        <f t="shared" si="7"/>
        <v>0.39200000000000002</v>
      </c>
      <c r="W53" s="16">
        <f t="shared" si="1"/>
        <v>2.9128163921253516E-3</v>
      </c>
    </row>
    <row r="54" spans="2:23" x14ac:dyDescent="0.3">
      <c r="B54" s="1">
        <f t="shared" si="0"/>
        <v>19929</v>
      </c>
      <c r="C54" s="12">
        <v>29</v>
      </c>
      <c r="D54" s="1">
        <v>71</v>
      </c>
      <c r="E54" s="1">
        <v>18214</v>
      </c>
      <c r="F54" s="1">
        <v>0</v>
      </c>
      <c r="G54" s="1">
        <v>1644</v>
      </c>
      <c r="H54" s="1">
        <v>0</v>
      </c>
      <c r="I54" s="1">
        <v>71</v>
      </c>
      <c r="J54" s="3">
        <v>58.7</v>
      </c>
      <c r="K54" s="3">
        <v>1.06</v>
      </c>
      <c r="L54" s="6">
        <v>14.1</v>
      </c>
      <c r="M54" s="3">
        <v>1.91</v>
      </c>
      <c r="N54" s="1">
        <v>5627</v>
      </c>
      <c r="O54" s="1">
        <v>778</v>
      </c>
      <c r="P54" s="1">
        <v>19</v>
      </c>
      <c r="Q54" s="1">
        <f t="shared" si="2"/>
        <v>-303</v>
      </c>
      <c r="R54" s="1">
        <f t="shared" si="3"/>
        <v>307</v>
      </c>
      <c r="S54" s="1">
        <f t="shared" si="4"/>
        <v>0</v>
      </c>
      <c r="T54" s="1">
        <f t="shared" si="5"/>
        <v>13</v>
      </c>
      <c r="U54" s="1">
        <f t="shared" si="6"/>
        <v>17</v>
      </c>
      <c r="V54" s="3">
        <f t="shared" si="7"/>
        <v>0.371</v>
      </c>
      <c r="W54" s="16">
        <f t="shared" si="1"/>
        <v>3.5626473982638368E-3</v>
      </c>
    </row>
    <row r="55" spans="2:23" x14ac:dyDescent="0.3">
      <c r="B55" s="1">
        <f t="shared" si="0"/>
        <v>19946</v>
      </c>
      <c r="C55" s="12">
        <v>30</v>
      </c>
      <c r="D55" s="1">
        <v>54</v>
      </c>
      <c r="E55" s="1">
        <v>17874</v>
      </c>
      <c r="F55" s="1">
        <v>0</v>
      </c>
      <c r="G55" s="1">
        <v>1989</v>
      </c>
      <c r="H55" s="1">
        <v>0</v>
      </c>
      <c r="I55" s="1">
        <v>83</v>
      </c>
      <c r="J55" s="3">
        <v>58.71</v>
      </c>
      <c r="K55" s="3">
        <v>1.01</v>
      </c>
      <c r="L55" s="6">
        <v>14.7</v>
      </c>
      <c r="M55" s="3">
        <v>1.8</v>
      </c>
      <c r="N55" s="1">
        <v>5483</v>
      </c>
      <c r="O55" s="1">
        <v>918</v>
      </c>
      <c r="P55" s="1">
        <v>23</v>
      </c>
      <c r="Q55" s="1">
        <f t="shared" si="2"/>
        <v>-340</v>
      </c>
      <c r="R55" s="1">
        <f t="shared" si="3"/>
        <v>345</v>
      </c>
      <c r="S55" s="1">
        <f t="shared" si="4"/>
        <v>0</v>
      </c>
      <c r="T55" s="1">
        <f t="shared" si="5"/>
        <v>12</v>
      </c>
      <c r="U55" s="1">
        <f t="shared" si="6"/>
        <v>17</v>
      </c>
      <c r="V55" s="3">
        <f t="shared" si="7"/>
        <v>0.35350000000000004</v>
      </c>
      <c r="W55" s="16">
        <f t="shared" si="1"/>
        <v>4.1612353354055949E-3</v>
      </c>
    </row>
    <row r="56" spans="2:23" x14ac:dyDescent="0.3">
      <c r="B56" s="1">
        <f t="shared" si="0"/>
        <v>19958</v>
      </c>
      <c r="C56" s="12">
        <v>31</v>
      </c>
      <c r="D56" s="1">
        <v>42</v>
      </c>
      <c r="E56" s="1">
        <v>17447</v>
      </c>
      <c r="F56" s="1">
        <v>0</v>
      </c>
      <c r="G56" s="1">
        <v>2407</v>
      </c>
      <c r="H56" s="1">
        <v>0</v>
      </c>
      <c r="I56" s="1">
        <v>104</v>
      </c>
      <c r="J56" s="3">
        <v>58.71</v>
      </c>
      <c r="K56" s="3">
        <v>0.96</v>
      </c>
      <c r="L56" s="6">
        <v>15.4</v>
      </c>
      <c r="M56" s="3">
        <v>1.71</v>
      </c>
      <c r="N56" s="1">
        <v>5303</v>
      </c>
      <c r="O56" s="1">
        <v>1091</v>
      </c>
      <c r="P56" s="1">
        <v>30</v>
      </c>
      <c r="Q56" s="1">
        <f t="shared" si="2"/>
        <v>-427</v>
      </c>
      <c r="R56" s="1">
        <f t="shared" si="3"/>
        <v>418</v>
      </c>
      <c r="S56" s="1">
        <f t="shared" si="4"/>
        <v>0</v>
      </c>
      <c r="T56" s="1">
        <f t="shared" si="5"/>
        <v>21</v>
      </c>
      <c r="U56" s="1">
        <f t="shared" si="6"/>
        <v>12</v>
      </c>
      <c r="V56" s="3">
        <f t="shared" si="7"/>
        <v>0.33600000000000002</v>
      </c>
      <c r="W56" s="16">
        <f t="shared" si="1"/>
        <v>5.2109429802585433E-3</v>
      </c>
    </row>
    <row r="57" spans="2:23" x14ac:dyDescent="0.3">
      <c r="B57" s="1">
        <f t="shared" si="0"/>
        <v>19963</v>
      </c>
      <c r="C57" s="12">
        <v>32</v>
      </c>
      <c r="D57" s="1">
        <v>37</v>
      </c>
      <c r="E57" s="1">
        <v>16919</v>
      </c>
      <c r="F57" s="1">
        <v>0</v>
      </c>
      <c r="G57" s="1">
        <v>2912</v>
      </c>
      <c r="H57" s="1">
        <v>0</v>
      </c>
      <c r="I57" s="1">
        <v>132</v>
      </c>
      <c r="J57" s="3">
        <v>58.71</v>
      </c>
      <c r="K57" s="3">
        <v>0.92</v>
      </c>
      <c r="L57" s="6">
        <v>16.100000000000001</v>
      </c>
      <c r="M57" s="3">
        <v>1.63</v>
      </c>
      <c r="N57" s="1">
        <v>5110</v>
      </c>
      <c r="O57" s="1">
        <v>1275</v>
      </c>
      <c r="P57" s="1">
        <v>39</v>
      </c>
      <c r="Q57" s="1">
        <f t="shared" si="2"/>
        <v>-528</v>
      </c>
      <c r="R57" s="1">
        <f t="shared" si="3"/>
        <v>505</v>
      </c>
      <c r="S57" s="1">
        <f t="shared" si="4"/>
        <v>0</v>
      </c>
      <c r="T57" s="1">
        <f t="shared" si="5"/>
        <v>28</v>
      </c>
      <c r="U57" s="1">
        <f t="shared" si="6"/>
        <v>5</v>
      </c>
      <c r="V57" s="3">
        <f t="shared" si="7"/>
        <v>0.32200000000000001</v>
      </c>
      <c r="W57" s="16">
        <f t="shared" si="1"/>
        <v>6.6122326303661777E-3</v>
      </c>
    </row>
    <row r="58" spans="2:23" x14ac:dyDescent="0.3">
      <c r="B58" s="1">
        <f t="shared" si="0"/>
        <v>19969</v>
      </c>
      <c r="C58" s="12">
        <v>33</v>
      </c>
      <c r="D58" s="1">
        <v>31</v>
      </c>
      <c r="E58" s="1">
        <v>16300</v>
      </c>
      <c r="F58" s="1">
        <v>0</v>
      </c>
      <c r="G58" s="1">
        <v>3510</v>
      </c>
      <c r="H58" s="1">
        <v>0</v>
      </c>
      <c r="I58" s="1">
        <v>159</v>
      </c>
      <c r="J58" s="3">
        <v>58.72</v>
      </c>
      <c r="K58" s="3">
        <v>0.88</v>
      </c>
      <c r="L58" s="6">
        <v>16.899999999999999</v>
      </c>
      <c r="M58" s="3">
        <v>1.52</v>
      </c>
      <c r="N58" s="1">
        <v>4839</v>
      </c>
      <c r="O58" s="1">
        <v>1536</v>
      </c>
      <c r="P58" s="1">
        <v>49</v>
      </c>
      <c r="Q58" s="1">
        <f t="shared" si="2"/>
        <v>-619</v>
      </c>
      <c r="R58" s="1">
        <f t="shared" si="3"/>
        <v>598</v>
      </c>
      <c r="S58" s="1">
        <f t="shared" si="4"/>
        <v>0</v>
      </c>
      <c r="T58" s="1">
        <f t="shared" si="5"/>
        <v>27</v>
      </c>
      <c r="U58" s="1">
        <f t="shared" si="6"/>
        <v>6</v>
      </c>
      <c r="V58" s="3">
        <f t="shared" si="7"/>
        <v>0.308</v>
      </c>
      <c r="W58" s="16">
        <f t="shared" si="1"/>
        <v>7.9623416295257644E-3</v>
      </c>
    </row>
    <row r="59" spans="2:23" x14ac:dyDescent="0.3">
      <c r="B59" s="1">
        <f t="shared" si="0"/>
        <v>19970</v>
      </c>
      <c r="C59" s="12">
        <v>34</v>
      </c>
      <c r="D59" s="1">
        <v>30</v>
      </c>
      <c r="E59" s="1">
        <v>15642</v>
      </c>
      <c r="F59" s="1">
        <v>0</v>
      </c>
      <c r="G59" s="1">
        <v>4144</v>
      </c>
      <c r="H59" s="1">
        <v>0</v>
      </c>
      <c r="I59" s="1">
        <v>184</v>
      </c>
      <c r="J59" s="3">
        <v>58.73</v>
      </c>
      <c r="K59" s="3">
        <v>0.85</v>
      </c>
      <c r="L59" s="6">
        <v>17.5</v>
      </c>
      <c r="M59" s="3">
        <v>1.44</v>
      </c>
      <c r="N59" s="1">
        <v>4577</v>
      </c>
      <c r="O59" s="1">
        <v>1793</v>
      </c>
      <c r="P59" s="1">
        <v>54</v>
      </c>
      <c r="Q59" s="1">
        <f t="shared" si="2"/>
        <v>-658</v>
      </c>
      <c r="R59" s="1">
        <f t="shared" si="3"/>
        <v>634</v>
      </c>
      <c r="S59" s="1">
        <f t="shared" si="4"/>
        <v>0</v>
      </c>
      <c r="T59" s="1">
        <f t="shared" si="5"/>
        <v>25</v>
      </c>
      <c r="U59" s="1">
        <f t="shared" si="6"/>
        <v>1</v>
      </c>
      <c r="V59" s="3">
        <f t="shared" si="7"/>
        <v>0.29749999999999999</v>
      </c>
      <c r="W59" s="16">
        <f t="shared" si="1"/>
        <v>9.2138207310966443E-3</v>
      </c>
    </row>
    <row r="60" spans="2:23" x14ac:dyDescent="0.3">
      <c r="B60" s="1">
        <f t="shared" si="0"/>
        <v>19971</v>
      </c>
      <c r="C60" s="12">
        <v>35</v>
      </c>
      <c r="D60" s="1">
        <v>29</v>
      </c>
      <c r="E60" s="1">
        <v>14955</v>
      </c>
      <c r="F60" s="1">
        <v>0</v>
      </c>
      <c r="G60" s="1">
        <v>4815</v>
      </c>
      <c r="H60" s="1">
        <v>0</v>
      </c>
      <c r="I60" s="1">
        <v>201</v>
      </c>
      <c r="J60" s="3">
        <v>58.73</v>
      </c>
      <c r="K60" s="3">
        <v>0.82</v>
      </c>
      <c r="L60" s="6">
        <v>18.2</v>
      </c>
      <c r="M60" s="3">
        <v>1.36</v>
      </c>
      <c r="N60" s="1">
        <v>4296</v>
      </c>
      <c r="O60" s="1">
        <v>2069</v>
      </c>
      <c r="P60" s="1">
        <v>59</v>
      </c>
      <c r="Q60" s="1">
        <f t="shared" si="2"/>
        <v>-687</v>
      </c>
      <c r="R60" s="1">
        <f t="shared" si="3"/>
        <v>671</v>
      </c>
      <c r="S60" s="1">
        <f t="shared" si="4"/>
        <v>0</v>
      </c>
      <c r="T60" s="1">
        <f t="shared" si="5"/>
        <v>17</v>
      </c>
      <c r="U60" s="1">
        <f t="shared" si="6"/>
        <v>1</v>
      </c>
      <c r="V60" s="3">
        <f t="shared" si="7"/>
        <v>0.28699999999999998</v>
      </c>
      <c r="W60" s="16">
        <f t="shared" si="1"/>
        <v>1.0064593660808172E-2</v>
      </c>
    </row>
    <row r="61" spans="2:23" x14ac:dyDescent="0.3">
      <c r="B61" s="1">
        <f t="shared" si="0"/>
        <v>19976</v>
      </c>
      <c r="C61" s="12">
        <v>36</v>
      </c>
      <c r="D61" s="1">
        <v>24</v>
      </c>
      <c r="E61" s="1">
        <v>14191</v>
      </c>
      <c r="F61" s="1">
        <v>0</v>
      </c>
      <c r="G61" s="1">
        <v>5559</v>
      </c>
      <c r="H61" s="1">
        <v>0</v>
      </c>
      <c r="I61" s="1">
        <v>226</v>
      </c>
      <c r="J61" s="3">
        <v>58.74</v>
      </c>
      <c r="K61" s="3">
        <v>0.79</v>
      </c>
      <c r="L61" s="6">
        <v>18.899999999999999</v>
      </c>
      <c r="M61" s="3">
        <v>1.29</v>
      </c>
      <c r="N61" s="1">
        <v>3980</v>
      </c>
      <c r="O61" s="1">
        <v>2380</v>
      </c>
      <c r="P61" s="1">
        <v>64</v>
      </c>
      <c r="Q61" s="1">
        <f t="shared" si="2"/>
        <v>-764</v>
      </c>
      <c r="R61" s="1">
        <f t="shared" si="3"/>
        <v>744</v>
      </c>
      <c r="S61" s="1">
        <f t="shared" si="4"/>
        <v>0</v>
      </c>
      <c r="T61" s="1">
        <f t="shared" si="5"/>
        <v>25</v>
      </c>
      <c r="U61" s="1">
        <f t="shared" si="6"/>
        <v>5</v>
      </c>
      <c r="V61" s="3">
        <f t="shared" si="7"/>
        <v>0.27650000000000002</v>
      </c>
      <c r="W61" s="16">
        <f t="shared" si="1"/>
        <v>1.1313576291549859E-2</v>
      </c>
    </row>
    <row r="62" spans="2:23" x14ac:dyDescent="0.3">
      <c r="B62" s="1">
        <f t="shared" si="0"/>
        <v>19982</v>
      </c>
      <c r="C62" s="12">
        <v>37</v>
      </c>
      <c r="D62" s="1">
        <v>18</v>
      </c>
      <c r="E62" s="1">
        <v>13296</v>
      </c>
      <c r="F62" s="1">
        <v>0</v>
      </c>
      <c r="G62" s="1">
        <v>6425</v>
      </c>
      <c r="H62" s="1">
        <v>0</v>
      </c>
      <c r="I62" s="1">
        <v>261</v>
      </c>
      <c r="J62" s="3">
        <v>58.74</v>
      </c>
      <c r="K62" s="3">
        <v>0.77</v>
      </c>
      <c r="L62" s="6">
        <v>19.7</v>
      </c>
      <c r="M62" s="3">
        <v>1.25</v>
      </c>
      <c r="N62" s="1">
        <v>3630</v>
      </c>
      <c r="O62" s="1">
        <v>2716</v>
      </c>
      <c r="P62" s="1">
        <v>78</v>
      </c>
      <c r="Q62" s="1">
        <f t="shared" si="2"/>
        <v>-895</v>
      </c>
      <c r="R62" s="1">
        <f t="shared" si="3"/>
        <v>866</v>
      </c>
      <c r="S62" s="1">
        <f t="shared" si="4"/>
        <v>0</v>
      </c>
      <c r="T62" s="1">
        <f t="shared" si="5"/>
        <v>35</v>
      </c>
      <c r="U62" s="1">
        <f t="shared" si="6"/>
        <v>6</v>
      </c>
      <c r="V62" s="3">
        <f t="shared" si="7"/>
        <v>0.26950000000000002</v>
      </c>
      <c r="W62" s="16">
        <f t="shared" si="1"/>
        <v>1.306175558002202E-2</v>
      </c>
    </row>
    <row r="63" spans="2:23" x14ac:dyDescent="0.3">
      <c r="B63" s="1">
        <f t="shared" si="0"/>
        <v>19984</v>
      </c>
      <c r="C63" s="12">
        <v>38</v>
      </c>
      <c r="D63" s="1">
        <v>16</v>
      </c>
      <c r="E63" s="1">
        <v>12375</v>
      </c>
      <c r="F63" s="1">
        <v>0</v>
      </c>
      <c r="G63" s="1">
        <v>7316</v>
      </c>
      <c r="H63" s="1">
        <v>0</v>
      </c>
      <c r="I63" s="1">
        <v>293</v>
      </c>
      <c r="J63" s="3">
        <v>58.75</v>
      </c>
      <c r="K63" s="3">
        <v>0.75</v>
      </c>
      <c r="L63" s="6">
        <v>20.3</v>
      </c>
      <c r="M63" s="3">
        <v>1.22</v>
      </c>
      <c r="N63" s="1">
        <v>3298</v>
      </c>
      <c r="O63" s="1">
        <v>3042</v>
      </c>
      <c r="P63" s="1">
        <v>84</v>
      </c>
      <c r="Q63" s="1">
        <f t="shared" si="2"/>
        <v>-921</v>
      </c>
      <c r="R63" s="1">
        <f t="shared" si="3"/>
        <v>891</v>
      </c>
      <c r="S63" s="1">
        <f t="shared" si="4"/>
        <v>0</v>
      </c>
      <c r="T63" s="1">
        <f t="shared" si="5"/>
        <v>32</v>
      </c>
      <c r="U63" s="1">
        <f t="shared" si="6"/>
        <v>2</v>
      </c>
      <c r="V63" s="3">
        <f t="shared" si="7"/>
        <v>0.26250000000000001</v>
      </c>
      <c r="W63" s="16">
        <f t="shared" si="1"/>
        <v>1.4661729383506806E-2</v>
      </c>
    </row>
    <row r="64" spans="2:23" x14ac:dyDescent="0.3">
      <c r="B64" s="1">
        <f t="shared" si="0"/>
        <v>19986</v>
      </c>
      <c r="C64" s="12">
        <v>39</v>
      </c>
      <c r="D64" s="1">
        <v>14</v>
      </c>
      <c r="E64" s="1">
        <v>11430</v>
      </c>
      <c r="F64" s="1">
        <v>0</v>
      </c>
      <c r="G64" s="1">
        <v>8213</v>
      </c>
      <c r="H64" s="1">
        <v>0</v>
      </c>
      <c r="I64" s="1">
        <v>343</v>
      </c>
      <c r="J64" s="3">
        <v>58.75</v>
      </c>
      <c r="K64" s="3">
        <v>0.73</v>
      </c>
      <c r="L64" s="6">
        <v>21</v>
      </c>
      <c r="M64" s="3">
        <v>1.19</v>
      </c>
      <c r="N64" s="1">
        <v>2966</v>
      </c>
      <c r="O64" s="1">
        <v>3357</v>
      </c>
      <c r="P64" s="1">
        <v>101</v>
      </c>
      <c r="Q64" s="1">
        <f t="shared" si="2"/>
        <v>-945</v>
      </c>
      <c r="R64" s="1">
        <f t="shared" si="3"/>
        <v>897</v>
      </c>
      <c r="S64" s="1">
        <f t="shared" si="4"/>
        <v>0</v>
      </c>
      <c r="T64" s="1">
        <f t="shared" si="5"/>
        <v>50</v>
      </c>
      <c r="U64" s="1">
        <f t="shared" si="6"/>
        <v>2</v>
      </c>
      <c r="V64" s="3">
        <f t="shared" si="7"/>
        <v>0.2555</v>
      </c>
      <c r="W64" s="16">
        <f t="shared" si="1"/>
        <v>1.716201340938657E-2</v>
      </c>
    </row>
    <row r="65" spans="2:23" x14ac:dyDescent="0.3">
      <c r="B65" s="1">
        <f t="shared" si="0"/>
        <v>19986</v>
      </c>
      <c r="C65" s="12">
        <v>40</v>
      </c>
      <c r="D65" s="1">
        <v>14</v>
      </c>
      <c r="E65" s="1">
        <v>10359</v>
      </c>
      <c r="F65" s="1">
        <v>0</v>
      </c>
      <c r="G65" s="1">
        <v>9250</v>
      </c>
      <c r="H65" s="1">
        <v>0</v>
      </c>
      <c r="I65" s="1">
        <v>377</v>
      </c>
      <c r="J65" s="3">
        <v>58.76</v>
      </c>
      <c r="K65" s="3">
        <v>0.71</v>
      </c>
      <c r="L65" s="6">
        <v>21.7</v>
      </c>
      <c r="M65" s="3">
        <v>1.17</v>
      </c>
      <c r="N65" s="1">
        <v>2540</v>
      </c>
      <c r="O65" s="1">
        <v>3766</v>
      </c>
      <c r="P65" s="1">
        <v>118</v>
      </c>
      <c r="Q65" s="1">
        <f t="shared" si="2"/>
        <v>-1071</v>
      </c>
      <c r="R65" s="1">
        <f t="shared" si="3"/>
        <v>1037</v>
      </c>
      <c r="S65" s="1">
        <f t="shared" si="4"/>
        <v>0</v>
      </c>
      <c r="T65" s="1">
        <f t="shared" si="5"/>
        <v>34</v>
      </c>
      <c r="U65" s="1">
        <f t="shared" si="6"/>
        <v>0</v>
      </c>
      <c r="V65" s="3">
        <f t="shared" si="7"/>
        <v>0.24849999999999997</v>
      </c>
      <c r="W65" s="16">
        <f t="shared" si="1"/>
        <v>1.886320424297008E-2</v>
      </c>
    </row>
    <row r="66" spans="2:23" x14ac:dyDescent="0.3">
      <c r="B66" s="1">
        <f t="shared" si="0"/>
        <v>19988</v>
      </c>
      <c r="C66" s="12">
        <v>41</v>
      </c>
      <c r="D66" s="1">
        <v>12</v>
      </c>
      <c r="E66" s="1">
        <v>9104</v>
      </c>
      <c r="F66" s="1">
        <v>0</v>
      </c>
      <c r="G66" s="1">
        <v>10458</v>
      </c>
      <c r="H66" s="1">
        <v>0</v>
      </c>
      <c r="I66" s="1">
        <v>426</v>
      </c>
      <c r="J66" s="3">
        <v>58.77</v>
      </c>
      <c r="K66" s="3">
        <v>0.7</v>
      </c>
      <c r="L66" s="6">
        <v>22.4</v>
      </c>
      <c r="M66" s="3">
        <v>1.19</v>
      </c>
      <c r="N66" s="1">
        <v>2044</v>
      </c>
      <c r="O66" s="1">
        <v>4254</v>
      </c>
      <c r="P66" s="1">
        <v>126</v>
      </c>
      <c r="Q66" s="1">
        <f t="shared" si="2"/>
        <v>-1255</v>
      </c>
      <c r="R66" s="1">
        <f t="shared" si="3"/>
        <v>1208</v>
      </c>
      <c r="S66" s="1">
        <f t="shared" si="4"/>
        <v>0</v>
      </c>
      <c r="T66" s="1">
        <f t="shared" si="5"/>
        <v>49</v>
      </c>
      <c r="U66" s="1">
        <f t="shared" si="6"/>
        <v>2</v>
      </c>
      <c r="V66" s="3">
        <f t="shared" si="7"/>
        <v>0.245</v>
      </c>
      <c r="W66" s="16">
        <f t="shared" si="1"/>
        <v>2.1312787672603563E-2</v>
      </c>
    </row>
    <row r="67" spans="2:23" x14ac:dyDescent="0.3">
      <c r="B67" s="1">
        <f t="shared" si="0"/>
        <v>19990</v>
      </c>
      <c r="C67" s="12">
        <v>42</v>
      </c>
      <c r="D67" s="1">
        <v>10</v>
      </c>
      <c r="E67" s="1">
        <v>7514</v>
      </c>
      <c r="F67" s="1">
        <v>0</v>
      </c>
      <c r="G67" s="1">
        <v>11993</v>
      </c>
      <c r="H67" s="1">
        <v>0</v>
      </c>
      <c r="I67" s="1">
        <v>483</v>
      </c>
      <c r="J67" s="3">
        <v>58.77</v>
      </c>
      <c r="K67" s="3">
        <v>0.69</v>
      </c>
      <c r="L67" s="6">
        <v>23.3</v>
      </c>
      <c r="M67" s="3">
        <v>1.1499999999999999</v>
      </c>
      <c r="N67" s="1">
        <v>1312</v>
      </c>
      <c r="O67" s="1">
        <v>4967</v>
      </c>
      <c r="P67" s="1">
        <v>145</v>
      </c>
      <c r="Q67" s="1">
        <f t="shared" si="2"/>
        <v>-1590</v>
      </c>
      <c r="R67" s="1">
        <f t="shared" si="3"/>
        <v>1535</v>
      </c>
      <c r="S67" s="1">
        <f t="shared" si="4"/>
        <v>0</v>
      </c>
      <c r="T67" s="1">
        <f t="shared" si="5"/>
        <v>57</v>
      </c>
      <c r="U67" s="1">
        <f t="shared" si="6"/>
        <v>2</v>
      </c>
      <c r="V67" s="3">
        <f t="shared" si="7"/>
        <v>0.24149999999999999</v>
      </c>
      <c r="W67" s="16">
        <f t="shared" si="1"/>
        <v>2.4162081040520259E-2</v>
      </c>
    </row>
    <row r="68" spans="2:23" x14ac:dyDescent="0.3">
      <c r="B68" s="1">
        <f t="shared" si="0"/>
        <v>19990</v>
      </c>
      <c r="C68" s="12">
        <v>43</v>
      </c>
      <c r="D68" s="1">
        <v>10</v>
      </c>
      <c r="E68" s="1">
        <v>5900</v>
      </c>
      <c r="F68" s="1">
        <v>0</v>
      </c>
      <c r="G68" s="1">
        <v>13558</v>
      </c>
      <c r="H68" s="1">
        <v>0</v>
      </c>
      <c r="I68" s="1">
        <v>532</v>
      </c>
      <c r="J68" s="3">
        <v>58.78</v>
      </c>
      <c r="K68" s="3">
        <v>0.68</v>
      </c>
      <c r="L68" s="6">
        <v>24.1</v>
      </c>
      <c r="M68" s="3">
        <v>1.1100000000000001</v>
      </c>
      <c r="N68" s="1">
        <v>676</v>
      </c>
      <c r="O68" s="1">
        <v>5589</v>
      </c>
      <c r="P68" s="1">
        <v>159</v>
      </c>
      <c r="Q68" s="1">
        <f t="shared" si="2"/>
        <v>-1614</v>
      </c>
      <c r="R68" s="1">
        <f t="shared" si="3"/>
        <v>1565</v>
      </c>
      <c r="S68" s="1">
        <f t="shared" si="4"/>
        <v>0</v>
      </c>
      <c r="T68" s="1">
        <f t="shared" si="5"/>
        <v>49</v>
      </c>
      <c r="U68" s="1">
        <f t="shared" si="6"/>
        <v>0</v>
      </c>
      <c r="V68" s="3">
        <f t="shared" si="7"/>
        <v>0.23800000000000002</v>
      </c>
      <c r="W68" s="16">
        <f t="shared" si="1"/>
        <v>2.6613306653326663E-2</v>
      </c>
    </row>
    <row r="69" spans="2:23" x14ac:dyDescent="0.3">
      <c r="B69" s="1">
        <f t="shared" si="0"/>
        <v>19990</v>
      </c>
      <c r="C69" s="12">
        <v>44</v>
      </c>
      <c r="D69" s="1">
        <v>10</v>
      </c>
      <c r="E69" s="1">
        <v>4377</v>
      </c>
      <c r="F69" s="1">
        <v>0</v>
      </c>
      <c r="G69" s="1">
        <v>15018</v>
      </c>
      <c r="H69" s="1">
        <v>0</v>
      </c>
      <c r="I69" s="1">
        <v>595</v>
      </c>
      <c r="J69" s="3">
        <v>58.78</v>
      </c>
      <c r="K69" s="3">
        <v>0.68</v>
      </c>
      <c r="L69" s="6">
        <v>24.6</v>
      </c>
      <c r="M69" s="3">
        <v>1.08</v>
      </c>
      <c r="N69" s="1">
        <v>237</v>
      </c>
      <c r="O69" s="1">
        <v>6020</v>
      </c>
      <c r="P69" s="1">
        <v>167</v>
      </c>
      <c r="Q69" s="1">
        <f t="shared" si="2"/>
        <v>-1523</v>
      </c>
      <c r="R69" s="1">
        <f t="shared" si="3"/>
        <v>1460</v>
      </c>
      <c r="S69" s="1">
        <f t="shared" si="4"/>
        <v>0</v>
      </c>
      <c r="T69" s="1">
        <f t="shared" si="5"/>
        <v>63</v>
      </c>
      <c r="U69" s="1">
        <f t="shared" si="6"/>
        <v>0</v>
      </c>
      <c r="V69" s="3">
        <f t="shared" si="7"/>
        <v>0.23800000000000002</v>
      </c>
      <c r="W69" s="16">
        <f t="shared" si="1"/>
        <v>2.9764882441220612E-2</v>
      </c>
    </row>
    <row r="70" spans="2:23" x14ac:dyDescent="0.3">
      <c r="B70" s="1">
        <f t="shared" si="0"/>
        <v>19990</v>
      </c>
      <c r="C70" s="12">
        <v>45</v>
      </c>
      <c r="D70" s="1">
        <v>10</v>
      </c>
      <c r="E70" s="1">
        <v>3100</v>
      </c>
      <c r="F70" s="1">
        <v>0</v>
      </c>
      <c r="G70" s="1">
        <v>16249</v>
      </c>
      <c r="H70" s="1">
        <v>0</v>
      </c>
      <c r="I70" s="1">
        <v>641</v>
      </c>
      <c r="J70" s="3">
        <v>58.78</v>
      </c>
      <c r="K70" s="3">
        <v>0.67</v>
      </c>
      <c r="L70" s="6">
        <v>25.1</v>
      </c>
      <c r="M70" s="3">
        <v>1.02</v>
      </c>
      <c r="N70" s="1">
        <v>59</v>
      </c>
      <c r="O70" s="1">
        <v>6193</v>
      </c>
      <c r="P70" s="1">
        <v>172</v>
      </c>
      <c r="Q70" s="1">
        <f t="shared" si="2"/>
        <v>-1277</v>
      </c>
      <c r="R70" s="1">
        <f t="shared" si="3"/>
        <v>1231</v>
      </c>
      <c r="S70" s="1">
        <f t="shared" si="4"/>
        <v>0</v>
      </c>
      <c r="T70" s="1">
        <f t="shared" si="5"/>
        <v>46</v>
      </c>
      <c r="U70" s="1">
        <f t="shared" si="6"/>
        <v>0</v>
      </c>
      <c r="V70" s="3">
        <f t="shared" si="7"/>
        <v>0.23450000000000004</v>
      </c>
      <c r="W70" s="16">
        <f t="shared" si="1"/>
        <v>3.2066033016508254E-2</v>
      </c>
    </row>
    <row r="71" spans="2:23" x14ac:dyDescent="0.3">
      <c r="B71" s="1">
        <f t="shared" si="0"/>
        <v>19991</v>
      </c>
      <c r="C71" s="12">
        <v>46</v>
      </c>
      <c r="D71" s="1">
        <v>9</v>
      </c>
      <c r="E71" s="1">
        <v>2144</v>
      </c>
      <c r="F71" s="1">
        <v>0</v>
      </c>
      <c r="G71" s="1">
        <v>17163</v>
      </c>
      <c r="H71" s="1">
        <v>0</v>
      </c>
      <c r="I71" s="1">
        <v>684</v>
      </c>
      <c r="J71" s="3">
        <v>58.79</v>
      </c>
      <c r="K71" s="3">
        <v>0.67</v>
      </c>
      <c r="L71" s="6">
        <v>25.3</v>
      </c>
      <c r="M71" s="3">
        <v>0.97</v>
      </c>
      <c r="N71" s="1">
        <v>12</v>
      </c>
      <c r="O71" s="1">
        <v>6238</v>
      </c>
      <c r="P71" s="1">
        <v>174</v>
      </c>
      <c r="Q71" s="1">
        <f t="shared" si="2"/>
        <v>-956</v>
      </c>
      <c r="R71" s="1">
        <f t="shared" si="3"/>
        <v>914</v>
      </c>
      <c r="S71" s="1">
        <f t="shared" si="4"/>
        <v>0</v>
      </c>
      <c r="T71" s="1">
        <f t="shared" si="5"/>
        <v>43</v>
      </c>
      <c r="U71" s="1">
        <f t="shared" si="6"/>
        <v>1</v>
      </c>
      <c r="V71" s="3">
        <f t="shared" si="7"/>
        <v>0.23450000000000004</v>
      </c>
      <c r="W71" s="16">
        <f t="shared" si="1"/>
        <v>3.4215396928617879E-2</v>
      </c>
    </row>
    <row r="72" spans="2:23" x14ac:dyDescent="0.3">
      <c r="B72" s="1">
        <f t="shared" si="0"/>
        <v>19991</v>
      </c>
      <c r="C72" s="12">
        <v>47</v>
      </c>
      <c r="D72" s="1">
        <v>9</v>
      </c>
      <c r="E72" s="1">
        <v>1476</v>
      </c>
      <c r="F72" s="1">
        <v>0</v>
      </c>
      <c r="G72" s="1">
        <v>17806</v>
      </c>
      <c r="H72" s="1">
        <v>0</v>
      </c>
      <c r="I72" s="1">
        <v>709</v>
      </c>
      <c r="J72" s="3">
        <v>58.8</v>
      </c>
      <c r="K72" s="3">
        <v>0.67</v>
      </c>
      <c r="L72" s="6">
        <v>25.5</v>
      </c>
      <c r="M72" s="3">
        <v>0.91</v>
      </c>
      <c r="N72" s="1">
        <v>1</v>
      </c>
      <c r="O72" s="1">
        <v>6249</v>
      </c>
      <c r="P72" s="1">
        <v>174</v>
      </c>
      <c r="Q72" s="1">
        <f t="shared" si="2"/>
        <v>-668</v>
      </c>
      <c r="R72" s="1">
        <f t="shared" si="3"/>
        <v>643</v>
      </c>
      <c r="S72" s="1">
        <f t="shared" si="4"/>
        <v>0</v>
      </c>
      <c r="T72" s="1">
        <f t="shared" si="5"/>
        <v>25</v>
      </c>
      <c r="U72" s="1">
        <f t="shared" si="6"/>
        <v>0</v>
      </c>
      <c r="V72" s="3">
        <f t="shared" si="7"/>
        <v>0.23450000000000004</v>
      </c>
      <c r="W72" s="16">
        <f t="shared" si="1"/>
        <v>3.5465959681856833E-2</v>
      </c>
    </row>
    <row r="73" spans="2:23" x14ac:dyDescent="0.3">
      <c r="B73" s="1">
        <f t="shared" si="0"/>
        <v>19991</v>
      </c>
      <c r="C73" s="12">
        <v>48</v>
      </c>
      <c r="D73" s="1">
        <v>9</v>
      </c>
      <c r="E73" s="1">
        <v>1019</v>
      </c>
      <c r="F73" s="1">
        <v>0</v>
      </c>
      <c r="G73" s="1">
        <v>18252</v>
      </c>
      <c r="H73" s="1">
        <v>0</v>
      </c>
      <c r="I73" s="1">
        <v>720</v>
      </c>
      <c r="J73" s="3">
        <v>58.81</v>
      </c>
      <c r="K73" s="3">
        <v>0.67</v>
      </c>
      <c r="L73" s="6">
        <v>25.6</v>
      </c>
      <c r="M73" s="3">
        <v>0.88</v>
      </c>
      <c r="N73" s="1">
        <v>1</v>
      </c>
      <c r="O73" s="1">
        <v>6249</v>
      </c>
      <c r="P73" s="1">
        <v>174</v>
      </c>
      <c r="Q73" s="1">
        <f t="shared" si="2"/>
        <v>-457</v>
      </c>
      <c r="R73" s="1">
        <f t="shared" si="3"/>
        <v>446</v>
      </c>
      <c r="S73" s="1">
        <f t="shared" si="4"/>
        <v>0</v>
      </c>
      <c r="T73" s="1">
        <f t="shared" si="5"/>
        <v>11</v>
      </c>
      <c r="U73" s="1">
        <f t="shared" si="6"/>
        <v>0</v>
      </c>
      <c r="V73" s="3">
        <f t="shared" si="7"/>
        <v>0.23450000000000004</v>
      </c>
      <c r="W73" s="16">
        <f t="shared" si="1"/>
        <v>3.6016207293281977E-2</v>
      </c>
    </row>
    <row r="74" spans="2:23" x14ac:dyDescent="0.3">
      <c r="B74" s="1">
        <f t="shared" si="0"/>
        <v>19991</v>
      </c>
      <c r="C74" s="12">
        <v>49</v>
      </c>
      <c r="D74" s="1">
        <v>9</v>
      </c>
      <c r="E74" s="1">
        <v>704</v>
      </c>
      <c r="F74" s="1">
        <v>0</v>
      </c>
      <c r="G74" s="1">
        <v>18555</v>
      </c>
      <c r="H74" s="1">
        <v>0</v>
      </c>
      <c r="I74" s="1">
        <v>732</v>
      </c>
      <c r="J74" s="3">
        <v>58.81</v>
      </c>
      <c r="K74" s="3">
        <v>0.67</v>
      </c>
      <c r="L74" s="6">
        <v>25.7</v>
      </c>
      <c r="M74" s="3">
        <v>0.87</v>
      </c>
      <c r="N74" s="1">
        <v>0</v>
      </c>
      <c r="O74" s="1">
        <v>6250</v>
      </c>
      <c r="P74" s="1">
        <v>174</v>
      </c>
      <c r="Q74" s="1">
        <f t="shared" si="2"/>
        <v>-315</v>
      </c>
      <c r="R74" s="1">
        <f t="shared" si="3"/>
        <v>303</v>
      </c>
      <c r="S74" s="1">
        <f t="shared" si="4"/>
        <v>0</v>
      </c>
      <c r="T74" s="1">
        <f t="shared" si="5"/>
        <v>12</v>
      </c>
      <c r="U74" s="1">
        <f t="shared" si="6"/>
        <v>0</v>
      </c>
      <c r="V74" s="3">
        <f t="shared" si="7"/>
        <v>0.23450000000000004</v>
      </c>
      <c r="W74" s="16">
        <f t="shared" si="1"/>
        <v>3.6616477414836673E-2</v>
      </c>
    </row>
    <row r="75" spans="2:23" x14ac:dyDescent="0.3">
      <c r="B75" s="1">
        <f t="shared" si="0"/>
        <v>19991</v>
      </c>
      <c r="C75" s="12">
        <v>50</v>
      </c>
      <c r="D75" s="1">
        <v>9</v>
      </c>
      <c r="E75" s="1">
        <v>501</v>
      </c>
      <c r="F75" s="1">
        <v>0</v>
      </c>
      <c r="G75" s="1">
        <v>18755</v>
      </c>
      <c r="H75" s="1">
        <v>0</v>
      </c>
      <c r="I75" s="1">
        <v>735</v>
      </c>
      <c r="J75" s="3">
        <v>58.81</v>
      </c>
      <c r="K75" s="3">
        <v>0.67</v>
      </c>
      <c r="L75" s="6">
        <v>25.8</v>
      </c>
      <c r="M75" s="3">
        <v>0.86</v>
      </c>
      <c r="N75" s="1">
        <v>0</v>
      </c>
      <c r="O75" s="1">
        <v>6250</v>
      </c>
      <c r="P75" s="1">
        <v>174</v>
      </c>
      <c r="Q75" s="1">
        <f t="shared" si="2"/>
        <v>-203</v>
      </c>
      <c r="R75" s="1">
        <f t="shared" si="3"/>
        <v>200</v>
      </c>
      <c r="S75" s="1">
        <f t="shared" si="4"/>
        <v>0</v>
      </c>
      <c r="T75" s="1">
        <f t="shared" si="5"/>
        <v>3</v>
      </c>
      <c r="U75" s="1">
        <f t="shared" si="6"/>
        <v>0</v>
      </c>
      <c r="V75" s="3">
        <f t="shared" si="7"/>
        <v>0.23450000000000004</v>
      </c>
      <c r="W75" s="16">
        <f t="shared" si="1"/>
        <v>3.6766544945225355E-2</v>
      </c>
    </row>
    <row r="76" spans="2:23" x14ac:dyDescent="0.3">
      <c r="B76" s="1">
        <f t="shared" si="0"/>
        <v>19991</v>
      </c>
      <c r="C76" s="12">
        <v>51</v>
      </c>
      <c r="D76" s="1">
        <v>9</v>
      </c>
      <c r="E76" s="1">
        <v>355</v>
      </c>
      <c r="F76" s="1">
        <v>0</v>
      </c>
      <c r="G76" s="1">
        <v>18897</v>
      </c>
      <c r="H76" s="1">
        <v>0</v>
      </c>
      <c r="I76" s="1">
        <v>739</v>
      </c>
      <c r="J76" s="3">
        <v>58.82</v>
      </c>
      <c r="K76" s="3">
        <v>0.67</v>
      </c>
      <c r="L76" s="6">
        <v>25.8</v>
      </c>
      <c r="M76" s="3">
        <v>0.85</v>
      </c>
      <c r="N76" s="1">
        <v>0</v>
      </c>
      <c r="O76" s="1">
        <v>6250</v>
      </c>
      <c r="P76" s="1">
        <v>174</v>
      </c>
      <c r="Q76" s="1">
        <f t="shared" si="2"/>
        <v>-146</v>
      </c>
      <c r="R76" s="1">
        <f t="shared" si="3"/>
        <v>142</v>
      </c>
      <c r="S76" s="1">
        <f t="shared" si="4"/>
        <v>0</v>
      </c>
      <c r="T76" s="1">
        <f t="shared" si="5"/>
        <v>4</v>
      </c>
      <c r="U76" s="1">
        <f t="shared" si="6"/>
        <v>0</v>
      </c>
      <c r="V76" s="3">
        <f t="shared" si="7"/>
        <v>0.23450000000000004</v>
      </c>
      <c r="W76" s="16">
        <f t="shared" si="1"/>
        <v>3.6966634985743582E-2</v>
      </c>
    </row>
    <row r="77" spans="2:23" x14ac:dyDescent="0.3">
      <c r="B77" s="1">
        <f t="shared" si="0"/>
        <v>19991</v>
      </c>
      <c r="C77" s="12">
        <v>52</v>
      </c>
      <c r="D77" s="1">
        <v>9</v>
      </c>
      <c r="E77" s="1">
        <v>268</v>
      </c>
      <c r="F77" s="1">
        <v>0</v>
      </c>
      <c r="G77" s="1">
        <v>18984</v>
      </c>
      <c r="H77" s="1">
        <v>0</v>
      </c>
      <c r="I77" s="1">
        <v>739</v>
      </c>
      <c r="J77" s="3">
        <v>58.82</v>
      </c>
      <c r="K77" s="3">
        <v>0.66</v>
      </c>
      <c r="L77" s="6">
        <v>25.8</v>
      </c>
      <c r="M77" s="3">
        <v>0.85</v>
      </c>
      <c r="N77" s="1">
        <v>0</v>
      </c>
      <c r="O77" s="1">
        <v>6250</v>
      </c>
      <c r="P77" s="1">
        <v>174</v>
      </c>
      <c r="Q77" s="1">
        <f t="shared" si="2"/>
        <v>-87</v>
      </c>
      <c r="R77" s="1">
        <f t="shared" si="3"/>
        <v>87</v>
      </c>
      <c r="S77" s="1">
        <f t="shared" si="4"/>
        <v>0</v>
      </c>
      <c r="T77" s="1">
        <f t="shared" si="5"/>
        <v>0</v>
      </c>
      <c r="U77" s="1">
        <f t="shared" si="6"/>
        <v>0</v>
      </c>
      <c r="V77" s="3">
        <f t="shared" si="7"/>
        <v>0.23100000000000001</v>
      </c>
      <c r="W77" s="16">
        <f t="shared" si="1"/>
        <v>3.6966634985743582E-2</v>
      </c>
    </row>
    <row r="78" spans="2:23" x14ac:dyDescent="0.3">
      <c r="B78" s="1">
        <f t="shared" si="0"/>
        <v>19991</v>
      </c>
      <c r="C78" s="12">
        <v>53</v>
      </c>
      <c r="D78" s="1">
        <v>9</v>
      </c>
      <c r="E78" s="1">
        <v>193</v>
      </c>
      <c r="F78" s="1">
        <v>0</v>
      </c>
      <c r="G78" s="1">
        <v>19057</v>
      </c>
      <c r="H78" s="1">
        <v>0</v>
      </c>
      <c r="I78" s="1">
        <v>741</v>
      </c>
      <c r="J78" s="3">
        <v>58.82</v>
      </c>
      <c r="K78" s="3">
        <v>0.66</v>
      </c>
      <c r="L78" s="6">
        <v>25.8</v>
      </c>
      <c r="M78" s="3">
        <v>0.85</v>
      </c>
      <c r="N78" s="1">
        <v>0</v>
      </c>
      <c r="O78" s="1">
        <v>6250</v>
      </c>
      <c r="P78" s="1">
        <v>174</v>
      </c>
      <c r="Q78" s="1">
        <f t="shared" si="2"/>
        <v>-75</v>
      </c>
      <c r="R78" s="1">
        <f t="shared" si="3"/>
        <v>73</v>
      </c>
      <c r="S78" s="1">
        <f t="shared" si="4"/>
        <v>0</v>
      </c>
      <c r="T78" s="1">
        <f t="shared" si="5"/>
        <v>2</v>
      </c>
      <c r="U78" s="1">
        <f t="shared" si="6"/>
        <v>0</v>
      </c>
      <c r="V78" s="3">
        <f t="shared" si="7"/>
        <v>0.23100000000000001</v>
      </c>
      <c r="W78" s="16">
        <f t="shared" si="1"/>
        <v>3.7066680006002703E-2</v>
      </c>
    </row>
    <row r="79" spans="2:23" x14ac:dyDescent="0.3">
      <c r="B79" s="1">
        <f t="shared" si="0"/>
        <v>19991</v>
      </c>
      <c r="C79" s="12">
        <v>54</v>
      </c>
      <c r="D79" s="1">
        <v>9</v>
      </c>
      <c r="E79" s="1">
        <v>135</v>
      </c>
      <c r="F79" s="1">
        <v>0</v>
      </c>
      <c r="G79" s="1">
        <v>19115</v>
      </c>
      <c r="H79" s="1">
        <v>0</v>
      </c>
      <c r="I79" s="1">
        <v>741</v>
      </c>
      <c r="J79" s="3">
        <v>58.82</v>
      </c>
      <c r="K79" s="3">
        <v>0.66</v>
      </c>
      <c r="L79" s="6">
        <v>25.8</v>
      </c>
      <c r="M79" s="3">
        <v>0.85</v>
      </c>
      <c r="N79" s="1">
        <v>0</v>
      </c>
      <c r="O79" s="1">
        <v>6250</v>
      </c>
      <c r="P79" s="1">
        <v>174</v>
      </c>
      <c r="Q79" s="1">
        <f t="shared" si="2"/>
        <v>-58</v>
      </c>
      <c r="R79" s="1">
        <f t="shared" si="3"/>
        <v>58</v>
      </c>
      <c r="S79" s="1">
        <f t="shared" si="4"/>
        <v>0</v>
      </c>
      <c r="T79" s="1">
        <f t="shared" si="5"/>
        <v>0</v>
      </c>
      <c r="U79" s="1">
        <f t="shared" si="6"/>
        <v>0</v>
      </c>
      <c r="V79" s="3">
        <f t="shared" si="7"/>
        <v>0.23100000000000001</v>
      </c>
      <c r="W79" s="16">
        <f t="shared" si="1"/>
        <v>3.7066680006002703E-2</v>
      </c>
    </row>
    <row r="80" spans="2:23" x14ac:dyDescent="0.3">
      <c r="B80" s="1">
        <f t="shared" si="0"/>
        <v>19991</v>
      </c>
      <c r="C80" s="12">
        <v>55</v>
      </c>
      <c r="D80" s="1">
        <v>9</v>
      </c>
      <c r="E80" s="1">
        <v>108</v>
      </c>
      <c r="F80" s="1">
        <v>0</v>
      </c>
      <c r="G80" s="1">
        <v>19142</v>
      </c>
      <c r="H80" s="1">
        <v>0</v>
      </c>
      <c r="I80" s="1">
        <v>741</v>
      </c>
      <c r="J80" s="3">
        <v>58.82</v>
      </c>
      <c r="K80" s="3">
        <v>0.66</v>
      </c>
      <c r="L80" s="6">
        <v>25.8</v>
      </c>
      <c r="M80" s="3">
        <v>0.85</v>
      </c>
      <c r="N80" s="1">
        <v>0</v>
      </c>
      <c r="O80" s="1">
        <v>6250</v>
      </c>
      <c r="P80" s="1">
        <v>174</v>
      </c>
      <c r="Q80" s="1">
        <f t="shared" si="2"/>
        <v>-27</v>
      </c>
      <c r="R80" s="1">
        <f t="shared" si="3"/>
        <v>27</v>
      </c>
      <c r="S80" s="1">
        <f t="shared" si="4"/>
        <v>0</v>
      </c>
      <c r="T80" s="1">
        <f t="shared" si="5"/>
        <v>0</v>
      </c>
      <c r="U80" s="1">
        <f t="shared" si="6"/>
        <v>0</v>
      </c>
      <c r="V80" s="3">
        <f t="shared" si="7"/>
        <v>0.23100000000000001</v>
      </c>
      <c r="W80" s="16">
        <f t="shared" si="1"/>
        <v>3.7066680006002703E-2</v>
      </c>
    </row>
    <row r="81" spans="2:23" x14ac:dyDescent="0.3">
      <c r="B81" s="1">
        <f t="shared" si="0"/>
        <v>19991</v>
      </c>
      <c r="C81" s="12">
        <v>56</v>
      </c>
      <c r="D81" s="1">
        <v>9</v>
      </c>
      <c r="E81" s="1">
        <v>79</v>
      </c>
      <c r="F81" s="1">
        <v>0</v>
      </c>
      <c r="G81" s="1">
        <v>19170</v>
      </c>
      <c r="H81" s="1">
        <v>0</v>
      </c>
      <c r="I81" s="1">
        <v>742</v>
      </c>
      <c r="J81" s="3">
        <v>58.82</v>
      </c>
      <c r="K81" s="3">
        <v>0.66</v>
      </c>
      <c r="L81" s="6">
        <v>25.8</v>
      </c>
      <c r="M81" s="3">
        <v>0.85</v>
      </c>
      <c r="N81" s="1">
        <v>0</v>
      </c>
      <c r="O81" s="1">
        <v>6250</v>
      </c>
      <c r="P81" s="1">
        <v>174</v>
      </c>
      <c r="Q81" s="1">
        <f t="shared" si="2"/>
        <v>-29</v>
      </c>
      <c r="R81" s="1">
        <f t="shared" si="3"/>
        <v>28</v>
      </c>
      <c r="S81" s="1">
        <f t="shared" si="4"/>
        <v>0</v>
      </c>
      <c r="T81" s="1">
        <f t="shared" si="5"/>
        <v>1</v>
      </c>
      <c r="U81" s="1">
        <f t="shared" si="6"/>
        <v>0</v>
      </c>
      <c r="V81" s="3">
        <f t="shared" si="7"/>
        <v>0.23100000000000001</v>
      </c>
      <c r="W81" s="16">
        <f t="shared" si="1"/>
        <v>3.7116702516132256E-2</v>
      </c>
    </row>
    <row r="82" spans="2:23" x14ac:dyDescent="0.3">
      <c r="B82" s="1">
        <f t="shared" si="0"/>
        <v>19991</v>
      </c>
      <c r="C82" s="12">
        <v>57</v>
      </c>
      <c r="D82" s="1">
        <v>9</v>
      </c>
      <c r="E82" s="1">
        <v>63</v>
      </c>
      <c r="F82" s="1">
        <v>0</v>
      </c>
      <c r="G82" s="1">
        <v>19186</v>
      </c>
      <c r="H82" s="1">
        <v>0</v>
      </c>
      <c r="I82" s="1">
        <v>742</v>
      </c>
      <c r="J82" s="3">
        <v>58.82</v>
      </c>
      <c r="K82" s="3">
        <v>0.66</v>
      </c>
      <c r="L82" s="6">
        <v>25.9</v>
      </c>
      <c r="M82" s="3">
        <v>0.85</v>
      </c>
      <c r="N82" s="1">
        <v>0</v>
      </c>
      <c r="O82" s="1">
        <v>6250</v>
      </c>
      <c r="P82" s="1">
        <v>174</v>
      </c>
      <c r="Q82" s="1">
        <f t="shared" si="2"/>
        <v>-16</v>
      </c>
      <c r="R82" s="1">
        <f t="shared" si="3"/>
        <v>16</v>
      </c>
      <c r="S82" s="1">
        <f t="shared" si="4"/>
        <v>0</v>
      </c>
      <c r="T82" s="1">
        <f t="shared" si="5"/>
        <v>0</v>
      </c>
      <c r="U82" s="1">
        <f t="shared" si="6"/>
        <v>0</v>
      </c>
      <c r="V82" s="3">
        <f t="shared" si="7"/>
        <v>0.23100000000000001</v>
      </c>
      <c r="W82" s="16">
        <f t="shared" si="1"/>
        <v>3.7116702516132256E-2</v>
      </c>
    </row>
    <row r="83" spans="2:23" x14ac:dyDescent="0.3">
      <c r="B83" s="1">
        <f t="shared" si="0"/>
        <v>19991</v>
      </c>
      <c r="C83" s="12">
        <v>58</v>
      </c>
      <c r="D83" s="1">
        <v>9</v>
      </c>
      <c r="E83" s="1">
        <v>52</v>
      </c>
      <c r="F83" s="1">
        <v>0</v>
      </c>
      <c r="G83" s="1">
        <v>19197</v>
      </c>
      <c r="H83" s="1">
        <v>0</v>
      </c>
      <c r="I83" s="1">
        <v>742</v>
      </c>
      <c r="J83" s="3">
        <v>58.82</v>
      </c>
      <c r="K83" s="3">
        <v>0.66</v>
      </c>
      <c r="L83" s="6">
        <v>25.9</v>
      </c>
      <c r="M83" s="3">
        <v>0.85</v>
      </c>
      <c r="N83" s="1">
        <v>0</v>
      </c>
      <c r="O83" s="1">
        <v>6250</v>
      </c>
      <c r="P83" s="1">
        <v>174</v>
      </c>
      <c r="Q83" s="1">
        <f t="shared" si="2"/>
        <v>-11</v>
      </c>
      <c r="R83" s="1">
        <f t="shared" si="3"/>
        <v>11</v>
      </c>
      <c r="S83" s="1">
        <f t="shared" si="4"/>
        <v>0</v>
      </c>
      <c r="T83" s="1">
        <f t="shared" si="5"/>
        <v>0</v>
      </c>
      <c r="U83" s="1">
        <f t="shared" si="6"/>
        <v>0</v>
      </c>
      <c r="V83" s="3">
        <f t="shared" si="7"/>
        <v>0.23100000000000001</v>
      </c>
      <c r="W83" s="16">
        <f t="shared" si="1"/>
        <v>3.7116702516132256E-2</v>
      </c>
    </row>
    <row r="84" spans="2:23" x14ac:dyDescent="0.3">
      <c r="B84" s="1">
        <f t="shared" si="0"/>
        <v>19991</v>
      </c>
      <c r="C84" s="12">
        <v>59</v>
      </c>
      <c r="D84" s="1">
        <v>9</v>
      </c>
      <c r="E84" s="1">
        <v>42</v>
      </c>
      <c r="F84" s="1">
        <v>0</v>
      </c>
      <c r="G84" s="1">
        <v>19207</v>
      </c>
      <c r="H84" s="1">
        <v>0</v>
      </c>
      <c r="I84" s="1">
        <v>742</v>
      </c>
      <c r="J84" s="3">
        <v>58.83</v>
      </c>
      <c r="K84" s="3">
        <v>0.66</v>
      </c>
      <c r="L84" s="6">
        <v>25.9</v>
      </c>
      <c r="M84" s="3">
        <v>0.85</v>
      </c>
      <c r="N84" s="1">
        <v>0</v>
      </c>
      <c r="O84" s="1">
        <v>6250</v>
      </c>
      <c r="P84" s="1">
        <v>174</v>
      </c>
      <c r="Q84" s="1">
        <f t="shared" si="2"/>
        <v>-10</v>
      </c>
      <c r="R84" s="1">
        <f t="shared" si="3"/>
        <v>10</v>
      </c>
      <c r="S84" s="1">
        <f t="shared" si="4"/>
        <v>0</v>
      </c>
      <c r="T84" s="1">
        <f t="shared" si="5"/>
        <v>0</v>
      </c>
      <c r="U84" s="1">
        <f t="shared" si="6"/>
        <v>0</v>
      </c>
      <c r="V84" s="3">
        <f t="shared" si="7"/>
        <v>0.23100000000000001</v>
      </c>
      <c r="W84" s="16">
        <f t="shared" si="1"/>
        <v>3.7116702516132256E-2</v>
      </c>
    </row>
    <row r="85" spans="2:23" x14ac:dyDescent="0.3">
      <c r="B85" s="1">
        <f t="shared" si="0"/>
        <v>19991</v>
      </c>
      <c r="C85" s="12">
        <v>60</v>
      </c>
      <c r="D85" s="1">
        <v>9</v>
      </c>
      <c r="E85" s="1">
        <v>30</v>
      </c>
      <c r="F85" s="1">
        <v>0</v>
      </c>
      <c r="G85" s="1">
        <v>19219</v>
      </c>
      <c r="H85" s="1">
        <v>0</v>
      </c>
      <c r="I85" s="1">
        <v>742</v>
      </c>
      <c r="J85" s="3">
        <v>58.83</v>
      </c>
      <c r="K85" s="3">
        <v>0.66</v>
      </c>
      <c r="L85" s="6">
        <v>25.9</v>
      </c>
      <c r="M85" s="3">
        <v>0.85</v>
      </c>
      <c r="N85" s="1">
        <v>0</v>
      </c>
      <c r="O85" s="1">
        <v>6250</v>
      </c>
      <c r="P85" s="1">
        <v>174</v>
      </c>
      <c r="Q85" s="1">
        <f t="shared" si="2"/>
        <v>-12</v>
      </c>
      <c r="R85" s="1">
        <f t="shared" si="3"/>
        <v>12</v>
      </c>
      <c r="S85" s="1">
        <f t="shared" si="4"/>
        <v>0</v>
      </c>
      <c r="T85" s="1">
        <f t="shared" si="5"/>
        <v>0</v>
      </c>
      <c r="U85" s="1">
        <f t="shared" si="6"/>
        <v>0</v>
      </c>
      <c r="V85" s="3">
        <f t="shared" si="7"/>
        <v>0.23100000000000001</v>
      </c>
      <c r="W85" s="16">
        <f t="shared" si="1"/>
        <v>3.7116702516132256E-2</v>
      </c>
    </row>
    <row r="86" spans="2:23" x14ac:dyDescent="0.3">
      <c r="B86" s="1">
        <f t="shared" si="0"/>
        <v>19991</v>
      </c>
      <c r="C86" s="12">
        <v>61</v>
      </c>
      <c r="D86" s="1">
        <v>9</v>
      </c>
      <c r="E86" s="1">
        <v>22</v>
      </c>
      <c r="F86" s="1">
        <v>0</v>
      </c>
      <c r="G86" s="1">
        <v>19227</v>
      </c>
      <c r="H86" s="1">
        <v>0</v>
      </c>
      <c r="I86" s="1">
        <v>742</v>
      </c>
      <c r="J86" s="3">
        <v>58.83</v>
      </c>
      <c r="K86" s="3">
        <v>0.66</v>
      </c>
      <c r="L86" s="6">
        <v>25.9</v>
      </c>
      <c r="M86" s="3">
        <v>0.85</v>
      </c>
      <c r="N86" s="1">
        <v>0</v>
      </c>
      <c r="O86" s="1">
        <v>6250</v>
      </c>
      <c r="P86" s="1">
        <v>174</v>
      </c>
      <c r="Q86" s="1">
        <f t="shared" si="2"/>
        <v>-8</v>
      </c>
      <c r="R86" s="1">
        <f t="shared" si="3"/>
        <v>8</v>
      </c>
      <c r="S86" s="1">
        <f t="shared" si="4"/>
        <v>0</v>
      </c>
      <c r="T86" s="1">
        <f t="shared" si="5"/>
        <v>0</v>
      </c>
      <c r="U86" s="1">
        <f t="shared" si="6"/>
        <v>0</v>
      </c>
      <c r="V86" s="3">
        <f t="shared" si="7"/>
        <v>0.23100000000000001</v>
      </c>
      <c r="W86" s="16">
        <f t="shared" si="1"/>
        <v>3.7116702516132256E-2</v>
      </c>
    </row>
    <row r="87" spans="2:23" x14ac:dyDescent="0.3">
      <c r="B87" s="1">
        <f t="shared" si="0"/>
        <v>19991</v>
      </c>
      <c r="C87" s="12">
        <v>62</v>
      </c>
      <c r="D87" s="1">
        <v>9</v>
      </c>
      <c r="E87" s="1">
        <v>15</v>
      </c>
      <c r="F87" s="1">
        <v>0</v>
      </c>
      <c r="G87" s="1">
        <v>19234</v>
      </c>
      <c r="H87" s="1">
        <v>0</v>
      </c>
      <c r="I87" s="1">
        <v>742</v>
      </c>
      <c r="J87" s="3">
        <v>58.83</v>
      </c>
      <c r="K87" s="3">
        <v>0.66</v>
      </c>
      <c r="L87" s="6">
        <v>25.9</v>
      </c>
      <c r="M87" s="3">
        <v>0.85</v>
      </c>
      <c r="N87" s="1">
        <v>0</v>
      </c>
      <c r="O87" s="1">
        <v>6250</v>
      </c>
      <c r="P87" s="1">
        <v>174</v>
      </c>
      <c r="Q87" s="1">
        <f t="shared" si="2"/>
        <v>-7</v>
      </c>
      <c r="R87" s="1">
        <f t="shared" si="3"/>
        <v>7</v>
      </c>
      <c r="S87" s="1">
        <f t="shared" si="4"/>
        <v>0</v>
      </c>
      <c r="T87" s="1">
        <f t="shared" si="5"/>
        <v>0</v>
      </c>
      <c r="U87" s="1">
        <f t="shared" si="6"/>
        <v>0</v>
      </c>
      <c r="V87" s="3">
        <f t="shared" si="7"/>
        <v>0.23100000000000001</v>
      </c>
      <c r="W87" s="16">
        <f t="shared" si="1"/>
        <v>3.7116702516132256E-2</v>
      </c>
    </row>
    <row r="88" spans="2:23" x14ac:dyDescent="0.3">
      <c r="B88" s="1">
        <f t="shared" si="0"/>
        <v>19991</v>
      </c>
      <c r="C88" s="12">
        <v>63</v>
      </c>
      <c r="D88" s="1">
        <v>9</v>
      </c>
      <c r="E88" s="1">
        <v>14</v>
      </c>
      <c r="F88" s="1">
        <v>0</v>
      </c>
      <c r="G88" s="1">
        <v>19235</v>
      </c>
      <c r="H88" s="1">
        <v>0</v>
      </c>
      <c r="I88" s="1">
        <v>742</v>
      </c>
      <c r="J88" s="3">
        <v>58.83</v>
      </c>
      <c r="K88" s="3">
        <v>0.66</v>
      </c>
      <c r="L88" s="6">
        <v>25.9</v>
      </c>
      <c r="M88" s="3">
        <v>0.85</v>
      </c>
      <c r="N88" s="1">
        <v>0</v>
      </c>
      <c r="O88" s="1">
        <v>6250</v>
      </c>
      <c r="P88" s="1">
        <v>174</v>
      </c>
      <c r="Q88" s="1">
        <f t="shared" si="2"/>
        <v>-1</v>
      </c>
      <c r="R88" s="1">
        <f t="shared" si="3"/>
        <v>1</v>
      </c>
      <c r="S88" s="1">
        <f t="shared" si="4"/>
        <v>0</v>
      </c>
      <c r="T88" s="1">
        <f t="shared" si="5"/>
        <v>0</v>
      </c>
      <c r="U88" s="1">
        <f t="shared" si="6"/>
        <v>0</v>
      </c>
      <c r="V88" s="3">
        <f t="shared" si="7"/>
        <v>0.23100000000000001</v>
      </c>
      <c r="W88" s="16">
        <f t="shared" si="1"/>
        <v>3.7116702516132256E-2</v>
      </c>
    </row>
    <row r="89" spans="2:23" x14ac:dyDescent="0.3">
      <c r="B89" s="1">
        <f t="shared" si="0"/>
        <v>19991</v>
      </c>
      <c r="C89" s="12">
        <v>64</v>
      </c>
      <c r="D89" s="1">
        <v>9</v>
      </c>
      <c r="E89" s="1">
        <v>12</v>
      </c>
      <c r="F89" s="1">
        <v>0</v>
      </c>
      <c r="G89" s="1">
        <v>19237</v>
      </c>
      <c r="H89" s="1">
        <v>0</v>
      </c>
      <c r="I89" s="1">
        <v>742</v>
      </c>
      <c r="J89" s="3">
        <v>58.83</v>
      </c>
      <c r="K89" s="3">
        <v>0.66</v>
      </c>
      <c r="L89" s="6">
        <v>25.9</v>
      </c>
      <c r="M89" s="3">
        <v>0.85</v>
      </c>
      <c r="N89" s="1">
        <v>0</v>
      </c>
      <c r="O89" s="1">
        <v>6250</v>
      </c>
      <c r="P89" s="1">
        <v>174</v>
      </c>
      <c r="Q89" s="1">
        <f t="shared" si="2"/>
        <v>-2</v>
      </c>
      <c r="R89" s="1">
        <f t="shared" si="3"/>
        <v>2</v>
      </c>
      <c r="S89" s="1">
        <f t="shared" si="4"/>
        <v>0</v>
      </c>
      <c r="T89" s="1">
        <f t="shared" si="5"/>
        <v>0</v>
      </c>
      <c r="U89" s="1">
        <f t="shared" si="6"/>
        <v>0</v>
      </c>
      <c r="V89" s="3">
        <f t="shared" si="7"/>
        <v>0.23100000000000001</v>
      </c>
      <c r="W89" s="16">
        <f t="shared" si="1"/>
        <v>3.7116702516132256E-2</v>
      </c>
    </row>
    <row r="90" spans="2:23" x14ac:dyDescent="0.3">
      <c r="B90" s="1">
        <f t="shared" ref="B90:B153" si="8">IF(C90="",NA(),E90+G90+H90+I90)</f>
        <v>19991</v>
      </c>
      <c r="C90" s="12">
        <v>65</v>
      </c>
      <c r="D90" s="1">
        <v>9</v>
      </c>
      <c r="E90" s="1">
        <v>10</v>
      </c>
      <c r="F90" s="1">
        <v>0</v>
      </c>
      <c r="G90" s="1">
        <v>19239</v>
      </c>
      <c r="H90" s="1">
        <v>0</v>
      </c>
      <c r="I90" s="1">
        <v>742</v>
      </c>
      <c r="J90" s="3">
        <v>58.83</v>
      </c>
      <c r="K90" s="3">
        <v>0.66</v>
      </c>
      <c r="L90" s="6">
        <v>25.9</v>
      </c>
      <c r="M90" s="3">
        <v>0.85</v>
      </c>
      <c r="N90" s="1">
        <v>0</v>
      </c>
      <c r="O90" s="1">
        <v>6250</v>
      </c>
      <c r="P90" s="1">
        <v>174</v>
      </c>
      <c r="Q90" s="1">
        <f t="shared" si="2"/>
        <v>-2</v>
      </c>
      <c r="R90" s="1">
        <f t="shared" si="3"/>
        <v>2</v>
      </c>
      <c r="S90" s="1">
        <f t="shared" si="4"/>
        <v>0</v>
      </c>
      <c r="T90" s="1">
        <f t="shared" si="5"/>
        <v>0</v>
      </c>
      <c r="U90" s="1">
        <f t="shared" si="6"/>
        <v>0</v>
      </c>
      <c r="V90" s="3">
        <f t="shared" si="7"/>
        <v>0.23100000000000001</v>
      </c>
      <c r="W90" s="16">
        <f t="shared" ref="W90:W153" si="9">IF(OR(ISNA(B90),B90=0),NA(),I90/B90)</f>
        <v>3.7116702516132256E-2</v>
      </c>
    </row>
    <row r="91" spans="2:23" x14ac:dyDescent="0.3">
      <c r="B91" s="1">
        <f t="shared" si="8"/>
        <v>19991</v>
      </c>
      <c r="C91" s="12">
        <v>66</v>
      </c>
      <c r="D91" s="1">
        <v>9</v>
      </c>
      <c r="E91" s="1">
        <v>9</v>
      </c>
      <c r="F91" s="1">
        <v>0</v>
      </c>
      <c r="G91" s="1">
        <v>19240</v>
      </c>
      <c r="H91" s="1">
        <v>0</v>
      </c>
      <c r="I91" s="1">
        <v>742</v>
      </c>
      <c r="J91" s="3">
        <v>58.83</v>
      </c>
      <c r="K91" s="3">
        <v>0.66</v>
      </c>
      <c r="L91" s="6">
        <v>25.9</v>
      </c>
      <c r="M91" s="3">
        <v>0.85</v>
      </c>
      <c r="N91" s="1">
        <v>0</v>
      </c>
      <c r="O91" s="1">
        <v>6250</v>
      </c>
      <c r="P91" s="1">
        <v>174</v>
      </c>
      <c r="Q91" s="1">
        <f t="shared" ref="Q91:Q154" si="10">IF(C91="","",E91-E90)</f>
        <v>-1</v>
      </c>
      <c r="R91" s="1">
        <f t="shared" ref="R91:R154" si="11">IF(C91="","",G91-G90)</f>
        <v>1</v>
      </c>
      <c r="S91" s="1">
        <f t="shared" ref="S91:S126" si="12">IF(C91="","",H91-H90)</f>
        <v>0</v>
      </c>
      <c r="T91" s="1">
        <f t="shared" ref="T91:T154" si="13">IF(C91="","",I91-I90)</f>
        <v>0</v>
      </c>
      <c r="U91" s="1">
        <f t="shared" ref="U91:U154" si="14">IF(OR(C91="",ISNA(C91)),NA(),Q91+R91+S91+T91)</f>
        <v>0</v>
      </c>
      <c r="V91" s="3">
        <f t="shared" ref="V91:V154" si="15">$B$2*K91*$B$1</f>
        <v>0.23100000000000001</v>
      </c>
      <c r="W91" s="16">
        <f t="shared" si="9"/>
        <v>3.7116702516132256E-2</v>
      </c>
    </row>
    <row r="92" spans="2:23" x14ac:dyDescent="0.3">
      <c r="B92" s="1">
        <f t="shared" si="8"/>
        <v>19991</v>
      </c>
      <c r="C92" s="12">
        <v>67</v>
      </c>
      <c r="D92" s="1">
        <v>9</v>
      </c>
      <c r="E92" s="1">
        <v>5</v>
      </c>
      <c r="F92" s="1">
        <v>0</v>
      </c>
      <c r="G92" s="1">
        <v>19244</v>
      </c>
      <c r="H92" s="1">
        <v>0</v>
      </c>
      <c r="I92" s="1">
        <v>742</v>
      </c>
      <c r="J92" s="3">
        <v>58.83</v>
      </c>
      <c r="K92" s="3">
        <v>0.66</v>
      </c>
      <c r="L92" s="6">
        <v>25.9</v>
      </c>
      <c r="M92" s="3">
        <v>0.85</v>
      </c>
      <c r="N92" s="1">
        <v>0</v>
      </c>
      <c r="O92" s="1">
        <v>6250</v>
      </c>
      <c r="P92" s="1">
        <v>174</v>
      </c>
      <c r="Q92" s="1">
        <f t="shared" si="10"/>
        <v>-4</v>
      </c>
      <c r="R92" s="1">
        <f t="shared" si="11"/>
        <v>4</v>
      </c>
      <c r="S92" s="1">
        <f t="shared" si="12"/>
        <v>0</v>
      </c>
      <c r="T92" s="1">
        <f t="shared" si="13"/>
        <v>0</v>
      </c>
      <c r="U92" s="1">
        <f t="shared" si="14"/>
        <v>0</v>
      </c>
      <c r="V92" s="3">
        <f t="shared" si="15"/>
        <v>0.23100000000000001</v>
      </c>
      <c r="W92" s="16">
        <f t="shared" si="9"/>
        <v>3.7116702516132256E-2</v>
      </c>
    </row>
    <row r="93" spans="2:23" x14ac:dyDescent="0.3">
      <c r="B93" s="1">
        <f t="shared" si="8"/>
        <v>19991</v>
      </c>
      <c r="C93" s="12">
        <v>68</v>
      </c>
      <c r="D93" s="1">
        <v>9</v>
      </c>
      <c r="E93" s="1">
        <v>3</v>
      </c>
      <c r="F93" s="1">
        <v>0</v>
      </c>
      <c r="G93" s="1">
        <v>19246</v>
      </c>
      <c r="H93" s="1">
        <v>0</v>
      </c>
      <c r="I93" s="1">
        <v>742</v>
      </c>
      <c r="J93" s="3">
        <v>58.83</v>
      </c>
      <c r="K93" s="3">
        <v>0.66</v>
      </c>
      <c r="L93" s="6">
        <v>25.9</v>
      </c>
      <c r="M93" s="3">
        <v>0.85</v>
      </c>
      <c r="N93" s="1">
        <v>0</v>
      </c>
      <c r="O93" s="1">
        <v>6250</v>
      </c>
      <c r="P93" s="1">
        <v>174</v>
      </c>
      <c r="Q93" s="1">
        <f t="shared" si="10"/>
        <v>-2</v>
      </c>
      <c r="R93" s="1">
        <f t="shared" si="11"/>
        <v>2</v>
      </c>
      <c r="S93" s="1">
        <f t="shared" si="12"/>
        <v>0</v>
      </c>
      <c r="T93" s="1">
        <f t="shared" si="13"/>
        <v>0</v>
      </c>
      <c r="U93" s="1">
        <f t="shared" si="14"/>
        <v>0</v>
      </c>
      <c r="V93" s="3">
        <f t="shared" si="15"/>
        <v>0.23100000000000001</v>
      </c>
      <c r="W93" s="16">
        <f t="shared" si="9"/>
        <v>3.7116702516132256E-2</v>
      </c>
    </row>
    <row r="94" spans="2:23" x14ac:dyDescent="0.3">
      <c r="B94" s="1">
        <f t="shared" si="8"/>
        <v>19991</v>
      </c>
      <c r="C94" s="12">
        <v>69</v>
      </c>
      <c r="D94" s="1">
        <v>9</v>
      </c>
      <c r="E94" s="1">
        <v>2</v>
      </c>
      <c r="F94" s="1">
        <v>0</v>
      </c>
      <c r="G94" s="1">
        <v>19247</v>
      </c>
      <c r="H94" s="1">
        <v>0</v>
      </c>
      <c r="I94" s="1">
        <v>742</v>
      </c>
      <c r="J94" s="3">
        <v>58.83</v>
      </c>
      <c r="K94" s="3">
        <v>0.66</v>
      </c>
      <c r="L94" s="6">
        <v>25.9</v>
      </c>
      <c r="M94" s="3">
        <v>0.85</v>
      </c>
      <c r="N94" s="1">
        <v>0</v>
      </c>
      <c r="O94" s="1">
        <v>6250</v>
      </c>
      <c r="P94" s="1">
        <v>174</v>
      </c>
      <c r="Q94" s="1">
        <f t="shared" si="10"/>
        <v>-1</v>
      </c>
      <c r="R94" s="1">
        <f t="shared" si="11"/>
        <v>1</v>
      </c>
      <c r="S94" s="1">
        <f t="shared" si="12"/>
        <v>0</v>
      </c>
      <c r="T94" s="1">
        <f t="shared" si="13"/>
        <v>0</v>
      </c>
      <c r="U94" s="1">
        <f t="shared" si="14"/>
        <v>0</v>
      </c>
      <c r="V94" s="3">
        <f t="shared" si="15"/>
        <v>0.23100000000000001</v>
      </c>
      <c r="W94" s="16">
        <f t="shared" si="9"/>
        <v>3.7116702516132256E-2</v>
      </c>
    </row>
    <row r="95" spans="2:23" x14ac:dyDescent="0.3">
      <c r="B95" s="1">
        <f t="shared" si="8"/>
        <v>19991</v>
      </c>
      <c r="C95" s="12">
        <v>70</v>
      </c>
      <c r="D95" s="1">
        <v>9</v>
      </c>
      <c r="E95" s="1">
        <v>1</v>
      </c>
      <c r="F95" s="1">
        <v>0</v>
      </c>
      <c r="G95" s="1">
        <v>19248</v>
      </c>
      <c r="H95" s="1">
        <v>0</v>
      </c>
      <c r="I95" s="1">
        <v>742</v>
      </c>
      <c r="J95" s="3">
        <v>58.83</v>
      </c>
      <c r="K95" s="3">
        <v>0.66</v>
      </c>
      <c r="L95" s="6">
        <v>25.9</v>
      </c>
      <c r="M95" s="3">
        <v>0.85</v>
      </c>
      <c r="N95" s="1">
        <v>0</v>
      </c>
      <c r="O95" s="1">
        <v>6250</v>
      </c>
      <c r="P95" s="1">
        <v>174</v>
      </c>
      <c r="Q95" s="1">
        <f t="shared" si="10"/>
        <v>-1</v>
      </c>
      <c r="R95" s="1">
        <f t="shared" si="11"/>
        <v>1</v>
      </c>
      <c r="S95" s="1">
        <f t="shared" si="12"/>
        <v>0</v>
      </c>
      <c r="T95" s="1">
        <f t="shared" si="13"/>
        <v>0</v>
      </c>
      <c r="U95" s="1">
        <f t="shared" si="14"/>
        <v>0</v>
      </c>
      <c r="V95" s="3">
        <f t="shared" si="15"/>
        <v>0.23100000000000001</v>
      </c>
      <c r="W95" s="16">
        <f t="shared" si="9"/>
        <v>3.7116702516132256E-2</v>
      </c>
    </row>
    <row r="96" spans="2:23" x14ac:dyDescent="0.3">
      <c r="B96" s="1">
        <f t="shared" si="8"/>
        <v>19991</v>
      </c>
      <c r="C96" s="12">
        <v>71</v>
      </c>
      <c r="D96" s="1">
        <v>9</v>
      </c>
      <c r="E96" s="1">
        <v>1</v>
      </c>
      <c r="F96" s="1">
        <v>0</v>
      </c>
      <c r="G96" s="1">
        <v>19248</v>
      </c>
      <c r="H96" s="1">
        <v>0</v>
      </c>
      <c r="I96" s="1">
        <v>742</v>
      </c>
      <c r="J96" s="3">
        <v>58.83</v>
      </c>
      <c r="K96" s="3">
        <v>0.66</v>
      </c>
      <c r="L96" s="6">
        <v>25.9</v>
      </c>
      <c r="M96" s="3">
        <v>0.85</v>
      </c>
      <c r="N96" s="1">
        <v>0</v>
      </c>
      <c r="O96" s="1">
        <v>6250</v>
      </c>
      <c r="P96" s="1">
        <v>174</v>
      </c>
      <c r="Q96" s="1">
        <f t="shared" si="10"/>
        <v>0</v>
      </c>
      <c r="R96" s="1">
        <f t="shared" si="11"/>
        <v>0</v>
      </c>
      <c r="S96" s="1">
        <f t="shared" si="12"/>
        <v>0</v>
      </c>
      <c r="T96" s="1">
        <f t="shared" si="13"/>
        <v>0</v>
      </c>
      <c r="U96" s="1">
        <f t="shared" si="14"/>
        <v>0</v>
      </c>
      <c r="V96" s="3">
        <f t="shared" si="15"/>
        <v>0.23100000000000001</v>
      </c>
      <c r="W96" s="16">
        <f t="shared" si="9"/>
        <v>3.7116702516132256E-2</v>
      </c>
    </row>
    <row r="97" spans="2:23" x14ac:dyDescent="0.3">
      <c r="B97" s="1">
        <f t="shared" si="8"/>
        <v>19991</v>
      </c>
      <c r="C97" s="12">
        <v>72</v>
      </c>
      <c r="D97" s="1">
        <v>9</v>
      </c>
      <c r="E97" s="1">
        <v>0</v>
      </c>
      <c r="F97" s="1">
        <v>0</v>
      </c>
      <c r="G97" s="1">
        <v>19249</v>
      </c>
      <c r="H97" s="1">
        <v>0</v>
      </c>
      <c r="I97" s="1">
        <v>742</v>
      </c>
      <c r="J97" s="3">
        <v>58.83</v>
      </c>
      <c r="K97" s="3">
        <v>0.66</v>
      </c>
      <c r="L97" s="6">
        <v>25.9</v>
      </c>
      <c r="M97" s="3">
        <v>0.85</v>
      </c>
      <c r="N97" s="1">
        <v>0</v>
      </c>
      <c r="O97" s="1">
        <v>6250</v>
      </c>
      <c r="P97" s="1">
        <v>174</v>
      </c>
      <c r="Q97" s="1">
        <f t="shared" si="10"/>
        <v>-1</v>
      </c>
      <c r="R97" s="1">
        <f t="shared" si="11"/>
        <v>1</v>
      </c>
      <c r="S97" s="1">
        <f t="shared" si="12"/>
        <v>0</v>
      </c>
      <c r="T97" s="1">
        <f t="shared" si="13"/>
        <v>0</v>
      </c>
      <c r="U97" s="1">
        <f t="shared" si="14"/>
        <v>0</v>
      </c>
      <c r="V97" s="3">
        <f t="shared" si="15"/>
        <v>0.23100000000000001</v>
      </c>
      <c r="W97" s="16">
        <f t="shared" si="9"/>
        <v>3.7116702516132256E-2</v>
      </c>
    </row>
    <row r="98" spans="2:23" x14ac:dyDescent="0.3">
      <c r="B98" s="1" t="e">
        <f t="shared" si="8"/>
        <v>#N/A</v>
      </c>
      <c r="Q98" s="1" t="str">
        <f t="shared" si="10"/>
        <v/>
      </c>
      <c r="R98" s="1" t="str">
        <f t="shared" si="11"/>
        <v/>
      </c>
      <c r="S98" s="1" t="str">
        <f t="shared" si="12"/>
        <v/>
      </c>
      <c r="T98" s="1" t="str">
        <f t="shared" si="13"/>
        <v/>
      </c>
      <c r="U98" s="1" t="e">
        <f t="shared" si="14"/>
        <v>#N/A</v>
      </c>
      <c r="V98" s="3">
        <f t="shared" si="15"/>
        <v>0</v>
      </c>
      <c r="W98" s="16" t="e">
        <f t="shared" si="9"/>
        <v>#N/A</v>
      </c>
    </row>
    <row r="99" spans="2:23" x14ac:dyDescent="0.3">
      <c r="B99" s="1" t="e">
        <f t="shared" si="8"/>
        <v>#N/A</v>
      </c>
      <c r="Q99" s="1" t="str">
        <f t="shared" si="10"/>
        <v/>
      </c>
      <c r="R99" s="1" t="str">
        <f t="shared" si="11"/>
        <v/>
      </c>
      <c r="S99" s="1" t="str">
        <f t="shared" si="12"/>
        <v/>
      </c>
      <c r="T99" s="1" t="str">
        <f t="shared" si="13"/>
        <v/>
      </c>
      <c r="U99" s="1" t="e">
        <f t="shared" si="14"/>
        <v>#N/A</v>
      </c>
      <c r="V99" s="3">
        <f t="shared" si="15"/>
        <v>0</v>
      </c>
      <c r="W99" s="16" t="e">
        <f t="shared" si="9"/>
        <v>#N/A</v>
      </c>
    </row>
    <row r="100" spans="2:23" x14ac:dyDescent="0.3">
      <c r="B100" s="1" t="e">
        <f t="shared" si="8"/>
        <v>#N/A</v>
      </c>
      <c r="Q100" s="1" t="str">
        <f t="shared" si="10"/>
        <v/>
      </c>
      <c r="R100" s="1" t="str">
        <f t="shared" si="11"/>
        <v/>
      </c>
      <c r="S100" s="1" t="str">
        <f t="shared" si="12"/>
        <v/>
      </c>
      <c r="T100" s="1" t="str">
        <f t="shared" si="13"/>
        <v/>
      </c>
      <c r="U100" s="1" t="e">
        <f t="shared" si="14"/>
        <v>#N/A</v>
      </c>
      <c r="V100" s="3">
        <f t="shared" si="15"/>
        <v>0</v>
      </c>
      <c r="W100" s="16" t="e">
        <f t="shared" si="9"/>
        <v>#N/A</v>
      </c>
    </row>
    <row r="101" spans="2:23" x14ac:dyDescent="0.3">
      <c r="B101" s="1" t="e">
        <f t="shared" si="8"/>
        <v>#N/A</v>
      </c>
      <c r="Q101" s="1" t="str">
        <f t="shared" si="10"/>
        <v/>
      </c>
      <c r="R101" s="1" t="str">
        <f t="shared" si="11"/>
        <v/>
      </c>
      <c r="S101" s="1" t="str">
        <f t="shared" si="12"/>
        <v/>
      </c>
      <c r="T101" s="1" t="str">
        <f t="shared" si="13"/>
        <v/>
      </c>
      <c r="U101" s="1" t="e">
        <f t="shared" si="14"/>
        <v>#N/A</v>
      </c>
      <c r="V101" s="3">
        <f t="shared" si="15"/>
        <v>0</v>
      </c>
      <c r="W101" s="16" t="e">
        <f t="shared" si="9"/>
        <v>#N/A</v>
      </c>
    </row>
    <row r="102" spans="2:23" x14ac:dyDescent="0.3">
      <c r="B102" s="1" t="e">
        <f t="shared" si="8"/>
        <v>#N/A</v>
      </c>
      <c r="Q102" s="1" t="str">
        <f t="shared" si="10"/>
        <v/>
      </c>
      <c r="R102" s="1" t="str">
        <f t="shared" si="11"/>
        <v/>
      </c>
      <c r="S102" s="1" t="str">
        <f t="shared" si="12"/>
        <v/>
      </c>
      <c r="T102" s="1" t="str">
        <f t="shared" si="13"/>
        <v/>
      </c>
      <c r="U102" s="1" t="e">
        <f t="shared" si="14"/>
        <v>#N/A</v>
      </c>
      <c r="V102" s="3">
        <f t="shared" si="15"/>
        <v>0</v>
      </c>
      <c r="W102" s="16" t="e">
        <f t="shared" si="9"/>
        <v>#N/A</v>
      </c>
    </row>
    <row r="103" spans="2:23" x14ac:dyDescent="0.3">
      <c r="B103" s="1" t="e">
        <f t="shared" si="8"/>
        <v>#N/A</v>
      </c>
      <c r="Q103" s="1" t="str">
        <f t="shared" si="10"/>
        <v/>
      </c>
      <c r="R103" s="1" t="str">
        <f t="shared" si="11"/>
        <v/>
      </c>
      <c r="S103" s="1" t="str">
        <f t="shared" si="12"/>
        <v/>
      </c>
      <c r="T103" s="1" t="str">
        <f t="shared" si="13"/>
        <v/>
      </c>
      <c r="U103" s="1" t="e">
        <f t="shared" si="14"/>
        <v>#N/A</v>
      </c>
      <c r="V103" s="3">
        <f t="shared" si="15"/>
        <v>0</v>
      </c>
      <c r="W103" s="16" t="e">
        <f t="shared" si="9"/>
        <v>#N/A</v>
      </c>
    </row>
    <row r="104" spans="2:23" x14ac:dyDescent="0.3">
      <c r="B104" s="1" t="e">
        <f t="shared" si="8"/>
        <v>#N/A</v>
      </c>
      <c r="Q104" s="1" t="str">
        <f t="shared" si="10"/>
        <v/>
      </c>
      <c r="R104" s="1" t="str">
        <f t="shared" si="11"/>
        <v/>
      </c>
      <c r="S104" s="1" t="str">
        <f t="shared" si="12"/>
        <v/>
      </c>
      <c r="T104" s="1" t="str">
        <f t="shared" si="13"/>
        <v/>
      </c>
      <c r="U104" s="1" t="e">
        <f t="shared" si="14"/>
        <v>#N/A</v>
      </c>
      <c r="V104" s="3">
        <f t="shared" si="15"/>
        <v>0</v>
      </c>
      <c r="W104" s="16" t="e">
        <f t="shared" si="9"/>
        <v>#N/A</v>
      </c>
    </row>
    <row r="105" spans="2:23" x14ac:dyDescent="0.3">
      <c r="B105" s="1" t="e">
        <f t="shared" si="8"/>
        <v>#N/A</v>
      </c>
      <c r="Q105" s="1" t="str">
        <f t="shared" si="10"/>
        <v/>
      </c>
      <c r="R105" s="1" t="str">
        <f t="shared" si="11"/>
        <v/>
      </c>
      <c r="S105" s="1" t="str">
        <f t="shared" si="12"/>
        <v/>
      </c>
      <c r="T105" s="1" t="str">
        <f t="shared" si="13"/>
        <v/>
      </c>
      <c r="U105" s="1" t="e">
        <f t="shared" si="14"/>
        <v>#N/A</v>
      </c>
      <c r="V105" s="3">
        <f t="shared" si="15"/>
        <v>0</v>
      </c>
      <c r="W105" s="16" t="e">
        <f t="shared" si="9"/>
        <v>#N/A</v>
      </c>
    </row>
    <row r="106" spans="2:23" x14ac:dyDescent="0.3">
      <c r="B106" s="1" t="e">
        <f t="shared" si="8"/>
        <v>#N/A</v>
      </c>
      <c r="Q106" s="1" t="str">
        <f t="shared" si="10"/>
        <v/>
      </c>
      <c r="R106" s="1" t="str">
        <f t="shared" si="11"/>
        <v/>
      </c>
      <c r="S106" s="1" t="str">
        <f t="shared" si="12"/>
        <v/>
      </c>
      <c r="T106" s="1" t="str">
        <f t="shared" si="13"/>
        <v/>
      </c>
      <c r="U106" s="1" t="e">
        <f t="shared" si="14"/>
        <v>#N/A</v>
      </c>
      <c r="V106" s="3">
        <f t="shared" si="15"/>
        <v>0</v>
      </c>
      <c r="W106" s="16" t="e">
        <f t="shared" si="9"/>
        <v>#N/A</v>
      </c>
    </row>
    <row r="107" spans="2:23" x14ac:dyDescent="0.3">
      <c r="B107" s="1" t="e">
        <f t="shared" si="8"/>
        <v>#N/A</v>
      </c>
      <c r="Q107" s="1" t="str">
        <f t="shared" si="10"/>
        <v/>
      </c>
      <c r="R107" s="1" t="str">
        <f t="shared" si="11"/>
        <v/>
      </c>
      <c r="S107" s="1" t="str">
        <f t="shared" si="12"/>
        <v/>
      </c>
      <c r="T107" s="1" t="str">
        <f t="shared" si="13"/>
        <v/>
      </c>
      <c r="U107" s="1" t="e">
        <f t="shared" si="14"/>
        <v>#N/A</v>
      </c>
      <c r="V107" s="3">
        <f t="shared" si="15"/>
        <v>0</v>
      </c>
      <c r="W107" s="16" t="e">
        <f t="shared" si="9"/>
        <v>#N/A</v>
      </c>
    </row>
    <row r="108" spans="2:23" x14ac:dyDescent="0.3">
      <c r="B108" s="1" t="e">
        <f t="shared" si="8"/>
        <v>#N/A</v>
      </c>
      <c r="Q108" s="1" t="str">
        <f t="shared" si="10"/>
        <v/>
      </c>
      <c r="R108" s="1" t="str">
        <f t="shared" si="11"/>
        <v/>
      </c>
      <c r="S108" s="1" t="str">
        <f t="shared" si="12"/>
        <v/>
      </c>
      <c r="T108" s="1" t="str">
        <f t="shared" si="13"/>
        <v/>
      </c>
      <c r="U108" s="1" t="e">
        <f t="shared" si="14"/>
        <v>#N/A</v>
      </c>
      <c r="V108" s="3">
        <f t="shared" si="15"/>
        <v>0</v>
      </c>
      <c r="W108" s="16" t="e">
        <f t="shared" si="9"/>
        <v>#N/A</v>
      </c>
    </row>
    <row r="109" spans="2:23" x14ac:dyDescent="0.3">
      <c r="B109" s="1" t="e">
        <f t="shared" si="8"/>
        <v>#N/A</v>
      </c>
      <c r="Q109" s="1" t="str">
        <f t="shared" si="10"/>
        <v/>
      </c>
      <c r="R109" s="1" t="str">
        <f t="shared" si="11"/>
        <v/>
      </c>
      <c r="S109" s="1" t="str">
        <f t="shared" si="12"/>
        <v/>
      </c>
      <c r="T109" s="1" t="str">
        <f t="shared" si="13"/>
        <v/>
      </c>
      <c r="U109" s="1" t="e">
        <f t="shared" si="14"/>
        <v>#N/A</v>
      </c>
      <c r="V109" s="3">
        <f t="shared" si="15"/>
        <v>0</v>
      </c>
      <c r="W109" s="16" t="e">
        <f t="shared" si="9"/>
        <v>#N/A</v>
      </c>
    </row>
    <row r="110" spans="2:23" x14ac:dyDescent="0.3">
      <c r="B110" s="1" t="e">
        <f t="shared" si="8"/>
        <v>#N/A</v>
      </c>
      <c r="Q110" s="1" t="str">
        <f t="shared" si="10"/>
        <v/>
      </c>
      <c r="R110" s="1" t="str">
        <f t="shared" si="11"/>
        <v/>
      </c>
      <c r="S110" s="1" t="str">
        <f t="shared" si="12"/>
        <v/>
      </c>
      <c r="T110" s="1" t="str">
        <f t="shared" si="13"/>
        <v/>
      </c>
      <c r="U110" s="1" t="e">
        <f t="shared" si="14"/>
        <v>#N/A</v>
      </c>
      <c r="V110" s="3">
        <f t="shared" si="15"/>
        <v>0</v>
      </c>
      <c r="W110" s="16" t="e">
        <f t="shared" si="9"/>
        <v>#N/A</v>
      </c>
    </row>
    <row r="111" spans="2:23" x14ac:dyDescent="0.3">
      <c r="B111" s="1" t="e">
        <f t="shared" si="8"/>
        <v>#N/A</v>
      </c>
      <c r="Q111" s="1" t="str">
        <f t="shared" si="10"/>
        <v/>
      </c>
      <c r="R111" s="1" t="str">
        <f t="shared" si="11"/>
        <v/>
      </c>
      <c r="S111" s="1" t="str">
        <f t="shared" si="12"/>
        <v/>
      </c>
      <c r="T111" s="1" t="str">
        <f t="shared" si="13"/>
        <v/>
      </c>
      <c r="U111" s="1" t="e">
        <f t="shared" si="14"/>
        <v>#N/A</v>
      </c>
      <c r="V111" s="3">
        <f t="shared" si="15"/>
        <v>0</v>
      </c>
      <c r="W111" s="16" t="e">
        <f t="shared" si="9"/>
        <v>#N/A</v>
      </c>
    </row>
    <row r="112" spans="2:23" x14ac:dyDescent="0.3">
      <c r="B112" s="1" t="e">
        <f t="shared" si="8"/>
        <v>#N/A</v>
      </c>
      <c r="Q112" s="1" t="str">
        <f t="shared" si="10"/>
        <v/>
      </c>
      <c r="R112" s="1" t="str">
        <f t="shared" si="11"/>
        <v/>
      </c>
      <c r="S112" s="1" t="str">
        <f t="shared" si="12"/>
        <v/>
      </c>
      <c r="T112" s="1" t="str">
        <f t="shared" si="13"/>
        <v/>
      </c>
      <c r="U112" s="1" t="e">
        <f t="shared" si="14"/>
        <v>#N/A</v>
      </c>
      <c r="V112" s="3">
        <f t="shared" si="15"/>
        <v>0</v>
      </c>
      <c r="W112" s="16" t="e">
        <f t="shared" si="9"/>
        <v>#N/A</v>
      </c>
    </row>
    <row r="113" spans="2:23" x14ac:dyDescent="0.3">
      <c r="B113" s="1" t="e">
        <f t="shared" si="8"/>
        <v>#N/A</v>
      </c>
      <c r="Q113" s="1" t="str">
        <f t="shared" si="10"/>
        <v/>
      </c>
      <c r="R113" s="1" t="str">
        <f t="shared" si="11"/>
        <v/>
      </c>
      <c r="S113" s="1" t="str">
        <f t="shared" si="12"/>
        <v/>
      </c>
      <c r="T113" s="1" t="str">
        <f t="shared" si="13"/>
        <v/>
      </c>
      <c r="U113" s="1" t="e">
        <f t="shared" si="14"/>
        <v>#N/A</v>
      </c>
      <c r="V113" s="3">
        <f t="shared" si="15"/>
        <v>0</v>
      </c>
      <c r="W113" s="16" t="e">
        <f t="shared" si="9"/>
        <v>#N/A</v>
      </c>
    </row>
    <row r="114" spans="2:23" x14ac:dyDescent="0.3">
      <c r="B114" s="1" t="e">
        <f t="shared" si="8"/>
        <v>#N/A</v>
      </c>
      <c r="Q114" s="1" t="str">
        <f t="shared" si="10"/>
        <v/>
      </c>
      <c r="R114" s="1" t="str">
        <f t="shared" si="11"/>
        <v/>
      </c>
      <c r="S114" s="1" t="str">
        <f t="shared" si="12"/>
        <v/>
      </c>
      <c r="T114" s="1" t="str">
        <f t="shared" si="13"/>
        <v/>
      </c>
      <c r="U114" s="1" t="e">
        <f t="shared" si="14"/>
        <v>#N/A</v>
      </c>
      <c r="V114" s="3">
        <f t="shared" si="15"/>
        <v>0</v>
      </c>
      <c r="W114" s="16" t="e">
        <f t="shared" si="9"/>
        <v>#N/A</v>
      </c>
    </row>
    <row r="115" spans="2:23" x14ac:dyDescent="0.3">
      <c r="B115" s="1" t="e">
        <f t="shared" si="8"/>
        <v>#N/A</v>
      </c>
      <c r="Q115" s="1" t="str">
        <f t="shared" si="10"/>
        <v/>
      </c>
      <c r="R115" s="1" t="str">
        <f t="shared" si="11"/>
        <v/>
      </c>
      <c r="S115" s="1" t="str">
        <f t="shared" si="12"/>
        <v/>
      </c>
      <c r="T115" s="1" t="str">
        <f t="shared" si="13"/>
        <v/>
      </c>
      <c r="U115" s="1" t="e">
        <f t="shared" si="14"/>
        <v>#N/A</v>
      </c>
      <c r="V115" s="3">
        <f t="shared" si="15"/>
        <v>0</v>
      </c>
      <c r="W115" s="16" t="e">
        <f t="shared" si="9"/>
        <v>#N/A</v>
      </c>
    </row>
    <row r="116" spans="2:23" x14ac:dyDescent="0.3">
      <c r="B116" s="1" t="e">
        <f t="shared" si="8"/>
        <v>#N/A</v>
      </c>
      <c r="Q116" s="1" t="str">
        <f t="shared" si="10"/>
        <v/>
      </c>
      <c r="R116" s="1" t="str">
        <f t="shared" si="11"/>
        <v/>
      </c>
      <c r="S116" s="1" t="str">
        <f t="shared" si="12"/>
        <v/>
      </c>
      <c r="T116" s="1" t="str">
        <f t="shared" si="13"/>
        <v/>
      </c>
      <c r="U116" s="1" t="e">
        <f t="shared" si="14"/>
        <v>#N/A</v>
      </c>
      <c r="V116" s="3">
        <f t="shared" si="15"/>
        <v>0</v>
      </c>
      <c r="W116" s="16" t="e">
        <f t="shared" si="9"/>
        <v>#N/A</v>
      </c>
    </row>
    <row r="117" spans="2:23" x14ac:dyDescent="0.3">
      <c r="B117" s="1" t="e">
        <f t="shared" si="8"/>
        <v>#N/A</v>
      </c>
      <c r="Q117" s="1" t="str">
        <f t="shared" si="10"/>
        <v/>
      </c>
      <c r="R117" s="1" t="str">
        <f t="shared" si="11"/>
        <v/>
      </c>
      <c r="S117" s="1" t="str">
        <f t="shared" si="12"/>
        <v/>
      </c>
      <c r="T117" s="1" t="str">
        <f t="shared" si="13"/>
        <v/>
      </c>
      <c r="U117" s="1" t="e">
        <f t="shared" si="14"/>
        <v>#N/A</v>
      </c>
      <c r="V117" s="3">
        <f t="shared" si="15"/>
        <v>0</v>
      </c>
      <c r="W117" s="16" t="e">
        <f t="shared" si="9"/>
        <v>#N/A</v>
      </c>
    </row>
    <row r="118" spans="2:23" x14ac:dyDescent="0.3">
      <c r="B118" s="1" t="e">
        <f t="shared" si="8"/>
        <v>#N/A</v>
      </c>
      <c r="Q118" s="1" t="str">
        <f t="shared" si="10"/>
        <v/>
      </c>
      <c r="R118" s="1" t="str">
        <f t="shared" si="11"/>
        <v/>
      </c>
      <c r="S118" s="1" t="str">
        <f t="shared" si="12"/>
        <v/>
      </c>
      <c r="T118" s="1" t="str">
        <f t="shared" si="13"/>
        <v/>
      </c>
      <c r="U118" s="1" t="e">
        <f t="shared" si="14"/>
        <v>#N/A</v>
      </c>
      <c r="V118" s="3">
        <f t="shared" si="15"/>
        <v>0</v>
      </c>
      <c r="W118" s="16" t="e">
        <f t="shared" si="9"/>
        <v>#N/A</v>
      </c>
    </row>
    <row r="119" spans="2:23" x14ac:dyDescent="0.3">
      <c r="B119" s="1" t="e">
        <f t="shared" si="8"/>
        <v>#N/A</v>
      </c>
      <c r="Q119" s="1" t="str">
        <f t="shared" si="10"/>
        <v/>
      </c>
      <c r="R119" s="1" t="str">
        <f t="shared" si="11"/>
        <v/>
      </c>
      <c r="S119" s="1" t="str">
        <f t="shared" si="12"/>
        <v/>
      </c>
      <c r="T119" s="1" t="str">
        <f t="shared" si="13"/>
        <v/>
      </c>
      <c r="U119" s="1" t="e">
        <f t="shared" si="14"/>
        <v>#N/A</v>
      </c>
      <c r="V119" s="3">
        <f t="shared" si="15"/>
        <v>0</v>
      </c>
      <c r="W119" s="16" t="e">
        <f t="shared" si="9"/>
        <v>#N/A</v>
      </c>
    </row>
    <row r="120" spans="2:23" x14ac:dyDescent="0.3">
      <c r="B120" s="1" t="e">
        <f t="shared" si="8"/>
        <v>#N/A</v>
      </c>
      <c r="Q120" s="1" t="str">
        <f t="shared" si="10"/>
        <v/>
      </c>
      <c r="R120" s="1" t="str">
        <f t="shared" si="11"/>
        <v/>
      </c>
      <c r="S120" s="1" t="str">
        <f t="shared" si="12"/>
        <v/>
      </c>
      <c r="T120" s="1" t="str">
        <f t="shared" si="13"/>
        <v/>
      </c>
      <c r="U120" s="1" t="e">
        <f t="shared" si="14"/>
        <v>#N/A</v>
      </c>
      <c r="V120" s="3">
        <f t="shared" si="15"/>
        <v>0</v>
      </c>
      <c r="W120" s="16" t="e">
        <f t="shared" si="9"/>
        <v>#N/A</v>
      </c>
    </row>
    <row r="121" spans="2:23" x14ac:dyDescent="0.3">
      <c r="B121" s="1" t="e">
        <f t="shared" si="8"/>
        <v>#N/A</v>
      </c>
      <c r="Q121" s="1" t="str">
        <f t="shared" si="10"/>
        <v/>
      </c>
      <c r="R121" s="1" t="str">
        <f t="shared" si="11"/>
        <v/>
      </c>
      <c r="S121" s="1" t="str">
        <f t="shared" si="12"/>
        <v/>
      </c>
      <c r="T121" s="1" t="str">
        <f t="shared" si="13"/>
        <v/>
      </c>
      <c r="U121" s="1" t="e">
        <f t="shared" si="14"/>
        <v>#N/A</v>
      </c>
      <c r="V121" s="3">
        <f t="shared" si="15"/>
        <v>0</v>
      </c>
      <c r="W121" s="16" t="e">
        <f t="shared" si="9"/>
        <v>#N/A</v>
      </c>
    </row>
    <row r="122" spans="2:23" x14ac:dyDescent="0.3">
      <c r="B122" s="1" t="e">
        <f t="shared" si="8"/>
        <v>#N/A</v>
      </c>
      <c r="Q122" s="1" t="str">
        <f t="shared" si="10"/>
        <v/>
      </c>
      <c r="R122" s="1" t="str">
        <f t="shared" si="11"/>
        <v/>
      </c>
      <c r="S122" s="1" t="str">
        <f t="shared" si="12"/>
        <v/>
      </c>
      <c r="T122" s="1" t="str">
        <f t="shared" si="13"/>
        <v/>
      </c>
      <c r="U122" s="1" t="e">
        <f t="shared" si="14"/>
        <v>#N/A</v>
      </c>
      <c r="V122" s="3">
        <f t="shared" si="15"/>
        <v>0</v>
      </c>
      <c r="W122" s="16" t="e">
        <f t="shared" si="9"/>
        <v>#N/A</v>
      </c>
    </row>
    <row r="123" spans="2:23" x14ac:dyDescent="0.3">
      <c r="B123" s="1" t="e">
        <f t="shared" si="8"/>
        <v>#N/A</v>
      </c>
      <c r="Q123" s="1" t="str">
        <f t="shared" si="10"/>
        <v/>
      </c>
      <c r="R123" s="1" t="str">
        <f t="shared" si="11"/>
        <v/>
      </c>
      <c r="S123" s="1" t="str">
        <f t="shared" si="12"/>
        <v/>
      </c>
      <c r="T123" s="1" t="str">
        <f t="shared" si="13"/>
        <v/>
      </c>
      <c r="U123" s="1" t="e">
        <f t="shared" si="14"/>
        <v>#N/A</v>
      </c>
      <c r="V123" s="3">
        <f t="shared" si="15"/>
        <v>0</v>
      </c>
      <c r="W123" s="16" t="e">
        <f t="shared" si="9"/>
        <v>#N/A</v>
      </c>
    </row>
    <row r="124" spans="2:23" x14ac:dyDescent="0.3">
      <c r="B124" s="1" t="e">
        <f t="shared" si="8"/>
        <v>#N/A</v>
      </c>
      <c r="Q124" s="1" t="str">
        <f t="shared" si="10"/>
        <v/>
      </c>
      <c r="R124" s="1" t="str">
        <f t="shared" si="11"/>
        <v/>
      </c>
      <c r="S124" s="1" t="str">
        <f t="shared" si="12"/>
        <v/>
      </c>
      <c r="T124" s="1" t="str">
        <f t="shared" si="13"/>
        <v/>
      </c>
      <c r="U124" s="1" t="e">
        <f t="shared" si="14"/>
        <v>#N/A</v>
      </c>
      <c r="V124" s="3">
        <f t="shared" si="15"/>
        <v>0</v>
      </c>
      <c r="W124" s="16" t="e">
        <f t="shared" si="9"/>
        <v>#N/A</v>
      </c>
    </row>
    <row r="125" spans="2:23" x14ac:dyDescent="0.3">
      <c r="B125" s="1" t="e">
        <f t="shared" si="8"/>
        <v>#N/A</v>
      </c>
      <c r="Q125" s="1" t="str">
        <f t="shared" si="10"/>
        <v/>
      </c>
      <c r="R125" s="1" t="str">
        <f t="shared" si="11"/>
        <v/>
      </c>
      <c r="S125" s="1" t="str">
        <f t="shared" si="12"/>
        <v/>
      </c>
      <c r="T125" s="1" t="str">
        <f t="shared" si="13"/>
        <v/>
      </c>
      <c r="U125" s="1" t="e">
        <f t="shared" si="14"/>
        <v>#N/A</v>
      </c>
      <c r="V125" s="3">
        <f t="shared" si="15"/>
        <v>0</v>
      </c>
      <c r="W125" s="16" t="e">
        <f t="shared" si="9"/>
        <v>#N/A</v>
      </c>
    </row>
    <row r="126" spans="2:23" x14ac:dyDescent="0.3">
      <c r="B126" s="1" t="e">
        <f t="shared" si="8"/>
        <v>#N/A</v>
      </c>
      <c r="Q126" s="1" t="str">
        <f t="shared" si="10"/>
        <v/>
      </c>
      <c r="R126" s="1" t="str">
        <f t="shared" si="11"/>
        <v/>
      </c>
      <c r="S126" s="1" t="str">
        <f t="shared" si="12"/>
        <v/>
      </c>
      <c r="T126" s="1" t="str">
        <f t="shared" si="13"/>
        <v/>
      </c>
      <c r="U126" s="1" t="e">
        <f t="shared" si="14"/>
        <v>#N/A</v>
      </c>
      <c r="V126" s="3">
        <f t="shared" si="15"/>
        <v>0</v>
      </c>
      <c r="W126" s="16" t="e">
        <f t="shared" si="9"/>
        <v>#N/A</v>
      </c>
    </row>
    <row r="127" spans="2:23" x14ac:dyDescent="0.3">
      <c r="B127" s="1" t="e">
        <f t="shared" si="8"/>
        <v>#N/A</v>
      </c>
      <c r="Q127" s="1" t="str">
        <f t="shared" si="10"/>
        <v/>
      </c>
      <c r="R127" s="1" t="str">
        <f t="shared" si="11"/>
        <v/>
      </c>
      <c r="T127" s="1" t="str">
        <f t="shared" si="13"/>
        <v/>
      </c>
      <c r="U127" s="1" t="e">
        <f t="shared" si="14"/>
        <v>#N/A</v>
      </c>
      <c r="V127" s="3">
        <f t="shared" si="15"/>
        <v>0</v>
      </c>
      <c r="W127" s="16" t="e">
        <f t="shared" si="9"/>
        <v>#N/A</v>
      </c>
    </row>
    <row r="128" spans="2:23" x14ac:dyDescent="0.3">
      <c r="B128" s="1" t="e">
        <f t="shared" si="8"/>
        <v>#N/A</v>
      </c>
      <c r="Q128" s="1" t="str">
        <f t="shared" si="10"/>
        <v/>
      </c>
      <c r="R128" s="1" t="str">
        <f t="shared" si="11"/>
        <v/>
      </c>
      <c r="T128" s="1" t="str">
        <f t="shared" si="13"/>
        <v/>
      </c>
      <c r="U128" s="1" t="e">
        <f t="shared" si="14"/>
        <v>#N/A</v>
      </c>
      <c r="V128" s="3">
        <f t="shared" si="15"/>
        <v>0</v>
      </c>
      <c r="W128" s="16" t="e">
        <f t="shared" si="9"/>
        <v>#N/A</v>
      </c>
    </row>
    <row r="129" spans="2:23" x14ac:dyDescent="0.3">
      <c r="B129" s="1" t="e">
        <f t="shared" si="8"/>
        <v>#N/A</v>
      </c>
      <c r="Q129" s="1" t="str">
        <f t="shared" si="10"/>
        <v/>
      </c>
      <c r="R129" s="1" t="str">
        <f t="shared" si="11"/>
        <v/>
      </c>
      <c r="T129" s="1" t="str">
        <f t="shared" si="13"/>
        <v/>
      </c>
      <c r="U129" s="1" t="e">
        <f t="shared" si="14"/>
        <v>#N/A</v>
      </c>
      <c r="V129" s="3">
        <f t="shared" si="15"/>
        <v>0</v>
      </c>
      <c r="W129" s="16" t="e">
        <f t="shared" si="9"/>
        <v>#N/A</v>
      </c>
    </row>
    <row r="130" spans="2:23" x14ac:dyDescent="0.3">
      <c r="B130" s="1" t="e">
        <f t="shared" si="8"/>
        <v>#N/A</v>
      </c>
      <c r="Q130" s="1" t="str">
        <f t="shared" si="10"/>
        <v/>
      </c>
      <c r="R130" s="1" t="str">
        <f t="shared" si="11"/>
        <v/>
      </c>
      <c r="T130" s="1" t="str">
        <f t="shared" si="13"/>
        <v/>
      </c>
      <c r="U130" s="1" t="e">
        <f t="shared" si="14"/>
        <v>#N/A</v>
      </c>
      <c r="V130" s="3">
        <f t="shared" si="15"/>
        <v>0</v>
      </c>
      <c r="W130" s="16" t="e">
        <f t="shared" si="9"/>
        <v>#N/A</v>
      </c>
    </row>
    <row r="131" spans="2:23" x14ac:dyDescent="0.3">
      <c r="B131" s="1" t="e">
        <f t="shared" si="8"/>
        <v>#N/A</v>
      </c>
      <c r="Q131" s="1" t="str">
        <f t="shared" si="10"/>
        <v/>
      </c>
      <c r="R131" s="1" t="str">
        <f t="shared" si="11"/>
        <v/>
      </c>
      <c r="T131" s="1" t="str">
        <f t="shared" si="13"/>
        <v/>
      </c>
      <c r="U131" s="1" t="e">
        <f t="shared" si="14"/>
        <v>#N/A</v>
      </c>
      <c r="V131" s="3">
        <f t="shared" si="15"/>
        <v>0</v>
      </c>
      <c r="W131" s="16" t="e">
        <f t="shared" si="9"/>
        <v>#N/A</v>
      </c>
    </row>
    <row r="132" spans="2:23" x14ac:dyDescent="0.3">
      <c r="B132" s="1" t="e">
        <f t="shared" si="8"/>
        <v>#N/A</v>
      </c>
      <c r="Q132" s="1" t="str">
        <f t="shared" si="10"/>
        <v/>
      </c>
      <c r="R132" s="1" t="str">
        <f t="shared" si="11"/>
        <v/>
      </c>
      <c r="T132" s="1" t="str">
        <f t="shared" si="13"/>
        <v/>
      </c>
      <c r="U132" s="1" t="e">
        <f t="shared" si="14"/>
        <v>#N/A</v>
      </c>
      <c r="V132" s="3">
        <f t="shared" si="15"/>
        <v>0</v>
      </c>
      <c r="W132" s="16" t="e">
        <f t="shared" si="9"/>
        <v>#N/A</v>
      </c>
    </row>
    <row r="133" spans="2:23" x14ac:dyDescent="0.3">
      <c r="B133" s="1" t="e">
        <f t="shared" si="8"/>
        <v>#N/A</v>
      </c>
      <c r="Q133" s="1" t="str">
        <f t="shared" si="10"/>
        <v/>
      </c>
      <c r="R133" s="1" t="str">
        <f t="shared" si="11"/>
        <v/>
      </c>
      <c r="T133" s="1" t="str">
        <f t="shared" si="13"/>
        <v/>
      </c>
      <c r="U133" s="1" t="e">
        <f t="shared" si="14"/>
        <v>#N/A</v>
      </c>
      <c r="V133" s="3">
        <f t="shared" si="15"/>
        <v>0</v>
      </c>
      <c r="W133" s="16" t="e">
        <f t="shared" si="9"/>
        <v>#N/A</v>
      </c>
    </row>
    <row r="134" spans="2:23" x14ac:dyDescent="0.3">
      <c r="B134" s="1" t="e">
        <f t="shared" si="8"/>
        <v>#N/A</v>
      </c>
      <c r="Q134" s="1" t="str">
        <f t="shared" si="10"/>
        <v/>
      </c>
      <c r="R134" s="1" t="str">
        <f t="shared" si="11"/>
        <v/>
      </c>
      <c r="T134" s="1" t="str">
        <f t="shared" si="13"/>
        <v/>
      </c>
      <c r="U134" s="1" t="e">
        <f t="shared" si="14"/>
        <v>#N/A</v>
      </c>
      <c r="V134" s="3">
        <f t="shared" si="15"/>
        <v>0</v>
      </c>
      <c r="W134" s="16" t="e">
        <f t="shared" si="9"/>
        <v>#N/A</v>
      </c>
    </row>
    <row r="135" spans="2:23" x14ac:dyDescent="0.3">
      <c r="B135" s="1" t="e">
        <f t="shared" si="8"/>
        <v>#N/A</v>
      </c>
      <c r="Q135" s="1" t="str">
        <f t="shared" si="10"/>
        <v/>
      </c>
      <c r="R135" s="1" t="str">
        <f t="shared" si="11"/>
        <v/>
      </c>
      <c r="T135" s="1" t="str">
        <f t="shared" si="13"/>
        <v/>
      </c>
      <c r="U135" s="1" t="e">
        <f t="shared" si="14"/>
        <v>#N/A</v>
      </c>
      <c r="V135" s="3">
        <f t="shared" si="15"/>
        <v>0</v>
      </c>
      <c r="W135" s="16" t="e">
        <f t="shared" si="9"/>
        <v>#N/A</v>
      </c>
    </row>
    <row r="136" spans="2:23" x14ac:dyDescent="0.3">
      <c r="B136" s="1" t="e">
        <f t="shared" si="8"/>
        <v>#N/A</v>
      </c>
      <c r="Q136" s="1" t="str">
        <f t="shared" si="10"/>
        <v/>
      </c>
      <c r="R136" s="1" t="str">
        <f t="shared" si="11"/>
        <v/>
      </c>
      <c r="T136" s="1" t="str">
        <f t="shared" si="13"/>
        <v/>
      </c>
      <c r="U136" s="1" t="e">
        <f t="shared" si="14"/>
        <v>#N/A</v>
      </c>
      <c r="V136" s="3">
        <f t="shared" si="15"/>
        <v>0</v>
      </c>
      <c r="W136" s="16" t="e">
        <f t="shared" si="9"/>
        <v>#N/A</v>
      </c>
    </row>
    <row r="137" spans="2:23" x14ac:dyDescent="0.3">
      <c r="B137" s="1" t="e">
        <f t="shared" si="8"/>
        <v>#N/A</v>
      </c>
      <c r="Q137" s="1" t="str">
        <f t="shared" si="10"/>
        <v/>
      </c>
      <c r="R137" s="1" t="str">
        <f t="shared" si="11"/>
        <v/>
      </c>
      <c r="T137" s="1" t="str">
        <f t="shared" si="13"/>
        <v/>
      </c>
      <c r="U137" s="1" t="e">
        <f t="shared" si="14"/>
        <v>#N/A</v>
      </c>
      <c r="V137" s="3">
        <f t="shared" si="15"/>
        <v>0</v>
      </c>
      <c r="W137" s="16" t="e">
        <f t="shared" si="9"/>
        <v>#N/A</v>
      </c>
    </row>
    <row r="138" spans="2:23" x14ac:dyDescent="0.3">
      <c r="B138" s="1" t="e">
        <f t="shared" si="8"/>
        <v>#N/A</v>
      </c>
      <c r="Q138" s="1" t="str">
        <f t="shared" si="10"/>
        <v/>
      </c>
      <c r="R138" s="1" t="str">
        <f t="shared" si="11"/>
        <v/>
      </c>
      <c r="T138" s="1" t="str">
        <f t="shared" si="13"/>
        <v/>
      </c>
      <c r="U138" s="1" t="e">
        <f t="shared" si="14"/>
        <v>#N/A</v>
      </c>
      <c r="V138" s="3">
        <f t="shared" si="15"/>
        <v>0</v>
      </c>
      <c r="W138" s="16" t="e">
        <f t="shared" si="9"/>
        <v>#N/A</v>
      </c>
    </row>
    <row r="139" spans="2:23" x14ac:dyDescent="0.3">
      <c r="B139" s="1" t="e">
        <f t="shared" si="8"/>
        <v>#N/A</v>
      </c>
      <c r="Q139" s="1" t="str">
        <f t="shared" si="10"/>
        <v/>
      </c>
      <c r="R139" s="1" t="str">
        <f t="shared" si="11"/>
        <v/>
      </c>
      <c r="T139" s="1" t="str">
        <f t="shared" si="13"/>
        <v/>
      </c>
      <c r="U139" s="1" t="e">
        <f t="shared" si="14"/>
        <v>#N/A</v>
      </c>
      <c r="V139" s="3">
        <f t="shared" si="15"/>
        <v>0</v>
      </c>
      <c r="W139" s="16" t="e">
        <f t="shared" si="9"/>
        <v>#N/A</v>
      </c>
    </row>
    <row r="140" spans="2:23" x14ac:dyDescent="0.3">
      <c r="B140" s="1" t="e">
        <f t="shared" si="8"/>
        <v>#N/A</v>
      </c>
      <c r="Q140" s="1" t="str">
        <f t="shared" si="10"/>
        <v/>
      </c>
      <c r="R140" s="1" t="str">
        <f t="shared" si="11"/>
        <v/>
      </c>
      <c r="T140" s="1" t="str">
        <f t="shared" si="13"/>
        <v/>
      </c>
      <c r="U140" s="1" t="e">
        <f t="shared" si="14"/>
        <v>#N/A</v>
      </c>
      <c r="V140" s="3">
        <f t="shared" si="15"/>
        <v>0</v>
      </c>
      <c r="W140" s="16" t="e">
        <f t="shared" si="9"/>
        <v>#N/A</v>
      </c>
    </row>
    <row r="141" spans="2:23" x14ac:dyDescent="0.3">
      <c r="B141" s="1" t="e">
        <f t="shared" si="8"/>
        <v>#N/A</v>
      </c>
      <c r="Q141" s="1" t="str">
        <f t="shared" si="10"/>
        <v/>
      </c>
      <c r="R141" s="1" t="str">
        <f t="shared" si="11"/>
        <v/>
      </c>
      <c r="T141" s="1" t="str">
        <f t="shared" si="13"/>
        <v/>
      </c>
      <c r="U141" s="1" t="e">
        <f t="shared" si="14"/>
        <v>#N/A</v>
      </c>
      <c r="V141" s="3">
        <f t="shared" si="15"/>
        <v>0</v>
      </c>
      <c r="W141" s="16" t="e">
        <f t="shared" si="9"/>
        <v>#N/A</v>
      </c>
    </row>
    <row r="142" spans="2:23" x14ac:dyDescent="0.3">
      <c r="B142" s="1" t="e">
        <f t="shared" si="8"/>
        <v>#N/A</v>
      </c>
      <c r="Q142" s="1" t="str">
        <f t="shared" si="10"/>
        <v/>
      </c>
      <c r="R142" s="1" t="str">
        <f t="shared" si="11"/>
        <v/>
      </c>
      <c r="T142" s="1" t="str">
        <f t="shared" si="13"/>
        <v/>
      </c>
      <c r="U142" s="1" t="e">
        <f t="shared" si="14"/>
        <v>#N/A</v>
      </c>
      <c r="V142" s="3">
        <f t="shared" si="15"/>
        <v>0</v>
      </c>
      <c r="W142" s="16" t="e">
        <f t="shared" si="9"/>
        <v>#N/A</v>
      </c>
    </row>
    <row r="143" spans="2:23" x14ac:dyDescent="0.3">
      <c r="B143" s="1" t="e">
        <f t="shared" si="8"/>
        <v>#N/A</v>
      </c>
      <c r="Q143" s="1" t="str">
        <f t="shared" si="10"/>
        <v/>
      </c>
      <c r="R143" s="1" t="str">
        <f t="shared" si="11"/>
        <v/>
      </c>
      <c r="T143" s="1" t="str">
        <f t="shared" si="13"/>
        <v/>
      </c>
      <c r="U143" s="1" t="e">
        <f t="shared" si="14"/>
        <v>#N/A</v>
      </c>
      <c r="V143" s="3">
        <f t="shared" si="15"/>
        <v>0</v>
      </c>
      <c r="W143" s="16" t="e">
        <f t="shared" si="9"/>
        <v>#N/A</v>
      </c>
    </row>
    <row r="144" spans="2:23" x14ac:dyDescent="0.3">
      <c r="B144" s="1" t="e">
        <f t="shared" si="8"/>
        <v>#N/A</v>
      </c>
      <c r="Q144" s="1" t="str">
        <f t="shared" si="10"/>
        <v/>
      </c>
      <c r="R144" s="1" t="str">
        <f t="shared" si="11"/>
        <v/>
      </c>
      <c r="T144" s="1" t="str">
        <f t="shared" si="13"/>
        <v/>
      </c>
      <c r="U144" s="1" t="e">
        <f t="shared" si="14"/>
        <v>#N/A</v>
      </c>
      <c r="V144" s="3">
        <f t="shared" si="15"/>
        <v>0</v>
      </c>
      <c r="W144" s="16" t="e">
        <f t="shared" si="9"/>
        <v>#N/A</v>
      </c>
    </row>
    <row r="145" spans="2:23" x14ac:dyDescent="0.3">
      <c r="B145" s="1" t="e">
        <f t="shared" si="8"/>
        <v>#N/A</v>
      </c>
      <c r="Q145" s="1" t="str">
        <f t="shared" si="10"/>
        <v/>
      </c>
      <c r="R145" s="1" t="str">
        <f t="shared" si="11"/>
        <v/>
      </c>
      <c r="T145" s="1" t="str">
        <f t="shared" si="13"/>
        <v/>
      </c>
      <c r="U145" s="1" t="e">
        <f t="shared" si="14"/>
        <v>#N/A</v>
      </c>
      <c r="V145" s="3">
        <f t="shared" si="15"/>
        <v>0</v>
      </c>
      <c r="W145" s="16" t="e">
        <f t="shared" si="9"/>
        <v>#N/A</v>
      </c>
    </row>
    <row r="146" spans="2:23" x14ac:dyDescent="0.3">
      <c r="B146" s="1" t="e">
        <f t="shared" si="8"/>
        <v>#N/A</v>
      </c>
      <c r="Q146" s="1" t="str">
        <f t="shared" si="10"/>
        <v/>
      </c>
      <c r="R146" s="1" t="str">
        <f t="shared" si="11"/>
        <v/>
      </c>
      <c r="T146" s="1" t="str">
        <f t="shared" si="13"/>
        <v/>
      </c>
      <c r="U146" s="1" t="e">
        <f t="shared" si="14"/>
        <v>#N/A</v>
      </c>
      <c r="V146" s="3">
        <f t="shared" si="15"/>
        <v>0</v>
      </c>
      <c r="W146" s="16" t="e">
        <f t="shared" si="9"/>
        <v>#N/A</v>
      </c>
    </row>
    <row r="147" spans="2:23" x14ac:dyDescent="0.3">
      <c r="B147" s="1" t="e">
        <f t="shared" si="8"/>
        <v>#N/A</v>
      </c>
      <c r="Q147" s="1" t="str">
        <f t="shared" si="10"/>
        <v/>
      </c>
      <c r="R147" s="1" t="str">
        <f t="shared" si="11"/>
        <v/>
      </c>
      <c r="T147" s="1" t="str">
        <f t="shared" si="13"/>
        <v/>
      </c>
      <c r="U147" s="1" t="e">
        <f t="shared" si="14"/>
        <v>#N/A</v>
      </c>
      <c r="V147" s="3">
        <f t="shared" si="15"/>
        <v>0</v>
      </c>
      <c r="W147" s="16" t="e">
        <f t="shared" si="9"/>
        <v>#N/A</v>
      </c>
    </row>
    <row r="148" spans="2:23" x14ac:dyDescent="0.3">
      <c r="B148" s="1" t="e">
        <f t="shared" si="8"/>
        <v>#N/A</v>
      </c>
      <c r="Q148" s="1" t="str">
        <f t="shared" si="10"/>
        <v/>
      </c>
      <c r="R148" s="1" t="str">
        <f t="shared" si="11"/>
        <v/>
      </c>
      <c r="T148" s="1" t="str">
        <f t="shared" si="13"/>
        <v/>
      </c>
      <c r="U148" s="1" t="e">
        <f t="shared" si="14"/>
        <v>#N/A</v>
      </c>
      <c r="V148" s="3">
        <f t="shared" si="15"/>
        <v>0</v>
      </c>
      <c r="W148" s="16" t="e">
        <f t="shared" si="9"/>
        <v>#N/A</v>
      </c>
    </row>
    <row r="149" spans="2:23" x14ac:dyDescent="0.3">
      <c r="B149" s="1" t="e">
        <f t="shared" si="8"/>
        <v>#N/A</v>
      </c>
      <c r="Q149" s="1" t="str">
        <f t="shared" si="10"/>
        <v/>
      </c>
      <c r="R149" s="1" t="str">
        <f t="shared" si="11"/>
        <v/>
      </c>
      <c r="T149" s="1" t="str">
        <f t="shared" si="13"/>
        <v/>
      </c>
      <c r="U149" s="1" t="e">
        <f t="shared" si="14"/>
        <v>#N/A</v>
      </c>
      <c r="V149" s="3">
        <f t="shared" si="15"/>
        <v>0</v>
      </c>
      <c r="W149" s="16" t="e">
        <f t="shared" si="9"/>
        <v>#N/A</v>
      </c>
    </row>
    <row r="150" spans="2:23" x14ac:dyDescent="0.3">
      <c r="B150" s="1" t="e">
        <f t="shared" si="8"/>
        <v>#N/A</v>
      </c>
      <c r="Q150" s="1" t="str">
        <f t="shared" si="10"/>
        <v/>
      </c>
      <c r="R150" s="1" t="str">
        <f t="shared" si="11"/>
        <v/>
      </c>
      <c r="T150" s="1" t="str">
        <f t="shared" si="13"/>
        <v/>
      </c>
      <c r="U150" s="1" t="e">
        <f t="shared" si="14"/>
        <v>#N/A</v>
      </c>
      <c r="V150" s="3">
        <f t="shared" si="15"/>
        <v>0</v>
      </c>
      <c r="W150" s="16" t="e">
        <f t="shared" si="9"/>
        <v>#N/A</v>
      </c>
    </row>
    <row r="151" spans="2:23" x14ac:dyDescent="0.3">
      <c r="B151" s="1" t="e">
        <f t="shared" si="8"/>
        <v>#N/A</v>
      </c>
      <c r="Q151" s="1" t="str">
        <f t="shared" si="10"/>
        <v/>
      </c>
      <c r="R151" s="1" t="str">
        <f t="shared" si="11"/>
        <v/>
      </c>
      <c r="T151" s="1" t="str">
        <f t="shared" si="13"/>
        <v/>
      </c>
      <c r="U151" s="1" t="e">
        <f t="shared" si="14"/>
        <v>#N/A</v>
      </c>
      <c r="V151" s="3">
        <f t="shared" si="15"/>
        <v>0</v>
      </c>
      <c r="W151" s="16" t="e">
        <f t="shared" si="9"/>
        <v>#N/A</v>
      </c>
    </row>
    <row r="152" spans="2:23" x14ac:dyDescent="0.3">
      <c r="B152" s="1" t="e">
        <f t="shared" si="8"/>
        <v>#N/A</v>
      </c>
      <c r="Q152" s="1" t="str">
        <f t="shared" si="10"/>
        <v/>
      </c>
      <c r="R152" s="1" t="str">
        <f t="shared" si="11"/>
        <v/>
      </c>
      <c r="T152" s="1" t="str">
        <f t="shared" si="13"/>
        <v/>
      </c>
      <c r="U152" s="1" t="e">
        <f t="shared" si="14"/>
        <v>#N/A</v>
      </c>
      <c r="V152" s="3">
        <f t="shared" si="15"/>
        <v>0</v>
      </c>
      <c r="W152" s="16" t="e">
        <f t="shared" si="9"/>
        <v>#N/A</v>
      </c>
    </row>
    <row r="153" spans="2:23" x14ac:dyDescent="0.3">
      <c r="B153" s="1" t="e">
        <f t="shared" si="8"/>
        <v>#N/A</v>
      </c>
      <c r="Q153" s="1" t="str">
        <f t="shared" si="10"/>
        <v/>
      </c>
      <c r="R153" s="1" t="str">
        <f t="shared" si="11"/>
        <v/>
      </c>
      <c r="T153" s="1" t="str">
        <f t="shared" si="13"/>
        <v/>
      </c>
      <c r="U153" s="1" t="e">
        <f t="shared" si="14"/>
        <v>#N/A</v>
      </c>
      <c r="V153" s="3">
        <f t="shared" si="15"/>
        <v>0</v>
      </c>
      <c r="W153" s="16" t="e">
        <f t="shared" si="9"/>
        <v>#N/A</v>
      </c>
    </row>
    <row r="154" spans="2:23" x14ac:dyDescent="0.3">
      <c r="B154" s="1" t="e">
        <f t="shared" ref="B154:B217" si="16">IF(C154="",NA(),E154+G154+H154+I154)</f>
        <v>#N/A</v>
      </c>
      <c r="Q154" s="1" t="str">
        <f t="shared" si="10"/>
        <v/>
      </c>
      <c r="R154" s="1" t="str">
        <f t="shared" si="11"/>
        <v/>
      </c>
      <c r="T154" s="1" t="str">
        <f t="shared" si="13"/>
        <v/>
      </c>
      <c r="U154" s="1" t="e">
        <f t="shared" si="14"/>
        <v>#N/A</v>
      </c>
      <c r="V154" s="3">
        <f t="shared" si="15"/>
        <v>0</v>
      </c>
      <c r="W154" s="16" t="e">
        <f t="shared" ref="W154:W217" si="17">IF(OR(ISNA(B154),B154=0),NA(),I154/B154)</f>
        <v>#N/A</v>
      </c>
    </row>
    <row r="155" spans="2:23" x14ac:dyDescent="0.3">
      <c r="B155" s="1" t="e">
        <f t="shared" si="16"/>
        <v>#N/A</v>
      </c>
      <c r="Q155" s="1" t="str">
        <f t="shared" ref="Q155:Q218" si="18">IF(C155="","",E155-E154)</f>
        <v/>
      </c>
      <c r="R155" s="1" t="str">
        <f t="shared" ref="R155:R218" si="19">IF(C155="","",G155-G154)</f>
        <v/>
      </c>
      <c r="T155" s="1" t="str">
        <f t="shared" ref="T155:T218" si="20">IF(C155="","",I155-I154)</f>
        <v/>
      </c>
      <c r="U155" s="1" t="e">
        <f t="shared" ref="U155:U218" si="21">IF(OR(C155="",ISNA(C155)),NA(),Q155+R155+S155+T155)</f>
        <v>#N/A</v>
      </c>
      <c r="V155" s="3">
        <f t="shared" ref="V155:V218" si="22">$B$2*K155*$B$1</f>
        <v>0</v>
      </c>
      <c r="W155" s="16" t="e">
        <f t="shared" si="17"/>
        <v>#N/A</v>
      </c>
    </row>
    <row r="156" spans="2:23" x14ac:dyDescent="0.3">
      <c r="B156" s="1" t="e">
        <f t="shared" si="16"/>
        <v>#N/A</v>
      </c>
      <c r="Q156" s="1" t="str">
        <f t="shared" si="18"/>
        <v/>
      </c>
      <c r="R156" s="1" t="str">
        <f t="shared" si="19"/>
        <v/>
      </c>
      <c r="T156" s="1" t="str">
        <f t="shared" si="20"/>
        <v/>
      </c>
      <c r="U156" s="1" t="e">
        <f t="shared" si="21"/>
        <v>#N/A</v>
      </c>
      <c r="V156" s="3">
        <f t="shared" si="22"/>
        <v>0</v>
      </c>
      <c r="W156" s="16" t="e">
        <f t="shared" si="17"/>
        <v>#N/A</v>
      </c>
    </row>
    <row r="157" spans="2:23" x14ac:dyDescent="0.3">
      <c r="B157" s="1" t="e">
        <f t="shared" si="16"/>
        <v>#N/A</v>
      </c>
      <c r="Q157" s="1" t="str">
        <f t="shared" si="18"/>
        <v/>
      </c>
      <c r="R157" s="1" t="str">
        <f t="shared" si="19"/>
        <v/>
      </c>
      <c r="T157" s="1" t="str">
        <f t="shared" si="20"/>
        <v/>
      </c>
      <c r="U157" s="1" t="e">
        <f t="shared" si="21"/>
        <v>#N/A</v>
      </c>
      <c r="V157" s="3">
        <f t="shared" si="22"/>
        <v>0</v>
      </c>
      <c r="W157" s="16" t="e">
        <f t="shared" si="17"/>
        <v>#N/A</v>
      </c>
    </row>
    <row r="158" spans="2:23" x14ac:dyDescent="0.3">
      <c r="B158" s="1" t="e">
        <f t="shared" si="16"/>
        <v>#N/A</v>
      </c>
      <c r="Q158" s="1" t="str">
        <f t="shared" si="18"/>
        <v/>
      </c>
      <c r="R158" s="1" t="str">
        <f t="shared" si="19"/>
        <v/>
      </c>
      <c r="T158" s="1" t="str">
        <f t="shared" si="20"/>
        <v/>
      </c>
      <c r="U158" s="1" t="e">
        <f t="shared" si="21"/>
        <v>#N/A</v>
      </c>
      <c r="V158" s="3">
        <f t="shared" si="22"/>
        <v>0</v>
      </c>
      <c r="W158" s="16" t="e">
        <f t="shared" si="17"/>
        <v>#N/A</v>
      </c>
    </row>
    <row r="159" spans="2:23" x14ac:dyDescent="0.3">
      <c r="B159" s="1" t="e">
        <f t="shared" si="16"/>
        <v>#N/A</v>
      </c>
      <c r="Q159" s="1" t="str">
        <f t="shared" si="18"/>
        <v/>
      </c>
      <c r="R159" s="1" t="str">
        <f t="shared" si="19"/>
        <v/>
      </c>
      <c r="T159" s="1" t="str">
        <f t="shared" si="20"/>
        <v/>
      </c>
      <c r="U159" s="1" t="e">
        <f t="shared" si="21"/>
        <v>#N/A</v>
      </c>
      <c r="V159" s="3">
        <f t="shared" si="22"/>
        <v>0</v>
      </c>
      <c r="W159" s="16" t="e">
        <f t="shared" si="17"/>
        <v>#N/A</v>
      </c>
    </row>
    <row r="160" spans="2:23" x14ac:dyDescent="0.3">
      <c r="B160" s="1" t="e">
        <f t="shared" si="16"/>
        <v>#N/A</v>
      </c>
      <c r="Q160" s="1" t="str">
        <f t="shared" si="18"/>
        <v/>
      </c>
      <c r="R160" s="1" t="str">
        <f t="shared" si="19"/>
        <v/>
      </c>
      <c r="T160" s="1" t="str">
        <f t="shared" si="20"/>
        <v/>
      </c>
      <c r="U160" s="1" t="e">
        <f t="shared" si="21"/>
        <v>#N/A</v>
      </c>
      <c r="V160" s="3">
        <f t="shared" si="22"/>
        <v>0</v>
      </c>
      <c r="W160" s="16" t="e">
        <f t="shared" si="17"/>
        <v>#N/A</v>
      </c>
    </row>
    <row r="161" spans="2:23" x14ac:dyDescent="0.3">
      <c r="B161" s="1" t="e">
        <f t="shared" si="16"/>
        <v>#N/A</v>
      </c>
      <c r="Q161" s="1" t="str">
        <f t="shared" si="18"/>
        <v/>
      </c>
      <c r="R161" s="1" t="str">
        <f t="shared" si="19"/>
        <v/>
      </c>
      <c r="T161" s="1" t="str">
        <f t="shared" si="20"/>
        <v/>
      </c>
      <c r="U161" s="1" t="e">
        <f t="shared" si="21"/>
        <v>#N/A</v>
      </c>
      <c r="V161" s="3">
        <f t="shared" si="22"/>
        <v>0</v>
      </c>
      <c r="W161" s="16" t="e">
        <f t="shared" si="17"/>
        <v>#N/A</v>
      </c>
    </row>
    <row r="162" spans="2:23" x14ac:dyDescent="0.3">
      <c r="B162" s="1" t="e">
        <f t="shared" si="16"/>
        <v>#N/A</v>
      </c>
      <c r="Q162" s="1" t="str">
        <f t="shared" si="18"/>
        <v/>
      </c>
      <c r="R162" s="1" t="str">
        <f t="shared" si="19"/>
        <v/>
      </c>
      <c r="T162" s="1" t="str">
        <f t="shared" si="20"/>
        <v/>
      </c>
      <c r="U162" s="1" t="e">
        <f t="shared" si="21"/>
        <v>#N/A</v>
      </c>
      <c r="V162" s="3">
        <f t="shared" si="22"/>
        <v>0</v>
      </c>
      <c r="W162" s="16" t="e">
        <f t="shared" si="17"/>
        <v>#N/A</v>
      </c>
    </row>
    <row r="163" spans="2:23" x14ac:dyDescent="0.3">
      <c r="B163" s="1" t="e">
        <f t="shared" si="16"/>
        <v>#N/A</v>
      </c>
      <c r="Q163" s="1" t="str">
        <f t="shared" si="18"/>
        <v/>
      </c>
      <c r="R163" s="1" t="str">
        <f t="shared" si="19"/>
        <v/>
      </c>
      <c r="T163" s="1" t="str">
        <f t="shared" si="20"/>
        <v/>
      </c>
      <c r="U163" s="1" t="e">
        <f t="shared" si="21"/>
        <v>#N/A</v>
      </c>
      <c r="V163" s="3">
        <f t="shared" si="22"/>
        <v>0</v>
      </c>
      <c r="W163" s="16" t="e">
        <f t="shared" si="17"/>
        <v>#N/A</v>
      </c>
    </row>
    <row r="164" spans="2:23" x14ac:dyDescent="0.3">
      <c r="B164" s="1" t="e">
        <f t="shared" si="16"/>
        <v>#N/A</v>
      </c>
      <c r="Q164" s="1" t="str">
        <f t="shared" si="18"/>
        <v/>
      </c>
      <c r="R164" s="1" t="str">
        <f t="shared" si="19"/>
        <v/>
      </c>
      <c r="T164" s="1" t="str">
        <f t="shared" si="20"/>
        <v/>
      </c>
      <c r="U164" s="1" t="e">
        <f t="shared" si="21"/>
        <v>#N/A</v>
      </c>
      <c r="V164" s="3">
        <f t="shared" si="22"/>
        <v>0</v>
      </c>
      <c r="W164" s="16" t="e">
        <f t="shared" si="17"/>
        <v>#N/A</v>
      </c>
    </row>
    <row r="165" spans="2:23" x14ac:dyDescent="0.3">
      <c r="B165" s="1" t="e">
        <f t="shared" si="16"/>
        <v>#N/A</v>
      </c>
      <c r="Q165" s="1" t="str">
        <f t="shared" si="18"/>
        <v/>
      </c>
      <c r="R165" s="1" t="str">
        <f t="shared" si="19"/>
        <v/>
      </c>
      <c r="T165" s="1" t="str">
        <f t="shared" si="20"/>
        <v/>
      </c>
      <c r="U165" s="1" t="e">
        <f t="shared" si="21"/>
        <v>#N/A</v>
      </c>
      <c r="V165" s="3">
        <f t="shared" si="22"/>
        <v>0</v>
      </c>
      <c r="W165" s="16" t="e">
        <f t="shared" si="17"/>
        <v>#N/A</v>
      </c>
    </row>
    <row r="166" spans="2:23" x14ac:dyDescent="0.3">
      <c r="B166" s="1" t="e">
        <f t="shared" si="16"/>
        <v>#N/A</v>
      </c>
      <c r="Q166" s="1" t="str">
        <f t="shared" si="18"/>
        <v/>
      </c>
      <c r="R166" s="1" t="str">
        <f t="shared" si="19"/>
        <v/>
      </c>
      <c r="T166" s="1" t="str">
        <f t="shared" si="20"/>
        <v/>
      </c>
      <c r="U166" s="1" t="e">
        <f t="shared" si="21"/>
        <v>#N/A</v>
      </c>
      <c r="V166" s="3">
        <f t="shared" si="22"/>
        <v>0</v>
      </c>
      <c r="W166" s="16" t="e">
        <f t="shared" si="17"/>
        <v>#N/A</v>
      </c>
    </row>
    <row r="167" spans="2:23" x14ac:dyDescent="0.3">
      <c r="B167" s="1" t="e">
        <f t="shared" si="16"/>
        <v>#N/A</v>
      </c>
      <c r="Q167" s="1" t="str">
        <f t="shared" si="18"/>
        <v/>
      </c>
      <c r="R167" s="1" t="str">
        <f t="shared" si="19"/>
        <v/>
      </c>
      <c r="T167" s="1" t="str">
        <f t="shared" si="20"/>
        <v/>
      </c>
      <c r="U167" s="1" t="e">
        <f t="shared" si="21"/>
        <v>#N/A</v>
      </c>
      <c r="V167" s="3">
        <f t="shared" si="22"/>
        <v>0</v>
      </c>
      <c r="W167" s="16" t="e">
        <f t="shared" si="17"/>
        <v>#N/A</v>
      </c>
    </row>
    <row r="168" spans="2:23" x14ac:dyDescent="0.3">
      <c r="B168" s="1" t="e">
        <f t="shared" si="16"/>
        <v>#N/A</v>
      </c>
      <c r="Q168" s="1" t="str">
        <f t="shared" si="18"/>
        <v/>
      </c>
      <c r="R168" s="1" t="str">
        <f t="shared" si="19"/>
        <v/>
      </c>
      <c r="T168" s="1" t="str">
        <f t="shared" si="20"/>
        <v/>
      </c>
      <c r="U168" s="1" t="e">
        <f t="shared" si="21"/>
        <v>#N/A</v>
      </c>
      <c r="V168" s="3">
        <f t="shared" si="22"/>
        <v>0</v>
      </c>
      <c r="W168" s="16" t="e">
        <f t="shared" si="17"/>
        <v>#N/A</v>
      </c>
    </row>
    <row r="169" spans="2:23" x14ac:dyDescent="0.3">
      <c r="B169" s="1" t="e">
        <f t="shared" si="16"/>
        <v>#N/A</v>
      </c>
      <c r="Q169" s="1" t="str">
        <f t="shared" si="18"/>
        <v/>
      </c>
      <c r="R169" s="1" t="str">
        <f t="shared" si="19"/>
        <v/>
      </c>
      <c r="T169" s="1" t="str">
        <f t="shared" si="20"/>
        <v/>
      </c>
      <c r="U169" s="1" t="e">
        <f t="shared" si="21"/>
        <v>#N/A</v>
      </c>
      <c r="V169" s="3">
        <f t="shared" si="22"/>
        <v>0</v>
      </c>
      <c r="W169" s="16" t="e">
        <f t="shared" si="17"/>
        <v>#N/A</v>
      </c>
    </row>
    <row r="170" spans="2:23" x14ac:dyDescent="0.3">
      <c r="B170" s="1" t="e">
        <f t="shared" si="16"/>
        <v>#N/A</v>
      </c>
      <c r="Q170" s="1" t="str">
        <f t="shared" si="18"/>
        <v/>
      </c>
      <c r="R170" s="1" t="str">
        <f t="shared" si="19"/>
        <v/>
      </c>
      <c r="T170" s="1" t="str">
        <f t="shared" si="20"/>
        <v/>
      </c>
      <c r="U170" s="1" t="e">
        <f t="shared" si="21"/>
        <v>#N/A</v>
      </c>
      <c r="V170" s="3">
        <f t="shared" si="22"/>
        <v>0</v>
      </c>
      <c r="W170" s="16" t="e">
        <f t="shared" si="17"/>
        <v>#N/A</v>
      </c>
    </row>
    <row r="171" spans="2:23" x14ac:dyDescent="0.3">
      <c r="B171" s="1" t="e">
        <f t="shared" si="16"/>
        <v>#N/A</v>
      </c>
      <c r="Q171" s="1" t="str">
        <f t="shared" si="18"/>
        <v/>
      </c>
      <c r="R171" s="1" t="str">
        <f t="shared" si="19"/>
        <v/>
      </c>
      <c r="T171" s="1" t="str">
        <f t="shared" si="20"/>
        <v/>
      </c>
      <c r="U171" s="1" t="e">
        <f t="shared" si="21"/>
        <v>#N/A</v>
      </c>
      <c r="V171" s="3">
        <f t="shared" si="22"/>
        <v>0</v>
      </c>
      <c r="W171" s="16" t="e">
        <f t="shared" si="17"/>
        <v>#N/A</v>
      </c>
    </row>
    <row r="172" spans="2:23" x14ac:dyDescent="0.3">
      <c r="B172" s="1" t="e">
        <f t="shared" si="16"/>
        <v>#N/A</v>
      </c>
      <c r="Q172" s="1" t="str">
        <f t="shared" si="18"/>
        <v/>
      </c>
      <c r="R172" s="1" t="str">
        <f t="shared" si="19"/>
        <v/>
      </c>
      <c r="T172" s="1" t="str">
        <f t="shared" si="20"/>
        <v/>
      </c>
      <c r="U172" s="1" t="e">
        <f t="shared" si="21"/>
        <v>#N/A</v>
      </c>
      <c r="V172" s="3">
        <f t="shared" si="22"/>
        <v>0</v>
      </c>
      <c r="W172" s="16" t="e">
        <f t="shared" si="17"/>
        <v>#N/A</v>
      </c>
    </row>
    <row r="173" spans="2:23" x14ac:dyDescent="0.3">
      <c r="B173" s="1" t="e">
        <f t="shared" si="16"/>
        <v>#N/A</v>
      </c>
      <c r="Q173" s="1" t="str">
        <f t="shared" si="18"/>
        <v/>
      </c>
      <c r="R173" s="1" t="str">
        <f t="shared" si="19"/>
        <v/>
      </c>
      <c r="T173" s="1" t="str">
        <f t="shared" si="20"/>
        <v/>
      </c>
      <c r="U173" s="1" t="e">
        <f t="shared" si="21"/>
        <v>#N/A</v>
      </c>
      <c r="V173" s="3">
        <f t="shared" si="22"/>
        <v>0</v>
      </c>
      <c r="W173" s="16" t="e">
        <f t="shared" si="17"/>
        <v>#N/A</v>
      </c>
    </row>
    <row r="174" spans="2:23" x14ac:dyDescent="0.3">
      <c r="B174" s="1" t="e">
        <f t="shared" si="16"/>
        <v>#N/A</v>
      </c>
      <c r="Q174" s="1" t="str">
        <f t="shared" si="18"/>
        <v/>
      </c>
      <c r="R174" s="1" t="str">
        <f t="shared" si="19"/>
        <v/>
      </c>
      <c r="T174" s="1" t="str">
        <f t="shared" si="20"/>
        <v/>
      </c>
      <c r="U174" s="1" t="e">
        <f t="shared" si="21"/>
        <v>#N/A</v>
      </c>
      <c r="V174" s="3">
        <f t="shared" si="22"/>
        <v>0</v>
      </c>
      <c r="W174" s="16" t="e">
        <f t="shared" si="17"/>
        <v>#N/A</v>
      </c>
    </row>
    <row r="175" spans="2:23" x14ac:dyDescent="0.3">
      <c r="B175" s="1" t="e">
        <f t="shared" si="16"/>
        <v>#N/A</v>
      </c>
      <c r="Q175" s="1" t="str">
        <f t="shared" si="18"/>
        <v/>
      </c>
      <c r="R175" s="1" t="str">
        <f t="shared" si="19"/>
        <v/>
      </c>
      <c r="T175" s="1" t="str">
        <f t="shared" si="20"/>
        <v/>
      </c>
      <c r="U175" s="1" t="e">
        <f t="shared" si="21"/>
        <v>#N/A</v>
      </c>
      <c r="V175" s="3">
        <f t="shared" si="22"/>
        <v>0</v>
      </c>
      <c r="W175" s="16" t="e">
        <f t="shared" si="17"/>
        <v>#N/A</v>
      </c>
    </row>
    <row r="176" spans="2:23" x14ac:dyDescent="0.3">
      <c r="B176" s="1" t="e">
        <f t="shared" si="16"/>
        <v>#N/A</v>
      </c>
      <c r="Q176" s="1" t="str">
        <f t="shared" si="18"/>
        <v/>
      </c>
      <c r="R176" s="1" t="str">
        <f t="shared" si="19"/>
        <v/>
      </c>
      <c r="T176" s="1" t="str">
        <f t="shared" si="20"/>
        <v/>
      </c>
      <c r="U176" s="1" t="e">
        <f t="shared" si="21"/>
        <v>#N/A</v>
      </c>
      <c r="V176" s="3">
        <f t="shared" si="22"/>
        <v>0</v>
      </c>
      <c r="W176" s="16" t="e">
        <f t="shared" si="17"/>
        <v>#N/A</v>
      </c>
    </row>
    <row r="177" spans="2:23" x14ac:dyDescent="0.3">
      <c r="B177" s="1" t="e">
        <f t="shared" si="16"/>
        <v>#N/A</v>
      </c>
      <c r="Q177" s="1" t="str">
        <f t="shared" si="18"/>
        <v/>
      </c>
      <c r="R177" s="1" t="str">
        <f t="shared" si="19"/>
        <v/>
      </c>
      <c r="T177" s="1" t="str">
        <f t="shared" si="20"/>
        <v/>
      </c>
      <c r="U177" s="1" t="e">
        <f t="shared" si="21"/>
        <v>#N/A</v>
      </c>
      <c r="V177" s="3">
        <f t="shared" si="22"/>
        <v>0</v>
      </c>
      <c r="W177" s="16" t="e">
        <f t="shared" si="17"/>
        <v>#N/A</v>
      </c>
    </row>
    <row r="178" spans="2:23" x14ac:dyDescent="0.3">
      <c r="B178" s="1" t="e">
        <f t="shared" si="16"/>
        <v>#N/A</v>
      </c>
      <c r="Q178" s="1" t="str">
        <f t="shared" si="18"/>
        <v/>
      </c>
      <c r="R178" s="1" t="str">
        <f t="shared" si="19"/>
        <v/>
      </c>
      <c r="T178" s="1" t="str">
        <f t="shared" si="20"/>
        <v/>
      </c>
      <c r="U178" s="1" t="e">
        <f t="shared" si="21"/>
        <v>#N/A</v>
      </c>
      <c r="V178" s="3">
        <f t="shared" si="22"/>
        <v>0</v>
      </c>
      <c r="W178" s="16" t="e">
        <f t="shared" si="17"/>
        <v>#N/A</v>
      </c>
    </row>
    <row r="179" spans="2:23" x14ac:dyDescent="0.3">
      <c r="B179" s="1" t="e">
        <f t="shared" si="16"/>
        <v>#N/A</v>
      </c>
      <c r="Q179" s="1" t="str">
        <f t="shared" si="18"/>
        <v/>
      </c>
      <c r="R179" s="1" t="str">
        <f t="shared" si="19"/>
        <v/>
      </c>
      <c r="T179" s="1" t="str">
        <f t="shared" si="20"/>
        <v/>
      </c>
      <c r="U179" s="1" t="e">
        <f t="shared" si="21"/>
        <v>#N/A</v>
      </c>
      <c r="V179" s="3">
        <f t="shared" si="22"/>
        <v>0</v>
      </c>
      <c r="W179" s="16" t="e">
        <f t="shared" si="17"/>
        <v>#N/A</v>
      </c>
    </row>
    <row r="180" spans="2:23" x14ac:dyDescent="0.3">
      <c r="B180" s="1" t="e">
        <f t="shared" si="16"/>
        <v>#N/A</v>
      </c>
      <c r="Q180" s="1" t="str">
        <f t="shared" si="18"/>
        <v/>
      </c>
      <c r="R180" s="1" t="str">
        <f t="shared" si="19"/>
        <v/>
      </c>
      <c r="T180" s="1" t="str">
        <f t="shared" si="20"/>
        <v/>
      </c>
      <c r="U180" s="1" t="e">
        <f t="shared" si="21"/>
        <v>#N/A</v>
      </c>
      <c r="V180" s="3">
        <f t="shared" si="22"/>
        <v>0</v>
      </c>
      <c r="W180" s="16" t="e">
        <f t="shared" si="17"/>
        <v>#N/A</v>
      </c>
    </row>
    <row r="181" spans="2:23" x14ac:dyDescent="0.3">
      <c r="B181" s="1" t="e">
        <f t="shared" si="16"/>
        <v>#N/A</v>
      </c>
      <c r="Q181" s="1" t="str">
        <f t="shared" si="18"/>
        <v/>
      </c>
      <c r="R181" s="1" t="str">
        <f t="shared" si="19"/>
        <v/>
      </c>
      <c r="T181" s="1" t="str">
        <f t="shared" si="20"/>
        <v/>
      </c>
      <c r="U181" s="1" t="e">
        <f t="shared" si="21"/>
        <v>#N/A</v>
      </c>
      <c r="V181" s="3">
        <f t="shared" si="22"/>
        <v>0</v>
      </c>
      <c r="W181" s="16" t="e">
        <f t="shared" si="17"/>
        <v>#N/A</v>
      </c>
    </row>
    <row r="182" spans="2:23" x14ac:dyDescent="0.3">
      <c r="B182" s="1" t="e">
        <f t="shared" si="16"/>
        <v>#N/A</v>
      </c>
      <c r="Q182" s="1" t="str">
        <f t="shared" si="18"/>
        <v/>
      </c>
      <c r="R182" s="1" t="str">
        <f t="shared" si="19"/>
        <v/>
      </c>
      <c r="T182" s="1" t="str">
        <f t="shared" si="20"/>
        <v/>
      </c>
      <c r="U182" s="1" t="e">
        <f t="shared" si="21"/>
        <v>#N/A</v>
      </c>
      <c r="V182" s="3">
        <f t="shared" si="22"/>
        <v>0</v>
      </c>
      <c r="W182" s="16" t="e">
        <f t="shared" si="17"/>
        <v>#N/A</v>
      </c>
    </row>
    <row r="183" spans="2:23" x14ac:dyDescent="0.3">
      <c r="B183" s="1" t="e">
        <f t="shared" si="16"/>
        <v>#N/A</v>
      </c>
      <c r="Q183" s="1" t="str">
        <f t="shared" si="18"/>
        <v/>
      </c>
      <c r="R183" s="1" t="str">
        <f t="shared" si="19"/>
        <v/>
      </c>
      <c r="T183" s="1" t="str">
        <f t="shared" si="20"/>
        <v/>
      </c>
      <c r="U183" s="1" t="e">
        <f t="shared" si="21"/>
        <v>#N/A</v>
      </c>
      <c r="V183" s="3">
        <f t="shared" si="22"/>
        <v>0</v>
      </c>
      <c r="W183" s="16" t="e">
        <f t="shared" si="17"/>
        <v>#N/A</v>
      </c>
    </row>
    <row r="184" spans="2:23" x14ac:dyDescent="0.3">
      <c r="B184" s="1" t="e">
        <f t="shared" si="16"/>
        <v>#N/A</v>
      </c>
      <c r="Q184" s="1" t="str">
        <f t="shared" si="18"/>
        <v/>
      </c>
      <c r="R184" s="1" t="str">
        <f t="shared" si="19"/>
        <v/>
      </c>
      <c r="T184" s="1" t="str">
        <f t="shared" si="20"/>
        <v/>
      </c>
      <c r="U184" s="1" t="e">
        <f t="shared" si="21"/>
        <v>#N/A</v>
      </c>
      <c r="V184" s="3">
        <f t="shared" si="22"/>
        <v>0</v>
      </c>
      <c r="W184" s="16" t="e">
        <f t="shared" si="17"/>
        <v>#N/A</v>
      </c>
    </row>
    <row r="185" spans="2:23" x14ac:dyDescent="0.3">
      <c r="B185" s="1" t="e">
        <f t="shared" si="16"/>
        <v>#N/A</v>
      </c>
      <c r="Q185" s="1" t="str">
        <f t="shared" si="18"/>
        <v/>
      </c>
      <c r="R185" s="1" t="str">
        <f t="shared" si="19"/>
        <v/>
      </c>
      <c r="T185" s="1" t="str">
        <f t="shared" si="20"/>
        <v/>
      </c>
      <c r="U185" s="1" t="e">
        <f t="shared" si="21"/>
        <v>#N/A</v>
      </c>
      <c r="V185" s="3">
        <f t="shared" si="22"/>
        <v>0</v>
      </c>
      <c r="W185" s="16" t="e">
        <f t="shared" si="17"/>
        <v>#N/A</v>
      </c>
    </row>
    <row r="186" spans="2:23" x14ac:dyDescent="0.3">
      <c r="B186" s="1" t="e">
        <f t="shared" si="16"/>
        <v>#N/A</v>
      </c>
      <c r="Q186" s="1" t="str">
        <f t="shared" si="18"/>
        <v/>
      </c>
      <c r="R186" s="1" t="str">
        <f t="shared" si="19"/>
        <v/>
      </c>
      <c r="T186" s="1" t="str">
        <f t="shared" si="20"/>
        <v/>
      </c>
      <c r="U186" s="1" t="e">
        <f t="shared" si="21"/>
        <v>#N/A</v>
      </c>
      <c r="V186" s="3">
        <f t="shared" si="22"/>
        <v>0</v>
      </c>
      <c r="W186" s="16" t="e">
        <f t="shared" si="17"/>
        <v>#N/A</v>
      </c>
    </row>
    <row r="187" spans="2:23" x14ac:dyDescent="0.3">
      <c r="B187" s="1" t="e">
        <f t="shared" si="16"/>
        <v>#N/A</v>
      </c>
      <c r="Q187" s="1" t="str">
        <f t="shared" si="18"/>
        <v/>
      </c>
      <c r="R187" s="1" t="str">
        <f t="shared" si="19"/>
        <v/>
      </c>
      <c r="T187" s="1" t="str">
        <f t="shared" si="20"/>
        <v/>
      </c>
      <c r="U187" s="1" t="e">
        <f t="shared" si="21"/>
        <v>#N/A</v>
      </c>
      <c r="V187" s="3">
        <f t="shared" si="22"/>
        <v>0</v>
      </c>
      <c r="W187" s="16" t="e">
        <f t="shared" si="17"/>
        <v>#N/A</v>
      </c>
    </row>
    <row r="188" spans="2:23" x14ac:dyDescent="0.3">
      <c r="B188" s="1" t="e">
        <f t="shared" si="16"/>
        <v>#N/A</v>
      </c>
      <c r="Q188" s="1" t="str">
        <f t="shared" si="18"/>
        <v/>
      </c>
      <c r="R188" s="1" t="str">
        <f t="shared" si="19"/>
        <v/>
      </c>
      <c r="T188" s="1" t="str">
        <f t="shared" si="20"/>
        <v/>
      </c>
      <c r="U188" s="1" t="e">
        <f t="shared" si="21"/>
        <v>#N/A</v>
      </c>
      <c r="V188" s="3">
        <f t="shared" si="22"/>
        <v>0</v>
      </c>
      <c r="W188" s="16" t="e">
        <f t="shared" si="17"/>
        <v>#N/A</v>
      </c>
    </row>
    <row r="189" spans="2:23" x14ac:dyDescent="0.3">
      <c r="B189" s="1" t="e">
        <f t="shared" si="16"/>
        <v>#N/A</v>
      </c>
      <c r="Q189" s="1" t="str">
        <f t="shared" si="18"/>
        <v/>
      </c>
      <c r="R189" s="1" t="str">
        <f t="shared" si="19"/>
        <v/>
      </c>
      <c r="T189" s="1" t="str">
        <f t="shared" si="20"/>
        <v/>
      </c>
      <c r="U189" s="1" t="e">
        <f t="shared" si="21"/>
        <v>#N/A</v>
      </c>
      <c r="V189" s="3">
        <f t="shared" si="22"/>
        <v>0</v>
      </c>
      <c r="W189" s="16" t="e">
        <f t="shared" si="17"/>
        <v>#N/A</v>
      </c>
    </row>
    <row r="190" spans="2:23" x14ac:dyDescent="0.3">
      <c r="B190" s="1" t="e">
        <f t="shared" si="16"/>
        <v>#N/A</v>
      </c>
      <c r="Q190" s="1" t="str">
        <f t="shared" si="18"/>
        <v/>
      </c>
      <c r="R190" s="1" t="str">
        <f t="shared" si="19"/>
        <v/>
      </c>
      <c r="T190" s="1" t="str">
        <f t="shared" si="20"/>
        <v/>
      </c>
      <c r="U190" s="1" t="e">
        <f t="shared" si="21"/>
        <v>#N/A</v>
      </c>
      <c r="V190" s="3">
        <f t="shared" si="22"/>
        <v>0</v>
      </c>
      <c r="W190" s="16" t="e">
        <f t="shared" si="17"/>
        <v>#N/A</v>
      </c>
    </row>
    <row r="191" spans="2:23" x14ac:dyDescent="0.3">
      <c r="B191" s="1" t="e">
        <f t="shared" si="16"/>
        <v>#N/A</v>
      </c>
      <c r="Q191" s="1" t="str">
        <f t="shared" si="18"/>
        <v/>
      </c>
      <c r="R191" s="1" t="str">
        <f t="shared" si="19"/>
        <v/>
      </c>
      <c r="T191" s="1" t="str">
        <f t="shared" si="20"/>
        <v/>
      </c>
      <c r="U191" s="1" t="e">
        <f t="shared" si="21"/>
        <v>#N/A</v>
      </c>
      <c r="V191" s="3">
        <f t="shared" si="22"/>
        <v>0</v>
      </c>
      <c r="W191" s="16" t="e">
        <f t="shared" si="17"/>
        <v>#N/A</v>
      </c>
    </row>
    <row r="192" spans="2:23" x14ac:dyDescent="0.3">
      <c r="B192" s="1" t="e">
        <f t="shared" si="16"/>
        <v>#N/A</v>
      </c>
      <c r="Q192" s="1" t="str">
        <f t="shared" si="18"/>
        <v/>
      </c>
      <c r="R192" s="1" t="str">
        <f t="shared" si="19"/>
        <v/>
      </c>
      <c r="T192" s="1" t="str">
        <f t="shared" si="20"/>
        <v/>
      </c>
      <c r="U192" s="1" t="e">
        <f t="shared" si="21"/>
        <v>#N/A</v>
      </c>
      <c r="V192" s="3">
        <f t="shared" si="22"/>
        <v>0</v>
      </c>
      <c r="W192" s="16" t="e">
        <f t="shared" si="17"/>
        <v>#N/A</v>
      </c>
    </row>
    <row r="193" spans="2:23" x14ac:dyDescent="0.3">
      <c r="B193" s="1" t="e">
        <f t="shared" si="16"/>
        <v>#N/A</v>
      </c>
      <c r="Q193" s="1" t="str">
        <f t="shared" si="18"/>
        <v/>
      </c>
      <c r="R193" s="1" t="str">
        <f t="shared" si="19"/>
        <v/>
      </c>
      <c r="T193" s="1" t="str">
        <f t="shared" si="20"/>
        <v/>
      </c>
      <c r="U193" s="1" t="e">
        <f t="shared" si="21"/>
        <v>#N/A</v>
      </c>
      <c r="V193" s="3">
        <f t="shared" si="22"/>
        <v>0</v>
      </c>
      <c r="W193" s="16" t="e">
        <f t="shared" si="17"/>
        <v>#N/A</v>
      </c>
    </row>
    <row r="194" spans="2:23" x14ac:dyDescent="0.3">
      <c r="B194" s="1" t="e">
        <f t="shared" si="16"/>
        <v>#N/A</v>
      </c>
      <c r="Q194" s="1" t="str">
        <f t="shared" si="18"/>
        <v/>
      </c>
      <c r="R194" s="1" t="str">
        <f t="shared" si="19"/>
        <v/>
      </c>
      <c r="T194" s="1" t="str">
        <f t="shared" si="20"/>
        <v/>
      </c>
      <c r="U194" s="1" t="e">
        <f t="shared" si="21"/>
        <v>#N/A</v>
      </c>
      <c r="V194" s="3">
        <f t="shared" si="22"/>
        <v>0</v>
      </c>
      <c r="W194" s="16" t="e">
        <f t="shared" si="17"/>
        <v>#N/A</v>
      </c>
    </row>
    <row r="195" spans="2:23" x14ac:dyDescent="0.3">
      <c r="B195" s="1" t="e">
        <f t="shared" si="16"/>
        <v>#N/A</v>
      </c>
      <c r="Q195" s="1" t="str">
        <f t="shared" si="18"/>
        <v/>
      </c>
      <c r="R195" s="1" t="str">
        <f t="shared" si="19"/>
        <v/>
      </c>
      <c r="T195" s="1" t="str">
        <f t="shared" si="20"/>
        <v/>
      </c>
      <c r="U195" s="1" t="e">
        <f t="shared" si="21"/>
        <v>#N/A</v>
      </c>
      <c r="V195" s="3">
        <f t="shared" si="22"/>
        <v>0</v>
      </c>
      <c r="W195" s="16" t="e">
        <f t="shared" si="17"/>
        <v>#N/A</v>
      </c>
    </row>
    <row r="196" spans="2:23" x14ac:dyDescent="0.3">
      <c r="B196" s="1" t="e">
        <f t="shared" si="16"/>
        <v>#N/A</v>
      </c>
      <c r="Q196" s="1" t="str">
        <f t="shared" si="18"/>
        <v/>
      </c>
      <c r="R196" s="1" t="str">
        <f t="shared" si="19"/>
        <v/>
      </c>
      <c r="T196" s="1" t="str">
        <f t="shared" si="20"/>
        <v/>
      </c>
      <c r="U196" s="1" t="e">
        <f t="shared" si="21"/>
        <v>#N/A</v>
      </c>
      <c r="V196" s="3">
        <f t="shared" si="22"/>
        <v>0</v>
      </c>
      <c r="W196" s="16" t="e">
        <f t="shared" si="17"/>
        <v>#N/A</v>
      </c>
    </row>
    <row r="197" spans="2:23" x14ac:dyDescent="0.3">
      <c r="B197" s="1" t="e">
        <f t="shared" si="16"/>
        <v>#N/A</v>
      </c>
      <c r="Q197" s="1" t="str">
        <f t="shared" si="18"/>
        <v/>
      </c>
      <c r="R197" s="1" t="str">
        <f t="shared" si="19"/>
        <v/>
      </c>
      <c r="T197" s="1" t="str">
        <f t="shared" si="20"/>
        <v/>
      </c>
      <c r="U197" s="1" t="e">
        <f t="shared" si="21"/>
        <v>#N/A</v>
      </c>
      <c r="V197" s="3">
        <f t="shared" si="22"/>
        <v>0</v>
      </c>
      <c r="W197" s="16" t="e">
        <f t="shared" si="17"/>
        <v>#N/A</v>
      </c>
    </row>
    <row r="198" spans="2:23" x14ac:dyDescent="0.3">
      <c r="B198" s="1" t="e">
        <f t="shared" si="16"/>
        <v>#N/A</v>
      </c>
      <c r="Q198" s="1" t="str">
        <f t="shared" si="18"/>
        <v/>
      </c>
      <c r="R198" s="1" t="str">
        <f t="shared" si="19"/>
        <v/>
      </c>
      <c r="T198" s="1" t="str">
        <f t="shared" si="20"/>
        <v/>
      </c>
      <c r="U198" s="1" t="e">
        <f t="shared" si="21"/>
        <v>#N/A</v>
      </c>
      <c r="V198" s="3">
        <f t="shared" si="22"/>
        <v>0</v>
      </c>
      <c r="W198" s="16" t="e">
        <f t="shared" si="17"/>
        <v>#N/A</v>
      </c>
    </row>
    <row r="199" spans="2:23" x14ac:dyDescent="0.3">
      <c r="B199" s="1" t="e">
        <f t="shared" si="16"/>
        <v>#N/A</v>
      </c>
      <c r="Q199" s="1" t="str">
        <f t="shared" si="18"/>
        <v/>
      </c>
      <c r="R199" s="1" t="str">
        <f t="shared" si="19"/>
        <v/>
      </c>
      <c r="T199" s="1" t="str">
        <f t="shared" si="20"/>
        <v/>
      </c>
      <c r="U199" s="1" t="e">
        <f t="shared" si="21"/>
        <v>#N/A</v>
      </c>
      <c r="V199" s="3">
        <f t="shared" si="22"/>
        <v>0</v>
      </c>
      <c r="W199" s="16" t="e">
        <f t="shared" si="17"/>
        <v>#N/A</v>
      </c>
    </row>
    <row r="200" spans="2:23" x14ac:dyDescent="0.3">
      <c r="B200" s="1" t="e">
        <f t="shared" si="16"/>
        <v>#N/A</v>
      </c>
      <c r="Q200" s="1" t="str">
        <f t="shared" si="18"/>
        <v/>
      </c>
      <c r="R200" s="1" t="str">
        <f t="shared" si="19"/>
        <v/>
      </c>
      <c r="T200" s="1" t="str">
        <f t="shared" si="20"/>
        <v/>
      </c>
      <c r="U200" s="1" t="e">
        <f t="shared" si="21"/>
        <v>#N/A</v>
      </c>
      <c r="V200" s="3">
        <f t="shared" si="22"/>
        <v>0</v>
      </c>
      <c r="W200" s="16" t="e">
        <f t="shared" si="17"/>
        <v>#N/A</v>
      </c>
    </row>
    <row r="201" spans="2:23" x14ac:dyDescent="0.3">
      <c r="B201" s="1" t="e">
        <f t="shared" si="16"/>
        <v>#N/A</v>
      </c>
      <c r="Q201" s="1" t="str">
        <f t="shared" si="18"/>
        <v/>
      </c>
      <c r="R201" s="1" t="str">
        <f t="shared" si="19"/>
        <v/>
      </c>
      <c r="T201" s="1" t="str">
        <f t="shared" si="20"/>
        <v/>
      </c>
      <c r="U201" s="1" t="e">
        <f t="shared" si="21"/>
        <v>#N/A</v>
      </c>
      <c r="V201" s="3">
        <f t="shared" si="22"/>
        <v>0</v>
      </c>
      <c r="W201" s="16" t="e">
        <f t="shared" si="17"/>
        <v>#N/A</v>
      </c>
    </row>
    <row r="202" spans="2:23" x14ac:dyDescent="0.3">
      <c r="B202" s="1" t="e">
        <f t="shared" si="16"/>
        <v>#N/A</v>
      </c>
      <c r="Q202" s="1" t="str">
        <f t="shared" si="18"/>
        <v/>
      </c>
      <c r="R202" s="1" t="str">
        <f t="shared" si="19"/>
        <v/>
      </c>
      <c r="T202" s="1" t="str">
        <f t="shared" si="20"/>
        <v/>
      </c>
      <c r="U202" s="1" t="e">
        <f t="shared" si="21"/>
        <v>#N/A</v>
      </c>
      <c r="V202" s="3">
        <f t="shared" si="22"/>
        <v>0</v>
      </c>
      <c r="W202" s="16" t="e">
        <f t="shared" si="17"/>
        <v>#N/A</v>
      </c>
    </row>
    <row r="203" spans="2:23" x14ac:dyDescent="0.3">
      <c r="B203" s="1" t="e">
        <f t="shared" si="16"/>
        <v>#N/A</v>
      </c>
      <c r="Q203" s="1" t="str">
        <f t="shared" si="18"/>
        <v/>
      </c>
      <c r="R203" s="1" t="str">
        <f t="shared" si="19"/>
        <v/>
      </c>
      <c r="T203" s="1" t="str">
        <f t="shared" si="20"/>
        <v/>
      </c>
      <c r="U203" s="1" t="e">
        <f t="shared" si="21"/>
        <v>#N/A</v>
      </c>
      <c r="V203" s="3">
        <f t="shared" si="22"/>
        <v>0</v>
      </c>
      <c r="W203" s="16" t="e">
        <f t="shared" si="17"/>
        <v>#N/A</v>
      </c>
    </row>
    <row r="204" spans="2:23" x14ac:dyDescent="0.3">
      <c r="B204" s="1" t="e">
        <f t="shared" si="16"/>
        <v>#N/A</v>
      </c>
      <c r="Q204" s="1" t="str">
        <f t="shared" si="18"/>
        <v/>
      </c>
      <c r="R204" s="1" t="str">
        <f t="shared" si="19"/>
        <v/>
      </c>
      <c r="T204" s="1" t="str">
        <f t="shared" si="20"/>
        <v/>
      </c>
      <c r="U204" s="1" t="e">
        <f t="shared" si="21"/>
        <v>#N/A</v>
      </c>
      <c r="V204" s="3">
        <f t="shared" si="22"/>
        <v>0</v>
      </c>
      <c r="W204" s="16" t="e">
        <f t="shared" si="17"/>
        <v>#N/A</v>
      </c>
    </row>
    <row r="205" spans="2:23" x14ac:dyDescent="0.3">
      <c r="B205" s="1" t="e">
        <f t="shared" si="16"/>
        <v>#N/A</v>
      </c>
      <c r="Q205" s="1" t="str">
        <f t="shared" si="18"/>
        <v/>
      </c>
      <c r="R205" s="1" t="str">
        <f t="shared" si="19"/>
        <v/>
      </c>
      <c r="T205" s="1" t="str">
        <f t="shared" si="20"/>
        <v/>
      </c>
      <c r="U205" s="1" t="e">
        <f t="shared" si="21"/>
        <v>#N/A</v>
      </c>
      <c r="V205" s="3">
        <f t="shared" si="22"/>
        <v>0</v>
      </c>
      <c r="W205" s="16" t="e">
        <f t="shared" si="17"/>
        <v>#N/A</v>
      </c>
    </row>
    <row r="206" spans="2:23" x14ac:dyDescent="0.3">
      <c r="B206" s="1" t="e">
        <f t="shared" si="16"/>
        <v>#N/A</v>
      </c>
      <c r="Q206" s="1" t="str">
        <f t="shared" si="18"/>
        <v/>
      </c>
      <c r="R206" s="1" t="str">
        <f t="shared" si="19"/>
        <v/>
      </c>
      <c r="T206" s="1" t="str">
        <f t="shared" si="20"/>
        <v/>
      </c>
      <c r="U206" s="1" t="e">
        <f t="shared" si="21"/>
        <v>#N/A</v>
      </c>
      <c r="V206" s="3">
        <f t="shared" si="22"/>
        <v>0</v>
      </c>
      <c r="W206" s="16" t="e">
        <f t="shared" si="17"/>
        <v>#N/A</v>
      </c>
    </row>
    <row r="207" spans="2:23" x14ac:dyDescent="0.3">
      <c r="B207" s="1" t="e">
        <f t="shared" si="16"/>
        <v>#N/A</v>
      </c>
      <c r="Q207" s="1" t="str">
        <f t="shared" si="18"/>
        <v/>
      </c>
      <c r="R207" s="1" t="str">
        <f t="shared" si="19"/>
        <v/>
      </c>
      <c r="T207" s="1" t="str">
        <f t="shared" si="20"/>
        <v/>
      </c>
      <c r="U207" s="1" t="e">
        <f t="shared" si="21"/>
        <v>#N/A</v>
      </c>
      <c r="V207" s="3">
        <f t="shared" si="22"/>
        <v>0</v>
      </c>
      <c r="W207" s="16" t="e">
        <f t="shared" si="17"/>
        <v>#N/A</v>
      </c>
    </row>
    <row r="208" spans="2:23" x14ac:dyDescent="0.3">
      <c r="B208" s="1" t="e">
        <f t="shared" si="16"/>
        <v>#N/A</v>
      </c>
      <c r="Q208" s="1" t="str">
        <f t="shared" si="18"/>
        <v/>
      </c>
      <c r="R208" s="1" t="str">
        <f t="shared" si="19"/>
        <v/>
      </c>
      <c r="T208" s="1" t="str">
        <f t="shared" si="20"/>
        <v/>
      </c>
      <c r="U208" s="1" t="e">
        <f t="shared" si="21"/>
        <v>#N/A</v>
      </c>
      <c r="V208" s="3">
        <f t="shared" si="22"/>
        <v>0</v>
      </c>
      <c r="W208" s="16" t="e">
        <f t="shared" si="17"/>
        <v>#N/A</v>
      </c>
    </row>
    <row r="209" spans="2:23" x14ac:dyDescent="0.3">
      <c r="B209" s="1" t="e">
        <f t="shared" si="16"/>
        <v>#N/A</v>
      </c>
      <c r="Q209" s="1" t="str">
        <f t="shared" si="18"/>
        <v/>
      </c>
      <c r="R209" s="1" t="str">
        <f t="shared" si="19"/>
        <v/>
      </c>
      <c r="T209" s="1" t="str">
        <f t="shared" si="20"/>
        <v/>
      </c>
      <c r="U209" s="1" t="e">
        <f t="shared" si="21"/>
        <v>#N/A</v>
      </c>
      <c r="V209" s="3">
        <f t="shared" si="22"/>
        <v>0</v>
      </c>
      <c r="W209" s="16" t="e">
        <f t="shared" si="17"/>
        <v>#N/A</v>
      </c>
    </row>
    <row r="210" spans="2:23" x14ac:dyDescent="0.3">
      <c r="B210" s="1" t="e">
        <f t="shared" si="16"/>
        <v>#N/A</v>
      </c>
      <c r="Q210" s="1" t="str">
        <f t="shared" si="18"/>
        <v/>
      </c>
      <c r="R210" s="1" t="str">
        <f t="shared" si="19"/>
        <v/>
      </c>
      <c r="T210" s="1" t="str">
        <f t="shared" si="20"/>
        <v/>
      </c>
      <c r="U210" s="1" t="e">
        <f t="shared" si="21"/>
        <v>#N/A</v>
      </c>
      <c r="V210" s="3">
        <f t="shared" si="22"/>
        <v>0</v>
      </c>
      <c r="W210" s="16" t="e">
        <f t="shared" si="17"/>
        <v>#N/A</v>
      </c>
    </row>
    <row r="211" spans="2:23" x14ac:dyDescent="0.3">
      <c r="B211" s="1" t="e">
        <f t="shared" si="16"/>
        <v>#N/A</v>
      </c>
      <c r="Q211" s="1" t="str">
        <f t="shared" si="18"/>
        <v/>
      </c>
      <c r="R211" s="1" t="str">
        <f t="shared" si="19"/>
        <v/>
      </c>
      <c r="T211" s="1" t="str">
        <f t="shared" si="20"/>
        <v/>
      </c>
      <c r="U211" s="1" t="e">
        <f t="shared" si="21"/>
        <v>#N/A</v>
      </c>
      <c r="V211" s="3">
        <f t="shared" si="22"/>
        <v>0</v>
      </c>
      <c r="W211" s="16" t="e">
        <f t="shared" si="17"/>
        <v>#N/A</v>
      </c>
    </row>
    <row r="212" spans="2:23" x14ac:dyDescent="0.3">
      <c r="B212" s="1" t="e">
        <f t="shared" si="16"/>
        <v>#N/A</v>
      </c>
      <c r="Q212" s="1" t="str">
        <f t="shared" si="18"/>
        <v/>
      </c>
      <c r="R212" s="1" t="str">
        <f t="shared" si="19"/>
        <v/>
      </c>
      <c r="T212" s="1" t="str">
        <f t="shared" si="20"/>
        <v/>
      </c>
      <c r="U212" s="1" t="e">
        <f t="shared" si="21"/>
        <v>#N/A</v>
      </c>
      <c r="V212" s="3">
        <f t="shared" si="22"/>
        <v>0</v>
      </c>
      <c r="W212" s="16" t="e">
        <f t="shared" si="17"/>
        <v>#N/A</v>
      </c>
    </row>
    <row r="213" spans="2:23" x14ac:dyDescent="0.3">
      <c r="B213" s="1" t="e">
        <f t="shared" si="16"/>
        <v>#N/A</v>
      </c>
      <c r="Q213" s="1" t="str">
        <f t="shared" si="18"/>
        <v/>
      </c>
      <c r="R213" s="1" t="str">
        <f t="shared" si="19"/>
        <v/>
      </c>
      <c r="T213" s="1" t="str">
        <f t="shared" si="20"/>
        <v/>
      </c>
      <c r="U213" s="1" t="e">
        <f t="shared" si="21"/>
        <v>#N/A</v>
      </c>
      <c r="V213" s="3">
        <f t="shared" si="22"/>
        <v>0</v>
      </c>
      <c r="W213" s="16" t="e">
        <f t="shared" si="17"/>
        <v>#N/A</v>
      </c>
    </row>
    <row r="214" spans="2:23" x14ac:dyDescent="0.3">
      <c r="B214" s="1" t="e">
        <f t="shared" si="16"/>
        <v>#N/A</v>
      </c>
      <c r="Q214" s="1" t="str">
        <f t="shared" si="18"/>
        <v/>
      </c>
      <c r="R214" s="1" t="str">
        <f t="shared" si="19"/>
        <v/>
      </c>
      <c r="T214" s="1" t="str">
        <f t="shared" si="20"/>
        <v/>
      </c>
      <c r="U214" s="1" t="e">
        <f t="shared" si="21"/>
        <v>#N/A</v>
      </c>
      <c r="V214" s="3">
        <f t="shared" si="22"/>
        <v>0</v>
      </c>
      <c r="W214" s="16" t="e">
        <f t="shared" si="17"/>
        <v>#N/A</v>
      </c>
    </row>
    <row r="215" spans="2:23" x14ac:dyDescent="0.3">
      <c r="B215" s="1" t="e">
        <f t="shared" si="16"/>
        <v>#N/A</v>
      </c>
      <c r="Q215" s="1" t="str">
        <f t="shared" si="18"/>
        <v/>
      </c>
      <c r="R215" s="1" t="str">
        <f t="shared" si="19"/>
        <v/>
      </c>
      <c r="T215" s="1" t="str">
        <f t="shared" si="20"/>
        <v/>
      </c>
      <c r="U215" s="1" t="e">
        <f t="shared" si="21"/>
        <v>#N/A</v>
      </c>
      <c r="V215" s="3">
        <f t="shared" si="22"/>
        <v>0</v>
      </c>
      <c r="W215" s="16" t="e">
        <f t="shared" si="17"/>
        <v>#N/A</v>
      </c>
    </row>
    <row r="216" spans="2:23" x14ac:dyDescent="0.3">
      <c r="B216" s="1" t="e">
        <f t="shared" si="16"/>
        <v>#N/A</v>
      </c>
      <c r="Q216" s="1" t="str">
        <f t="shared" si="18"/>
        <v/>
      </c>
      <c r="R216" s="1" t="str">
        <f t="shared" si="19"/>
        <v/>
      </c>
      <c r="T216" s="1" t="str">
        <f t="shared" si="20"/>
        <v/>
      </c>
      <c r="U216" s="1" t="e">
        <f t="shared" si="21"/>
        <v>#N/A</v>
      </c>
      <c r="V216" s="3">
        <f t="shared" si="22"/>
        <v>0</v>
      </c>
      <c r="W216" s="16" t="e">
        <f t="shared" si="17"/>
        <v>#N/A</v>
      </c>
    </row>
    <row r="217" spans="2:23" x14ac:dyDescent="0.3">
      <c r="B217" s="1" t="e">
        <f t="shared" si="16"/>
        <v>#N/A</v>
      </c>
      <c r="Q217" s="1" t="str">
        <f t="shared" si="18"/>
        <v/>
      </c>
      <c r="R217" s="1" t="str">
        <f t="shared" si="19"/>
        <v/>
      </c>
      <c r="T217" s="1" t="str">
        <f t="shared" si="20"/>
        <v/>
      </c>
      <c r="U217" s="1" t="e">
        <f t="shared" si="21"/>
        <v>#N/A</v>
      </c>
      <c r="V217" s="3">
        <f t="shared" si="22"/>
        <v>0</v>
      </c>
      <c r="W217" s="16" t="e">
        <f t="shared" si="17"/>
        <v>#N/A</v>
      </c>
    </row>
    <row r="218" spans="2:23" x14ac:dyDescent="0.3">
      <c r="B218" s="1" t="e">
        <f t="shared" ref="B218:B281" si="23">IF(C218="",NA(),E218+G218+H218+I218)</f>
        <v>#N/A</v>
      </c>
      <c r="Q218" s="1" t="str">
        <f t="shared" si="18"/>
        <v/>
      </c>
      <c r="R218" s="1" t="str">
        <f t="shared" si="19"/>
        <v/>
      </c>
      <c r="T218" s="1" t="str">
        <f t="shared" si="20"/>
        <v/>
      </c>
      <c r="U218" s="1" t="e">
        <f t="shared" si="21"/>
        <v>#N/A</v>
      </c>
      <c r="V218" s="3">
        <f t="shared" si="22"/>
        <v>0</v>
      </c>
      <c r="W218" s="16" t="e">
        <f t="shared" ref="W218:W281" si="24">IF(OR(ISNA(B218),B218=0),NA(),I218/B218)</f>
        <v>#N/A</v>
      </c>
    </row>
    <row r="219" spans="2:23" x14ac:dyDescent="0.3">
      <c r="B219" s="1" t="e">
        <f t="shared" si="23"/>
        <v>#N/A</v>
      </c>
      <c r="Q219" s="1" t="str">
        <f t="shared" ref="Q219:Q282" si="25">IF(C219="","",E219-E218)</f>
        <v/>
      </c>
      <c r="R219" s="1" t="str">
        <f t="shared" ref="R219:R282" si="26">IF(C219="","",G219-G218)</f>
        <v/>
      </c>
      <c r="T219" s="1" t="str">
        <f t="shared" ref="T219:T282" si="27">IF(C219="","",I219-I218)</f>
        <v/>
      </c>
      <c r="U219" s="1" t="e">
        <f t="shared" ref="U219:U282" si="28">IF(OR(C219="",ISNA(C219)),NA(),Q219+R219+S219+T219)</f>
        <v>#N/A</v>
      </c>
      <c r="V219" s="3">
        <f t="shared" ref="V219:V282" si="29">$B$2*K219*$B$1</f>
        <v>0</v>
      </c>
      <c r="W219" s="16" t="e">
        <f t="shared" si="24"/>
        <v>#N/A</v>
      </c>
    </row>
    <row r="220" spans="2:23" x14ac:dyDescent="0.3">
      <c r="B220" s="1" t="e">
        <f t="shared" si="23"/>
        <v>#N/A</v>
      </c>
      <c r="Q220" s="1" t="str">
        <f t="shared" si="25"/>
        <v/>
      </c>
      <c r="R220" s="1" t="str">
        <f t="shared" si="26"/>
        <v/>
      </c>
      <c r="T220" s="1" t="str">
        <f t="shared" si="27"/>
        <v/>
      </c>
      <c r="U220" s="1" t="e">
        <f t="shared" si="28"/>
        <v>#N/A</v>
      </c>
      <c r="V220" s="3">
        <f t="shared" si="29"/>
        <v>0</v>
      </c>
      <c r="W220" s="16" t="e">
        <f t="shared" si="24"/>
        <v>#N/A</v>
      </c>
    </row>
    <row r="221" spans="2:23" x14ac:dyDescent="0.3">
      <c r="B221" s="1" t="e">
        <f t="shared" si="23"/>
        <v>#N/A</v>
      </c>
      <c r="Q221" s="1" t="str">
        <f t="shared" si="25"/>
        <v/>
      </c>
      <c r="R221" s="1" t="str">
        <f t="shared" si="26"/>
        <v/>
      </c>
      <c r="T221" s="1" t="str">
        <f t="shared" si="27"/>
        <v/>
      </c>
      <c r="U221" s="1" t="e">
        <f t="shared" si="28"/>
        <v>#N/A</v>
      </c>
      <c r="V221" s="3">
        <f t="shared" si="29"/>
        <v>0</v>
      </c>
      <c r="W221" s="16" t="e">
        <f t="shared" si="24"/>
        <v>#N/A</v>
      </c>
    </row>
    <row r="222" spans="2:23" x14ac:dyDescent="0.3">
      <c r="B222" s="1" t="e">
        <f t="shared" si="23"/>
        <v>#N/A</v>
      </c>
      <c r="Q222" s="1" t="str">
        <f t="shared" si="25"/>
        <v/>
      </c>
      <c r="R222" s="1" t="str">
        <f t="shared" si="26"/>
        <v/>
      </c>
      <c r="T222" s="1" t="str">
        <f t="shared" si="27"/>
        <v/>
      </c>
      <c r="U222" s="1" t="e">
        <f t="shared" si="28"/>
        <v>#N/A</v>
      </c>
      <c r="V222" s="3">
        <f t="shared" si="29"/>
        <v>0</v>
      </c>
      <c r="W222" s="16" t="e">
        <f t="shared" si="24"/>
        <v>#N/A</v>
      </c>
    </row>
    <row r="223" spans="2:23" x14ac:dyDescent="0.3">
      <c r="B223" s="1" t="e">
        <f t="shared" si="23"/>
        <v>#N/A</v>
      </c>
      <c r="Q223" s="1" t="str">
        <f t="shared" si="25"/>
        <v/>
      </c>
      <c r="R223" s="1" t="str">
        <f t="shared" si="26"/>
        <v/>
      </c>
      <c r="T223" s="1" t="str">
        <f t="shared" si="27"/>
        <v/>
      </c>
      <c r="U223" s="1" t="e">
        <f t="shared" si="28"/>
        <v>#N/A</v>
      </c>
      <c r="V223" s="3">
        <f t="shared" si="29"/>
        <v>0</v>
      </c>
      <c r="W223" s="16" t="e">
        <f t="shared" si="24"/>
        <v>#N/A</v>
      </c>
    </row>
    <row r="224" spans="2:23" x14ac:dyDescent="0.3">
      <c r="B224" s="1" t="e">
        <f t="shared" si="23"/>
        <v>#N/A</v>
      </c>
      <c r="Q224" s="1" t="str">
        <f t="shared" si="25"/>
        <v/>
      </c>
      <c r="R224" s="1" t="str">
        <f t="shared" si="26"/>
        <v/>
      </c>
      <c r="T224" s="1" t="str">
        <f t="shared" si="27"/>
        <v/>
      </c>
      <c r="U224" s="1" t="e">
        <f t="shared" si="28"/>
        <v>#N/A</v>
      </c>
      <c r="V224" s="3">
        <f t="shared" si="29"/>
        <v>0</v>
      </c>
      <c r="W224" s="16" t="e">
        <f t="shared" si="24"/>
        <v>#N/A</v>
      </c>
    </row>
    <row r="225" spans="2:23" x14ac:dyDescent="0.3">
      <c r="B225" s="1" t="e">
        <f t="shared" si="23"/>
        <v>#N/A</v>
      </c>
      <c r="Q225" s="1" t="str">
        <f t="shared" si="25"/>
        <v/>
      </c>
      <c r="R225" s="1" t="str">
        <f t="shared" si="26"/>
        <v/>
      </c>
      <c r="T225" s="1" t="str">
        <f t="shared" si="27"/>
        <v/>
      </c>
      <c r="U225" s="1" t="e">
        <f t="shared" si="28"/>
        <v>#N/A</v>
      </c>
      <c r="V225" s="3">
        <f t="shared" si="29"/>
        <v>0</v>
      </c>
      <c r="W225" s="16" t="e">
        <f t="shared" si="24"/>
        <v>#N/A</v>
      </c>
    </row>
    <row r="226" spans="2:23" x14ac:dyDescent="0.3">
      <c r="B226" s="1" t="e">
        <f t="shared" si="23"/>
        <v>#N/A</v>
      </c>
      <c r="Q226" s="1" t="str">
        <f t="shared" si="25"/>
        <v/>
      </c>
      <c r="R226" s="1" t="str">
        <f t="shared" si="26"/>
        <v/>
      </c>
      <c r="T226" s="1" t="str">
        <f t="shared" si="27"/>
        <v/>
      </c>
      <c r="U226" s="1" t="e">
        <f t="shared" si="28"/>
        <v>#N/A</v>
      </c>
      <c r="V226" s="3">
        <f t="shared" si="29"/>
        <v>0</v>
      </c>
      <c r="W226" s="16" t="e">
        <f t="shared" si="24"/>
        <v>#N/A</v>
      </c>
    </row>
    <row r="227" spans="2:23" x14ac:dyDescent="0.3">
      <c r="B227" s="1" t="e">
        <f t="shared" si="23"/>
        <v>#N/A</v>
      </c>
      <c r="Q227" s="1" t="str">
        <f t="shared" si="25"/>
        <v/>
      </c>
      <c r="R227" s="1" t="str">
        <f t="shared" si="26"/>
        <v/>
      </c>
      <c r="T227" s="1" t="str">
        <f t="shared" si="27"/>
        <v/>
      </c>
      <c r="U227" s="1" t="e">
        <f t="shared" si="28"/>
        <v>#N/A</v>
      </c>
      <c r="V227" s="3">
        <f t="shared" si="29"/>
        <v>0</v>
      </c>
      <c r="W227" s="16" t="e">
        <f t="shared" si="24"/>
        <v>#N/A</v>
      </c>
    </row>
    <row r="228" spans="2:23" x14ac:dyDescent="0.3">
      <c r="B228" s="1" t="e">
        <f t="shared" si="23"/>
        <v>#N/A</v>
      </c>
      <c r="Q228" s="1" t="str">
        <f t="shared" si="25"/>
        <v/>
      </c>
      <c r="R228" s="1" t="str">
        <f t="shared" si="26"/>
        <v/>
      </c>
      <c r="T228" s="1" t="str">
        <f t="shared" si="27"/>
        <v/>
      </c>
      <c r="U228" s="1" t="e">
        <f t="shared" si="28"/>
        <v>#N/A</v>
      </c>
      <c r="V228" s="3">
        <f t="shared" si="29"/>
        <v>0</v>
      </c>
      <c r="W228" s="16" t="e">
        <f t="shared" si="24"/>
        <v>#N/A</v>
      </c>
    </row>
    <row r="229" spans="2:23" x14ac:dyDescent="0.3">
      <c r="B229" s="1" t="e">
        <f t="shared" si="23"/>
        <v>#N/A</v>
      </c>
      <c r="Q229" s="1" t="str">
        <f t="shared" si="25"/>
        <v/>
      </c>
      <c r="R229" s="1" t="str">
        <f t="shared" si="26"/>
        <v/>
      </c>
      <c r="T229" s="1" t="str">
        <f t="shared" si="27"/>
        <v/>
      </c>
      <c r="U229" s="1" t="e">
        <f t="shared" si="28"/>
        <v>#N/A</v>
      </c>
      <c r="V229" s="3">
        <f t="shared" si="29"/>
        <v>0</v>
      </c>
      <c r="W229" s="16" t="e">
        <f t="shared" si="24"/>
        <v>#N/A</v>
      </c>
    </row>
    <row r="230" spans="2:23" x14ac:dyDescent="0.3">
      <c r="B230" s="1" t="e">
        <f t="shared" si="23"/>
        <v>#N/A</v>
      </c>
      <c r="Q230" s="1" t="str">
        <f t="shared" si="25"/>
        <v/>
      </c>
      <c r="R230" s="1" t="str">
        <f t="shared" si="26"/>
        <v/>
      </c>
      <c r="T230" s="1" t="str">
        <f t="shared" si="27"/>
        <v/>
      </c>
      <c r="U230" s="1" t="e">
        <f t="shared" si="28"/>
        <v>#N/A</v>
      </c>
      <c r="V230" s="3">
        <f t="shared" si="29"/>
        <v>0</v>
      </c>
      <c r="W230" s="16" t="e">
        <f t="shared" si="24"/>
        <v>#N/A</v>
      </c>
    </row>
    <row r="231" spans="2:23" x14ac:dyDescent="0.3">
      <c r="B231" s="1" t="e">
        <f t="shared" si="23"/>
        <v>#N/A</v>
      </c>
      <c r="Q231" s="1" t="str">
        <f t="shared" si="25"/>
        <v/>
      </c>
      <c r="R231" s="1" t="str">
        <f t="shared" si="26"/>
        <v/>
      </c>
      <c r="T231" s="1" t="str">
        <f t="shared" si="27"/>
        <v/>
      </c>
      <c r="U231" s="1" t="e">
        <f t="shared" si="28"/>
        <v>#N/A</v>
      </c>
      <c r="V231" s="3">
        <f t="shared" si="29"/>
        <v>0</v>
      </c>
      <c r="W231" s="16" t="e">
        <f t="shared" si="24"/>
        <v>#N/A</v>
      </c>
    </row>
    <row r="232" spans="2:23" x14ac:dyDescent="0.3">
      <c r="B232" s="1" t="e">
        <f t="shared" si="23"/>
        <v>#N/A</v>
      </c>
      <c r="Q232" s="1" t="str">
        <f t="shared" si="25"/>
        <v/>
      </c>
      <c r="R232" s="1" t="str">
        <f t="shared" si="26"/>
        <v/>
      </c>
      <c r="T232" s="1" t="str">
        <f t="shared" si="27"/>
        <v/>
      </c>
      <c r="U232" s="1" t="e">
        <f t="shared" si="28"/>
        <v>#N/A</v>
      </c>
      <c r="V232" s="3">
        <f t="shared" si="29"/>
        <v>0</v>
      </c>
      <c r="W232" s="16" t="e">
        <f t="shared" si="24"/>
        <v>#N/A</v>
      </c>
    </row>
    <row r="233" spans="2:23" x14ac:dyDescent="0.3">
      <c r="B233" s="1" t="e">
        <f t="shared" si="23"/>
        <v>#N/A</v>
      </c>
      <c r="Q233" s="1" t="str">
        <f t="shared" si="25"/>
        <v/>
      </c>
      <c r="R233" s="1" t="str">
        <f t="shared" si="26"/>
        <v/>
      </c>
      <c r="T233" s="1" t="str">
        <f t="shared" si="27"/>
        <v/>
      </c>
      <c r="U233" s="1" t="e">
        <f t="shared" si="28"/>
        <v>#N/A</v>
      </c>
      <c r="V233" s="3">
        <f t="shared" si="29"/>
        <v>0</v>
      </c>
      <c r="W233" s="16" t="e">
        <f t="shared" si="24"/>
        <v>#N/A</v>
      </c>
    </row>
    <row r="234" spans="2:23" x14ac:dyDescent="0.3">
      <c r="B234" s="1" t="e">
        <f t="shared" si="23"/>
        <v>#N/A</v>
      </c>
      <c r="Q234" s="1" t="str">
        <f t="shared" si="25"/>
        <v/>
      </c>
      <c r="R234" s="1" t="str">
        <f t="shared" si="26"/>
        <v/>
      </c>
      <c r="T234" s="1" t="str">
        <f t="shared" si="27"/>
        <v/>
      </c>
      <c r="U234" s="1" t="e">
        <f t="shared" si="28"/>
        <v>#N/A</v>
      </c>
      <c r="V234" s="3">
        <f t="shared" si="29"/>
        <v>0</v>
      </c>
      <c r="W234" s="16" t="e">
        <f t="shared" si="24"/>
        <v>#N/A</v>
      </c>
    </row>
    <row r="235" spans="2:23" x14ac:dyDescent="0.3">
      <c r="B235" s="1" t="e">
        <f t="shared" si="23"/>
        <v>#N/A</v>
      </c>
      <c r="Q235" s="1" t="str">
        <f t="shared" si="25"/>
        <v/>
      </c>
      <c r="R235" s="1" t="str">
        <f t="shared" si="26"/>
        <v/>
      </c>
      <c r="T235" s="1" t="str">
        <f t="shared" si="27"/>
        <v/>
      </c>
      <c r="U235" s="1" t="e">
        <f t="shared" si="28"/>
        <v>#N/A</v>
      </c>
      <c r="V235" s="3">
        <f t="shared" si="29"/>
        <v>0</v>
      </c>
      <c r="W235" s="16" t="e">
        <f t="shared" si="24"/>
        <v>#N/A</v>
      </c>
    </row>
    <row r="236" spans="2:23" x14ac:dyDescent="0.3">
      <c r="B236" s="1" t="e">
        <f t="shared" si="23"/>
        <v>#N/A</v>
      </c>
      <c r="Q236" s="1" t="str">
        <f t="shared" si="25"/>
        <v/>
      </c>
      <c r="R236" s="1" t="str">
        <f t="shared" si="26"/>
        <v/>
      </c>
      <c r="T236" s="1" t="str">
        <f t="shared" si="27"/>
        <v/>
      </c>
      <c r="U236" s="1" t="e">
        <f t="shared" si="28"/>
        <v>#N/A</v>
      </c>
      <c r="V236" s="3">
        <f t="shared" si="29"/>
        <v>0</v>
      </c>
      <c r="W236" s="16" t="e">
        <f t="shared" si="24"/>
        <v>#N/A</v>
      </c>
    </row>
    <row r="237" spans="2:23" x14ac:dyDescent="0.3">
      <c r="B237" s="1" t="e">
        <f t="shared" si="23"/>
        <v>#N/A</v>
      </c>
      <c r="Q237" s="1" t="str">
        <f t="shared" si="25"/>
        <v/>
      </c>
      <c r="R237" s="1" t="str">
        <f t="shared" si="26"/>
        <v/>
      </c>
      <c r="T237" s="1" t="str">
        <f t="shared" si="27"/>
        <v/>
      </c>
      <c r="U237" s="1" t="e">
        <f t="shared" si="28"/>
        <v>#N/A</v>
      </c>
      <c r="V237" s="3">
        <f t="shared" si="29"/>
        <v>0</v>
      </c>
      <c r="W237" s="16" t="e">
        <f t="shared" si="24"/>
        <v>#N/A</v>
      </c>
    </row>
    <row r="238" spans="2:23" x14ac:dyDescent="0.3">
      <c r="B238" s="1" t="e">
        <f t="shared" si="23"/>
        <v>#N/A</v>
      </c>
      <c r="Q238" s="1" t="str">
        <f t="shared" si="25"/>
        <v/>
      </c>
      <c r="R238" s="1" t="str">
        <f t="shared" si="26"/>
        <v/>
      </c>
      <c r="T238" s="1" t="str">
        <f t="shared" si="27"/>
        <v/>
      </c>
      <c r="U238" s="1" t="e">
        <f t="shared" si="28"/>
        <v>#N/A</v>
      </c>
      <c r="V238" s="3">
        <f t="shared" si="29"/>
        <v>0</v>
      </c>
      <c r="W238" s="16" t="e">
        <f t="shared" si="24"/>
        <v>#N/A</v>
      </c>
    </row>
    <row r="239" spans="2:23" x14ac:dyDescent="0.3">
      <c r="B239" s="1" t="e">
        <f t="shared" si="23"/>
        <v>#N/A</v>
      </c>
      <c r="Q239" s="1" t="str">
        <f t="shared" si="25"/>
        <v/>
      </c>
      <c r="R239" s="1" t="str">
        <f t="shared" si="26"/>
        <v/>
      </c>
      <c r="T239" s="1" t="str">
        <f t="shared" si="27"/>
        <v/>
      </c>
      <c r="U239" s="1" t="e">
        <f t="shared" si="28"/>
        <v>#N/A</v>
      </c>
      <c r="V239" s="3">
        <f t="shared" si="29"/>
        <v>0</v>
      </c>
      <c r="W239" s="16" t="e">
        <f t="shared" si="24"/>
        <v>#N/A</v>
      </c>
    </row>
    <row r="240" spans="2:23" x14ac:dyDescent="0.3">
      <c r="B240" s="1" t="e">
        <f t="shared" si="23"/>
        <v>#N/A</v>
      </c>
      <c r="Q240" s="1" t="str">
        <f t="shared" si="25"/>
        <v/>
      </c>
      <c r="R240" s="1" t="str">
        <f t="shared" si="26"/>
        <v/>
      </c>
      <c r="T240" s="1" t="str">
        <f t="shared" si="27"/>
        <v/>
      </c>
      <c r="U240" s="1" t="e">
        <f t="shared" si="28"/>
        <v>#N/A</v>
      </c>
      <c r="V240" s="3">
        <f t="shared" si="29"/>
        <v>0</v>
      </c>
      <c r="W240" s="16" t="e">
        <f t="shared" si="24"/>
        <v>#N/A</v>
      </c>
    </row>
    <row r="241" spans="2:23" x14ac:dyDescent="0.3">
      <c r="B241" s="1" t="e">
        <f t="shared" si="23"/>
        <v>#N/A</v>
      </c>
      <c r="Q241" s="1" t="str">
        <f t="shared" si="25"/>
        <v/>
      </c>
      <c r="R241" s="1" t="str">
        <f t="shared" si="26"/>
        <v/>
      </c>
      <c r="T241" s="1" t="str">
        <f t="shared" si="27"/>
        <v/>
      </c>
      <c r="U241" s="1" t="e">
        <f t="shared" si="28"/>
        <v>#N/A</v>
      </c>
      <c r="V241" s="3">
        <f t="shared" si="29"/>
        <v>0</v>
      </c>
      <c r="W241" s="16" t="e">
        <f t="shared" si="24"/>
        <v>#N/A</v>
      </c>
    </row>
    <row r="242" spans="2:23" x14ac:dyDescent="0.3">
      <c r="B242" s="1" t="e">
        <f t="shared" si="23"/>
        <v>#N/A</v>
      </c>
      <c r="Q242" s="1" t="str">
        <f t="shared" si="25"/>
        <v/>
      </c>
      <c r="R242" s="1" t="str">
        <f t="shared" si="26"/>
        <v/>
      </c>
      <c r="T242" s="1" t="str">
        <f t="shared" si="27"/>
        <v/>
      </c>
      <c r="U242" s="1" t="e">
        <f t="shared" si="28"/>
        <v>#N/A</v>
      </c>
      <c r="V242" s="3">
        <f t="shared" si="29"/>
        <v>0</v>
      </c>
      <c r="W242" s="16" t="e">
        <f t="shared" si="24"/>
        <v>#N/A</v>
      </c>
    </row>
    <row r="243" spans="2:23" x14ac:dyDescent="0.3">
      <c r="B243" s="1" t="e">
        <f t="shared" si="23"/>
        <v>#N/A</v>
      </c>
      <c r="Q243" s="1" t="str">
        <f t="shared" si="25"/>
        <v/>
      </c>
      <c r="R243" s="1" t="str">
        <f t="shared" si="26"/>
        <v/>
      </c>
      <c r="T243" s="1" t="str">
        <f t="shared" si="27"/>
        <v/>
      </c>
      <c r="U243" s="1" t="e">
        <f t="shared" si="28"/>
        <v>#N/A</v>
      </c>
      <c r="V243" s="3">
        <f t="shared" si="29"/>
        <v>0</v>
      </c>
      <c r="W243" s="16" t="e">
        <f t="shared" si="24"/>
        <v>#N/A</v>
      </c>
    </row>
    <row r="244" spans="2:23" x14ac:dyDescent="0.3">
      <c r="B244" s="1" t="e">
        <f t="shared" si="23"/>
        <v>#N/A</v>
      </c>
      <c r="Q244" s="1" t="str">
        <f t="shared" si="25"/>
        <v/>
      </c>
      <c r="R244" s="1" t="str">
        <f t="shared" si="26"/>
        <v/>
      </c>
      <c r="T244" s="1" t="str">
        <f t="shared" si="27"/>
        <v/>
      </c>
      <c r="U244" s="1" t="e">
        <f t="shared" si="28"/>
        <v>#N/A</v>
      </c>
      <c r="V244" s="3">
        <f t="shared" si="29"/>
        <v>0</v>
      </c>
      <c r="W244" s="16" t="e">
        <f t="shared" si="24"/>
        <v>#N/A</v>
      </c>
    </row>
    <row r="245" spans="2:23" x14ac:dyDescent="0.3">
      <c r="B245" s="1" t="e">
        <f t="shared" si="23"/>
        <v>#N/A</v>
      </c>
      <c r="Q245" s="1" t="str">
        <f t="shared" si="25"/>
        <v/>
      </c>
      <c r="R245" s="1" t="str">
        <f t="shared" si="26"/>
        <v/>
      </c>
      <c r="T245" s="1" t="str">
        <f t="shared" si="27"/>
        <v/>
      </c>
      <c r="U245" s="1" t="e">
        <f t="shared" si="28"/>
        <v>#N/A</v>
      </c>
      <c r="V245" s="3">
        <f t="shared" si="29"/>
        <v>0</v>
      </c>
      <c r="W245" s="16" t="e">
        <f t="shared" si="24"/>
        <v>#N/A</v>
      </c>
    </row>
    <row r="246" spans="2:23" x14ac:dyDescent="0.3">
      <c r="B246" s="1" t="e">
        <f t="shared" si="23"/>
        <v>#N/A</v>
      </c>
      <c r="Q246" s="1" t="str">
        <f t="shared" si="25"/>
        <v/>
      </c>
      <c r="R246" s="1" t="str">
        <f t="shared" si="26"/>
        <v/>
      </c>
      <c r="T246" s="1" t="str">
        <f t="shared" si="27"/>
        <v/>
      </c>
      <c r="U246" s="1" t="e">
        <f t="shared" si="28"/>
        <v>#N/A</v>
      </c>
      <c r="V246" s="3">
        <f t="shared" si="29"/>
        <v>0</v>
      </c>
      <c r="W246" s="16" t="e">
        <f t="shared" si="24"/>
        <v>#N/A</v>
      </c>
    </row>
    <row r="247" spans="2:23" x14ac:dyDescent="0.3">
      <c r="B247" s="1" t="e">
        <f t="shared" si="23"/>
        <v>#N/A</v>
      </c>
      <c r="Q247" s="1" t="str">
        <f t="shared" si="25"/>
        <v/>
      </c>
      <c r="R247" s="1" t="str">
        <f t="shared" si="26"/>
        <v/>
      </c>
      <c r="T247" s="1" t="str">
        <f t="shared" si="27"/>
        <v/>
      </c>
      <c r="U247" s="1" t="e">
        <f t="shared" si="28"/>
        <v>#N/A</v>
      </c>
      <c r="V247" s="3">
        <f t="shared" si="29"/>
        <v>0</v>
      </c>
      <c r="W247" s="16" t="e">
        <f t="shared" si="24"/>
        <v>#N/A</v>
      </c>
    </row>
    <row r="248" spans="2:23" x14ac:dyDescent="0.3">
      <c r="B248" s="1" t="e">
        <f t="shared" si="23"/>
        <v>#N/A</v>
      </c>
      <c r="Q248" s="1" t="str">
        <f t="shared" si="25"/>
        <v/>
      </c>
      <c r="R248" s="1" t="str">
        <f t="shared" si="26"/>
        <v/>
      </c>
      <c r="T248" s="1" t="str">
        <f t="shared" si="27"/>
        <v/>
      </c>
      <c r="U248" s="1" t="e">
        <f t="shared" si="28"/>
        <v>#N/A</v>
      </c>
      <c r="V248" s="3">
        <f t="shared" si="29"/>
        <v>0</v>
      </c>
      <c r="W248" s="16" t="e">
        <f t="shared" si="24"/>
        <v>#N/A</v>
      </c>
    </row>
    <row r="249" spans="2:23" x14ac:dyDescent="0.3">
      <c r="B249" s="1" t="e">
        <f t="shared" si="23"/>
        <v>#N/A</v>
      </c>
      <c r="Q249" s="1" t="str">
        <f t="shared" si="25"/>
        <v/>
      </c>
      <c r="R249" s="1" t="str">
        <f t="shared" si="26"/>
        <v/>
      </c>
      <c r="T249" s="1" t="str">
        <f t="shared" si="27"/>
        <v/>
      </c>
      <c r="U249" s="1" t="e">
        <f t="shared" si="28"/>
        <v>#N/A</v>
      </c>
      <c r="V249" s="3">
        <f t="shared" si="29"/>
        <v>0</v>
      </c>
      <c r="W249" s="16" t="e">
        <f t="shared" si="24"/>
        <v>#N/A</v>
      </c>
    </row>
    <row r="250" spans="2:23" x14ac:dyDescent="0.3">
      <c r="B250" s="1" t="e">
        <f t="shared" si="23"/>
        <v>#N/A</v>
      </c>
      <c r="Q250" s="1" t="str">
        <f t="shared" si="25"/>
        <v/>
      </c>
      <c r="R250" s="1" t="str">
        <f t="shared" si="26"/>
        <v/>
      </c>
      <c r="T250" s="1" t="str">
        <f t="shared" si="27"/>
        <v/>
      </c>
      <c r="U250" s="1" t="e">
        <f t="shared" si="28"/>
        <v>#N/A</v>
      </c>
      <c r="V250" s="3">
        <f t="shared" si="29"/>
        <v>0</v>
      </c>
      <c r="W250" s="16" t="e">
        <f t="shared" si="24"/>
        <v>#N/A</v>
      </c>
    </row>
    <row r="251" spans="2:23" x14ac:dyDescent="0.3">
      <c r="B251" s="1" t="e">
        <f t="shared" si="23"/>
        <v>#N/A</v>
      </c>
      <c r="Q251" s="1" t="str">
        <f t="shared" si="25"/>
        <v/>
      </c>
      <c r="R251" s="1" t="str">
        <f t="shared" si="26"/>
        <v/>
      </c>
      <c r="T251" s="1" t="str">
        <f t="shared" si="27"/>
        <v/>
      </c>
      <c r="U251" s="1" t="e">
        <f t="shared" si="28"/>
        <v>#N/A</v>
      </c>
      <c r="V251" s="3">
        <f t="shared" si="29"/>
        <v>0</v>
      </c>
      <c r="W251" s="16" t="e">
        <f t="shared" si="24"/>
        <v>#N/A</v>
      </c>
    </row>
    <row r="252" spans="2:23" x14ac:dyDescent="0.3">
      <c r="B252" s="1" t="e">
        <f t="shared" si="23"/>
        <v>#N/A</v>
      </c>
      <c r="Q252" s="1" t="str">
        <f t="shared" si="25"/>
        <v/>
      </c>
      <c r="R252" s="1" t="str">
        <f t="shared" si="26"/>
        <v/>
      </c>
      <c r="T252" s="1" t="str">
        <f t="shared" si="27"/>
        <v/>
      </c>
      <c r="U252" s="1" t="e">
        <f t="shared" si="28"/>
        <v>#N/A</v>
      </c>
      <c r="V252" s="3">
        <f t="shared" si="29"/>
        <v>0</v>
      </c>
      <c r="W252" s="16" t="e">
        <f t="shared" si="24"/>
        <v>#N/A</v>
      </c>
    </row>
    <row r="253" spans="2:23" x14ac:dyDescent="0.3">
      <c r="B253" s="1" t="e">
        <f t="shared" si="23"/>
        <v>#N/A</v>
      </c>
      <c r="Q253" s="1" t="str">
        <f t="shared" si="25"/>
        <v/>
      </c>
      <c r="R253" s="1" t="str">
        <f t="shared" si="26"/>
        <v/>
      </c>
      <c r="T253" s="1" t="str">
        <f t="shared" si="27"/>
        <v/>
      </c>
      <c r="U253" s="1" t="e">
        <f t="shared" si="28"/>
        <v>#N/A</v>
      </c>
      <c r="V253" s="3">
        <f t="shared" si="29"/>
        <v>0</v>
      </c>
      <c r="W253" s="16" t="e">
        <f t="shared" si="24"/>
        <v>#N/A</v>
      </c>
    </row>
    <row r="254" spans="2:23" x14ac:dyDescent="0.3">
      <c r="B254" s="1" t="e">
        <f t="shared" si="23"/>
        <v>#N/A</v>
      </c>
      <c r="Q254" s="1" t="str">
        <f t="shared" si="25"/>
        <v/>
      </c>
      <c r="R254" s="1" t="str">
        <f t="shared" si="26"/>
        <v/>
      </c>
      <c r="T254" s="1" t="str">
        <f t="shared" si="27"/>
        <v/>
      </c>
      <c r="U254" s="1" t="e">
        <f t="shared" si="28"/>
        <v>#N/A</v>
      </c>
      <c r="V254" s="3">
        <f t="shared" si="29"/>
        <v>0</v>
      </c>
      <c r="W254" s="16" t="e">
        <f t="shared" si="24"/>
        <v>#N/A</v>
      </c>
    </row>
    <row r="255" spans="2:23" x14ac:dyDescent="0.3">
      <c r="B255" s="1" t="e">
        <f t="shared" si="23"/>
        <v>#N/A</v>
      </c>
      <c r="Q255" s="1" t="str">
        <f t="shared" si="25"/>
        <v/>
      </c>
      <c r="R255" s="1" t="str">
        <f t="shared" si="26"/>
        <v/>
      </c>
      <c r="T255" s="1" t="str">
        <f t="shared" si="27"/>
        <v/>
      </c>
      <c r="U255" s="1" t="e">
        <f t="shared" si="28"/>
        <v>#N/A</v>
      </c>
      <c r="V255" s="3">
        <f t="shared" si="29"/>
        <v>0</v>
      </c>
      <c r="W255" s="16" t="e">
        <f t="shared" si="24"/>
        <v>#N/A</v>
      </c>
    </row>
    <row r="256" spans="2:23" x14ac:dyDescent="0.3">
      <c r="B256" s="1" t="e">
        <f t="shared" si="23"/>
        <v>#N/A</v>
      </c>
      <c r="Q256" s="1" t="str">
        <f t="shared" si="25"/>
        <v/>
      </c>
      <c r="R256" s="1" t="str">
        <f t="shared" si="26"/>
        <v/>
      </c>
      <c r="T256" s="1" t="str">
        <f t="shared" si="27"/>
        <v/>
      </c>
      <c r="U256" s="1" t="e">
        <f t="shared" si="28"/>
        <v>#N/A</v>
      </c>
      <c r="V256" s="3">
        <f t="shared" si="29"/>
        <v>0</v>
      </c>
      <c r="W256" s="16" t="e">
        <f t="shared" si="24"/>
        <v>#N/A</v>
      </c>
    </row>
    <row r="257" spans="2:23" x14ac:dyDescent="0.3">
      <c r="B257" s="1" t="e">
        <f t="shared" si="23"/>
        <v>#N/A</v>
      </c>
      <c r="Q257" s="1" t="str">
        <f t="shared" si="25"/>
        <v/>
      </c>
      <c r="R257" s="1" t="str">
        <f t="shared" si="26"/>
        <v/>
      </c>
      <c r="T257" s="1" t="str">
        <f t="shared" si="27"/>
        <v/>
      </c>
      <c r="U257" s="1" t="e">
        <f t="shared" si="28"/>
        <v>#N/A</v>
      </c>
      <c r="V257" s="3">
        <f t="shared" si="29"/>
        <v>0</v>
      </c>
      <c r="W257" s="16" t="e">
        <f t="shared" si="24"/>
        <v>#N/A</v>
      </c>
    </row>
    <row r="258" spans="2:23" x14ac:dyDescent="0.3">
      <c r="B258" s="1" t="e">
        <f t="shared" si="23"/>
        <v>#N/A</v>
      </c>
      <c r="Q258" s="1" t="str">
        <f t="shared" si="25"/>
        <v/>
      </c>
      <c r="R258" s="1" t="str">
        <f t="shared" si="26"/>
        <v/>
      </c>
      <c r="T258" s="1" t="str">
        <f t="shared" si="27"/>
        <v/>
      </c>
      <c r="U258" s="1" t="e">
        <f t="shared" si="28"/>
        <v>#N/A</v>
      </c>
      <c r="V258" s="3">
        <f t="shared" si="29"/>
        <v>0</v>
      </c>
      <c r="W258" s="16" t="e">
        <f t="shared" si="24"/>
        <v>#N/A</v>
      </c>
    </row>
    <row r="259" spans="2:23" x14ac:dyDescent="0.3">
      <c r="B259" s="1" t="e">
        <f t="shared" si="23"/>
        <v>#N/A</v>
      </c>
      <c r="Q259" s="1" t="str">
        <f t="shared" si="25"/>
        <v/>
      </c>
      <c r="R259" s="1" t="str">
        <f t="shared" si="26"/>
        <v/>
      </c>
      <c r="T259" s="1" t="str">
        <f t="shared" si="27"/>
        <v/>
      </c>
      <c r="U259" s="1" t="e">
        <f t="shared" si="28"/>
        <v>#N/A</v>
      </c>
      <c r="V259" s="3">
        <f t="shared" si="29"/>
        <v>0</v>
      </c>
      <c r="W259" s="16" t="e">
        <f t="shared" si="24"/>
        <v>#N/A</v>
      </c>
    </row>
    <row r="260" spans="2:23" x14ac:dyDescent="0.3">
      <c r="B260" s="1" t="e">
        <f t="shared" si="23"/>
        <v>#N/A</v>
      </c>
      <c r="Q260" s="1" t="str">
        <f t="shared" si="25"/>
        <v/>
      </c>
      <c r="R260" s="1" t="str">
        <f t="shared" si="26"/>
        <v/>
      </c>
      <c r="T260" s="1" t="str">
        <f t="shared" si="27"/>
        <v/>
      </c>
      <c r="U260" s="1" t="e">
        <f t="shared" si="28"/>
        <v>#N/A</v>
      </c>
      <c r="V260" s="3">
        <f t="shared" si="29"/>
        <v>0</v>
      </c>
      <c r="W260" s="16" t="e">
        <f t="shared" si="24"/>
        <v>#N/A</v>
      </c>
    </row>
    <row r="261" spans="2:23" x14ac:dyDescent="0.3">
      <c r="B261" s="1" t="e">
        <f t="shared" si="23"/>
        <v>#N/A</v>
      </c>
      <c r="Q261" s="1" t="str">
        <f t="shared" si="25"/>
        <v/>
      </c>
      <c r="R261" s="1" t="str">
        <f t="shared" si="26"/>
        <v/>
      </c>
      <c r="T261" s="1" t="str">
        <f t="shared" si="27"/>
        <v/>
      </c>
      <c r="U261" s="1" t="e">
        <f t="shared" si="28"/>
        <v>#N/A</v>
      </c>
      <c r="V261" s="3">
        <f t="shared" si="29"/>
        <v>0</v>
      </c>
      <c r="W261" s="16" t="e">
        <f t="shared" si="24"/>
        <v>#N/A</v>
      </c>
    </row>
    <row r="262" spans="2:23" x14ac:dyDescent="0.3">
      <c r="B262" s="1" t="e">
        <f t="shared" si="23"/>
        <v>#N/A</v>
      </c>
      <c r="Q262" s="1" t="str">
        <f t="shared" si="25"/>
        <v/>
      </c>
      <c r="R262" s="1" t="str">
        <f t="shared" si="26"/>
        <v/>
      </c>
      <c r="T262" s="1" t="str">
        <f t="shared" si="27"/>
        <v/>
      </c>
      <c r="U262" s="1" t="e">
        <f t="shared" si="28"/>
        <v>#N/A</v>
      </c>
      <c r="V262" s="3">
        <f t="shared" si="29"/>
        <v>0</v>
      </c>
      <c r="W262" s="16" t="e">
        <f t="shared" si="24"/>
        <v>#N/A</v>
      </c>
    </row>
    <row r="263" spans="2:23" x14ac:dyDescent="0.3">
      <c r="B263" s="1" t="e">
        <f t="shared" si="23"/>
        <v>#N/A</v>
      </c>
      <c r="Q263" s="1" t="str">
        <f t="shared" si="25"/>
        <v/>
      </c>
      <c r="R263" s="1" t="str">
        <f t="shared" si="26"/>
        <v/>
      </c>
      <c r="T263" s="1" t="str">
        <f t="shared" si="27"/>
        <v/>
      </c>
      <c r="U263" s="1" t="e">
        <f t="shared" si="28"/>
        <v>#N/A</v>
      </c>
      <c r="V263" s="3">
        <f t="shared" si="29"/>
        <v>0</v>
      </c>
      <c r="W263" s="16" t="e">
        <f t="shared" si="24"/>
        <v>#N/A</v>
      </c>
    </row>
    <row r="264" spans="2:23" x14ac:dyDescent="0.3">
      <c r="B264" s="1" t="e">
        <f t="shared" si="23"/>
        <v>#N/A</v>
      </c>
      <c r="Q264" s="1" t="str">
        <f t="shared" si="25"/>
        <v/>
      </c>
      <c r="R264" s="1" t="str">
        <f t="shared" si="26"/>
        <v/>
      </c>
      <c r="T264" s="1" t="str">
        <f t="shared" si="27"/>
        <v/>
      </c>
      <c r="U264" s="1" t="e">
        <f t="shared" si="28"/>
        <v>#N/A</v>
      </c>
      <c r="V264" s="3">
        <f t="shared" si="29"/>
        <v>0</v>
      </c>
      <c r="W264" s="16" t="e">
        <f t="shared" si="24"/>
        <v>#N/A</v>
      </c>
    </row>
    <row r="265" spans="2:23" x14ac:dyDescent="0.3">
      <c r="B265" s="1" t="e">
        <f t="shared" si="23"/>
        <v>#N/A</v>
      </c>
      <c r="Q265" s="1" t="str">
        <f t="shared" si="25"/>
        <v/>
      </c>
      <c r="R265" s="1" t="str">
        <f t="shared" si="26"/>
        <v/>
      </c>
      <c r="T265" s="1" t="str">
        <f t="shared" si="27"/>
        <v/>
      </c>
      <c r="U265" s="1" t="e">
        <f t="shared" si="28"/>
        <v>#N/A</v>
      </c>
      <c r="V265" s="3">
        <f t="shared" si="29"/>
        <v>0</v>
      </c>
      <c r="W265" s="16" t="e">
        <f t="shared" si="24"/>
        <v>#N/A</v>
      </c>
    </row>
    <row r="266" spans="2:23" x14ac:dyDescent="0.3">
      <c r="B266" s="1" t="e">
        <f t="shared" si="23"/>
        <v>#N/A</v>
      </c>
      <c r="Q266" s="1" t="str">
        <f t="shared" si="25"/>
        <v/>
      </c>
      <c r="R266" s="1" t="str">
        <f t="shared" si="26"/>
        <v/>
      </c>
      <c r="T266" s="1" t="str">
        <f t="shared" si="27"/>
        <v/>
      </c>
      <c r="U266" s="1" t="e">
        <f t="shared" si="28"/>
        <v>#N/A</v>
      </c>
      <c r="V266" s="3">
        <f t="shared" si="29"/>
        <v>0</v>
      </c>
      <c r="W266" s="16" t="e">
        <f t="shared" si="24"/>
        <v>#N/A</v>
      </c>
    </row>
    <row r="267" spans="2:23" x14ac:dyDescent="0.3">
      <c r="B267" s="1" t="e">
        <f t="shared" si="23"/>
        <v>#N/A</v>
      </c>
      <c r="Q267" s="1" t="str">
        <f t="shared" si="25"/>
        <v/>
      </c>
      <c r="R267" s="1" t="str">
        <f t="shared" si="26"/>
        <v/>
      </c>
      <c r="T267" s="1" t="str">
        <f t="shared" si="27"/>
        <v/>
      </c>
      <c r="U267" s="1" t="e">
        <f t="shared" si="28"/>
        <v>#N/A</v>
      </c>
      <c r="V267" s="3">
        <f t="shared" si="29"/>
        <v>0</v>
      </c>
      <c r="W267" s="16" t="e">
        <f t="shared" si="24"/>
        <v>#N/A</v>
      </c>
    </row>
    <row r="268" spans="2:23" x14ac:dyDescent="0.3">
      <c r="B268" s="1" t="e">
        <f t="shared" si="23"/>
        <v>#N/A</v>
      </c>
      <c r="Q268" s="1" t="str">
        <f t="shared" si="25"/>
        <v/>
      </c>
      <c r="R268" s="1" t="str">
        <f t="shared" si="26"/>
        <v/>
      </c>
      <c r="T268" s="1" t="str">
        <f t="shared" si="27"/>
        <v/>
      </c>
      <c r="U268" s="1" t="e">
        <f t="shared" si="28"/>
        <v>#N/A</v>
      </c>
      <c r="V268" s="3">
        <f t="shared" si="29"/>
        <v>0</v>
      </c>
      <c r="W268" s="16" t="e">
        <f t="shared" si="24"/>
        <v>#N/A</v>
      </c>
    </row>
    <row r="269" spans="2:23" x14ac:dyDescent="0.3">
      <c r="B269" s="1" t="e">
        <f t="shared" si="23"/>
        <v>#N/A</v>
      </c>
      <c r="Q269" s="1" t="str">
        <f t="shared" si="25"/>
        <v/>
      </c>
      <c r="R269" s="1" t="str">
        <f t="shared" si="26"/>
        <v/>
      </c>
      <c r="T269" s="1" t="str">
        <f t="shared" si="27"/>
        <v/>
      </c>
      <c r="U269" s="1" t="e">
        <f t="shared" si="28"/>
        <v>#N/A</v>
      </c>
      <c r="V269" s="3">
        <f t="shared" si="29"/>
        <v>0</v>
      </c>
      <c r="W269" s="16" t="e">
        <f t="shared" si="24"/>
        <v>#N/A</v>
      </c>
    </row>
    <row r="270" spans="2:23" x14ac:dyDescent="0.3">
      <c r="B270" s="1" t="e">
        <f t="shared" si="23"/>
        <v>#N/A</v>
      </c>
      <c r="Q270" s="1" t="str">
        <f t="shared" si="25"/>
        <v/>
      </c>
      <c r="R270" s="1" t="str">
        <f t="shared" si="26"/>
        <v/>
      </c>
      <c r="T270" s="1" t="str">
        <f t="shared" si="27"/>
        <v/>
      </c>
      <c r="U270" s="1" t="e">
        <f t="shared" si="28"/>
        <v>#N/A</v>
      </c>
      <c r="V270" s="3">
        <f t="shared" si="29"/>
        <v>0</v>
      </c>
      <c r="W270" s="16" t="e">
        <f t="shared" si="24"/>
        <v>#N/A</v>
      </c>
    </row>
    <row r="271" spans="2:23" x14ac:dyDescent="0.3">
      <c r="B271" s="1" t="e">
        <f t="shared" si="23"/>
        <v>#N/A</v>
      </c>
      <c r="Q271" s="1" t="str">
        <f t="shared" si="25"/>
        <v/>
      </c>
      <c r="R271" s="1" t="str">
        <f t="shared" si="26"/>
        <v/>
      </c>
      <c r="T271" s="1" t="str">
        <f t="shared" si="27"/>
        <v/>
      </c>
      <c r="U271" s="1" t="e">
        <f t="shared" si="28"/>
        <v>#N/A</v>
      </c>
      <c r="V271" s="3">
        <f t="shared" si="29"/>
        <v>0</v>
      </c>
      <c r="W271" s="16" t="e">
        <f t="shared" si="24"/>
        <v>#N/A</v>
      </c>
    </row>
    <row r="272" spans="2:23" x14ac:dyDescent="0.3">
      <c r="B272" s="1" t="e">
        <f t="shared" si="23"/>
        <v>#N/A</v>
      </c>
      <c r="Q272" s="1" t="str">
        <f t="shared" si="25"/>
        <v/>
      </c>
      <c r="R272" s="1" t="str">
        <f t="shared" si="26"/>
        <v/>
      </c>
      <c r="T272" s="1" t="str">
        <f t="shared" si="27"/>
        <v/>
      </c>
      <c r="U272" s="1" t="e">
        <f t="shared" si="28"/>
        <v>#N/A</v>
      </c>
      <c r="V272" s="3">
        <f t="shared" si="29"/>
        <v>0</v>
      </c>
      <c r="W272" s="16" t="e">
        <f t="shared" si="24"/>
        <v>#N/A</v>
      </c>
    </row>
    <row r="273" spans="2:23" x14ac:dyDescent="0.3">
      <c r="B273" s="1" t="e">
        <f t="shared" si="23"/>
        <v>#N/A</v>
      </c>
      <c r="Q273" s="1" t="str">
        <f t="shared" si="25"/>
        <v/>
      </c>
      <c r="R273" s="1" t="str">
        <f t="shared" si="26"/>
        <v/>
      </c>
      <c r="T273" s="1" t="str">
        <f t="shared" si="27"/>
        <v/>
      </c>
      <c r="U273" s="1" t="e">
        <f t="shared" si="28"/>
        <v>#N/A</v>
      </c>
      <c r="V273" s="3">
        <f t="shared" si="29"/>
        <v>0</v>
      </c>
      <c r="W273" s="16" t="e">
        <f t="shared" si="24"/>
        <v>#N/A</v>
      </c>
    </row>
    <row r="274" spans="2:23" x14ac:dyDescent="0.3">
      <c r="B274" s="1" t="e">
        <f t="shared" si="23"/>
        <v>#N/A</v>
      </c>
      <c r="Q274" s="1" t="str">
        <f t="shared" si="25"/>
        <v/>
      </c>
      <c r="R274" s="1" t="str">
        <f t="shared" si="26"/>
        <v/>
      </c>
      <c r="T274" s="1" t="str">
        <f t="shared" si="27"/>
        <v/>
      </c>
      <c r="U274" s="1" t="e">
        <f t="shared" si="28"/>
        <v>#N/A</v>
      </c>
      <c r="V274" s="3">
        <f t="shared" si="29"/>
        <v>0</v>
      </c>
      <c r="W274" s="16" t="e">
        <f t="shared" si="24"/>
        <v>#N/A</v>
      </c>
    </row>
    <row r="275" spans="2:23" x14ac:dyDescent="0.3">
      <c r="B275" s="1" t="e">
        <f t="shared" si="23"/>
        <v>#N/A</v>
      </c>
      <c r="Q275" s="1" t="str">
        <f t="shared" si="25"/>
        <v/>
      </c>
      <c r="R275" s="1" t="str">
        <f t="shared" si="26"/>
        <v/>
      </c>
      <c r="T275" s="1" t="str">
        <f t="shared" si="27"/>
        <v/>
      </c>
      <c r="U275" s="1" t="e">
        <f t="shared" si="28"/>
        <v>#N/A</v>
      </c>
      <c r="V275" s="3">
        <f t="shared" si="29"/>
        <v>0</v>
      </c>
      <c r="W275" s="16" t="e">
        <f t="shared" si="24"/>
        <v>#N/A</v>
      </c>
    </row>
    <row r="276" spans="2:23" x14ac:dyDescent="0.3">
      <c r="B276" s="1" t="e">
        <f t="shared" si="23"/>
        <v>#N/A</v>
      </c>
      <c r="Q276" s="1" t="str">
        <f t="shared" si="25"/>
        <v/>
      </c>
      <c r="R276" s="1" t="str">
        <f t="shared" si="26"/>
        <v/>
      </c>
      <c r="T276" s="1" t="str">
        <f t="shared" si="27"/>
        <v/>
      </c>
      <c r="U276" s="1" t="e">
        <f t="shared" si="28"/>
        <v>#N/A</v>
      </c>
      <c r="V276" s="3">
        <f t="shared" si="29"/>
        <v>0</v>
      </c>
      <c r="W276" s="16" t="e">
        <f t="shared" si="24"/>
        <v>#N/A</v>
      </c>
    </row>
    <row r="277" spans="2:23" x14ac:dyDescent="0.3">
      <c r="B277" s="1" t="e">
        <f t="shared" si="23"/>
        <v>#N/A</v>
      </c>
      <c r="Q277" s="1" t="str">
        <f t="shared" si="25"/>
        <v/>
      </c>
      <c r="R277" s="1" t="str">
        <f t="shared" si="26"/>
        <v/>
      </c>
      <c r="T277" s="1" t="str">
        <f t="shared" si="27"/>
        <v/>
      </c>
      <c r="U277" s="1" t="e">
        <f t="shared" si="28"/>
        <v>#N/A</v>
      </c>
      <c r="V277" s="3">
        <f t="shared" si="29"/>
        <v>0</v>
      </c>
      <c r="W277" s="16" t="e">
        <f t="shared" si="24"/>
        <v>#N/A</v>
      </c>
    </row>
    <row r="278" spans="2:23" x14ac:dyDescent="0.3">
      <c r="B278" s="1" t="e">
        <f t="shared" si="23"/>
        <v>#N/A</v>
      </c>
      <c r="Q278" s="1" t="str">
        <f t="shared" si="25"/>
        <v/>
      </c>
      <c r="R278" s="1" t="str">
        <f t="shared" si="26"/>
        <v/>
      </c>
      <c r="T278" s="1" t="str">
        <f t="shared" si="27"/>
        <v/>
      </c>
      <c r="U278" s="1" t="e">
        <f t="shared" si="28"/>
        <v>#N/A</v>
      </c>
      <c r="V278" s="3">
        <f t="shared" si="29"/>
        <v>0</v>
      </c>
      <c r="W278" s="16" t="e">
        <f t="shared" si="24"/>
        <v>#N/A</v>
      </c>
    </row>
    <row r="279" spans="2:23" x14ac:dyDescent="0.3">
      <c r="B279" s="1" t="e">
        <f t="shared" si="23"/>
        <v>#N/A</v>
      </c>
      <c r="Q279" s="1" t="str">
        <f t="shared" si="25"/>
        <v/>
      </c>
      <c r="R279" s="1" t="str">
        <f t="shared" si="26"/>
        <v/>
      </c>
      <c r="T279" s="1" t="str">
        <f t="shared" si="27"/>
        <v/>
      </c>
      <c r="U279" s="1" t="e">
        <f t="shared" si="28"/>
        <v>#N/A</v>
      </c>
      <c r="V279" s="3">
        <f t="shared" si="29"/>
        <v>0</v>
      </c>
      <c r="W279" s="16" t="e">
        <f t="shared" si="24"/>
        <v>#N/A</v>
      </c>
    </row>
    <row r="280" spans="2:23" x14ac:dyDescent="0.3">
      <c r="B280" s="1" t="e">
        <f t="shared" si="23"/>
        <v>#N/A</v>
      </c>
      <c r="Q280" s="1" t="str">
        <f t="shared" si="25"/>
        <v/>
      </c>
      <c r="R280" s="1" t="str">
        <f t="shared" si="26"/>
        <v/>
      </c>
      <c r="T280" s="1" t="str">
        <f t="shared" si="27"/>
        <v/>
      </c>
      <c r="U280" s="1" t="e">
        <f t="shared" si="28"/>
        <v>#N/A</v>
      </c>
      <c r="V280" s="3">
        <f t="shared" si="29"/>
        <v>0</v>
      </c>
      <c r="W280" s="16" t="e">
        <f t="shared" si="24"/>
        <v>#N/A</v>
      </c>
    </row>
    <row r="281" spans="2:23" x14ac:dyDescent="0.3">
      <c r="B281" s="1" t="e">
        <f t="shared" si="23"/>
        <v>#N/A</v>
      </c>
      <c r="Q281" s="1" t="str">
        <f t="shared" si="25"/>
        <v/>
      </c>
      <c r="R281" s="1" t="str">
        <f t="shared" si="26"/>
        <v/>
      </c>
      <c r="T281" s="1" t="str">
        <f t="shared" si="27"/>
        <v/>
      </c>
      <c r="U281" s="1" t="e">
        <f t="shared" si="28"/>
        <v>#N/A</v>
      </c>
      <c r="V281" s="3">
        <f t="shared" si="29"/>
        <v>0</v>
      </c>
      <c r="W281" s="16" t="e">
        <f t="shared" si="24"/>
        <v>#N/A</v>
      </c>
    </row>
    <row r="282" spans="2:23" x14ac:dyDescent="0.3">
      <c r="B282" s="1" t="e">
        <f t="shared" ref="B282:B345" si="30">IF(C282="",NA(),E282+G282+H282+I282)</f>
        <v>#N/A</v>
      </c>
      <c r="Q282" s="1" t="str">
        <f t="shared" si="25"/>
        <v/>
      </c>
      <c r="R282" s="1" t="str">
        <f t="shared" si="26"/>
        <v/>
      </c>
      <c r="T282" s="1" t="str">
        <f t="shared" si="27"/>
        <v/>
      </c>
      <c r="U282" s="1" t="e">
        <f t="shared" si="28"/>
        <v>#N/A</v>
      </c>
      <c r="V282" s="3">
        <f t="shared" si="29"/>
        <v>0</v>
      </c>
      <c r="W282" s="16" t="e">
        <f t="shared" ref="W282:W345" si="31">IF(OR(ISNA(B282),B282=0),NA(),I282/B282)</f>
        <v>#N/A</v>
      </c>
    </row>
    <row r="283" spans="2:23" x14ac:dyDescent="0.3">
      <c r="B283" s="1" t="e">
        <f t="shared" si="30"/>
        <v>#N/A</v>
      </c>
      <c r="Q283" s="1" t="str">
        <f t="shared" ref="Q283:Q346" si="32">IF(C283="","",E283-E282)</f>
        <v/>
      </c>
      <c r="R283" s="1" t="str">
        <f t="shared" ref="R283:R346" si="33">IF(C283="","",G283-G282)</f>
        <v/>
      </c>
      <c r="T283" s="1" t="str">
        <f t="shared" ref="T283:T346" si="34">IF(C283="","",I283-I282)</f>
        <v/>
      </c>
      <c r="U283" s="1" t="e">
        <f t="shared" ref="U283:U346" si="35">IF(OR(C283="",ISNA(C283)),NA(),Q283+R283+S283+T283)</f>
        <v>#N/A</v>
      </c>
      <c r="V283" s="3">
        <f t="shared" ref="V283:V346" si="36">$B$2*K283*$B$1</f>
        <v>0</v>
      </c>
      <c r="W283" s="16" t="e">
        <f t="shared" si="31"/>
        <v>#N/A</v>
      </c>
    </row>
    <row r="284" spans="2:23" x14ac:dyDescent="0.3">
      <c r="B284" s="1" t="e">
        <f t="shared" si="30"/>
        <v>#N/A</v>
      </c>
      <c r="Q284" s="1" t="str">
        <f t="shared" si="32"/>
        <v/>
      </c>
      <c r="R284" s="1" t="str">
        <f t="shared" si="33"/>
        <v/>
      </c>
      <c r="T284" s="1" t="str">
        <f t="shared" si="34"/>
        <v/>
      </c>
      <c r="U284" s="1" t="e">
        <f t="shared" si="35"/>
        <v>#N/A</v>
      </c>
      <c r="V284" s="3">
        <f t="shared" si="36"/>
        <v>0</v>
      </c>
      <c r="W284" s="16" t="e">
        <f t="shared" si="31"/>
        <v>#N/A</v>
      </c>
    </row>
    <row r="285" spans="2:23" x14ac:dyDescent="0.3">
      <c r="B285" s="1" t="e">
        <f t="shared" si="30"/>
        <v>#N/A</v>
      </c>
      <c r="Q285" s="1" t="str">
        <f t="shared" si="32"/>
        <v/>
      </c>
      <c r="R285" s="1" t="str">
        <f t="shared" si="33"/>
        <v/>
      </c>
      <c r="T285" s="1" t="str">
        <f t="shared" si="34"/>
        <v/>
      </c>
      <c r="U285" s="1" t="e">
        <f t="shared" si="35"/>
        <v>#N/A</v>
      </c>
      <c r="V285" s="3">
        <f t="shared" si="36"/>
        <v>0</v>
      </c>
      <c r="W285" s="16" t="e">
        <f t="shared" si="31"/>
        <v>#N/A</v>
      </c>
    </row>
    <row r="286" spans="2:23" x14ac:dyDescent="0.3">
      <c r="B286" s="1" t="e">
        <f t="shared" si="30"/>
        <v>#N/A</v>
      </c>
      <c r="Q286" s="1" t="str">
        <f t="shared" si="32"/>
        <v/>
      </c>
      <c r="R286" s="1" t="str">
        <f t="shared" si="33"/>
        <v/>
      </c>
      <c r="T286" s="1" t="str">
        <f t="shared" si="34"/>
        <v/>
      </c>
      <c r="U286" s="1" t="e">
        <f t="shared" si="35"/>
        <v>#N/A</v>
      </c>
      <c r="V286" s="3">
        <f t="shared" si="36"/>
        <v>0</v>
      </c>
      <c r="W286" s="16" t="e">
        <f t="shared" si="31"/>
        <v>#N/A</v>
      </c>
    </row>
    <row r="287" spans="2:23" x14ac:dyDescent="0.3">
      <c r="B287" s="1" t="e">
        <f t="shared" si="30"/>
        <v>#N/A</v>
      </c>
      <c r="Q287" s="1" t="str">
        <f t="shared" si="32"/>
        <v/>
      </c>
      <c r="R287" s="1" t="str">
        <f t="shared" si="33"/>
        <v/>
      </c>
      <c r="T287" s="1" t="str">
        <f t="shared" si="34"/>
        <v/>
      </c>
      <c r="U287" s="1" t="e">
        <f t="shared" si="35"/>
        <v>#N/A</v>
      </c>
      <c r="V287" s="3">
        <f t="shared" si="36"/>
        <v>0</v>
      </c>
      <c r="W287" s="16" t="e">
        <f t="shared" si="31"/>
        <v>#N/A</v>
      </c>
    </row>
    <row r="288" spans="2:23" x14ac:dyDescent="0.3">
      <c r="B288" s="1" t="e">
        <f t="shared" si="30"/>
        <v>#N/A</v>
      </c>
      <c r="Q288" s="1" t="str">
        <f t="shared" si="32"/>
        <v/>
      </c>
      <c r="R288" s="1" t="str">
        <f t="shared" si="33"/>
        <v/>
      </c>
      <c r="T288" s="1" t="str">
        <f t="shared" si="34"/>
        <v/>
      </c>
      <c r="U288" s="1" t="e">
        <f t="shared" si="35"/>
        <v>#N/A</v>
      </c>
      <c r="V288" s="3">
        <f t="shared" si="36"/>
        <v>0</v>
      </c>
      <c r="W288" s="16" t="e">
        <f t="shared" si="31"/>
        <v>#N/A</v>
      </c>
    </row>
    <row r="289" spans="2:23" x14ac:dyDescent="0.3">
      <c r="B289" s="1" t="e">
        <f t="shared" si="30"/>
        <v>#N/A</v>
      </c>
      <c r="Q289" s="1" t="str">
        <f t="shared" si="32"/>
        <v/>
      </c>
      <c r="R289" s="1" t="str">
        <f t="shared" si="33"/>
        <v/>
      </c>
      <c r="T289" s="1" t="str">
        <f t="shared" si="34"/>
        <v/>
      </c>
      <c r="U289" s="1" t="e">
        <f t="shared" si="35"/>
        <v>#N/A</v>
      </c>
      <c r="V289" s="3">
        <f t="shared" si="36"/>
        <v>0</v>
      </c>
      <c r="W289" s="16" t="e">
        <f t="shared" si="31"/>
        <v>#N/A</v>
      </c>
    </row>
    <row r="290" spans="2:23" x14ac:dyDescent="0.3">
      <c r="B290" s="1" t="e">
        <f t="shared" si="30"/>
        <v>#N/A</v>
      </c>
      <c r="Q290" s="1" t="str">
        <f t="shared" si="32"/>
        <v/>
      </c>
      <c r="R290" s="1" t="str">
        <f t="shared" si="33"/>
        <v/>
      </c>
      <c r="T290" s="1" t="str">
        <f t="shared" si="34"/>
        <v/>
      </c>
      <c r="U290" s="1" t="e">
        <f t="shared" si="35"/>
        <v>#N/A</v>
      </c>
      <c r="V290" s="3">
        <f t="shared" si="36"/>
        <v>0</v>
      </c>
      <c r="W290" s="16" t="e">
        <f t="shared" si="31"/>
        <v>#N/A</v>
      </c>
    </row>
    <row r="291" spans="2:23" x14ac:dyDescent="0.3">
      <c r="B291" s="1" t="e">
        <f t="shared" si="30"/>
        <v>#N/A</v>
      </c>
      <c r="Q291" s="1" t="str">
        <f t="shared" si="32"/>
        <v/>
      </c>
      <c r="R291" s="1" t="str">
        <f t="shared" si="33"/>
        <v/>
      </c>
      <c r="T291" s="1" t="str">
        <f t="shared" si="34"/>
        <v/>
      </c>
      <c r="U291" s="1" t="e">
        <f t="shared" si="35"/>
        <v>#N/A</v>
      </c>
      <c r="V291" s="3">
        <f t="shared" si="36"/>
        <v>0</v>
      </c>
      <c r="W291" s="16" t="e">
        <f t="shared" si="31"/>
        <v>#N/A</v>
      </c>
    </row>
    <row r="292" spans="2:23" x14ac:dyDescent="0.3">
      <c r="B292" s="1" t="e">
        <f t="shared" si="30"/>
        <v>#N/A</v>
      </c>
      <c r="Q292" s="1" t="str">
        <f t="shared" si="32"/>
        <v/>
      </c>
      <c r="R292" s="1" t="str">
        <f t="shared" si="33"/>
        <v/>
      </c>
      <c r="T292" s="1" t="str">
        <f t="shared" si="34"/>
        <v/>
      </c>
      <c r="U292" s="1" t="e">
        <f t="shared" si="35"/>
        <v>#N/A</v>
      </c>
      <c r="V292" s="3">
        <f t="shared" si="36"/>
        <v>0</v>
      </c>
      <c r="W292" s="16" t="e">
        <f t="shared" si="31"/>
        <v>#N/A</v>
      </c>
    </row>
    <row r="293" spans="2:23" x14ac:dyDescent="0.3">
      <c r="B293" s="1" t="e">
        <f t="shared" si="30"/>
        <v>#N/A</v>
      </c>
      <c r="Q293" s="1" t="str">
        <f t="shared" si="32"/>
        <v/>
      </c>
      <c r="R293" s="1" t="str">
        <f t="shared" si="33"/>
        <v/>
      </c>
      <c r="T293" s="1" t="str">
        <f t="shared" si="34"/>
        <v/>
      </c>
      <c r="U293" s="1" t="e">
        <f t="shared" si="35"/>
        <v>#N/A</v>
      </c>
      <c r="V293" s="3">
        <f t="shared" si="36"/>
        <v>0</v>
      </c>
      <c r="W293" s="16" t="e">
        <f t="shared" si="31"/>
        <v>#N/A</v>
      </c>
    </row>
    <row r="294" spans="2:23" x14ac:dyDescent="0.3">
      <c r="B294" s="1" t="e">
        <f t="shared" si="30"/>
        <v>#N/A</v>
      </c>
      <c r="Q294" s="1" t="str">
        <f t="shared" si="32"/>
        <v/>
      </c>
      <c r="R294" s="1" t="str">
        <f t="shared" si="33"/>
        <v/>
      </c>
      <c r="T294" s="1" t="str">
        <f t="shared" si="34"/>
        <v/>
      </c>
      <c r="U294" s="1" t="e">
        <f t="shared" si="35"/>
        <v>#N/A</v>
      </c>
      <c r="V294" s="3">
        <f t="shared" si="36"/>
        <v>0</v>
      </c>
      <c r="W294" s="16" t="e">
        <f t="shared" si="31"/>
        <v>#N/A</v>
      </c>
    </row>
    <row r="295" spans="2:23" x14ac:dyDescent="0.3">
      <c r="B295" s="1" t="e">
        <f t="shared" si="30"/>
        <v>#N/A</v>
      </c>
      <c r="Q295" s="1" t="str">
        <f t="shared" si="32"/>
        <v/>
      </c>
      <c r="R295" s="1" t="str">
        <f t="shared" si="33"/>
        <v/>
      </c>
      <c r="T295" s="1" t="str">
        <f t="shared" si="34"/>
        <v/>
      </c>
      <c r="U295" s="1" t="e">
        <f t="shared" si="35"/>
        <v>#N/A</v>
      </c>
      <c r="V295" s="3">
        <f t="shared" si="36"/>
        <v>0</v>
      </c>
      <c r="W295" s="16" t="e">
        <f t="shared" si="31"/>
        <v>#N/A</v>
      </c>
    </row>
    <row r="296" spans="2:23" x14ac:dyDescent="0.3">
      <c r="B296" s="1" t="e">
        <f t="shared" si="30"/>
        <v>#N/A</v>
      </c>
      <c r="Q296" s="1" t="str">
        <f t="shared" si="32"/>
        <v/>
      </c>
      <c r="R296" s="1" t="str">
        <f t="shared" si="33"/>
        <v/>
      </c>
      <c r="T296" s="1" t="str">
        <f t="shared" si="34"/>
        <v/>
      </c>
      <c r="U296" s="1" t="e">
        <f t="shared" si="35"/>
        <v>#N/A</v>
      </c>
      <c r="V296" s="3">
        <f t="shared" si="36"/>
        <v>0</v>
      </c>
      <c r="W296" s="16" t="e">
        <f t="shared" si="31"/>
        <v>#N/A</v>
      </c>
    </row>
    <row r="297" spans="2:23" x14ac:dyDescent="0.3">
      <c r="B297" s="1" t="e">
        <f t="shared" si="30"/>
        <v>#N/A</v>
      </c>
      <c r="Q297" s="1" t="str">
        <f t="shared" si="32"/>
        <v/>
      </c>
      <c r="R297" s="1" t="str">
        <f t="shared" si="33"/>
        <v/>
      </c>
      <c r="T297" s="1" t="str">
        <f t="shared" si="34"/>
        <v/>
      </c>
      <c r="U297" s="1" t="e">
        <f t="shared" si="35"/>
        <v>#N/A</v>
      </c>
      <c r="V297" s="3">
        <f t="shared" si="36"/>
        <v>0</v>
      </c>
      <c r="W297" s="16" t="e">
        <f t="shared" si="31"/>
        <v>#N/A</v>
      </c>
    </row>
    <row r="298" spans="2:23" x14ac:dyDescent="0.3">
      <c r="B298" s="1" t="e">
        <f t="shared" si="30"/>
        <v>#N/A</v>
      </c>
      <c r="Q298" s="1" t="str">
        <f t="shared" si="32"/>
        <v/>
      </c>
      <c r="R298" s="1" t="str">
        <f t="shared" si="33"/>
        <v/>
      </c>
      <c r="T298" s="1" t="str">
        <f t="shared" si="34"/>
        <v/>
      </c>
      <c r="U298" s="1" t="e">
        <f t="shared" si="35"/>
        <v>#N/A</v>
      </c>
      <c r="V298" s="3">
        <f t="shared" si="36"/>
        <v>0</v>
      </c>
      <c r="W298" s="16" t="e">
        <f t="shared" si="31"/>
        <v>#N/A</v>
      </c>
    </row>
    <row r="299" spans="2:23" x14ac:dyDescent="0.3">
      <c r="B299" s="1" t="e">
        <f t="shared" si="30"/>
        <v>#N/A</v>
      </c>
      <c r="Q299" s="1" t="str">
        <f t="shared" si="32"/>
        <v/>
      </c>
      <c r="R299" s="1" t="str">
        <f t="shared" si="33"/>
        <v/>
      </c>
      <c r="T299" s="1" t="str">
        <f t="shared" si="34"/>
        <v/>
      </c>
      <c r="U299" s="1" t="e">
        <f t="shared" si="35"/>
        <v>#N/A</v>
      </c>
      <c r="V299" s="3">
        <f t="shared" si="36"/>
        <v>0</v>
      </c>
      <c r="W299" s="16" t="e">
        <f t="shared" si="31"/>
        <v>#N/A</v>
      </c>
    </row>
    <row r="300" spans="2:23" x14ac:dyDescent="0.3">
      <c r="B300" s="1" t="e">
        <f t="shared" si="30"/>
        <v>#N/A</v>
      </c>
      <c r="Q300" s="1" t="str">
        <f t="shared" si="32"/>
        <v/>
      </c>
      <c r="R300" s="1" t="str">
        <f t="shared" si="33"/>
        <v/>
      </c>
      <c r="T300" s="1" t="str">
        <f t="shared" si="34"/>
        <v/>
      </c>
      <c r="U300" s="1" t="e">
        <f t="shared" si="35"/>
        <v>#N/A</v>
      </c>
      <c r="V300" s="3">
        <f t="shared" si="36"/>
        <v>0</v>
      </c>
      <c r="W300" s="16" t="e">
        <f t="shared" si="31"/>
        <v>#N/A</v>
      </c>
    </row>
    <row r="301" spans="2:23" x14ac:dyDescent="0.3">
      <c r="B301" s="1" t="e">
        <f t="shared" si="30"/>
        <v>#N/A</v>
      </c>
      <c r="Q301" s="1" t="str">
        <f t="shared" si="32"/>
        <v/>
      </c>
      <c r="R301" s="1" t="str">
        <f t="shared" si="33"/>
        <v/>
      </c>
      <c r="T301" s="1" t="str">
        <f t="shared" si="34"/>
        <v/>
      </c>
      <c r="U301" s="1" t="e">
        <f t="shared" si="35"/>
        <v>#N/A</v>
      </c>
      <c r="V301" s="3">
        <f t="shared" si="36"/>
        <v>0</v>
      </c>
      <c r="W301" s="16" t="e">
        <f t="shared" si="31"/>
        <v>#N/A</v>
      </c>
    </row>
    <row r="302" spans="2:23" x14ac:dyDescent="0.3">
      <c r="B302" s="1" t="e">
        <f t="shared" si="30"/>
        <v>#N/A</v>
      </c>
      <c r="Q302" s="1" t="str">
        <f t="shared" si="32"/>
        <v/>
      </c>
      <c r="R302" s="1" t="str">
        <f t="shared" si="33"/>
        <v/>
      </c>
      <c r="T302" s="1" t="str">
        <f t="shared" si="34"/>
        <v/>
      </c>
      <c r="U302" s="1" t="e">
        <f t="shared" si="35"/>
        <v>#N/A</v>
      </c>
      <c r="V302" s="3">
        <f t="shared" si="36"/>
        <v>0</v>
      </c>
      <c r="W302" s="16" t="e">
        <f t="shared" si="31"/>
        <v>#N/A</v>
      </c>
    </row>
    <row r="303" spans="2:23" x14ac:dyDescent="0.3">
      <c r="B303" s="1" t="e">
        <f t="shared" si="30"/>
        <v>#N/A</v>
      </c>
      <c r="Q303" s="1" t="str">
        <f t="shared" si="32"/>
        <v/>
      </c>
      <c r="R303" s="1" t="str">
        <f t="shared" si="33"/>
        <v/>
      </c>
      <c r="T303" s="1" t="str">
        <f t="shared" si="34"/>
        <v/>
      </c>
      <c r="U303" s="1" t="e">
        <f t="shared" si="35"/>
        <v>#N/A</v>
      </c>
      <c r="V303" s="3">
        <f t="shared" si="36"/>
        <v>0</v>
      </c>
      <c r="W303" s="16" t="e">
        <f t="shared" si="31"/>
        <v>#N/A</v>
      </c>
    </row>
    <row r="304" spans="2:23" x14ac:dyDescent="0.3">
      <c r="B304" s="1" t="e">
        <f t="shared" si="30"/>
        <v>#N/A</v>
      </c>
      <c r="Q304" s="1" t="str">
        <f t="shared" si="32"/>
        <v/>
      </c>
      <c r="R304" s="1" t="str">
        <f t="shared" si="33"/>
        <v/>
      </c>
      <c r="T304" s="1" t="str">
        <f t="shared" si="34"/>
        <v/>
      </c>
      <c r="U304" s="1" t="e">
        <f t="shared" si="35"/>
        <v>#N/A</v>
      </c>
      <c r="V304" s="3">
        <f t="shared" si="36"/>
        <v>0</v>
      </c>
      <c r="W304" s="16" t="e">
        <f t="shared" si="31"/>
        <v>#N/A</v>
      </c>
    </row>
    <row r="305" spans="2:23" x14ac:dyDescent="0.3">
      <c r="B305" s="1" t="e">
        <f t="shared" si="30"/>
        <v>#N/A</v>
      </c>
      <c r="Q305" s="1" t="str">
        <f t="shared" si="32"/>
        <v/>
      </c>
      <c r="R305" s="1" t="str">
        <f t="shared" si="33"/>
        <v/>
      </c>
      <c r="T305" s="1" t="str">
        <f t="shared" si="34"/>
        <v/>
      </c>
      <c r="U305" s="1" t="e">
        <f t="shared" si="35"/>
        <v>#N/A</v>
      </c>
      <c r="V305" s="3">
        <f t="shared" si="36"/>
        <v>0</v>
      </c>
      <c r="W305" s="16" t="e">
        <f t="shared" si="31"/>
        <v>#N/A</v>
      </c>
    </row>
    <row r="306" spans="2:23" x14ac:dyDescent="0.3">
      <c r="B306" s="1" t="e">
        <f t="shared" si="30"/>
        <v>#N/A</v>
      </c>
      <c r="Q306" s="1" t="str">
        <f t="shared" si="32"/>
        <v/>
      </c>
      <c r="R306" s="1" t="str">
        <f t="shared" si="33"/>
        <v/>
      </c>
      <c r="T306" s="1" t="str">
        <f t="shared" si="34"/>
        <v/>
      </c>
      <c r="U306" s="1" t="e">
        <f t="shared" si="35"/>
        <v>#N/A</v>
      </c>
      <c r="V306" s="3">
        <f t="shared" si="36"/>
        <v>0</v>
      </c>
      <c r="W306" s="16" t="e">
        <f t="shared" si="31"/>
        <v>#N/A</v>
      </c>
    </row>
    <row r="307" spans="2:23" x14ac:dyDescent="0.3">
      <c r="B307" s="1" t="e">
        <f t="shared" si="30"/>
        <v>#N/A</v>
      </c>
      <c r="Q307" s="1" t="str">
        <f t="shared" si="32"/>
        <v/>
      </c>
      <c r="R307" s="1" t="str">
        <f t="shared" si="33"/>
        <v/>
      </c>
      <c r="T307" s="1" t="str">
        <f t="shared" si="34"/>
        <v/>
      </c>
      <c r="U307" s="1" t="e">
        <f t="shared" si="35"/>
        <v>#N/A</v>
      </c>
      <c r="V307" s="3">
        <f t="shared" si="36"/>
        <v>0</v>
      </c>
      <c r="W307" s="16" t="e">
        <f t="shared" si="31"/>
        <v>#N/A</v>
      </c>
    </row>
    <row r="308" spans="2:23" x14ac:dyDescent="0.3">
      <c r="B308" s="1" t="e">
        <f t="shared" si="30"/>
        <v>#N/A</v>
      </c>
      <c r="Q308" s="1" t="str">
        <f t="shared" si="32"/>
        <v/>
      </c>
      <c r="R308" s="1" t="str">
        <f t="shared" si="33"/>
        <v/>
      </c>
      <c r="T308" s="1" t="str">
        <f t="shared" si="34"/>
        <v/>
      </c>
      <c r="U308" s="1" t="e">
        <f t="shared" si="35"/>
        <v>#N/A</v>
      </c>
      <c r="V308" s="3">
        <f t="shared" si="36"/>
        <v>0</v>
      </c>
      <c r="W308" s="16" t="e">
        <f t="shared" si="31"/>
        <v>#N/A</v>
      </c>
    </row>
    <row r="309" spans="2:23" x14ac:dyDescent="0.3">
      <c r="B309" s="1" t="e">
        <f t="shared" si="30"/>
        <v>#N/A</v>
      </c>
      <c r="Q309" s="1" t="str">
        <f t="shared" si="32"/>
        <v/>
      </c>
      <c r="R309" s="1" t="str">
        <f t="shared" si="33"/>
        <v/>
      </c>
      <c r="T309" s="1" t="str">
        <f t="shared" si="34"/>
        <v/>
      </c>
      <c r="U309" s="1" t="e">
        <f t="shared" si="35"/>
        <v>#N/A</v>
      </c>
      <c r="V309" s="3">
        <f t="shared" si="36"/>
        <v>0</v>
      </c>
      <c r="W309" s="16" t="e">
        <f t="shared" si="31"/>
        <v>#N/A</v>
      </c>
    </row>
    <row r="310" spans="2:23" x14ac:dyDescent="0.3">
      <c r="B310" s="1" t="e">
        <f t="shared" si="30"/>
        <v>#N/A</v>
      </c>
      <c r="Q310" s="1" t="str">
        <f t="shared" si="32"/>
        <v/>
      </c>
      <c r="R310" s="1" t="str">
        <f t="shared" si="33"/>
        <v/>
      </c>
      <c r="T310" s="1" t="str">
        <f t="shared" si="34"/>
        <v/>
      </c>
      <c r="U310" s="1" t="e">
        <f t="shared" si="35"/>
        <v>#N/A</v>
      </c>
      <c r="V310" s="3">
        <f t="shared" si="36"/>
        <v>0</v>
      </c>
      <c r="W310" s="16" t="e">
        <f t="shared" si="31"/>
        <v>#N/A</v>
      </c>
    </row>
    <row r="311" spans="2:23" x14ac:dyDescent="0.3">
      <c r="B311" s="1" t="e">
        <f t="shared" si="30"/>
        <v>#N/A</v>
      </c>
      <c r="Q311" s="1" t="str">
        <f t="shared" si="32"/>
        <v/>
      </c>
      <c r="R311" s="1" t="str">
        <f t="shared" si="33"/>
        <v/>
      </c>
      <c r="T311" s="1" t="str">
        <f t="shared" si="34"/>
        <v/>
      </c>
      <c r="U311" s="1" t="e">
        <f t="shared" si="35"/>
        <v>#N/A</v>
      </c>
      <c r="V311" s="3">
        <f t="shared" si="36"/>
        <v>0</v>
      </c>
      <c r="W311" s="16" t="e">
        <f t="shared" si="31"/>
        <v>#N/A</v>
      </c>
    </row>
    <row r="312" spans="2:23" x14ac:dyDescent="0.3">
      <c r="B312" s="1" t="e">
        <f t="shared" si="30"/>
        <v>#N/A</v>
      </c>
      <c r="Q312" s="1" t="str">
        <f t="shared" si="32"/>
        <v/>
      </c>
      <c r="R312" s="1" t="str">
        <f t="shared" si="33"/>
        <v/>
      </c>
      <c r="T312" s="1" t="str">
        <f t="shared" si="34"/>
        <v/>
      </c>
      <c r="U312" s="1" t="e">
        <f t="shared" si="35"/>
        <v>#N/A</v>
      </c>
      <c r="V312" s="3">
        <f t="shared" si="36"/>
        <v>0</v>
      </c>
      <c r="W312" s="16" t="e">
        <f t="shared" si="31"/>
        <v>#N/A</v>
      </c>
    </row>
    <row r="313" spans="2:23" x14ac:dyDescent="0.3">
      <c r="B313" s="1" t="e">
        <f t="shared" si="30"/>
        <v>#N/A</v>
      </c>
      <c r="Q313" s="1" t="str">
        <f t="shared" si="32"/>
        <v/>
      </c>
      <c r="R313" s="1" t="str">
        <f t="shared" si="33"/>
        <v/>
      </c>
      <c r="T313" s="1" t="str">
        <f t="shared" si="34"/>
        <v/>
      </c>
      <c r="U313" s="1" t="e">
        <f t="shared" si="35"/>
        <v>#N/A</v>
      </c>
      <c r="V313" s="3">
        <f t="shared" si="36"/>
        <v>0</v>
      </c>
      <c r="W313" s="16" t="e">
        <f t="shared" si="31"/>
        <v>#N/A</v>
      </c>
    </row>
    <row r="314" spans="2:23" x14ac:dyDescent="0.3">
      <c r="B314" s="1" t="e">
        <f t="shared" si="30"/>
        <v>#N/A</v>
      </c>
      <c r="Q314" s="1" t="str">
        <f t="shared" si="32"/>
        <v/>
      </c>
      <c r="R314" s="1" t="str">
        <f t="shared" si="33"/>
        <v/>
      </c>
      <c r="T314" s="1" t="str">
        <f t="shared" si="34"/>
        <v/>
      </c>
      <c r="U314" s="1" t="e">
        <f t="shared" si="35"/>
        <v>#N/A</v>
      </c>
      <c r="V314" s="3">
        <f t="shared" si="36"/>
        <v>0</v>
      </c>
      <c r="W314" s="16" t="e">
        <f t="shared" si="31"/>
        <v>#N/A</v>
      </c>
    </row>
    <row r="315" spans="2:23" x14ac:dyDescent="0.3">
      <c r="B315" s="1" t="e">
        <f t="shared" si="30"/>
        <v>#N/A</v>
      </c>
      <c r="Q315" s="1" t="str">
        <f t="shared" si="32"/>
        <v/>
      </c>
      <c r="R315" s="1" t="str">
        <f t="shared" si="33"/>
        <v/>
      </c>
      <c r="T315" s="1" t="str">
        <f t="shared" si="34"/>
        <v/>
      </c>
      <c r="U315" s="1" t="e">
        <f t="shared" si="35"/>
        <v>#N/A</v>
      </c>
      <c r="V315" s="3">
        <f t="shared" si="36"/>
        <v>0</v>
      </c>
      <c r="W315" s="16" t="e">
        <f t="shared" si="31"/>
        <v>#N/A</v>
      </c>
    </row>
    <row r="316" spans="2:23" x14ac:dyDescent="0.3">
      <c r="B316" s="1" t="e">
        <f t="shared" si="30"/>
        <v>#N/A</v>
      </c>
      <c r="Q316" s="1" t="str">
        <f t="shared" si="32"/>
        <v/>
      </c>
      <c r="R316" s="1" t="str">
        <f t="shared" si="33"/>
        <v/>
      </c>
      <c r="T316" s="1" t="str">
        <f t="shared" si="34"/>
        <v/>
      </c>
      <c r="U316" s="1" t="e">
        <f t="shared" si="35"/>
        <v>#N/A</v>
      </c>
      <c r="V316" s="3">
        <f t="shared" si="36"/>
        <v>0</v>
      </c>
      <c r="W316" s="16" t="e">
        <f t="shared" si="31"/>
        <v>#N/A</v>
      </c>
    </row>
    <row r="317" spans="2:23" x14ac:dyDescent="0.3">
      <c r="B317" s="1" t="e">
        <f t="shared" si="30"/>
        <v>#N/A</v>
      </c>
      <c r="Q317" s="1" t="str">
        <f t="shared" si="32"/>
        <v/>
      </c>
      <c r="R317" s="1" t="str">
        <f t="shared" si="33"/>
        <v/>
      </c>
      <c r="T317" s="1" t="str">
        <f t="shared" si="34"/>
        <v/>
      </c>
      <c r="U317" s="1" t="e">
        <f t="shared" si="35"/>
        <v>#N/A</v>
      </c>
      <c r="V317" s="3">
        <f t="shared" si="36"/>
        <v>0</v>
      </c>
      <c r="W317" s="16" t="e">
        <f t="shared" si="31"/>
        <v>#N/A</v>
      </c>
    </row>
    <row r="318" spans="2:23" x14ac:dyDescent="0.3">
      <c r="B318" s="1" t="e">
        <f t="shared" si="30"/>
        <v>#N/A</v>
      </c>
      <c r="Q318" s="1" t="str">
        <f t="shared" si="32"/>
        <v/>
      </c>
      <c r="R318" s="1" t="str">
        <f t="shared" si="33"/>
        <v/>
      </c>
      <c r="T318" s="1" t="str">
        <f t="shared" si="34"/>
        <v/>
      </c>
      <c r="U318" s="1" t="e">
        <f t="shared" si="35"/>
        <v>#N/A</v>
      </c>
      <c r="V318" s="3">
        <f t="shared" si="36"/>
        <v>0</v>
      </c>
      <c r="W318" s="16" t="e">
        <f t="shared" si="31"/>
        <v>#N/A</v>
      </c>
    </row>
    <row r="319" spans="2:23" x14ac:dyDescent="0.3">
      <c r="B319" s="1" t="e">
        <f t="shared" si="30"/>
        <v>#N/A</v>
      </c>
      <c r="Q319" s="1" t="str">
        <f t="shared" si="32"/>
        <v/>
      </c>
      <c r="R319" s="1" t="str">
        <f t="shared" si="33"/>
        <v/>
      </c>
      <c r="T319" s="1" t="str">
        <f t="shared" si="34"/>
        <v/>
      </c>
      <c r="U319" s="1" t="e">
        <f t="shared" si="35"/>
        <v>#N/A</v>
      </c>
      <c r="V319" s="3">
        <f t="shared" si="36"/>
        <v>0</v>
      </c>
      <c r="W319" s="16" t="e">
        <f t="shared" si="31"/>
        <v>#N/A</v>
      </c>
    </row>
    <row r="320" spans="2:23" x14ac:dyDescent="0.3">
      <c r="B320" s="1" t="e">
        <f t="shared" si="30"/>
        <v>#N/A</v>
      </c>
      <c r="Q320" s="1" t="str">
        <f t="shared" si="32"/>
        <v/>
      </c>
      <c r="R320" s="1" t="str">
        <f t="shared" si="33"/>
        <v/>
      </c>
      <c r="T320" s="1" t="str">
        <f t="shared" si="34"/>
        <v/>
      </c>
      <c r="U320" s="1" t="e">
        <f t="shared" si="35"/>
        <v>#N/A</v>
      </c>
      <c r="V320" s="3">
        <f t="shared" si="36"/>
        <v>0</v>
      </c>
      <c r="W320" s="16" t="e">
        <f t="shared" si="31"/>
        <v>#N/A</v>
      </c>
    </row>
    <row r="321" spans="2:23" x14ac:dyDescent="0.3">
      <c r="B321" s="1" t="e">
        <f t="shared" si="30"/>
        <v>#N/A</v>
      </c>
      <c r="Q321" s="1" t="str">
        <f t="shared" si="32"/>
        <v/>
      </c>
      <c r="R321" s="1" t="str">
        <f t="shared" si="33"/>
        <v/>
      </c>
      <c r="T321" s="1" t="str">
        <f t="shared" si="34"/>
        <v/>
      </c>
      <c r="U321" s="1" t="e">
        <f t="shared" si="35"/>
        <v>#N/A</v>
      </c>
      <c r="V321" s="3">
        <f t="shared" si="36"/>
        <v>0</v>
      </c>
      <c r="W321" s="16" t="e">
        <f t="shared" si="31"/>
        <v>#N/A</v>
      </c>
    </row>
    <row r="322" spans="2:23" x14ac:dyDescent="0.3">
      <c r="B322" s="1" t="e">
        <f t="shared" si="30"/>
        <v>#N/A</v>
      </c>
      <c r="Q322" s="1" t="str">
        <f t="shared" si="32"/>
        <v/>
      </c>
      <c r="R322" s="1" t="str">
        <f t="shared" si="33"/>
        <v/>
      </c>
      <c r="T322" s="1" t="str">
        <f t="shared" si="34"/>
        <v/>
      </c>
      <c r="U322" s="1" t="e">
        <f t="shared" si="35"/>
        <v>#N/A</v>
      </c>
      <c r="V322" s="3">
        <f t="shared" si="36"/>
        <v>0</v>
      </c>
      <c r="W322" s="16" t="e">
        <f t="shared" si="31"/>
        <v>#N/A</v>
      </c>
    </row>
    <row r="323" spans="2:23" x14ac:dyDescent="0.3">
      <c r="B323" s="1" t="e">
        <f t="shared" si="30"/>
        <v>#N/A</v>
      </c>
      <c r="Q323" s="1" t="str">
        <f t="shared" si="32"/>
        <v/>
      </c>
      <c r="R323" s="1" t="str">
        <f t="shared" si="33"/>
        <v/>
      </c>
      <c r="T323" s="1" t="str">
        <f t="shared" si="34"/>
        <v/>
      </c>
      <c r="U323" s="1" t="e">
        <f t="shared" si="35"/>
        <v>#N/A</v>
      </c>
      <c r="V323" s="3">
        <f t="shared" si="36"/>
        <v>0</v>
      </c>
      <c r="W323" s="16" t="e">
        <f t="shared" si="31"/>
        <v>#N/A</v>
      </c>
    </row>
    <row r="324" spans="2:23" x14ac:dyDescent="0.3">
      <c r="B324" s="1" t="e">
        <f t="shared" si="30"/>
        <v>#N/A</v>
      </c>
      <c r="Q324" s="1" t="str">
        <f t="shared" si="32"/>
        <v/>
      </c>
      <c r="R324" s="1" t="str">
        <f t="shared" si="33"/>
        <v/>
      </c>
      <c r="T324" s="1" t="str">
        <f t="shared" si="34"/>
        <v/>
      </c>
      <c r="U324" s="1" t="e">
        <f t="shared" si="35"/>
        <v>#N/A</v>
      </c>
      <c r="V324" s="3">
        <f t="shared" si="36"/>
        <v>0</v>
      </c>
      <c r="W324" s="16" t="e">
        <f t="shared" si="31"/>
        <v>#N/A</v>
      </c>
    </row>
    <row r="325" spans="2:23" x14ac:dyDescent="0.3">
      <c r="B325" s="1" t="e">
        <f t="shared" si="30"/>
        <v>#N/A</v>
      </c>
      <c r="Q325" s="1" t="str">
        <f t="shared" si="32"/>
        <v/>
      </c>
      <c r="R325" s="1" t="str">
        <f t="shared" si="33"/>
        <v/>
      </c>
      <c r="T325" s="1" t="str">
        <f t="shared" si="34"/>
        <v/>
      </c>
      <c r="U325" s="1" t="e">
        <f t="shared" si="35"/>
        <v>#N/A</v>
      </c>
      <c r="V325" s="3">
        <f t="shared" si="36"/>
        <v>0</v>
      </c>
      <c r="W325" s="16" t="e">
        <f t="shared" si="31"/>
        <v>#N/A</v>
      </c>
    </row>
    <row r="326" spans="2:23" x14ac:dyDescent="0.3">
      <c r="B326" s="1" t="e">
        <f t="shared" si="30"/>
        <v>#N/A</v>
      </c>
      <c r="Q326" s="1" t="str">
        <f t="shared" si="32"/>
        <v/>
      </c>
      <c r="R326" s="1" t="str">
        <f t="shared" si="33"/>
        <v/>
      </c>
      <c r="T326" s="1" t="str">
        <f t="shared" si="34"/>
        <v/>
      </c>
      <c r="U326" s="1" t="e">
        <f t="shared" si="35"/>
        <v>#N/A</v>
      </c>
      <c r="V326" s="3">
        <f t="shared" si="36"/>
        <v>0</v>
      </c>
      <c r="W326" s="16" t="e">
        <f t="shared" si="31"/>
        <v>#N/A</v>
      </c>
    </row>
    <row r="327" spans="2:23" x14ac:dyDescent="0.3">
      <c r="B327" s="1" t="e">
        <f t="shared" si="30"/>
        <v>#N/A</v>
      </c>
      <c r="Q327" s="1" t="str">
        <f t="shared" si="32"/>
        <v/>
      </c>
      <c r="R327" s="1" t="str">
        <f t="shared" si="33"/>
        <v/>
      </c>
      <c r="T327" s="1" t="str">
        <f t="shared" si="34"/>
        <v/>
      </c>
      <c r="U327" s="1" t="e">
        <f t="shared" si="35"/>
        <v>#N/A</v>
      </c>
      <c r="V327" s="3">
        <f t="shared" si="36"/>
        <v>0</v>
      </c>
      <c r="W327" s="16" t="e">
        <f t="shared" si="31"/>
        <v>#N/A</v>
      </c>
    </row>
    <row r="328" spans="2:23" x14ac:dyDescent="0.3">
      <c r="B328" s="1" t="e">
        <f t="shared" si="30"/>
        <v>#N/A</v>
      </c>
      <c r="Q328" s="1" t="str">
        <f t="shared" si="32"/>
        <v/>
      </c>
      <c r="R328" s="1" t="str">
        <f t="shared" si="33"/>
        <v/>
      </c>
      <c r="T328" s="1" t="str">
        <f t="shared" si="34"/>
        <v/>
      </c>
      <c r="U328" s="1" t="e">
        <f t="shared" si="35"/>
        <v>#N/A</v>
      </c>
      <c r="V328" s="3">
        <f t="shared" si="36"/>
        <v>0</v>
      </c>
      <c r="W328" s="16" t="e">
        <f t="shared" si="31"/>
        <v>#N/A</v>
      </c>
    </row>
    <row r="329" spans="2:23" x14ac:dyDescent="0.3">
      <c r="B329" s="1" t="e">
        <f t="shared" si="30"/>
        <v>#N/A</v>
      </c>
      <c r="Q329" s="1" t="str">
        <f t="shared" si="32"/>
        <v/>
      </c>
      <c r="R329" s="1" t="str">
        <f t="shared" si="33"/>
        <v/>
      </c>
      <c r="T329" s="1" t="str">
        <f t="shared" si="34"/>
        <v/>
      </c>
      <c r="U329" s="1" t="e">
        <f t="shared" si="35"/>
        <v>#N/A</v>
      </c>
      <c r="V329" s="3">
        <f t="shared" si="36"/>
        <v>0</v>
      </c>
      <c r="W329" s="16" t="e">
        <f t="shared" si="31"/>
        <v>#N/A</v>
      </c>
    </row>
    <row r="330" spans="2:23" x14ac:dyDescent="0.3">
      <c r="B330" s="1" t="e">
        <f t="shared" si="30"/>
        <v>#N/A</v>
      </c>
      <c r="Q330" s="1" t="str">
        <f t="shared" si="32"/>
        <v/>
      </c>
      <c r="R330" s="1" t="str">
        <f t="shared" si="33"/>
        <v/>
      </c>
      <c r="T330" s="1" t="str">
        <f t="shared" si="34"/>
        <v/>
      </c>
      <c r="U330" s="1" t="e">
        <f t="shared" si="35"/>
        <v>#N/A</v>
      </c>
      <c r="V330" s="3">
        <f t="shared" si="36"/>
        <v>0</v>
      </c>
      <c r="W330" s="16" t="e">
        <f t="shared" si="31"/>
        <v>#N/A</v>
      </c>
    </row>
    <row r="331" spans="2:23" x14ac:dyDescent="0.3">
      <c r="B331" s="1" t="e">
        <f t="shared" si="30"/>
        <v>#N/A</v>
      </c>
      <c r="Q331" s="1" t="str">
        <f t="shared" si="32"/>
        <v/>
      </c>
      <c r="R331" s="1" t="str">
        <f t="shared" si="33"/>
        <v/>
      </c>
      <c r="T331" s="1" t="str">
        <f t="shared" si="34"/>
        <v/>
      </c>
      <c r="U331" s="1" t="e">
        <f t="shared" si="35"/>
        <v>#N/A</v>
      </c>
      <c r="V331" s="3">
        <f t="shared" si="36"/>
        <v>0</v>
      </c>
      <c r="W331" s="16" t="e">
        <f t="shared" si="31"/>
        <v>#N/A</v>
      </c>
    </row>
    <row r="332" spans="2:23" x14ac:dyDescent="0.3">
      <c r="B332" s="1" t="e">
        <f t="shared" si="30"/>
        <v>#N/A</v>
      </c>
      <c r="Q332" s="1" t="str">
        <f t="shared" si="32"/>
        <v/>
      </c>
      <c r="R332" s="1" t="str">
        <f t="shared" si="33"/>
        <v/>
      </c>
      <c r="T332" s="1" t="str">
        <f t="shared" si="34"/>
        <v/>
      </c>
      <c r="U332" s="1" t="e">
        <f t="shared" si="35"/>
        <v>#N/A</v>
      </c>
      <c r="V332" s="3">
        <f t="shared" si="36"/>
        <v>0</v>
      </c>
      <c r="W332" s="16" t="e">
        <f t="shared" si="31"/>
        <v>#N/A</v>
      </c>
    </row>
    <row r="333" spans="2:23" x14ac:dyDescent="0.3">
      <c r="B333" s="1" t="e">
        <f t="shared" si="30"/>
        <v>#N/A</v>
      </c>
      <c r="Q333" s="1" t="str">
        <f t="shared" si="32"/>
        <v/>
      </c>
      <c r="R333" s="1" t="str">
        <f t="shared" si="33"/>
        <v/>
      </c>
      <c r="T333" s="1" t="str">
        <f t="shared" si="34"/>
        <v/>
      </c>
      <c r="U333" s="1" t="e">
        <f t="shared" si="35"/>
        <v>#N/A</v>
      </c>
      <c r="V333" s="3">
        <f t="shared" si="36"/>
        <v>0</v>
      </c>
      <c r="W333" s="16" t="e">
        <f t="shared" si="31"/>
        <v>#N/A</v>
      </c>
    </row>
    <row r="334" spans="2:23" x14ac:dyDescent="0.3">
      <c r="B334" s="1" t="e">
        <f t="shared" si="30"/>
        <v>#N/A</v>
      </c>
      <c r="Q334" s="1" t="str">
        <f t="shared" si="32"/>
        <v/>
      </c>
      <c r="R334" s="1" t="str">
        <f t="shared" si="33"/>
        <v/>
      </c>
      <c r="T334" s="1" t="str">
        <f t="shared" si="34"/>
        <v/>
      </c>
      <c r="U334" s="1" t="e">
        <f t="shared" si="35"/>
        <v>#N/A</v>
      </c>
      <c r="V334" s="3">
        <f t="shared" si="36"/>
        <v>0</v>
      </c>
      <c r="W334" s="16" t="e">
        <f t="shared" si="31"/>
        <v>#N/A</v>
      </c>
    </row>
    <row r="335" spans="2:23" x14ac:dyDescent="0.3">
      <c r="B335" s="1" t="e">
        <f t="shared" si="30"/>
        <v>#N/A</v>
      </c>
      <c r="Q335" s="1" t="str">
        <f t="shared" si="32"/>
        <v/>
      </c>
      <c r="R335" s="1" t="str">
        <f t="shared" si="33"/>
        <v/>
      </c>
      <c r="T335" s="1" t="str">
        <f t="shared" si="34"/>
        <v/>
      </c>
      <c r="U335" s="1" t="e">
        <f t="shared" si="35"/>
        <v>#N/A</v>
      </c>
      <c r="V335" s="3">
        <f t="shared" si="36"/>
        <v>0</v>
      </c>
      <c r="W335" s="16" t="e">
        <f t="shared" si="31"/>
        <v>#N/A</v>
      </c>
    </row>
    <row r="336" spans="2:23" x14ac:dyDescent="0.3">
      <c r="B336" s="1" t="e">
        <f t="shared" si="30"/>
        <v>#N/A</v>
      </c>
      <c r="Q336" s="1" t="str">
        <f t="shared" si="32"/>
        <v/>
      </c>
      <c r="R336" s="1" t="str">
        <f t="shared" si="33"/>
        <v/>
      </c>
      <c r="T336" s="1" t="str">
        <f t="shared" si="34"/>
        <v/>
      </c>
      <c r="U336" s="1" t="e">
        <f t="shared" si="35"/>
        <v>#N/A</v>
      </c>
      <c r="V336" s="3">
        <f t="shared" si="36"/>
        <v>0</v>
      </c>
      <c r="W336" s="16" t="e">
        <f t="shared" si="31"/>
        <v>#N/A</v>
      </c>
    </row>
    <row r="337" spans="2:23" x14ac:dyDescent="0.3">
      <c r="B337" s="1" t="e">
        <f t="shared" si="30"/>
        <v>#N/A</v>
      </c>
      <c r="Q337" s="1" t="str">
        <f t="shared" si="32"/>
        <v/>
      </c>
      <c r="R337" s="1" t="str">
        <f t="shared" si="33"/>
        <v/>
      </c>
      <c r="T337" s="1" t="str">
        <f t="shared" si="34"/>
        <v/>
      </c>
      <c r="U337" s="1" t="e">
        <f t="shared" si="35"/>
        <v>#N/A</v>
      </c>
      <c r="V337" s="3">
        <f t="shared" si="36"/>
        <v>0</v>
      </c>
      <c r="W337" s="16" t="e">
        <f t="shared" si="31"/>
        <v>#N/A</v>
      </c>
    </row>
    <row r="338" spans="2:23" x14ac:dyDescent="0.3">
      <c r="B338" s="1" t="e">
        <f t="shared" si="30"/>
        <v>#N/A</v>
      </c>
      <c r="Q338" s="1" t="str">
        <f t="shared" si="32"/>
        <v/>
      </c>
      <c r="R338" s="1" t="str">
        <f t="shared" si="33"/>
        <v/>
      </c>
      <c r="T338" s="1" t="str">
        <f t="shared" si="34"/>
        <v/>
      </c>
      <c r="U338" s="1" t="e">
        <f t="shared" si="35"/>
        <v>#N/A</v>
      </c>
      <c r="V338" s="3">
        <f t="shared" si="36"/>
        <v>0</v>
      </c>
      <c r="W338" s="16" t="e">
        <f t="shared" si="31"/>
        <v>#N/A</v>
      </c>
    </row>
    <row r="339" spans="2:23" x14ac:dyDescent="0.3">
      <c r="B339" s="1" t="e">
        <f t="shared" si="30"/>
        <v>#N/A</v>
      </c>
      <c r="Q339" s="1" t="str">
        <f t="shared" si="32"/>
        <v/>
      </c>
      <c r="R339" s="1" t="str">
        <f t="shared" si="33"/>
        <v/>
      </c>
      <c r="T339" s="1" t="str">
        <f t="shared" si="34"/>
        <v/>
      </c>
      <c r="U339" s="1" t="e">
        <f t="shared" si="35"/>
        <v>#N/A</v>
      </c>
      <c r="V339" s="3">
        <f t="shared" si="36"/>
        <v>0</v>
      </c>
      <c r="W339" s="16" t="e">
        <f t="shared" si="31"/>
        <v>#N/A</v>
      </c>
    </row>
    <row r="340" spans="2:23" x14ac:dyDescent="0.3">
      <c r="B340" s="1" t="e">
        <f t="shared" si="30"/>
        <v>#N/A</v>
      </c>
      <c r="Q340" s="1" t="str">
        <f t="shared" si="32"/>
        <v/>
      </c>
      <c r="R340" s="1" t="str">
        <f t="shared" si="33"/>
        <v/>
      </c>
      <c r="T340" s="1" t="str">
        <f t="shared" si="34"/>
        <v/>
      </c>
      <c r="U340" s="1" t="e">
        <f t="shared" si="35"/>
        <v>#N/A</v>
      </c>
      <c r="V340" s="3">
        <f t="shared" si="36"/>
        <v>0</v>
      </c>
      <c r="W340" s="16" t="e">
        <f t="shared" si="31"/>
        <v>#N/A</v>
      </c>
    </row>
    <row r="341" spans="2:23" x14ac:dyDescent="0.3">
      <c r="B341" s="1" t="e">
        <f t="shared" si="30"/>
        <v>#N/A</v>
      </c>
      <c r="Q341" s="1" t="str">
        <f t="shared" si="32"/>
        <v/>
      </c>
      <c r="R341" s="1" t="str">
        <f t="shared" si="33"/>
        <v/>
      </c>
      <c r="T341" s="1" t="str">
        <f t="shared" si="34"/>
        <v/>
      </c>
      <c r="U341" s="1" t="e">
        <f t="shared" si="35"/>
        <v>#N/A</v>
      </c>
      <c r="V341" s="3">
        <f t="shared" si="36"/>
        <v>0</v>
      </c>
      <c r="W341" s="16" t="e">
        <f t="shared" si="31"/>
        <v>#N/A</v>
      </c>
    </row>
    <row r="342" spans="2:23" x14ac:dyDescent="0.3">
      <c r="B342" s="1" t="e">
        <f t="shared" si="30"/>
        <v>#N/A</v>
      </c>
      <c r="Q342" s="1" t="str">
        <f t="shared" si="32"/>
        <v/>
      </c>
      <c r="R342" s="1" t="str">
        <f t="shared" si="33"/>
        <v/>
      </c>
      <c r="T342" s="1" t="str">
        <f t="shared" si="34"/>
        <v/>
      </c>
      <c r="U342" s="1" t="e">
        <f t="shared" si="35"/>
        <v>#N/A</v>
      </c>
      <c r="V342" s="3">
        <f t="shared" si="36"/>
        <v>0</v>
      </c>
      <c r="W342" s="16" t="e">
        <f t="shared" si="31"/>
        <v>#N/A</v>
      </c>
    </row>
    <row r="343" spans="2:23" x14ac:dyDescent="0.3">
      <c r="B343" s="1" t="e">
        <f t="shared" si="30"/>
        <v>#N/A</v>
      </c>
      <c r="Q343" s="1" t="str">
        <f t="shared" si="32"/>
        <v/>
      </c>
      <c r="R343" s="1" t="str">
        <f t="shared" si="33"/>
        <v/>
      </c>
      <c r="T343" s="1" t="str">
        <f t="shared" si="34"/>
        <v/>
      </c>
      <c r="U343" s="1" t="e">
        <f t="shared" si="35"/>
        <v>#N/A</v>
      </c>
      <c r="V343" s="3">
        <f t="shared" si="36"/>
        <v>0</v>
      </c>
      <c r="W343" s="16" t="e">
        <f t="shared" si="31"/>
        <v>#N/A</v>
      </c>
    </row>
    <row r="344" spans="2:23" x14ac:dyDescent="0.3">
      <c r="B344" s="1" t="e">
        <f t="shared" si="30"/>
        <v>#N/A</v>
      </c>
      <c r="Q344" s="1" t="str">
        <f t="shared" si="32"/>
        <v/>
      </c>
      <c r="R344" s="1" t="str">
        <f t="shared" si="33"/>
        <v/>
      </c>
      <c r="T344" s="1" t="str">
        <f t="shared" si="34"/>
        <v/>
      </c>
      <c r="U344" s="1" t="e">
        <f t="shared" si="35"/>
        <v>#N/A</v>
      </c>
      <c r="V344" s="3">
        <f t="shared" si="36"/>
        <v>0</v>
      </c>
      <c r="W344" s="16" t="e">
        <f t="shared" si="31"/>
        <v>#N/A</v>
      </c>
    </row>
    <row r="345" spans="2:23" x14ac:dyDescent="0.3">
      <c r="B345" s="1" t="e">
        <f t="shared" si="30"/>
        <v>#N/A</v>
      </c>
      <c r="Q345" s="1" t="str">
        <f t="shared" si="32"/>
        <v/>
      </c>
      <c r="R345" s="1" t="str">
        <f t="shared" si="33"/>
        <v/>
      </c>
      <c r="T345" s="1" t="str">
        <f t="shared" si="34"/>
        <v/>
      </c>
      <c r="U345" s="1" t="e">
        <f t="shared" si="35"/>
        <v>#N/A</v>
      </c>
      <c r="V345" s="3">
        <f t="shared" si="36"/>
        <v>0</v>
      </c>
      <c r="W345" s="16" t="e">
        <f t="shared" si="31"/>
        <v>#N/A</v>
      </c>
    </row>
    <row r="346" spans="2:23" x14ac:dyDescent="0.3">
      <c r="B346" s="1" t="e">
        <f t="shared" ref="B346:B385" si="37">IF(C346="",NA(),E346+G346+H346+I346)</f>
        <v>#N/A</v>
      </c>
      <c r="Q346" s="1" t="str">
        <f t="shared" si="32"/>
        <v/>
      </c>
      <c r="R346" s="1" t="str">
        <f t="shared" si="33"/>
        <v/>
      </c>
      <c r="T346" s="1" t="str">
        <f t="shared" si="34"/>
        <v/>
      </c>
      <c r="U346" s="1" t="e">
        <f t="shared" si="35"/>
        <v>#N/A</v>
      </c>
      <c r="V346" s="3">
        <f t="shared" si="36"/>
        <v>0</v>
      </c>
      <c r="W346" s="16" t="e">
        <f t="shared" ref="W346:W385" si="38">IF(OR(ISNA(B346),B346=0),NA(),I346/B346)</f>
        <v>#N/A</v>
      </c>
    </row>
    <row r="347" spans="2:23" x14ac:dyDescent="0.3">
      <c r="B347" s="1" t="e">
        <f t="shared" si="37"/>
        <v>#N/A</v>
      </c>
      <c r="Q347" s="1" t="str">
        <f t="shared" ref="Q347:Q385" si="39">IF(C347="","",E347-E346)</f>
        <v/>
      </c>
      <c r="R347" s="1" t="str">
        <f t="shared" ref="R347:R385" si="40">IF(C347="","",G347-G346)</f>
        <v/>
      </c>
      <c r="T347" s="1" t="str">
        <f t="shared" ref="T347:T385" si="41">IF(C347="","",I347-I346)</f>
        <v/>
      </c>
      <c r="U347" s="1" t="e">
        <f t="shared" ref="U347:U385" si="42">IF(OR(C347="",ISNA(C347)),NA(),Q347+R347+S347+T347)</f>
        <v>#N/A</v>
      </c>
      <c r="V347" s="3">
        <f t="shared" ref="V347:V385" si="43">$B$2*K347*$B$1</f>
        <v>0</v>
      </c>
      <c r="W347" s="16" t="e">
        <f t="shared" si="38"/>
        <v>#N/A</v>
      </c>
    </row>
    <row r="348" spans="2:23" x14ac:dyDescent="0.3">
      <c r="B348" s="1" t="e">
        <f t="shared" si="37"/>
        <v>#N/A</v>
      </c>
      <c r="Q348" s="1" t="str">
        <f t="shared" si="39"/>
        <v/>
      </c>
      <c r="R348" s="1" t="str">
        <f t="shared" si="40"/>
        <v/>
      </c>
      <c r="T348" s="1" t="str">
        <f t="shared" si="41"/>
        <v/>
      </c>
      <c r="U348" s="1" t="e">
        <f t="shared" si="42"/>
        <v>#N/A</v>
      </c>
      <c r="V348" s="3">
        <f t="shared" si="43"/>
        <v>0</v>
      </c>
      <c r="W348" s="16" t="e">
        <f t="shared" si="38"/>
        <v>#N/A</v>
      </c>
    </row>
    <row r="349" spans="2:23" x14ac:dyDescent="0.3">
      <c r="B349" s="1" t="e">
        <f t="shared" si="37"/>
        <v>#N/A</v>
      </c>
      <c r="Q349" s="1" t="str">
        <f t="shared" si="39"/>
        <v/>
      </c>
      <c r="R349" s="1" t="str">
        <f t="shared" si="40"/>
        <v/>
      </c>
      <c r="T349" s="1" t="str">
        <f t="shared" si="41"/>
        <v/>
      </c>
      <c r="U349" s="1" t="e">
        <f t="shared" si="42"/>
        <v>#N/A</v>
      </c>
      <c r="V349" s="3">
        <f t="shared" si="43"/>
        <v>0</v>
      </c>
      <c r="W349" s="16" t="e">
        <f t="shared" si="38"/>
        <v>#N/A</v>
      </c>
    </row>
    <row r="350" spans="2:23" x14ac:dyDescent="0.3">
      <c r="B350" s="1" t="e">
        <f t="shared" si="37"/>
        <v>#N/A</v>
      </c>
      <c r="Q350" s="1" t="str">
        <f t="shared" si="39"/>
        <v/>
      </c>
      <c r="R350" s="1" t="str">
        <f t="shared" si="40"/>
        <v/>
      </c>
      <c r="T350" s="1" t="str">
        <f t="shared" si="41"/>
        <v/>
      </c>
      <c r="U350" s="1" t="e">
        <f t="shared" si="42"/>
        <v>#N/A</v>
      </c>
      <c r="V350" s="3">
        <f t="shared" si="43"/>
        <v>0</v>
      </c>
      <c r="W350" s="16" t="e">
        <f t="shared" si="38"/>
        <v>#N/A</v>
      </c>
    </row>
    <row r="351" spans="2:23" x14ac:dyDescent="0.3">
      <c r="B351" s="1" t="e">
        <f t="shared" si="37"/>
        <v>#N/A</v>
      </c>
      <c r="Q351" s="1" t="str">
        <f t="shared" si="39"/>
        <v/>
      </c>
      <c r="R351" s="1" t="str">
        <f t="shared" si="40"/>
        <v/>
      </c>
      <c r="T351" s="1" t="str">
        <f t="shared" si="41"/>
        <v/>
      </c>
      <c r="U351" s="1" t="e">
        <f t="shared" si="42"/>
        <v>#N/A</v>
      </c>
      <c r="V351" s="3">
        <f t="shared" si="43"/>
        <v>0</v>
      </c>
      <c r="W351" s="16" t="e">
        <f t="shared" si="38"/>
        <v>#N/A</v>
      </c>
    </row>
    <row r="352" spans="2:23" x14ac:dyDescent="0.3">
      <c r="B352" s="1" t="e">
        <f t="shared" si="37"/>
        <v>#N/A</v>
      </c>
      <c r="Q352" s="1" t="str">
        <f t="shared" si="39"/>
        <v/>
      </c>
      <c r="R352" s="1" t="str">
        <f t="shared" si="40"/>
        <v/>
      </c>
      <c r="T352" s="1" t="str">
        <f t="shared" si="41"/>
        <v/>
      </c>
      <c r="U352" s="1" t="e">
        <f t="shared" si="42"/>
        <v>#N/A</v>
      </c>
      <c r="V352" s="3">
        <f t="shared" si="43"/>
        <v>0</v>
      </c>
      <c r="W352" s="16" t="e">
        <f t="shared" si="38"/>
        <v>#N/A</v>
      </c>
    </row>
    <row r="353" spans="2:23" x14ac:dyDescent="0.3">
      <c r="B353" s="1" t="e">
        <f t="shared" si="37"/>
        <v>#N/A</v>
      </c>
      <c r="Q353" s="1" t="str">
        <f t="shared" si="39"/>
        <v/>
      </c>
      <c r="R353" s="1" t="str">
        <f t="shared" si="40"/>
        <v/>
      </c>
      <c r="T353" s="1" t="str">
        <f t="shared" si="41"/>
        <v/>
      </c>
      <c r="U353" s="1" t="e">
        <f t="shared" si="42"/>
        <v>#N/A</v>
      </c>
      <c r="V353" s="3">
        <f t="shared" si="43"/>
        <v>0</v>
      </c>
      <c r="W353" s="16" t="e">
        <f t="shared" si="38"/>
        <v>#N/A</v>
      </c>
    </row>
    <row r="354" spans="2:23" x14ac:dyDescent="0.3">
      <c r="B354" s="1" t="e">
        <f t="shared" si="37"/>
        <v>#N/A</v>
      </c>
      <c r="Q354" s="1" t="str">
        <f t="shared" si="39"/>
        <v/>
      </c>
      <c r="R354" s="1" t="str">
        <f t="shared" si="40"/>
        <v/>
      </c>
      <c r="T354" s="1" t="str">
        <f t="shared" si="41"/>
        <v/>
      </c>
      <c r="U354" s="1" t="e">
        <f t="shared" si="42"/>
        <v>#N/A</v>
      </c>
      <c r="V354" s="3">
        <f t="shared" si="43"/>
        <v>0</v>
      </c>
      <c r="W354" s="16" t="e">
        <f t="shared" si="38"/>
        <v>#N/A</v>
      </c>
    </row>
    <row r="355" spans="2:23" x14ac:dyDescent="0.3">
      <c r="B355" s="1" t="e">
        <f t="shared" si="37"/>
        <v>#N/A</v>
      </c>
      <c r="Q355" s="1" t="str">
        <f t="shared" si="39"/>
        <v/>
      </c>
      <c r="R355" s="1" t="str">
        <f t="shared" si="40"/>
        <v/>
      </c>
      <c r="T355" s="1" t="str">
        <f t="shared" si="41"/>
        <v/>
      </c>
      <c r="U355" s="1" t="e">
        <f t="shared" si="42"/>
        <v>#N/A</v>
      </c>
      <c r="V355" s="3">
        <f t="shared" si="43"/>
        <v>0</v>
      </c>
      <c r="W355" s="16" t="e">
        <f t="shared" si="38"/>
        <v>#N/A</v>
      </c>
    </row>
    <row r="356" spans="2:23" x14ac:dyDescent="0.3">
      <c r="B356" s="1" t="e">
        <f t="shared" si="37"/>
        <v>#N/A</v>
      </c>
      <c r="Q356" s="1" t="str">
        <f t="shared" si="39"/>
        <v/>
      </c>
      <c r="R356" s="1" t="str">
        <f t="shared" si="40"/>
        <v/>
      </c>
      <c r="T356" s="1" t="str">
        <f t="shared" si="41"/>
        <v/>
      </c>
      <c r="U356" s="1" t="e">
        <f t="shared" si="42"/>
        <v>#N/A</v>
      </c>
      <c r="V356" s="3">
        <f t="shared" si="43"/>
        <v>0</v>
      </c>
      <c r="W356" s="16" t="e">
        <f t="shared" si="38"/>
        <v>#N/A</v>
      </c>
    </row>
    <row r="357" spans="2:23" x14ac:dyDescent="0.3">
      <c r="B357" s="1" t="e">
        <f t="shared" si="37"/>
        <v>#N/A</v>
      </c>
      <c r="Q357" s="1" t="str">
        <f t="shared" si="39"/>
        <v/>
      </c>
      <c r="R357" s="1" t="str">
        <f t="shared" si="40"/>
        <v/>
      </c>
      <c r="T357" s="1" t="str">
        <f t="shared" si="41"/>
        <v/>
      </c>
      <c r="U357" s="1" t="e">
        <f t="shared" si="42"/>
        <v>#N/A</v>
      </c>
      <c r="V357" s="3">
        <f t="shared" si="43"/>
        <v>0</v>
      </c>
      <c r="W357" s="16" t="e">
        <f t="shared" si="38"/>
        <v>#N/A</v>
      </c>
    </row>
    <row r="358" spans="2:23" x14ac:dyDescent="0.3">
      <c r="B358" s="1" t="e">
        <f t="shared" si="37"/>
        <v>#N/A</v>
      </c>
      <c r="Q358" s="1" t="str">
        <f t="shared" si="39"/>
        <v/>
      </c>
      <c r="R358" s="1" t="str">
        <f t="shared" si="40"/>
        <v/>
      </c>
      <c r="T358" s="1" t="str">
        <f t="shared" si="41"/>
        <v/>
      </c>
      <c r="U358" s="1" t="e">
        <f t="shared" si="42"/>
        <v>#N/A</v>
      </c>
      <c r="V358" s="3">
        <f t="shared" si="43"/>
        <v>0</v>
      </c>
      <c r="W358" s="16" t="e">
        <f t="shared" si="38"/>
        <v>#N/A</v>
      </c>
    </row>
    <row r="359" spans="2:23" x14ac:dyDescent="0.3">
      <c r="B359" s="1" t="e">
        <f t="shared" si="37"/>
        <v>#N/A</v>
      </c>
      <c r="Q359" s="1" t="str">
        <f t="shared" si="39"/>
        <v/>
      </c>
      <c r="R359" s="1" t="str">
        <f t="shared" si="40"/>
        <v/>
      </c>
      <c r="T359" s="1" t="str">
        <f t="shared" si="41"/>
        <v/>
      </c>
      <c r="U359" s="1" t="e">
        <f t="shared" si="42"/>
        <v>#N/A</v>
      </c>
      <c r="V359" s="3">
        <f t="shared" si="43"/>
        <v>0</v>
      </c>
      <c r="W359" s="16" t="e">
        <f t="shared" si="38"/>
        <v>#N/A</v>
      </c>
    </row>
    <row r="360" spans="2:23" x14ac:dyDescent="0.3">
      <c r="B360" s="1" t="e">
        <f t="shared" si="37"/>
        <v>#N/A</v>
      </c>
      <c r="Q360" s="1" t="str">
        <f t="shared" si="39"/>
        <v/>
      </c>
      <c r="R360" s="1" t="str">
        <f t="shared" si="40"/>
        <v/>
      </c>
      <c r="T360" s="1" t="str">
        <f t="shared" si="41"/>
        <v/>
      </c>
      <c r="U360" s="1" t="e">
        <f t="shared" si="42"/>
        <v>#N/A</v>
      </c>
      <c r="V360" s="3">
        <f t="shared" si="43"/>
        <v>0</v>
      </c>
      <c r="W360" s="16" t="e">
        <f t="shared" si="38"/>
        <v>#N/A</v>
      </c>
    </row>
    <row r="361" spans="2:23" x14ac:dyDescent="0.3">
      <c r="B361" s="1" t="e">
        <f t="shared" si="37"/>
        <v>#N/A</v>
      </c>
      <c r="Q361" s="1" t="str">
        <f t="shared" si="39"/>
        <v/>
      </c>
      <c r="R361" s="1" t="str">
        <f t="shared" si="40"/>
        <v/>
      </c>
      <c r="T361" s="1" t="str">
        <f t="shared" si="41"/>
        <v/>
      </c>
      <c r="U361" s="1" t="e">
        <f t="shared" si="42"/>
        <v>#N/A</v>
      </c>
      <c r="V361" s="3">
        <f t="shared" si="43"/>
        <v>0</v>
      </c>
      <c r="W361" s="16" t="e">
        <f t="shared" si="38"/>
        <v>#N/A</v>
      </c>
    </row>
    <row r="362" spans="2:23" x14ac:dyDescent="0.3">
      <c r="B362" s="1" t="e">
        <f t="shared" si="37"/>
        <v>#N/A</v>
      </c>
      <c r="Q362" s="1" t="str">
        <f t="shared" si="39"/>
        <v/>
      </c>
      <c r="R362" s="1" t="str">
        <f t="shared" si="40"/>
        <v/>
      </c>
      <c r="T362" s="1" t="str">
        <f t="shared" si="41"/>
        <v/>
      </c>
      <c r="U362" s="1" t="e">
        <f t="shared" si="42"/>
        <v>#N/A</v>
      </c>
      <c r="V362" s="3">
        <f t="shared" si="43"/>
        <v>0</v>
      </c>
      <c r="W362" s="16" t="e">
        <f t="shared" si="38"/>
        <v>#N/A</v>
      </c>
    </row>
    <row r="363" spans="2:23" x14ac:dyDescent="0.3">
      <c r="B363" s="1" t="e">
        <f t="shared" si="37"/>
        <v>#N/A</v>
      </c>
      <c r="Q363" s="1" t="str">
        <f t="shared" si="39"/>
        <v/>
      </c>
      <c r="R363" s="1" t="str">
        <f t="shared" si="40"/>
        <v/>
      </c>
      <c r="T363" s="1" t="str">
        <f t="shared" si="41"/>
        <v/>
      </c>
      <c r="U363" s="1" t="e">
        <f t="shared" si="42"/>
        <v>#N/A</v>
      </c>
      <c r="V363" s="3">
        <f t="shared" si="43"/>
        <v>0</v>
      </c>
      <c r="W363" s="16" t="e">
        <f t="shared" si="38"/>
        <v>#N/A</v>
      </c>
    </row>
    <row r="364" spans="2:23" x14ac:dyDescent="0.3">
      <c r="B364" s="1" t="e">
        <f t="shared" si="37"/>
        <v>#N/A</v>
      </c>
      <c r="Q364" s="1" t="str">
        <f t="shared" si="39"/>
        <v/>
      </c>
      <c r="R364" s="1" t="str">
        <f t="shared" si="40"/>
        <v/>
      </c>
      <c r="T364" s="1" t="str">
        <f t="shared" si="41"/>
        <v/>
      </c>
      <c r="U364" s="1" t="e">
        <f t="shared" si="42"/>
        <v>#N/A</v>
      </c>
      <c r="V364" s="3">
        <f t="shared" si="43"/>
        <v>0</v>
      </c>
      <c r="W364" s="16" t="e">
        <f t="shared" si="38"/>
        <v>#N/A</v>
      </c>
    </row>
    <row r="365" spans="2:23" x14ac:dyDescent="0.3">
      <c r="B365" s="1" t="e">
        <f t="shared" si="37"/>
        <v>#N/A</v>
      </c>
      <c r="Q365" s="1" t="str">
        <f t="shared" si="39"/>
        <v/>
      </c>
      <c r="R365" s="1" t="str">
        <f t="shared" si="40"/>
        <v/>
      </c>
      <c r="T365" s="1" t="str">
        <f t="shared" si="41"/>
        <v/>
      </c>
      <c r="U365" s="1" t="e">
        <f t="shared" si="42"/>
        <v>#N/A</v>
      </c>
      <c r="V365" s="3">
        <f t="shared" si="43"/>
        <v>0</v>
      </c>
      <c r="W365" s="16" t="e">
        <f t="shared" si="38"/>
        <v>#N/A</v>
      </c>
    </row>
    <row r="366" spans="2:23" x14ac:dyDescent="0.3">
      <c r="B366" s="1" t="e">
        <f t="shared" si="37"/>
        <v>#N/A</v>
      </c>
      <c r="Q366" s="1" t="str">
        <f t="shared" si="39"/>
        <v/>
      </c>
      <c r="R366" s="1" t="str">
        <f t="shared" si="40"/>
        <v/>
      </c>
      <c r="T366" s="1" t="str">
        <f t="shared" si="41"/>
        <v/>
      </c>
      <c r="U366" s="1" t="e">
        <f t="shared" si="42"/>
        <v>#N/A</v>
      </c>
      <c r="V366" s="3">
        <f t="shared" si="43"/>
        <v>0</v>
      </c>
      <c r="W366" s="16" t="e">
        <f t="shared" si="38"/>
        <v>#N/A</v>
      </c>
    </row>
    <row r="367" spans="2:23" x14ac:dyDescent="0.3">
      <c r="B367" s="1" t="e">
        <f t="shared" si="37"/>
        <v>#N/A</v>
      </c>
      <c r="Q367" s="1" t="str">
        <f t="shared" si="39"/>
        <v/>
      </c>
      <c r="R367" s="1" t="str">
        <f t="shared" si="40"/>
        <v/>
      </c>
      <c r="T367" s="1" t="str">
        <f t="shared" si="41"/>
        <v/>
      </c>
      <c r="U367" s="1" t="e">
        <f t="shared" si="42"/>
        <v>#N/A</v>
      </c>
      <c r="V367" s="3">
        <f t="shared" si="43"/>
        <v>0</v>
      </c>
      <c r="W367" s="16" t="e">
        <f t="shared" si="38"/>
        <v>#N/A</v>
      </c>
    </row>
    <row r="368" spans="2:23" x14ac:dyDescent="0.3">
      <c r="B368" s="1" t="e">
        <f t="shared" si="37"/>
        <v>#N/A</v>
      </c>
      <c r="Q368" s="1" t="str">
        <f t="shared" si="39"/>
        <v/>
      </c>
      <c r="R368" s="1" t="str">
        <f t="shared" si="40"/>
        <v/>
      </c>
      <c r="T368" s="1" t="str">
        <f t="shared" si="41"/>
        <v/>
      </c>
      <c r="U368" s="1" t="e">
        <f t="shared" si="42"/>
        <v>#N/A</v>
      </c>
      <c r="V368" s="3">
        <f t="shared" si="43"/>
        <v>0</v>
      </c>
      <c r="W368" s="16" t="e">
        <f t="shared" si="38"/>
        <v>#N/A</v>
      </c>
    </row>
    <row r="369" spans="2:23" x14ac:dyDescent="0.3">
      <c r="B369" s="1" t="e">
        <f t="shared" si="37"/>
        <v>#N/A</v>
      </c>
      <c r="Q369" s="1" t="str">
        <f t="shared" si="39"/>
        <v/>
      </c>
      <c r="R369" s="1" t="str">
        <f t="shared" si="40"/>
        <v/>
      </c>
      <c r="T369" s="1" t="str">
        <f t="shared" si="41"/>
        <v/>
      </c>
      <c r="U369" s="1" t="e">
        <f t="shared" si="42"/>
        <v>#N/A</v>
      </c>
      <c r="V369" s="3">
        <f t="shared" si="43"/>
        <v>0</v>
      </c>
      <c r="W369" s="16" t="e">
        <f t="shared" si="38"/>
        <v>#N/A</v>
      </c>
    </row>
    <row r="370" spans="2:23" x14ac:dyDescent="0.3">
      <c r="B370" s="1" t="e">
        <f t="shared" si="37"/>
        <v>#N/A</v>
      </c>
      <c r="Q370" s="1" t="str">
        <f t="shared" si="39"/>
        <v/>
      </c>
      <c r="R370" s="1" t="str">
        <f t="shared" si="40"/>
        <v/>
      </c>
      <c r="T370" s="1" t="str">
        <f t="shared" si="41"/>
        <v/>
      </c>
      <c r="U370" s="1" t="e">
        <f t="shared" si="42"/>
        <v>#N/A</v>
      </c>
      <c r="V370" s="3">
        <f t="shared" si="43"/>
        <v>0</v>
      </c>
      <c r="W370" s="16" t="e">
        <f t="shared" si="38"/>
        <v>#N/A</v>
      </c>
    </row>
    <row r="371" spans="2:23" x14ac:dyDescent="0.3">
      <c r="B371" s="1" t="e">
        <f t="shared" si="37"/>
        <v>#N/A</v>
      </c>
      <c r="Q371" s="1" t="str">
        <f t="shared" si="39"/>
        <v/>
      </c>
      <c r="R371" s="1" t="str">
        <f t="shared" si="40"/>
        <v/>
      </c>
      <c r="T371" s="1" t="str">
        <f t="shared" si="41"/>
        <v/>
      </c>
      <c r="U371" s="1" t="e">
        <f t="shared" si="42"/>
        <v>#N/A</v>
      </c>
      <c r="V371" s="3">
        <f t="shared" si="43"/>
        <v>0</v>
      </c>
      <c r="W371" s="16" t="e">
        <f t="shared" si="38"/>
        <v>#N/A</v>
      </c>
    </row>
    <row r="372" spans="2:23" x14ac:dyDescent="0.3">
      <c r="B372" s="1" t="e">
        <f t="shared" si="37"/>
        <v>#N/A</v>
      </c>
      <c r="Q372" s="1" t="str">
        <f t="shared" si="39"/>
        <v/>
      </c>
      <c r="R372" s="1" t="str">
        <f t="shared" si="40"/>
        <v/>
      </c>
      <c r="T372" s="1" t="str">
        <f t="shared" si="41"/>
        <v/>
      </c>
      <c r="U372" s="1" t="e">
        <f t="shared" si="42"/>
        <v>#N/A</v>
      </c>
      <c r="V372" s="3">
        <f t="shared" si="43"/>
        <v>0</v>
      </c>
      <c r="W372" s="16" t="e">
        <f t="shared" si="38"/>
        <v>#N/A</v>
      </c>
    </row>
    <row r="373" spans="2:23" x14ac:dyDescent="0.3">
      <c r="B373" s="1" t="e">
        <f t="shared" si="37"/>
        <v>#N/A</v>
      </c>
      <c r="Q373" s="1" t="str">
        <f t="shared" si="39"/>
        <v/>
      </c>
      <c r="R373" s="1" t="str">
        <f t="shared" si="40"/>
        <v/>
      </c>
      <c r="T373" s="1" t="str">
        <f t="shared" si="41"/>
        <v/>
      </c>
      <c r="U373" s="1" t="e">
        <f t="shared" si="42"/>
        <v>#N/A</v>
      </c>
      <c r="V373" s="3">
        <f t="shared" si="43"/>
        <v>0</v>
      </c>
      <c r="W373" s="16" t="e">
        <f t="shared" si="38"/>
        <v>#N/A</v>
      </c>
    </row>
    <row r="374" spans="2:23" x14ac:dyDescent="0.3">
      <c r="B374" s="1" t="e">
        <f t="shared" si="37"/>
        <v>#N/A</v>
      </c>
      <c r="Q374" s="1" t="str">
        <f t="shared" si="39"/>
        <v/>
      </c>
      <c r="R374" s="1" t="str">
        <f t="shared" si="40"/>
        <v/>
      </c>
      <c r="T374" s="1" t="str">
        <f t="shared" si="41"/>
        <v/>
      </c>
      <c r="U374" s="1" t="e">
        <f t="shared" si="42"/>
        <v>#N/A</v>
      </c>
      <c r="V374" s="3">
        <f t="shared" si="43"/>
        <v>0</v>
      </c>
      <c r="W374" s="16" t="e">
        <f t="shared" si="38"/>
        <v>#N/A</v>
      </c>
    </row>
    <row r="375" spans="2:23" x14ac:dyDescent="0.3">
      <c r="B375" s="1" t="e">
        <f t="shared" si="37"/>
        <v>#N/A</v>
      </c>
      <c r="Q375" s="1" t="str">
        <f t="shared" si="39"/>
        <v/>
      </c>
      <c r="R375" s="1" t="str">
        <f t="shared" si="40"/>
        <v/>
      </c>
      <c r="T375" s="1" t="str">
        <f t="shared" si="41"/>
        <v/>
      </c>
      <c r="U375" s="1" t="e">
        <f t="shared" si="42"/>
        <v>#N/A</v>
      </c>
      <c r="V375" s="3">
        <f t="shared" si="43"/>
        <v>0</v>
      </c>
      <c r="W375" s="16" t="e">
        <f t="shared" si="38"/>
        <v>#N/A</v>
      </c>
    </row>
    <row r="376" spans="2:23" x14ac:dyDescent="0.3">
      <c r="B376" s="1" t="e">
        <f t="shared" si="37"/>
        <v>#N/A</v>
      </c>
      <c r="Q376" s="1" t="str">
        <f t="shared" si="39"/>
        <v/>
      </c>
      <c r="R376" s="1" t="str">
        <f t="shared" si="40"/>
        <v/>
      </c>
      <c r="T376" s="1" t="str">
        <f t="shared" si="41"/>
        <v/>
      </c>
      <c r="U376" s="1" t="e">
        <f t="shared" si="42"/>
        <v>#N/A</v>
      </c>
      <c r="V376" s="3">
        <f t="shared" si="43"/>
        <v>0</v>
      </c>
      <c r="W376" s="16" t="e">
        <f t="shared" si="38"/>
        <v>#N/A</v>
      </c>
    </row>
    <row r="377" spans="2:23" x14ac:dyDescent="0.3">
      <c r="B377" s="1" t="e">
        <f t="shared" si="37"/>
        <v>#N/A</v>
      </c>
      <c r="Q377" s="1" t="str">
        <f t="shared" si="39"/>
        <v/>
      </c>
      <c r="R377" s="1" t="str">
        <f t="shared" si="40"/>
        <v/>
      </c>
      <c r="T377" s="1" t="str">
        <f t="shared" si="41"/>
        <v/>
      </c>
      <c r="U377" s="1" t="e">
        <f t="shared" si="42"/>
        <v>#N/A</v>
      </c>
      <c r="V377" s="3">
        <f t="shared" si="43"/>
        <v>0</v>
      </c>
      <c r="W377" s="16" t="e">
        <f t="shared" si="38"/>
        <v>#N/A</v>
      </c>
    </row>
    <row r="378" spans="2:23" x14ac:dyDescent="0.3">
      <c r="B378" s="1" t="e">
        <f t="shared" si="37"/>
        <v>#N/A</v>
      </c>
      <c r="Q378" s="1" t="str">
        <f t="shared" si="39"/>
        <v/>
      </c>
      <c r="R378" s="1" t="str">
        <f t="shared" si="40"/>
        <v/>
      </c>
      <c r="T378" s="1" t="str">
        <f t="shared" si="41"/>
        <v/>
      </c>
      <c r="U378" s="1" t="e">
        <f t="shared" si="42"/>
        <v>#N/A</v>
      </c>
      <c r="V378" s="3">
        <f t="shared" si="43"/>
        <v>0</v>
      </c>
      <c r="W378" s="16" t="e">
        <f t="shared" si="38"/>
        <v>#N/A</v>
      </c>
    </row>
    <row r="379" spans="2:23" x14ac:dyDescent="0.3">
      <c r="B379" s="1" t="e">
        <f t="shared" si="37"/>
        <v>#N/A</v>
      </c>
      <c r="Q379" s="1" t="str">
        <f t="shared" si="39"/>
        <v/>
      </c>
      <c r="R379" s="1" t="str">
        <f t="shared" si="40"/>
        <v/>
      </c>
      <c r="T379" s="1" t="str">
        <f t="shared" si="41"/>
        <v/>
      </c>
      <c r="U379" s="1" t="e">
        <f t="shared" si="42"/>
        <v>#N/A</v>
      </c>
      <c r="V379" s="3">
        <f t="shared" si="43"/>
        <v>0</v>
      </c>
      <c r="W379" s="16" t="e">
        <f t="shared" si="38"/>
        <v>#N/A</v>
      </c>
    </row>
    <row r="380" spans="2:23" x14ac:dyDescent="0.3">
      <c r="B380" s="1" t="e">
        <f t="shared" si="37"/>
        <v>#N/A</v>
      </c>
      <c r="Q380" s="1" t="str">
        <f t="shared" si="39"/>
        <v/>
      </c>
      <c r="R380" s="1" t="str">
        <f t="shared" si="40"/>
        <v/>
      </c>
      <c r="T380" s="1" t="str">
        <f t="shared" si="41"/>
        <v/>
      </c>
      <c r="U380" s="1" t="e">
        <f t="shared" si="42"/>
        <v>#N/A</v>
      </c>
      <c r="V380" s="3">
        <f t="shared" si="43"/>
        <v>0</v>
      </c>
      <c r="W380" s="16" t="e">
        <f t="shared" si="38"/>
        <v>#N/A</v>
      </c>
    </row>
    <row r="381" spans="2:23" x14ac:dyDescent="0.3">
      <c r="B381" s="1" t="e">
        <f t="shared" si="37"/>
        <v>#N/A</v>
      </c>
      <c r="Q381" s="1" t="str">
        <f t="shared" si="39"/>
        <v/>
      </c>
      <c r="R381" s="1" t="str">
        <f t="shared" si="40"/>
        <v/>
      </c>
      <c r="T381" s="1" t="str">
        <f t="shared" si="41"/>
        <v/>
      </c>
      <c r="U381" s="1" t="e">
        <f t="shared" si="42"/>
        <v>#N/A</v>
      </c>
      <c r="V381" s="3">
        <f t="shared" si="43"/>
        <v>0</v>
      </c>
      <c r="W381" s="16" t="e">
        <f t="shared" si="38"/>
        <v>#N/A</v>
      </c>
    </row>
    <row r="382" spans="2:23" x14ac:dyDescent="0.3">
      <c r="B382" s="1" t="e">
        <f t="shared" si="37"/>
        <v>#N/A</v>
      </c>
      <c r="Q382" s="1" t="str">
        <f t="shared" si="39"/>
        <v/>
      </c>
      <c r="R382" s="1" t="str">
        <f t="shared" si="40"/>
        <v/>
      </c>
      <c r="T382" s="1" t="str">
        <f t="shared" si="41"/>
        <v/>
      </c>
      <c r="U382" s="1" t="e">
        <f t="shared" si="42"/>
        <v>#N/A</v>
      </c>
      <c r="V382" s="3">
        <f t="shared" si="43"/>
        <v>0</v>
      </c>
      <c r="W382" s="16" t="e">
        <f t="shared" si="38"/>
        <v>#N/A</v>
      </c>
    </row>
    <row r="383" spans="2:23" x14ac:dyDescent="0.3">
      <c r="B383" s="1" t="e">
        <f t="shared" si="37"/>
        <v>#N/A</v>
      </c>
      <c r="Q383" s="1" t="str">
        <f t="shared" si="39"/>
        <v/>
      </c>
      <c r="R383" s="1" t="str">
        <f t="shared" si="40"/>
        <v/>
      </c>
      <c r="T383" s="1" t="str">
        <f t="shared" si="41"/>
        <v/>
      </c>
      <c r="U383" s="1" t="e">
        <f t="shared" si="42"/>
        <v>#N/A</v>
      </c>
      <c r="V383" s="3">
        <f t="shared" si="43"/>
        <v>0</v>
      </c>
      <c r="W383" s="16" t="e">
        <f t="shared" si="38"/>
        <v>#N/A</v>
      </c>
    </row>
    <row r="384" spans="2:23" x14ac:dyDescent="0.3">
      <c r="B384" s="1" t="e">
        <f t="shared" si="37"/>
        <v>#N/A</v>
      </c>
      <c r="Q384" s="1" t="str">
        <f t="shared" si="39"/>
        <v/>
      </c>
      <c r="R384" s="1" t="str">
        <f t="shared" si="40"/>
        <v/>
      </c>
      <c r="T384" s="1" t="str">
        <f t="shared" si="41"/>
        <v/>
      </c>
      <c r="U384" s="1" t="e">
        <f t="shared" si="42"/>
        <v>#N/A</v>
      </c>
      <c r="V384" s="3">
        <f t="shared" si="43"/>
        <v>0</v>
      </c>
      <c r="W384" s="16" t="e">
        <f t="shared" si="38"/>
        <v>#N/A</v>
      </c>
    </row>
    <row r="385" spans="2:23" x14ac:dyDescent="0.3">
      <c r="B385" s="1" t="e">
        <f t="shared" si="37"/>
        <v>#N/A</v>
      </c>
      <c r="Q385" s="1" t="str">
        <f t="shared" si="39"/>
        <v/>
      </c>
      <c r="R385" s="1" t="str">
        <f t="shared" si="40"/>
        <v/>
      </c>
      <c r="T385" s="1" t="str">
        <f t="shared" si="41"/>
        <v/>
      </c>
      <c r="U385" s="1" t="e">
        <f t="shared" si="42"/>
        <v>#N/A</v>
      </c>
      <c r="V385" s="3">
        <f t="shared" si="43"/>
        <v>0</v>
      </c>
      <c r="W385" s="16" t="e">
        <f t="shared" si="38"/>
        <v>#N/A</v>
      </c>
    </row>
  </sheetData>
  <mergeCells count="2">
    <mergeCell ref="N24:P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6A60-7099-4B7E-807D-5EEB5D0D6895}">
  <dimension ref="A1:AC385"/>
  <sheetViews>
    <sheetView topLeftCell="R17" workbookViewId="0">
      <selection activeCell="B165" sqref="B165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4.6640625" style="1" bestFit="1" customWidth="1"/>
    <col min="18" max="18" width="6.5546875" style="1" bestFit="1" customWidth="1"/>
    <col min="19" max="19" width="4" style="1" customWidth="1"/>
    <col min="20" max="20" width="5.33203125" style="1" bestFit="1" customWidth="1"/>
    <col min="21" max="21" width="6.5546875" style="1" bestFit="1" customWidth="1"/>
    <col min="22" max="22" width="9.21875" style="3" bestFit="1" customWidth="1"/>
    <col min="23" max="23" width="10.5546875" style="16" bestFit="1" customWidth="1"/>
    <col min="24" max="24" width="9.44140625" style="16" bestFit="1" customWidth="1"/>
    <col min="25" max="25" width="9.88671875" style="16" bestFit="1" customWidth="1"/>
    <col min="26" max="26" width="7.88671875" style="16" bestFit="1" customWidth="1"/>
    <col min="27" max="29" width="10.5546875" style="16" customWidth="1"/>
    <col min="30" max="16384" width="11.5546875" style="14"/>
  </cols>
  <sheetData>
    <row r="1" spans="1:29" x14ac:dyDescent="0.3">
      <c r="A1" s="14" t="s">
        <v>59</v>
      </c>
      <c r="B1" s="49">
        <v>0.01</v>
      </c>
    </row>
    <row r="2" spans="1:29" x14ac:dyDescent="0.3">
      <c r="A2" s="14" t="s">
        <v>60</v>
      </c>
      <c r="B2" s="6">
        <v>35</v>
      </c>
    </row>
    <row r="4" spans="1:29" s="1" customFormat="1" x14ac:dyDescent="0.3">
      <c r="A4" s="14"/>
      <c r="C4" s="12"/>
      <c r="J4" s="3"/>
      <c r="K4" s="3"/>
      <c r="L4" s="6"/>
      <c r="M4" s="3"/>
      <c r="V4" s="3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14"/>
      <c r="C5" s="12"/>
      <c r="J5" s="3"/>
      <c r="K5" s="3"/>
      <c r="L5" s="6"/>
      <c r="M5" s="3"/>
      <c r="V5" s="3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14"/>
      <c r="C6" s="12"/>
      <c r="J6" s="3"/>
      <c r="K6" s="3"/>
      <c r="L6" s="6"/>
      <c r="M6" s="3"/>
      <c r="V6" s="3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14"/>
      <c r="C7" s="12"/>
      <c r="J7" s="3"/>
      <c r="K7" s="3"/>
      <c r="L7" s="6"/>
      <c r="M7" s="3"/>
      <c r="V7" s="3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14"/>
      <c r="C8" s="12"/>
      <c r="J8" s="3"/>
      <c r="K8" s="3"/>
      <c r="L8" s="6"/>
      <c r="M8" s="3"/>
      <c r="V8" s="3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14"/>
      <c r="C9" s="12"/>
      <c r="D9" s="9"/>
      <c r="J9" s="3"/>
      <c r="K9" s="3"/>
      <c r="L9" s="6"/>
      <c r="M9" s="3"/>
      <c r="V9" s="3"/>
      <c r="W9" s="16"/>
      <c r="X9" s="16"/>
      <c r="Y9" s="16"/>
      <c r="Z9" s="16"/>
      <c r="AA9" s="16"/>
      <c r="AB9" s="16"/>
      <c r="AC9" s="16"/>
    </row>
    <row r="10" spans="1:29" x14ac:dyDescent="0.3">
      <c r="C10" s="6"/>
      <c r="D10" s="9"/>
    </row>
    <row r="11" spans="1:29" s="1" customFormat="1" x14ac:dyDescent="0.3">
      <c r="A11" s="14"/>
      <c r="C11" s="6"/>
      <c r="D11" s="9"/>
      <c r="J11" s="3"/>
      <c r="K11" s="3"/>
      <c r="L11" s="6"/>
      <c r="M11" s="3"/>
      <c r="V11" s="3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14"/>
      <c r="D12" s="8"/>
      <c r="J12" s="3"/>
      <c r="K12" s="3"/>
      <c r="L12" s="6"/>
      <c r="M12" s="3"/>
      <c r="V12" s="3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14"/>
      <c r="C13" s="12"/>
      <c r="J13" s="3"/>
      <c r="K13" s="3"/>
      <c r="L13" s="6"/>
      <c r="M13" s="3"/>
      <c r="V13" s="3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  <c r="X14" s="16"/>
      <c r="Y14" s="16"/>
      <c r="Z14" s="16"/>
      <c r="AA14" s="16"/>
      <c r="AB14" s="16"/>
      <c r="AC14" s="16"/>
    </row>
    <row r="15" spans="1:29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  <c r="X15" s="16"/>
      <c r="Y15" s="16"/>
      <c r="Z15" s="16"/>
      <c r="AA15" s="16"/>
      <c r="AB15" s="16"/>
      <c r="AC15" s="16"/>
    </row>
    <row r="16" spans="1:29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  <c r="X16" s="16"/>
      <c r="Y16" s="16"/>
      <c r="Z16" s="16"/>
      <c r="AA16" s="16"/>
      <c r="AB16" s="16"/>
      <c r="AC16" s="16"/>
    </row>
    <row r="17" spans="1:29" s="1" customFormat="1" x14ac:dyDescent="0.3">
      <c r="A17" s="14"/>
      <c r="C17" s="12"/>
      <c r="J17" s="3"/>
      <c r="K17" s="3"/>
      <c r="L17" s="6"/>
      <c r="M17" s="3"/>
      <c r="V17" s="3"/>
      <c r="W17" s="16"/>
      <c r="X17" s="16"/>
      <c r="Y17" s="16"/>
      <c r="Z17" s="16"/>
      <c r="AA17" s="16"/>
      <c r="AB17" s="16"/>
      <c r="AC17" s="16"/>
    </row>
    <row r="18" spans="1:29" s="1" customFormat="1" x14ac:dyDescent="0.3">
      <c r="A18" s="14"/>
      <c r="C18" s="12"/>
      <c r="J18" s="3"/>
      <c r="K18" s="3"/>
      <c r="L18" s="6"/>
      <c r="M18" s="3"/>
      <c r="V18" s="3"/>
      <c r="W18" s="16"/>
      <c r="X18" s="16"/>
      <c r="Y18" s="16"/>
      <c r="Z18" s="16"/>
      <c r="AA18" s="16"/>
      <c r="AB18" s="16"/>
      <c r="AC18" s="16"/>
    </row>
    <row r="19" spans="1:29" s="1" customFormat="1" x14ac:dyDescent="0.3">
      <c r="A19" s="14"/>
      <c r="C19" s="12"/>
      <c r="J19" s="3"/>
      <c r="K19" s="3"/>
      <c r="L19" s="6"/>
      <c r="M19" s="3"/>
      <c r="V19" s="3"/>
      <c r="W19" s="16"/>
      <c r="X19" s="16"/>
      <c r="Y19" s="16"/>
      <c r="Z19" s="16"/>
      <c r="AA19" s="16"/>
      <c r="AB19" s="16"/>
      <c r="AC19" s="16"/>
    </row>
    <row r="22" spans="1:29" x14ac:dyDescent="0.3">
      <c r="B22" s="9"/>
    </row>
    <row r="23" spans="1:29" x14ac:dyDescent="0.3">
      <c r="A23" s="2"/>
      <c r="B23" s="56">
        <v>20000</v>
      </c>
      <c r="D23" s="5"/>
      <c r="E23" s="5"/>
      <c r="F23" s="5"/>
      <c r="G23" s="19">
        <f>MAX(G26:G385)</f>
        <v>15986</v>
      </c>
      <c r="H23" s="5"/>
      <c r="I23" s="19">
        <f>MAX(I26:I385)</f>
        <v>743</v>
      </c>
      <c r="J23" s="43">
        <f>+I23/20000</f>
        <v>3.7150000000000002E-2</v>
      </c>
      <c r="Q23" s="5"/>
      <c r="R23" s="1">
        <f>SUM(R26:R165)</f>
        <v>15986</v>
      </c>
      <c r="T23" s="1">
        <f>SUM(T26:T165)</f>
        <v>743</v>
      </c>
      <c r="U23" s="1">
        <f>SUM(U26:U165)</f>
        <v>16725</v>
      </c>
    </row>
    <row r="24" spans="1:29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X24" s="70" t="s">
        <v>82</v>
      </c>
      <c r="Y24" s="70"/>
      <c r="Z24" s="70"/>
      <c r="AA24" s="70"/>
      <c r="AB24" s="70"/>
      <c r="AC24" s="58"/>
    </row>
    <row r="25" spans="1:29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54" t="s">
        <v>28</v>
      </c>
      <c r="X25" s="57" t="s">
        <v>19</v>
      </c>
      <c r="Y25" s="57" t="s">
        <v>37</v>
      </c>
      <c r="Z25" s="57" t="s">
        <v>7</v>
      </c>
      <c r="AA25" s="57" t="s">
        <v>8</v>
      </c>
      <c r="AB25" s="57" t="s">
        <v>11</v>
      </c>
      <c r="AC25" s="55"/>
    </row>
    <row r="26" spans="1:29" x14ac:dyDescent="0.3">
      <c r="B26" s="1">
        <f t="shared" ref="B26:B89" si="0">IF(C26="",NA(),E26+G26+H26+I26)</f>
        <v>4</v>
      </c>
      <c r="C26" s="12">
        <v>1</v>
      </c>
      <c r="D26" s="1">
        <v>19996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3">
        <v>58.97</v>
      </c>
      <c r="K26" s="3">
        <v>0</v>
      </c>
      <c r="L26" s="6">
        <v>0</v>
      </c>
      <c r="M26" s="3">
        <v>0</v>
      </c>
      <c r="N26" s="1">
        <v>0</v>
      </c>
      <c r="O26" s="1">
        <v>0</v>
      </c>
      <c r="P26" s="1">
        <v>0</v>
      </c>
      <c r="Q26" s="1">
        <v>0</v>
      </c>
      <c r="R26" s="1">
        <f>+G26</f>
        <v>0</v>
      </c>
      <c r="S26" s="1">
        <f>+H26</f>
        <v>0</v>
      </c>
      <c r="T26" s="1">
        <f>+I26</f>
        <v>0</v>
      </c>
      <c r="U26" s="1">
        <v>0</v>
      </c>
      <c r="V26" s="3">
        <f t="shared" ref="V26:V89" si="1">$B$2*K26*$B$1</f>
        <v>0</v>
      </c>
      <c r="W26" s="16">
        <f t="shared" ref="W26:W89" si="2">IF(OR(ISNA(B26),B26=0),NA(),I26/B26)</f>
        <v>0</v>
      </c>
      <c r="X26" s="16">
        <f>IF(OR(ISNA(B26),B26=0),NA(),B26/$B$23)</f>
        <v>2.0000000000000001E-4</v>
      </c>
      <c r="Y26" s="16">
        <f>IF(OR(ISNA(B26),B26=0),NA(),E26/$B$23)</f>
        <v>2.0000000000000001E-4</v>
      </c>
      <c r="Z26" s="16">
        <f>IF(OR(ISNA(B26),B26=0),NA(),G26/$B$23)</f>
        <v>0</v>
      </c>
      <c r="AA26" s="16">
        <f>IF(OR(ISNA(B26),B26=0),NA(),I26/$B$23)</f>
        <v>0</v>
      </c>
      <c r="AB26" s="16">
        <f>+IF(OR(ISNA(B26),B26=0),NA(),26/$B$23)</f>
        <v>1.2999999999999999E-3</v>
      </c>
    </row>
    <row r="27" spans="1:29" x14ac:dyDescent="0.3">
      <c r="B27" s="1">
        <f t="shared" si="0"/>
        <v>4</v>
      </c>
      <c r="C27" s="12">
        <v>2</v>
      </c>
      <c r="D27" s="1">
        <v>19996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3">
        <v>58.94</v>
      </c>
      <c r="K27" s="3">
        <v>0</v>
      </c>
      <c r="L27" s="6">
        <v>0</v>
      </c>
      <c r="M27" s="3">
        <v>0</v>
      </c>
      <c r="N27" s="1">
        <v>0</v>
      </c>
      <c r="O27" s="1">
        <v>0</v>
      </c>
      <c r="P27" s="1">
        <v>0</v>
      </c>
      <c r="Q27" s="1">
        <f>+E27-E26</f>
        <v>0</v>
      </c>
      <c r="R27" s="1">
        <f t="shared" ref="R27:R90" si="3">IF(C27="","",G27-G26)</f>
        <v>0</v>
      </c>
      <c r="S27" s="1">
        <f t="shared" ref="S27:S58" si="4">IF(C27="","",H27-H26)</f>
        <v>0</v>
      </c>
      <c r="T27" s="1">
        <f t="shared" ref="T27:T90" si="5">IF(C27="","",I27-I26)</f>
        <v>0</v>
      </c>
      <c r="U27" s="1">
        <f>IF(OR(C27="",ISNA(C27)),NA(),Q27+R27+S27+T27)</f>
        <v>0</v>
      </c>
      <c r="V27" s="3">
        <f t="shared" si="1"/>
        <v>0</v>
      </c>
      <c r="W27" s="16">
        <f t="shared" si="2"/>
        <v>0</v>
      </c>
      <c r="X27" s="16">
        <f t="shared" ref="X27:X90" si="6">IF(OR(ISNA(B27),B27=0),NA(),B27/$B$23)</f>
        <v>2.0000000000000001E-4</v>
      </c>
      <c r="Y27" s="16">
        <f t="shared" ref="Y27:Y90" si="7">IF(OR(ISNA(B27),B27=0),NA(),E27/$B$23)</f>
        <v>2.0000000000000001E-4</v>
      </c>
      <c r="Z27" s="16">
        <f t="shared" ref="Z27:Z90" si="8">IF(OR(ISNA(B27),B27=0),NA(),G27/$B$23)</f>
        <v>0</v>
      </c>
      <c r="AA27" s="16">
        <f t="shared" ref="AA27:AA90" si="9">IF(OR(ISNA(B27),B27=0),NA(),I27/$B$23)</f>
        <v>0</v>
      </c>
      <c r="AB27" s="16">
        <f t="shared" ref="AB27:AB90" si="10">+IF(OR(ISNA(B27),B27=0),NA(),26/$B$23)</f>
        <v>1.2999999999999999E-3</v>
      </c>
    </row>
    <row r="28" spans="1:29" x14ac:dyDescent="0.3">
      <c r="B28" s="1">
        <f t="shared" si="0"/>
        <v>5</v>
      </c>
      <c r="C28" s="12">
        <v>3</v>
      </c>
      <c r="D28" s="1">
        <v>19995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3">
        <v>58.85</v>
      </c>
      <c r="K28" s="3">
        <v>0.23</v>
      </c>
      <c r="L28" s="6">
        <v>0</v>
      </c>
      <c r="M28" s="3">
        <v>0</v>
      </c>
      <c r="N28" s="1">
        <v>0</v>
      </c>
      <c r="O28" s="1">
        <v>0</v>
      </c>
      <c r="P28" s="1">
        <v>0</v>
      </c>
      <c r="Q28" s="1">
        <f t="shared" ref="Q28:Q91" si="11">+E28-E27</f>
        <v>1</v>
      </c>
      <c r="R28" s="1">
        <f t="shared" si="3"/>
        <v>0</v>
      </c>
      <c r="S28" s="1">
        <f t="shared" si="4"/>
        <v>0</v>
      </c>
      <c r="T28" s="1">
        <f t="shared" si="5"/>
        <v>0</v>
      </c>
      <c r="U28" s="1">
        <f t="shared" ref="U28:U91" si="12">IF(OR(C28="",ISNA(C28)),NA(),Q28+R28+S28+T28)</f>
        <v>1</v>
      </c>
      <c r="V28" s="3">
        <f t="shared" si="1"/>
        <v>8.0500000000000002E-2</v>
      </c>
      <c r="W28" s="16">
        <f t="shared" si="2"/>
        <v>0</v>
      </c>
      <c r="X28" s="16">
        <f t="shared" si="6"/>
        <v>2.5000000000000001E-4</v>
      </c>
      <c r="Y28" s="16">
        <f t="shared" si="7"/>
        <v>2.5000000000000001E-4</v>
      </c>
      <c r="Z28" s="16">
        <f t="shared" si="8"/>
        <v>0</v>
      </c>
      <c r="AA28" s="16">
        <f t="shared" si="9"/>
        <v>0</v>
      </c>
      <c r="AB28" s="16">
        <f t="shared" si="10"/>
        <v>1.2999999999999999E-3</v>
      </c>
    </row>
    <row r="29" spans="1:29" x14ac:dyDescent="0.3">
      <c r="B29" s="1">
        <f t="shared" si="0"/>
        <v>5</v>
      </c>
      <c r="C29" s="12">
        <v>4</v>
      </c>
      <c r="D29" s="1">
        <v>19995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3">
        <v>58.79</v>
      </c>
      <c r="K29" s="3">
        <v>0.5</v>
      </c>
      <c r="L29" s="6">
        <v>0</v>
      </c>
      <c r="M29" s="3">
        <v>0</v>
      </c>
      <c r="N29" s="1">
        <v>0</v>
      </c>
      <c r="O29" s="1">
        <v>0</v>
      </c>
      <c r="P29" s="1">
        <v>0</v>
      </c>
      <c r="Q29" s="1">
        <f t="shared" si="11"/>
        <v>0</v>
      </c>
      <c r="R29" s="1">
        <f t="shared" si="3"/>
        <v>0</v>
      </c>
      <c r="S29" s="1">
        <f t="shared" si="4"/>
        <v>0</v>
      </c>
      <c r="T29" s="1">
        <f t="shared" si="5"/>
        <v>0</v>
      </c>
      <c r="U29" s="1">
        <f t="shared" si="12"/>
        <v>0</v>
      </c>
      <c r="V29" s="3">
        <f t="shared" si="1"/>
        <v>0.17500000000000002</v>
      </c>
      <c r="W29" s="16">
        <f t="shared" si="2"/>
        <v>0</v>
      </c>
      <c r="X29" s="16">
        <f t="shared" si="6"/>
        <v>2.5000000000000001E-4</v>
      </c>
      <c r="Y29" s="16">
        <f t="shared" si="7"/>
        <v>2.5000000000000001E-4</v>
      </c>
      <c r="Z29" s="16">
        <f t="shared" si="8"/>
        <v>0</v>
      </c>
      <c r="AA29" s="16">
        <f t="shared" si="9"/>
        <v>0</v>
      </c>
      <c r="AB29" s="16">
        <f t="shared" si="10"/>
        <v>1.2999999999999999E-3</v>
      </c>
    </row>
    <row r="30" spans="1:29" x14ac:dyDescent="0.3">
      <c r="B30" s="1">
        <f t="shared" si="0"/>
        <v>6</v>
      </c>
      <c r="C30" s="12">
        <v>5</v>
      </c>
      <c r="D30" s="1">
        <v>19994</v>
      </c>
      <c r="E30" s="1">
        <v>6</v>
      </c>
      <c r="F30" s="1">
        <v>0</v>
      </c>
      <c r="G30" s="1">
        <v>0</v>
      </c>
      <c r="H30" s="1">
        <v>0</v>
      </c>
      <c r="I30" s="1">
        <v>0</v>
      </c>
      <c r="J30" s="3">
        <v>58.78</v>
      </c>
      <c r="K30" s="3">
        <v>1.1299999999999999</v>
      </c>
      <c r="L30" s="6">
        <v>0</v>
      </c>
      <c r="M30" s="3">
        <v>0</v>
      </c>
      <c r="N30" s="1">
        <v>0</v>
      </c>
      <c r="O30" s="1">
        <v>0</v>
      </c>
      <c r="P30" s="1">
        <v>0</v>
      </c>
      <c r="Q30" s="1">
        <f t="shared" si="11"/>
        <v>1</v>
      </c>
      <c r="R30" s="1">
        <f t="shared" si="3"/>
        <v>0</v>
      </c>
      <c r="S30" s="1">
        <f t="shared" si="4"/>
        <v>0</v>
      </c>
      <c r="T30" s="1">
        <f t="shared" si="5"/>
        <v>0</v>
      </c>
      <c r="U30" s="1">
        <f t="shared" si="12"/>
        <v>1</v>
      </c>
      <c r="V30" s="3">
        <f t="shared" si="1"/>
        <v>0.39549999999999996</v>
      </c>
      <c r="W30" s="16">
        <f t="shared" si="2"/>
        <v>0</v>
      </c>
      <c r="X30" s="16">
        <f t="shared" si="6"/>
        <v>2.9999999999999997E-4</v>
      </c>
      <c r="Y30" s="16">
        <f t="shared" si="7"/>
        <v>2.9999999999999997E-4</v>
      </c>
      <c r="Z30" s="16">
        <f t="shared" si="8"/>
        <v>0</v>
      </c>
      <c r="AA30" s="16">
        <f t="shared" si="9"/>
        <v>0</v>
      </c>
      <c r="AB30" s="16">
        <f t="shared" si="10"/>
        <v>1.2999999999999999E-3</v>
      </c>
    </row>
    <row r="31" spans="1:29" x14ac:dyDescent="0.3">
      <c r="B31" s="1">
        <f t="shared" si="0"/>
        <v>6</v>
      </c>
      <c r="C31" s="12">
        <v>6</v>
      </c>
      <c r="D31" s="1">
        <v>19994</v>
      </c>
      <c r="E31" s="1">
        <v>6</v>
      </c>
      <c r="F31" s="1">
        <v>0</v>
      </c>
      <c r="G31" s="1">
        <v>0</v>
      </c>
      <c r="H31" s="1">
        <v>0</v>
      </c>
      <c r="I31" s="1">
        <v>0</v>
      </c>
      <c r="J31" s="3">
        <v>58.75</v>
      </c>
      <c r="K31" s="3">
        <v>1.43</v>
      </c>
      <c r="L31" s="6">
        <v>0</v>
      </c>
      <c r="M31" s="3">
        <v>0</v>
      </c>
      <c r="N31" s="1">
        <v>0</v>
      </c>
      <c r="O31" s="1">
        <v>0</v>
      </c>
      <c r="P31" s="1">
        <v>0</v>
      </c>
      <c r="Q31" s="1">
        <f t="shared" si="11"/>
        <v>0</v>
      </c>
      <c r="R31" s="1">
        <f t="shared" si="3"/>
        <v>0</v>
      </c>
      <c r="S31" s="1">
        <f t="shared" si="4"/>
        <v>0</v>
      </c>
      <c r="T31" s="1">
        <f t="shared" si="5"/>
        <v>0</v>
      </c>
      <c r="U31" s="1">
        <f t="shared" si="12"/>
        <v>0</v>
      </c>
      <c r="V31" s="3">
        <f t="shared" si="1"/>
        <v>0.50049999999999994</v>
      </c>
      <c r="W31" s="16">
        <f t="shared" si="2"/>
        <v>0</v>
      </c>
      <c r="X31" s="16">
        <f t="shared" si="6"/>
        <v>2.9999999999999997E-4</v>
      </c>
      <c r="Y31" s="16">
        <f t="shared" si="7"/>
        <v>2.9999999999999997E-4</v>
      </c>
      <c r="Z31" s="16">
        <f t="shared" si="8"/>
        <v>0</v>
      </c>
      <c r="AA31" s="16">
        <f t="shared" si="9"/>
        <v>0</v>
      </c>
      <c r="AB31" s="16">
        <f t="shared" si="10"/>
        <v>1.2999999999999999E-3</v>
      </c>
    </row>
    <row r="32" spans="1:29" x14ac:dyDescent="0.3">
      <c r="B32" s="1">
        <f t="shared" si="0"/>
        <v>6</v>
      </c>
      <c r="C32" s="12">
        <v>7</v>
      </c>
      <c r="D32" s="1">
        <v>19994</v>
      </c>
      <c r="E32" s="1">
        <v>6</v>
      </c>
      <c r="F32" s="1">
        <v>0</v>
      </c>
      <c r="G32" s="1">
        <v>0</v>
      </c>
      <c r="H32" s="1">
        <v>0</v>
      </c>
      <c r="I32" s="1">
        <v>0</v>
      </c>
      <c r="J32" s="3">
        <v>58.71</v>
      </c>
      <c r="K32" s="3">
        <v>1.19</v>
      </c>
      <c r="L32" s="6">
        <v>0</v>
      </c>
      <c r="M32" s="3">
        <v>0</v>
      </c>
      <c r="N32" s="1">
        <v>0</v>
      </c>
      <c r="O32" s="1">
        <v>0</v>
      </c>
      <c r="P32" s="1">
        <v>0</v>
      </c>
      <c r="Q32" s="1">
        <f t="shared" si="11"/>
        <v>0</v>
      </c>
      <c r="R32" s="1">
        <f t="shared" si="3"/>
        <v>0</v>
      </c>
      <c r="S32" s="1">
        <f t="shared" si="4"/>
        <v>0</v>
      </c>
      <c r="T32" s="1">
        <f t="shared" si="5"/>
        <v>0</v>
      </c>
      <c r="U32" s="1">
        <f t="shared" si="12"/>
        <v>0</v>
      </c>
      <c r="V32" s="3">
        <f t="shared" si="1"/>
        <v>0.41649999999999998</v>
      </c>
      <c r="W32" s="16">
        <f t="shared" si="2"/>
        <v>0</v>
      </c>
      <c r="X32" s="16">
        <f t="shared" si="6"/>
        <v>2.9999999999999997E-4</v>
      </c>
      <c r="Y32" s="16">
        <f t="shared" si="7"/>
        <v>2.9999999999999997E-4</v>
      </c>
      <c r="Z32" s="16">
        <f t="shared" si="8"/>
        <v>0</v>
      </c>
      <c r="AA32" s="16">
        <f t="shared" si="9"/>
        <v>0</v>
      </c>
      <c r="AB32" s="16">
        <f t="shared" si="10"/>
        <v>1.2999999999999999E-3</v>
      </c>
    </row>
    <row r="33" spans="2:28" x14ac:dyDescent="0.3">
      <c r="B33" s="1">
        <f t="shared" si="0"/>
        <v>6</v>
      </c>
      <c r="C33" s="12">
        <v>8</v>
      </c>
      <c r="D33" s="1">
        <v>19994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3">
        <v>58.65</v>
      </c>
      <c r="K33" s="3">
        <v>1.26</v>
      </c>
      <c r="L33" s="6">
        <v>0</v>
      </c>
      <c r="M33" s="3">
        <v>0</v>
      </c>
      <c r="N33" s="1">
        <v>0</v>
      </c>
      <c r="O33" s="1">
        <v>0</v>
      </c>
      <c r="P33" s="1">
        <v>0</v>
      </c>
      <c r="Q33" s="1">
        <f t="shared" si="11"/>
        <v>0</v>
      </c>
      <c r="R33" s="1">
        <f t="shared" si="3"/>
        <v>0</v>
      </c>
      <c r="S33" s="1">
        <f t="shared" si="4"/>
        <v>0</v>
      </c>
      <c r="T33" s="1">
        <f t="shared" si="5"/>
        <v>0</v>
      </c>
      <c r="U33" s="1">
        <f t="shared" si="12"/>
        <v>0</v>
      </c>
      <c r="V33" s="3">
        <f t="shared" si="1"/>
        <v>0.441</v>
      </c>
      <c r="W33" s="16">
        <f t="shared" si="2"/>
        <v>0</v>
      </c>
      <c r="X33" s="16">
        <f t="shared" si="6"/>
        <v>2.9999999999999997E-4</v>
      </c>
      <c r="Y33" s="16">
        <f t="shared" si="7"/>
        <v>2.9999999999999997E-4</v>
      </c>
      <c r="Z33" s="16">
        <f t="shared" si="8"/>
        <v>0</v>
      </c>
      <c r="AA33" s="16">
        <f t="shared" si="9"/>
        <v>0</v>
      </c>
      <c r="AB33" s="16">
        <f t="shared" si="10"/>
        <v>1.2999999999999999E-3</v>
      </c>
    </row>
    <row r="34" spans="2:28" x14ac:dyDescent="0.3">
      <c r="B34" s="1">
        <f t="shared" si="0"/>
        <v>7</v>
      </c>
      <c r="C34" s="12">
        <v>9</v>
      </c>
      <c r="D34" s="1">
        <v>19993</v>
      </c>
      <c r="E34" s="1">
        <v>7</v>
      </c>
      <c r="F34" s="1">
        <v>0</v>
      </c>
      <c r="G34" s="1">
        <v>0</v>
      </c>
      <c r="H34" s="1">
        <v>0</v>
      </c>
      <c r="I34" s="1">
        <v>0</v>
      </c>
      <c r="J34" s="3">
        <v>58.63</v>
      </c>
      <c r="K34" s="3">
        <v>1.35</v>
      </c>
      <c r="L34" s="6">
        <v>0</v>
      </c>
      <c r="M34" s="3">
        <v>0</v>
      </c>
      <c r="N34" s="1">
        <v>0</v>
      </c>
      <c r="O34" s="1">
        <v>0</v>
      </c>
      <c r="P34" s="1">
        <v>0</v>
      </c>
      <c r="Q34" s="1">
        <f t="shared" si="11"/>
        <v>1</v>
      </c>
      <c r="R34" s="1">
        <f t="shared" si="3"/>
        <v>0</v>
      </c>
      <c r="S34" s="1">
        <f t="shared" si="4"/>
        <v>0</v>
      </c>
      <c r="T34" s="1">
        <f t="shared" si="5"/>
        <v>0</v>
      </c>
      <c r="U34" s="1">
        <f t="shared" si="12"/>
        <v>1</v>
      </c>
      <c r="V34" s="3">
        <f t="shared" si="1"/>
        <v>0.47250000000000003</v>
      </c>
      <c r="W34" s="16">
        <f t="shared" si="2"/>
        <v>0</v>
      </c>
      <c r="X34" s="16">
        <f t="shared" si="6"/>
        <v>3.5E-4</v>
      </c>
      <c r="Y34" s="16">
        <f t="shared" si="7"/>
        <v>3.5E-4</v>
      </c>
      <c r="Z34" s="16">
        <f t="shared" si="8"/>
        <v>0</v>
      </c>
      <c r="AA34" s="16">
        <f t="shared" si="9"/>
        <v>0</v>
      </c>
      <c r="AB34" s="16">
        <f t="shared" si="10"/>
        <v>1.2999999999999999E-3</v>
      </c>
    </row>
    <row r="35" spans="2:28" x14ac:dyDescent="0.3">
      <c r="B35" s="1">
        <f t="shared" si="0"/>
        <v>8</v>
      </c>
      <c r="C35" s="12">
        <v>10</v>
      </c>
      <c r="D35" s="1">
        <v>19992</v>
      </c>
      <c r="E35" s="1">
        <v>8</v>
      </c>
      <c r="F35" s="1">
        <v>0</v>
      </c>
      <c r="G35" s="1">
        <v>0</v>
      </c>
      <c r="H35" s="1">
        <v>0</v>
      </c>
      <c r="I35" s="1">
        <v>0</v>
      </c>
      <c r="J35" s="3">
        <v>58.68</v>
      </c>
      <c r="K35" s="3">
        <v>1.28</v>
      </c>
      <c r="L35" s="6">
        <v>0</v>
      </c>
      <c r="M35" s="3">
        <v>0</v>
      </c>
      <c r="N35" s="1">
        <v>0</v>
      </c>
      <c r="O35" s="1">
        <v>0</v>
      </c>
      <c r="P35" s="1">
        <v>0</v>
      </c>
      <c r="Q35" s="1">
        <f t="shared" si="11"/>
        <v>1</v>
      </c>
      <c r="R35" s="1">
        <f t="shared" si="3"/>
        <v>0</v>
      </c>
      <c r="S35" s="1">
        <f t="shared" si="4"/>
        <v>0</v>
      </c>
      <c r="T35" s="1">
        <f t="shared" si="5"/>
        <v>0</v>
      </c>
      <c r="U35" s="1">
        <f t="shared" si="12"/>
        <v>1</v>
      </c>
      <c r="V35" s="3">
        <f t="shared" si="1"/>
        <v>0.44800000000000006</v>
      </c>
      <c r="W35" s="16">
        <f t="shared" si="2"/>
        <v>0</v>
      </c>
      <c r="X35" s="16">
        <f t="shared" si="6"/>
        <v>4.0000000000000002E-4</v>
      </c>
      <c r="Y35" s="16">
        <f t="shared" si="7"/>
        <v>4.0000000000000002E-4</v>
      </c>
      <c r="Z35" s="16">
        <f t="shared" si="8"/>
        <v>0</v>
      </c>
      <c r="AA35" s="16">
        <f t="shared" si="9"/>
        <v>0</v>
      </c>
      <c r="AB35" s="16">
        <f t="shared" si="10"/>
        <v>1.2999999999999999E-3</v>
      </c>
    </row>
    <row r="36" spans="2:28" x14ac:dyDescent="0.3">
      <c r="B36" s="1">
        <f t="shared" si="0"/>
        <v>17</v>
      </c>
      <c r="C36" s="12">
        <v>11</v>
      </c>
      <c r="D36" s="1">
        <v>19983</v>
      </c>
      <c r="E36" s="1">
        <v>17</v>
      </c>
      <c r="F36" s="1">
        <v>0</v>
      </c>
      <c r="G36" s="1">
        <v>0</v>
      </c>
      <c r="H36" s="1">
        <v>0</v>
      </c>
      <c r="I36" s="1">
        <v>0</v>
      </c>
      <c r="J36" s="3">
        <v>58.66</v>
      </c>
      <c r="K36" s="3">
        <v>1.0900000000000001</v>
      </c>
      <c r="L36" s="6">
        <v>0</v>
      </c>
      <c r="M36" s="3">
        <v>0</v>
      </c>
      <c r="N36" s="1">
        <v>9</v>
      </c>
      <c r="O36" s="1">
        <v>0</v>
      </c>
      <c r="P36" s="1">
        <v>0</v>
      </c>
      <c r="Q36" s="1">
        <f t="shared" si="11"/>
        <v>9</v>
      </c>
      <c r="R36" s="1">
        <f t="shared" si="3"/>
        <v>0</v>
      </c>
      <c r="S36" s="1">
        <f t="shared" si="4"/>
        <v>0</v>
      </c>
      <c r="T36" s="1">
        <f t="shared" si="5"/>
        <v>0</v>
      </c>
      <c r="U36" s="1">
        <f t="shared" si="12"/>
        <v>9</v>
      </c>
      <c r="V36" s="3">
        <f t="shared" si="1"/>
        <v>0.38150000000000006</v>
      </c>
      <c r="W36" s="16">
        <f t="shared" si="2"/>
        <v>0</v>
      </c>
      <c r="X36" s="16">
        <f t="shared" si="6"/>
        <v>8.4999999999999995E-4</v>
      </c>
      <c r="Y36" s="16">
        <f t="shared" si="7"/>
        <v>8.4999999999999995E-4</v>
      </c>
      <c r="Z36" s="16">
        <f t="shared" si="8"/>
        <v>0</v>
      </c>
      <c r="AA36" s="16">
        <f t="shared" si="9"/>
        <v>0</v>
      </c>
      <c r="AB36" s="16">
        <f t="shared" si="10"/>
        <v>1.2999999999999999E-3</v>
      </c>
    </row>
    <row r="37" spans="2:28" x14ac:dyDescent="0.3">
      <c r="B37" s="1">
        <f t="shared" si="0"/>
        <v>22</v>
      </c>
      <c r="C37" s="12">
        <v>12</v>
      </c>
      <c r="D37" s="1">
        <v>19978</v>
      </c>
      <c r="E37" s="1">
        <v>22</v>
      </c>
      <c r="F37" s="1">
        <v>0</v>
      </c>
      <c r="G37" s="1">
        <v>0</v>
      </c>
      <c r="H37" s="1">
        <v>0</v>
      </c>
      <c r="I37" s="1">
        <v>0</v>
      </c>
      <c r="J37" s="3">
        <v>58.67</v>
      </c>
      <c r="K37" s="3">
        <v>0.93</v>
      </c>
      <c r="L37" s="6">
        <v>0</v>
      </c>
      <c r="M37" s="3">
        <v>0</v>
      </c>
      <c r="N37" s="1">
        <v>12</v>
      </c>
      <c r="O37" s="1">
        <v>0</v>
      </c>
      <c r="P37" s="1">
        <v>0</v>
      </c>
      <c r="Q37" s="1">
        <f t="shared" si="11"/>
        <v>5</v>
      </c>
      <c r="R37" s="1">
        <f t="shared" si="3"/>
        <v>0</v>
      </c>
      <c r="S37" s="1">
        <f t="shared" si="4"/>
        <v>0</v>
      </c>
      <c r="T37" s="1">
        <f t="shared" si="5"/>
        <v>0</v>
      </c>
      <c r="U37" s="1">
        <f t="shared" si="12"/>
        <v>5</v>
      </c>
      <c r="V37" s="3">
        <f t="shared" si="1"/>
        <v>0.32550000000000007</v>
      </c>
      <c r="W37" s="16">
        <f t="shared" si="2"/>
        <v>0</v>
      </c>
      <c r="X37" s="16">
        <f t="shared" si="6"/>
        <v>1.1000000000000001E-3</v>
      </c>
      <c r="Y37" s="16">
        <f t="shared" si="7"/>
        <v>1.1000000000000001E-3</v>
      </c>
      <c r="Z37" s="16">
        <f t="shared" si="8"/>
        <v>0</v>
      </c>
      <c r="AA37" s="16">
        <f t="shared" si="9"/>
        <v>0</v>
      </c>
      <c r="AB37" s="16">
        <f t="shared" si="10"/>
        <v>1.2999999999999999E-3</v>
      </c>
    </row>
    <row r="38" spans="2:28" x14ac:dyDescent="0.3">
      <c r="B38" s="1">
        <f t="shared" si="0"/>
        <v>68</v>
      </c>
      <c r="C38" s="12">
        <v>13</v>
      </c>
      <c r="D38" s="1">
        <v>19932</v>
      </c>
      <c r="E38" s="1">
        <v>68</v>
      </c>
      <c r="F38" s="1">
        <v>0</v>
      </c>
      <c r="G38" s="1">
        <v>0</v>
      </c>
      <c r="H38" s="1">
        <v>0</v>
      </c>
      <c r="I38" s="1">
        <v>0</v>
      </c>
      <c r="J38" s="3">
        <v>58.68</v>
      </c>
      <c r="K38" s="3">
        <v>0.8</v>
      </c>
      <c r="L38" s="6">
        <v>0</v>
      </c>
      <c r="M38" s="3">
        <v>0</v>
      </c>
      <c r="N38" s="1">
        <v>58</v>
      </c>
      <c r="O38" s="1">
        <v>0</v>
      </c>
      <c r="P38" s="1">
        <v>0</v>
      </c>
      <c r="Q38" s="1">
        <f t="shared" si="11"/>
        <v>46</v>
      </c>
      <c r="R38" s="1">
        <f t="shared" si="3"/>
        <v>0</v>
      </c>
      <c r="S38" s="1">
        <f t="shared" si="4"/>
        <v>0</v>
      </c>
      <c r="T38" s="1">
        <f t="shared" si="5"/>
        <v>0</v>
      </c>
      <c r="U38" s="1">
        <f t="shared" si="12"/>
        <v>46</v>
      </c>
      <c r="V38" s="3">
        <f t="shared" si="1"/>
        <v>0.28000000000000003</v>
      </c>
      <c r="W38" s="16">
        <f t="shared" si="2"/>
        <v>0</v>
      </c>
      <c r="X38" s="16">
        <f t="shared" si="6"/>
        <v>3.3999999999999998E-3</v>
      </c>
      <c r="Y38" s="16">
        <f t="shared" si="7"/>
        <v>3.3999999999999998E-3</v>
      </c>
      <c r="Z38" s="16">
        <f t="shared" si="8"/>
        <v>0</v>
      </c>
      <c r="AA38" s="16">
        <f t="shared" si="9"/>
        <v>0</v>
      </c>
      <c r="AB38" s="16">
        <f t="shared" si="10"/>
        <v>1.2999999999999999E-3</v>
      </c>
    </row>
    <row r="39" spans="2:28" x14ac:dyDescent="0.3">
      <c r="B39" s="1">
        <f t="shared" si="0"/>
        <v>101</v>
      </c>
      <c r="C39" s="12">
        <v>14</v>
      </c>
      <c r="D39" s="1">
        <v>19899</v>
      </c>
      <c r="E39" s="1">
        <v>101</v>
      </c>
      <c r="F39" s="1">
        <v>0</v>
      </c>
      <c r="G39" s="1">
        <v>0</v>
      </c>
      <c r="H39" s="1">
        <v>0</v>
      </c>
      <c r="I39" s="1">
        <v>0</v>
      </c>
      <c r="J39" s="3">
        <v>58.7</v>
      </c>
      <c r="K39" s="3">
        <v>0.66</v>
      </c>
      <c r="L39" s="6">
        <v>0</v>
      </c>
      <c r="M39" s="3">
        <v>0</v>
      </c>
      <c r="N39" s="1">
        <v>89</v>
      </c>
      <c r="O39" s="1">
        <v>0</v>
      </c>
      <c r="P39" s="1">
        <v>0</v>
      </c>
      <c r="Q39" s="1">
        <f t="shared" si="11"/>
        <v>33</v>
      </c>
      <c r="R39" s="1">
        <f t="shared" si="3"/>
        <v>0</v>
      </c>
      <c r="S39" s="1">
        <f t="shared" si="4"/>
        <v>0</v>
      </c>
      <c r="T39" s="1">
        <f t="shared" si="5"/>
        <v>0</v>
      </c>
      <c r="U39" s="1">
        <f t="shared" si="12"/>
        <v>33</v>
      </c>
      <c r="V39" s="3">
        <f t="shared" si="1"/>
        <v>0.23100000000000001</v>
      </c>
      <c r="W39" s="16">
        <f t="shared" si="2"/>
        <v>0</v>
      </c>
      <c r="X39" s="16">
        <f t="shared" si="6"/>
        <v>5.0499999999999998E-3</v>
      </c>
      <c r="Y39" s="16">
        <f t="shared" si="7"/>
        <v>5.0499999999999998E-3</v>
      </c>
      <c r="Z39" s="16">
        <f t="shared" si="8"/>
        <v>0</v>
      </c>
      <c r="AA39" s="16">
        <f t="shared" si="9"/>
        <v>0</v>
      </c>
      <c r="AB39" s="16">
        <f t="shared" si="10"/>
        <v>1.2999999999999999E-3</v>
      </c>
    </row>
    <row r="40" spans="2:28" x14ac:dyDescent="0.3">
      <c r="B40" s="1">
        <f t="shared" si="0"/>
        <v>124</v>
      </c>
      <c r="C40" s="12">
        <v>15</v>
      </c>
      <c r="D40" s="1">
        <v>19876</v>
      </c>
      <c r="E40" s="1">
        <v>124</v>
      </c>
      <c r="F40" s="1">
        <v>0</v>
      </c>
      <c r="G40" s="1">
        <v>0</v>
      </c>
      <c r="H40" s="1">
        <v>0</v>
      </c>
      <c r="I40" s="1">
        <v>0</v>
      </c>
      <c r="J40" s="3">
        <v>58.71</v>
      </c>
      <c r="K40" s="3">
        <v>0.81</v>
      </c>
      <c r="L40" s="6">
        <v>0</v>
      </c>
      <c r="M40" s="3">
        <v>0</v>
      </c>
      <c r="N40" s="1">
        <v>99</v>
      </c>
      <c r="O40" s="1">
        <v>0</v>
      </c>
      <c r="P40" s="1">
        <v>0</v>
      </c>
      <c r="Q40" s="1">
        <f t="shared" si="11"/>
        <v>23</v>
      </c>
      <c r="R40" s="1">
        <f t="shared" si="3"/>
        <v>0</v>
      </c>
      <c r="S40" s="1">
        <f t="shared" si="4"/>
        <v>0</v>
      </c>
      <c r="T40" s="1">
        <f t="shared" si="5"/>
        <v>0</v>
      </c>
      <c r="U40" s="1">
        <f t="shared" si="12"/>
        <v>23</v>
      </c>
      <c r="V40" s="3">
        <f t="shared" si="1"/>
        <v>0.28350000000000003</v>
      </c>
      <c r="W40" s="16">
        <f t="shared" si="2"/>
        <v>0</v>
      </c>
      <c r="X40" s="16">
        <f t="shared" si="6"/>
        <v>6.1999999999999998E-3</v>
      </c>
      <c r="Y40" s="16">
        <f t="shared" si="7"/>
        <v>6.1999999999999998E-3</v>
      </c>
      <c r="Z40" s="16">
        <f t="shared" si="8"/>
        <v>0</v>
      </c>
      <c r="AA40" s="16">
        <f t="shared" si="9"/>
        <v>0</v>
      </c>
      <c r="AB40" s="16">
        <f t="shared" si="10"/>
        <v>1.2999999999999999E-3</v>
      </c>
    </row>
    <row r="41" spans="2:28" x14ac:dyDescent="0.3">
      <c r="B41" s="1">
        <f t="shared" si="0"/>
        <v>141</v>
      </c>
      <c r="C41" s="12">
        <v>16</v>
      </c>
      <c r="D41" s="1">
        <v>19859</v>
      </c>
      <c r="E41" s="1">
        <v>141</v>
      </c>
      <c r="F41" s="1">
        <v>0</v>
      </c>
      <c r="G41" s="1">
        <v>0</v>
      </c>
      <c r="H41" s="1">
        <v>0</v>
      </c>
      <c r="I41" s="1">
        <v>0</v>
      </c>
      <c r="J41" s="3">
        <v>58.73</v>
      </c>
      <c r="K41" s="3">
        <v>0.97</v>
      </c>
      <c r="L41" s="6">
        <v>0</v>
      </c>
      <c r="M41" s="3">
        <v>0</v>
      </c>
      <c r="N41" s="1">
        <v>99</v>
      </c>
      <c r="O41" s="1">
        <v>0</v>
      </c>
      <c r="P41" s="1">
        <v>0</v>
      </c>
      <c r="Q41" s="1">
        <f t="shared" si="11"/>
        <v>17</v>
      </c>
      <c r="R41" s="1">
        <f t="shared" si="3"/>
        <v>0</v>
      </c>
      <c r="S41" s="1">
        <f t="shared" si="4"/>
        <v>0</v>
      </c>
      <c r="T41" s="1">
        <f t="shared" si="5"/>
        <v>0</v>
      </c>
      <c r="U41" s="1">
        <f t="shared" si="12"/>
        <v>17</v>
      </c>
      <c r="V41" s="3">
        <f t="shared" si="1"/>
        <v>0.33949999999999997</v>
      </c>
      <c r="W41" s="16">
        <f t="shared" si="2"/>
        <v>0</v>
      </c>
      <c r="X41" s="16">
        <f t="shared" si="6"/>
        <v>7.0499999999999998E-3</v>
      </c>
      <c r="Y41" s="16">
        <f t="shared" si="7"/>
        <v>7.0499999999999998E-3</v>
      </c>
      <c r="Z41" s="16">
        <f t="shared" si="8"/>
        <v>0</v>
      </c>
      <c r="AA41" s="16">
        <f t="shared" si="9"/>
        <v>0</v>
      </c>
      <c r="AB41" s="16">
        <f t="shared" si="10"/>
        <v>1.2999999999999999E-3</v>
      </c>
    </row>
    <row r="42" spans="2:28" x14ac:dyDescent="0.3">
      <c r="B42" s="1">
        <f t="shared" si="0"/>
        <v>167</v>
      </c>
      <c r="C42" s="12">
        <v>17</v>
      </c>
      <c r="D42" s="1">
        <v>19833</v>
      </c>
      <c r="E42" s="1">
        <v>166</v>
      </c>
      <c r="F42" s="1">
        <v>0</v>
      </c>
      <c r="G42" s="1">
        <v>1</v>
      </c>
      <c r="H42" s="1">
        <v>0</v>
      </c>
      <c r="I42" s="1">
        <v>0</v>
      </c>
      <c r="J42" s="3">
        <v>58.73</v>
      </c>
      <c r="K42" s="3">
        <v>1.1100000000000001</v>
      </c>
      <c r="L42" s="6">
        <v>16</v>
      </c>
      <c r="M42" s="3">
        <v>0</v>
      </c>
      <c r="N42" s="1">
        <v>110</v>
      </c>
      <c r="O42" s="1">
        <v>0</v>
      </c>
      <c r="P42" s="1">
        <v>0</v>
      </c>
      <c r="Q42" s="1">
        <f t="shared" si="11"/>
        <v>25</v>
      </c>
      <c r="R42" s="1">
        <f t="shared" si="3"/>
        <v>1</v>
      </c>
      <c r="S42" s="1">
        <f t="shared" si="4"/>
        <v>0</v>
      </c>
      <c r="T42" s="1">
        <f t="shared" si="5"/>
        <v>0</v>
      </c>
      <c r="U42" s="1">
        <f t="shared" si="12"/>
        <v>26</v>
      </c>
      <c r="V42" s="3">
        <f t="shared" si="1"/>
        <v>0.38850000000000001</v>
      </c>
      <c r="W42" s="16">
        <f t="shared" si="2"/>
        <v>0</v>
      </c>
      <c r="X42" s="16">
        <f t="shared" si="6"/>
        <v>8.3499999999999998E-3</v>
      </c>
      <c r="Y42" s="16">
        <f t="shared" si="7"/>
        <v>8.3000000000000001E-3</v>
      </c>
      <c r="Z42" s="16">
        <f t="shared" si="8"/>
        <v>5.0000000000000002E-5</v>
      </c>
      <c r="AA42" s="16">
        <f t="shared" si="9"/>
        <v>0</v>
      </c>
      <c r="AB42" s="16">
        <f t="shared" si="10"/>
        <v>1.2999999999999999E-3</v>
      </c>
    </row>
    <row r="43" spans="2:28" x14ac:dyDescent="0.3">
      <c r="B43" s="1">
        <f t="shared" si="0"/>
        <v>220</v>
      </c>
      <c r="C43" s="12">
        <v>18</v>
      </c>
      <c r="D43" s="1">
        <v>19780</v>
      </c>
      <c r="E43" s="1">
        <v>219</v>
      </c>
      <c r="F43" s="1">
        <v>0</v>
      </c>
      <c r="G43" s="1">
        <v>1</v>
      </c>
      <c r="H43" s="1">
        <v>0</v>
      </c>
      <c r="I43" s="1">
        <v>0</v>
      </c>
      <c r="J43" s="3">
        <v>58.74</v>
      </c>
      <c r="K43" s="3">
        <v>1.25</v>
      </c>
      <c r="L43" s="6">
        <v>16</v>
      </c>
      <c r="M43" s="3">
        <v>0</v>
      </c>
      <c r="N43" s="1">
        <v>143</v>
      </c>
      <c r="O43" s="1">
        <v>0</v>
      </c>
      <c r="P43" s="1">
        <v>0</v>
      </c>
      <c r="Q43" s="1">
        <f t="shared" si="11"/>
        <v>53</v>
      </c>
      <c r="R43" s="1">
        <f t="shared" si="3"/>
        <v>0</v>
      </c>
      <c r="S43" s="1">
        <f t="shared" si="4"/>
        <v>0</v>
      </c>
      <c r="T43" s="1">
        <f t="shared" si="5"/>
        <v>0</v>
      </c>
      <c r="U43" s="1">
        <f t="shared" si="12"/>
        <v>53</v>
      </c>
      <c r="V43" s="3">
        <f t="shared" si="1"/>
        <v>0.4375</v>
      </c>
      <c r="W43" s="16">
        <f t="shared" si="2"/>
        <v>0</v>
      </c>
      <c r="X43" s="16">
        <f t="shared" si="6"/>
        <v>1.0999999999999999E-2</v>
      </c>
      <c r="Y43" s="16">
        <f t="shared" si="7"/>
        <v>1.095E-2</v>
      </c>
      <c r="Z43" s="16">
        <f t="shared" si="8"/>
        <v>5.0000000000000002E-5</v>
      </c>
      <c r="AA43" s="16">
        <f t="shared" si="9"/>
        <v>0</v>
      </c>
      <c r="AB43" s="16">
        <f t="shared" si="10"/>
        <v>1.2999999999999999E-3</v>
      </c>
    </row>
    <row r="44" spans="2:28" x14ac:dyDescent="0.3">
      <c r="B44" s="1">
        <f t="shared" si="0"/>
        <v>331</v>
      </c>
      <c r="C44" s="12">
        <v>19</v>
      </c>
      <c r="D44" s="1">
        <v>19669</v>
      </c>
      <c r="E44" s="1">
        <v>330</v>
      </c>
      <c r="F44" s="1">
        <v>0</v>
      </c>
      <c r="G44" s="1">
        <v>1</v>
      </c>
      <c r="H44" s="1">
        <v>0</v>
      </c>
      <c r="I44" s="1">
        <v>0</v>
      </c>
      <c r="J44" s="3">
        <v>58.73</v>
      </c>
      <c r="K44" s="3">
        <v>1.1599999999999999</v>
      </c>
      <c r="L44" s="6">
        <v>16</v>
      </c>
      <c r="M44" s="3">
        <v>0</v>
      </c>
      <c r="N44" s="1">
        <v>235</v>
      </c>
      <c r="O44" s="1">
        <v>0</v>
      </c>
      <c r="P44" s="1">
        <v>0</v>
      </c>
      <c r="Q44" s="1">
        <f t="shared" si="11"/>
        <v>111</v>
      </c>
      <c r="R44" s="1">
        <f t="shared" si="3"/>
        <v>0</v>
      </c>
      <c r="S44" s="1">
        <f t="shared" si="4"/>
        <v>0</v>
      </c>
      <c r="T44" s="1">
        <f t="shared" si="5"/>
        <v>0</v>
      </c>
      <c r="U44" s="1">
        <f t="shared" si="12"/>
        <v>111</v>
      </c>
      <c r="V44" s="3">
        <f t="shared" si="1"/>
        <v>0.40599999999999997</v>
      </c>
      <c r="W44" s="16">
        <f t="shared" si="2"/>
        <v>0</v>
      </c>
      <c r="X44" s="16">
        <f t="shared" si="6"/>
        <v>1.6549999999999999E-2</v>
      </c>
      <c r="Y44" s="16">
        <f t="shared" si="7"/>
        <v>1.6500000000000001E-2</v>
      </c>
      <c r="Z44" s="16">
        <f t="shared" si="8"/>
        <v>5.0000000000000002E-5</v>
      </c>
      <c r="AA44" s="16">
        <f t="shared" si="9"/>
        <v>0</v>
      </c>
      <c r="AB44" s="16">
        <f t="shared" si="10"/>
        <v>1.2999999999999999E-3</v>
      </c>
    </row>
    <row r="45" spans="2:28" x14ac:dyDescent="0.3">
      <c r="B45" s="1">
        <f t="shared" si="0"/>
        <v>491</v>
      </c>
      <c r="C45" s="12">
        <v>20</v>
      </c>
      <c r="D45" s="1">
        <v>19509</v>
      </c>
      <c r="E45" s="1">
        <v>490</v>
      </c>
      <c r="F45" s="1">
        <v>0</v>
      </c>
      <c r="G45" s="1">
        <v>1</v>
      </c>
      <c r="H45" s="1">
        <v>0</v>
      </c>
      <c r="I45" s="1">
        <v>0</v>
      </c>
      <c r="J45" s="3">
        <v>58.73</v>
      </c>
      <c r="K45" s="3">
        <v>1.1200000000000001</v>
      </c>
      <c r="L45" s="6">
        <v>16</v>
      </c>
      <c r="M45" s="3">
        <v>0</v>
      </c>
      <c r="N45" s="1">
        <v>368</v>
      </c>
      <c r="O45" s="1">
        <v>0</v>
      </c>
      <c r="P45" s="1">
        <v>0</v>
      </c>
      <c r="Q45" s="1">
        <f t="shared" si="11"/>
        <v>160</v>
      </c>
      <c r="R45" s="1">
        <f t="shared" si="3"/>
        <v>0</v>
      </c>
      <c r="S45" s="1">
        <f t="shared" si="4"/>
        <v>0</v>
      </c>
      <c r="T45" s="1">
        <f t="shared" si="5"/>
        <v>0</v>
      </c>
      <c r="U45" s="1">
        <f t="shared" si="12"/>
        <v>160</v>
      </c>
      <c r="V45" s="3">
        <f t="shared" si="1"/>
        <v>0.39200000000000002</v>
      </c>
      <c r="W45" s="16">
        <f t="shared" si="2"/>
        <v>0</v>
      </c>
      <c r="X45" s="16">
        <f t="shared" si="6"/>
        <v>2.4549999999999999E-2</v>
      </c>
      <c r="Y45" s="16">
        <f t="shared" si="7"/>
        <v>2.4500000000000001E-2</v>
      </c>
      <c r="Z45" s="16">
        <f t="shared" si="8"/>
        <v>5.0000000000000002E-5</v>
      </c>
      <c r="AA45" s="16">
        <f t="shared" si="9"/>
        <v>0</v>
      </c>
      <c r="AB45" s="16">
        <f t="shared" si="10"/>
        <v>1.2999999999999999E-3</v>
      </c>
    </row>
    <row r="46" spans="2:28" x14ac:dyDescent="0.3">
      <c r="B46" s="1">
        <f t="shared" si="0"/>
        <v>704</v>
      </c>
      <c r="C46" s="12">
        <v>21</v>
      </c>
      <c r="D46" s="1">
        <v>19296</v>
      </c>
      <c r="E46" s="1">
        <v>700</v>
      </c>
      <c r="F46" s="1">
        <v>0</v>
      </c>
      <c r="G46" s="1">
        <v>4</v>
      </c>
      <c r="H46" s="1">
        <v>0</v>
      </c>
      <c r="I46" s="1">
        <v>0</v>
      </c>
      <c r="J46" s="3">
        <v>58.73</v>
      </c>
      <c r="K46" s="3">
        <v>1.1200000000000001</v>
      </c>
      <c r="L46" s="6">
        <v>10</v>
      </c>
      <c r="M46" s="3">
        <v>0</v>
      </c>
      <c r="N46" s="1">
        <v>518</v>
      </c>
      <c r="O46" s="1">
        <v>3</v>
      </c>
      <c r="P46" s="1">
        <v>0</v>
      </c>
      <c r="Q46" s="1">
        <f t="shared" si="11"/>
        <v>210</v>
      </c>
      <c r="R46" s="1">
        <f t="shared" si="3"/>
        <v>3</v>
      </c>
      <c r="S46" s="1">
        <f t="shared" si="4"/>
        <v>0</v>
      </c>
      <c r="T46" s="1">
        <f t="shared" si="5"/>
        <v>0</v>
      </c>
      <c r="U46" s="1">
        <f t="shared" si="12"/>
        <v>213</v>
      </c>
      <c r="V46" s="3">
        <f t="shared" si="1"/>
        <v>0.39200000000000002</v>
      </c>
      <c r="W46" s="16">
        <f t="shared" si="2"/>
        <v>0</v>
      </c>
      <c r="X46" s="16">
        <f t="shared" si="6"/>
        <v>3.5200000000000002E-2</v>
      </c>
      <c r="Y46" s="16">
        <f t="shared" si="7"/>
        <v>3.5000000000000003E-2</v>
      </c>
      <c r="Z46" s="16">
        <f t="shared" si="8"/>
        <v>2.0000000000000001E-4</v>
      </c>
      <c r="AA46" s="16">
        <f t="shared" si="9"/>
        <v>0</v>
      </c>
      <c r="AB46" s="16">
        <f t="shared" si="10"/>
        <v>1.2999999999999999E-3</v>
      </c>
    </row>
    <row r="47" spans="2:28" x14ac:dyDescent="0.3">
      <c r="B47" s="1">
        <f t="shared" si="0"/>
        <v>915</v>
      </c>
      <c r="C47" s="12">
        <v>22</v>
      </c>
      <c r="D47" s="1">
        <v>19085</v>
      </c>
      <c r="E47" s="1">
        <v>909</v>
      </c>
      <c r="F47" s="1">
        <v>0</v>
      </c>
      <c r="G47" s="1">
        <v>5</v>
      </c>
      <c r="H47" s="1">
        <v>0</v>
      </c>
      <c r="I47" s="1">
        <v>1</v>
      </c>
      <c r="J47" s="3">
        <v>58.73</v>
      </c>
      <c r="K47" s="3">
        <v>1.1100000000000001</v>
      </c>
      <c r="L47" s="6">
        <v>9.5</v>
      </c>
      <c r="M47" s="3">
        <v>0</v>
      </c>
      <c r="N47" s="1">
        <v>674</v>
      </c>
      <c r="O47" s="1">
        <v>4</v>
      </c>
      <c r="P47" s="1">
        <v>1</v>
      </c>
      <c r="Q47" s="1">
        <f t="shared" si="11"/>
        <v>209</v>
      </c>
      <c r="R47" s="1">
        <f t="shared" si="3"/>
        <v>1</v>
      </c>
      <c r="S47" s="1">
        <f t="shared" si="4"/>
        <v>0</v>
      </c>
      <c r="T47" s="1">
        <f t="shared" si="5"/>
        <v>1</v>
      </c>
      <c r="U47" s="1">
        <f t="shared" si="12"/>
        <v>211</v>
      </c>
      <c r="V47" s="3">
        <f t="shared" si="1"/>
        <v>0.38850000000000001</v>
      </c>
      <c r="W47" s="16">
        <f t="shared" si="2"/>
        <v>1.092896174863388E-3</v>
      </c>
      <c r="X47" s="16">
        <f t="shared" si="6"/>
        <v>4.5749999999999999E-2</v>
      </c>
      <c r="Y47" s="16">
        <f t="shared" si="7"/>
        <v>4.5449999999999997E-2</v>
      </c>
      <c r="Z47" s="16">
        <f t="shared" si="8"/>
        <v>2.5000000000000001E-4</v>
      </c>
      <c r="AA47" s="16">
        <f t="shared" si="9"/>
        <v>5.0000000000000002E-5</v>
      </c>
      <c r="AB47" s="16">
        <f t="shared" si="10"/>
        <v>1.2999999999999999E-3</v>
      </c>
    </row>
    <row r="48" spans="2:28" x14ac:dyDescent="0.3">
      <c r="B48" s="1">
        <f t="shared" si="0"/>
        <v>1320</v>
      </c>
      <c r="C48" s="12">
        <v>23</v>
      </c>
      <c r="D48" s="1">
        <v>18680</v>
      </c>
      <c r="E48" s="1">
        <v>1312</v>
      </c>
      <c r="F48" s="1">
        <v>0</v>
      </c>
      <c r="G48" s="1">
        <v>7</v>
      </c>
      <c r="H48" s="1">
        <v>0</v>
      </c>
      <c r="I48" s="1">
        <v>1</v>
      </c>
      <c r="J48" s="3">
        <v>58.73</v>
      </c>
      <c r="K48" s="3">
        <v>1.08</v>
      </c>
      <c r="L48" s="6">
        <v>9.4</v>
      </c>
      <c r="M48" s="3">
        <v>1</v>
      </c>
      <c r="N48" s="1">
        <v>995</v>
      </c>
      <c r="O48" s="1">
        <v>5</v>
      </c>
      <c r="P48" s="1">
        <v>1</v>
      </c>
      <c r="Q48" s="1">
        <f t="shared" si="11"/>
        <v>403</v>
      </c>
      <c r="R48" s="1">
        <f t="shared" si="3"/>
        <v>2</v>
      </c>
      <c r="S48" s="1">
        <f t="shared" si="4"/>
        <v>0</v>
      </c>
      <c r="T48" s="1">
        <f t="shared" si="5"/>
        <v>0</v>
      </c>
      <c r="U48" s="1">
        <f t="shared" si="12"/>
        <v>405</v>
      </c>
      <c r="V48" s="3">
        <f t="shared" si="1"/>
        <v>0.37800000000000006</v>
      </c>
      <c r="W48" s="16">
        <f t="shared" si="2"/>
        <v>7.5757575757575758E-4</v>
      </c>
      <c r="X48" s="16">
        <f t="shared" si="6"/>
        <v>6.6000000000000003E-2</v>
      </c>
      <c r="Y48" s="16">
        <f t="shared" si="7"/>
        <v>6.5600000000000006E-2</v>
      </c>
      <c r="Z48" s="16">
        <f t="shared" si="8"/>
        <v>3.5E-4</v>
      </c>
      <c r="AA48" s="16">
        <f t="shared" si="9"/>
        <v>5.0000000000000002E-5</v>
      </c>
      <c r="AB48" s="16">
        <f t="shared" si="10"/>
        <v>1.2999999999999999E-3</v>
      </c>
    </row>
    <row r="49" spans="2:28" x14ac:dyDescent="0.3">
      <c r="B49" s="1">
        <f t="shared" si="0"/>
        <v>1746</v>
      </c>
      <c r="C49" s="12">
        <v>24</v>
      </c>
      <c r="D49" s="1">
        <v>18254</v>
      </c>
      <c r="E49" s="1">
        <v>1735</v>
      </c>
      <c r="F49" s="1">
        <v>0</v>
      </c>
      <c r="G49" s="1">
        <v>10</v>
      </c>
      <c r="H49" s="1">
        <v>0</v>
      </c>
      <c r="I49" s="1">
        <v>1</v>
      </c>
      <c r="J49" s="3">
        <v>58.74</v>
      </c>
      <c r="K49" s="3">
        <v>1.0900000000000001</v>
      </c>
      <c r="L49" s="6">
        <v>10.6</v>
      </c>
      <c r="M49" s="3">
        <v>1</v>
      </c>
      <c r="N49" s="1">
        <v>1307</v>
      </c>
      <c r="O49" s="1">
        <v>6</v>
      </c>
      <c r="P49" s="1">
        <v>1</v>
      </c>
      <c r="Q49" s="1">
        <f t="shared" si="11"/>
        <v>423</v>
      </c>
      <c r="R49" s="1">
        <f t="shared" si="3"/>
        <v>3</v>
      </c>
      <c r="S49" s="1">
        <f t="shared" si="4"/>
        <v>0</v>
      </c>
      <c r="T49" s="1">
        <f t="shared" si="5"/>
        <v>0</v>
      </c>
      <c r="U49" s="1">
        <f t="shared" si="12"/>
        <v>426</v>
      </c>
      <c r="V49" s="3">
        <f t="shared" si="1"/>
        <v>0.38150000000000006</v>
      </c>
      <c r="W49" s="16">
        <f t="shared" si="2"/>
        <v>5.7273768613974802E-4</v>
      </c>
      <c r="X49" s="16">
        <f t="shared" si="6"/>
        <v>8.7300000000000003E-2</v>
      </c>
      <c r="Y49" s="16">
        <f t="shared" si="7"/>
        <v>8.6749999999999994E-2</v>
      </c>
      <c r="Z49" s="16">
        <f t="shared" si="8"/>
        <v>5.0000000000000001E-4</v>
      </c>
      <c r="AA49" s="16">
        <f t="shared" si="9"/>
        <v>5.0000000000000002E-5</v>
      </c>
      <c r="AB49" s="16">
        <f t="shared" si="10"/>
        <v>1.2999999999999999E-3</v>
      </c>
    </row>
    <row r="50" spans="2:28" x14ac:dyDescent="0.3">
      <c r="B50" s="1">
        <f t="shared" si="0"/>
        <v>2353</v>
      </c>
      <c r="C50" s="12">
        <v>25</v>
      </c>
      <c r="D50" s="1">
        <v>17647</v>
      </c>
      <c r="E50" s="1">
        <v>2340</v>
      </c>
      <c r="F50" s="1">
        <v>0</v>
      </c>
      <c r="G50" s="1">
        <v>12</v>
      </c>
      <c r="H50" s="1">
        <v>0</v>
      </c>
      <c r="I50" s="1">
        <v>1</v>
      </c>
      <c r="J50" s="3">
        <v>58.74</v>
      </c>
      <c r="K50" s="3">
        <v>1.08</v>
      </c>
      <c r="L50" s="6">
        <v>10.8</v>
      </c>
      <c r="M50" s="3">
        <v>1</v>
      </c>
      <c r="N50" s="1">
        <v>1767</v>
      </c>
      <c r="O50" s="1">
        <v>8</v>
      </c>
      <c r="P50" s="1">
        <v>1</v>
      </c>
      <c r="Q50" s="1">
        <f t="shared" si="11"/>
        <v>605</v>
      </c>
      <c r="R50" s="1">
        <f t="shared" si="3"/>
        <v>2</v>
      </c>
      <c r="S50" s="1">
        <f t="shared" si="4"/>
        <v>0</v>
      </c>
      <c r="T50" s="1">
        <f t="shared" si="5"/>
        <v>0</v>
      </c>
      <c r="U50" s="1">
        <f t="shared" si="12"/>
        <v>607</v>
      </c>
      <c r="V50" s="3">
        <f t="shared" si="1"/>
        <v>0.37800000000000006</v>
      </c>
      <c r="W50" s="16">
        <f t="shared" si="2"/>
        <v>4.2498937526561835E-4</v>
      </c>
      <c r="X50" s="16">
        <f t="shared" si="6"/>
        <v>0.11765</v>
      </c>
      <c r="Y50" s="16">
        <f t="shared" si="7"/>
        <v>0.11700000000000001</v>
      </c>
      <c r="Z50" s="16">
        <f t="shared" si="8"/>
        <v>5.9999999999999995E-4</v>
      </c>
      <c r="AA50" s="16">
        <f t="shared" si="9"/>
        <v>5.0000000000000002E-5</v>
      </c>
      <c r="AB50" s="16">
        <f t="shared" si="10"/>
        <v>1.2999999999999999E-3</v>
      </c>
    </row>
    <row r="51" spans="2:28" x14ac:dyDescent="0.3">
      <c r="B51" s="1">
        <f t="shared" si="0"/>
        <v>3120</v>
      </c>
      <c r="C51" s="12">
        <v>26</v>
      </c>
      <c r="D51" s="1">
        <v>16880</v>
      </c>
      <c r="E51" s="1">
        <v>3104</v>
      </c>
      <c r="F51" s="1">
        <v>0</v>
      </c>
      <c r="G51" s="1">
        <v>15</v>
      </c>
      <c r="H51" s="1">
        <v>0</v>
      </c>
      <c r="I51" s="1">
        <v>1</v>
      </c>
      <c r="J51" s="3">
        <v>58.76</v>
      </c>
      <c r="K51" s="3">
        <v>1.06</v>
      </c>
      <c r="L51" s="6">
        <v>10.1</v>
      </c>
      <c r="M51" s="3">
        <v>1</v>
      </c>
      <c r="N51" s="1">
        <v>2318</v>
      </c>
      <c r="O51" s="1">
        <v>11</v>
      </c>
      <c r="P51" s="1">
        <v>1</v>
      </c>
      <c r="Q51" s="1">
        <f t="shared" si="11"/>
        <v>764</v>
      </c>
      <c r="R51" s="1">
        <f t="shared" si="3"/>
        <v>3</v>
      </c>
      <c r="S51" s="1">
        <f t="shared" si="4"/>
        <v>0</v>
      </c>
      <c r="T51" s="1">
        <f t="shared" si="5"/>
        <v>0</v>
      </c>
      <c r="U51" s="1">
        <f t="shared" si="12"/>
        <v>767</v>
      </c>
      <c r="V51" s="3">
        <f t="shared" si="1"/>
        <v>0.371</v>
      </c>
      <c r="W51" s="16">
        <f t="shared" si="2"/>
        <v>3.2051282051282051E-4</v>
      </c>
      <c r="X51" s="16">
        <f t="shared" si="6"/>
        <v>0.156</v>
      </c>
      <c r="Y51" s="16">
        <f t="shared" si="7"/>
        <v>0.1552</v>
      </c>
      <c r="Z51" s="16">
        <f t="shared" si="8"/>
        <v>7.5000000000000002E-4</v>
      </c>
      <c r="AA51" s="16">
        <f t="shared" si="9"/>
        <v>5.0000000000000002E-5</v>
      </c>
      <c r="AB51" s="16">
        <f t="shared" si="10"/>
        <v>1.2999999999999999E-3</v>
      </c>
    </row>
    <row r="52" spans="2:28" x14ac:dyDescent="0.3">
      <c r="B52" s="1">
        <f t="shared" si="0"/>
        <v>3793</v>
      </c>
      <c r="C52" s="12">
        <v>27</v>
      </c>
      <c r="D52" s="1">
        <v>16207</v>
      </c>
      <c r="E52" s="1">
        <v>3770</v>
      </c>
      <c r="F52" s="1">
        <v>0</v>
      </c>
      <c r="G52" s="1">
        <v>22</v>
      </c>
      <c r="H52" s="1">
        <v>0</v>
      </c>
      <c r="I52" s="1">
        <v>1</v>
      </c>
      <c r="J52" s="3">
        <v>58.75</v>
      </c>
      <c r="K52" s="3">
        <v>1.06</v>
      </c>
      <c r="L52" s="6">
        <v>11.3</v>
      </c>
      <c r="M52" s="3">
        <v>1</v>
      </c>
      <c r="N52" s="1">
        <v>2726</v>
      </c>
      <c r="O52" s="1">
        <v>16</v>
      </c>
      <c r="P52" s="1">
        <v>1</v>
      </c>
      <c r="Q52" s="1">
        <f t="shared" si="11"/>
        <v>666</v>
      </c>
      <c r="R52" s="1">
        <f t="shared" si="3"/>
        <v>7</v>
      </c>
      <c r="S52" s="1">
        <f t="shared" si="4"/>
        <v>0</v>
      </c>
      <c r="T52" s="1">
        <f t="shared" si="5"/>
        <v>0</v>
      </c>
      <c r="U52" s="1">
        <f t="shared" si="12"/>
        <v>673</v>
      </c>
      <c r="V52" s="3">
        <f t="shared" si="1"/>
        <v>0.371</v>
      </c>
      <c r="W52" s="16">
        <f t="shared" si="2"/>
        <v>2.636435539151068E-4</v>
      </c>
      <c r="X52" s="16">
        <f t="shared" si="6"/>
        <v>0.18965000000000001</v>
      </c>
      <c r="Y52" s="16">
        <f t="shared" si="7"/>
        <v>0.1885</v>
      </c>
      <c r="Z52" s="16">
        <f t="shared" si="8"/>
        <v>1.1000000000000001E-3</v>
      </c>
      <c r="AA52" s="16">
        <f t="shared" si="9"/>
        <v>5.0000000000000002E-5</v>
      </c>
      <c r="AB52" s="16">
        <f t="shared" si="10"/>
        <v>1.2999999999999999E-3</v>
      </c>
    </row>
    <row r="53" spans="2:28" x14ac:dyDescent="0.3">
      <c r="B53" s="1">
        <f t="shared" si="0"/>
        <v>4539</v>
      </c>
      <c r="C53" s="12">
        <v>28</v>
      </c>
      <c r="D53" s="1">
        <v>15461</v>
      </c>
      <c r="E53" s="1">
        <v>4510</v>
      </c>
      <c r="F53" s="1">
        <v>0</v>
      </c>
      <c r="G53" s="1">
        <v>28</v>
      </c>
      <c r="H53" s="1">
        <v>0</v>
      </c>
      <c r="I53" s="1">
        <v>1</v>
      </c>
      <c r="J53" s="3">
        <v>58.75</v>
      </c>
      <c r="K53" s="3">
        <v>1.08</v>
      </c>
      <c r="L53" s="6">
        <v>11.9</v>
      </c>
      <c r="M53" s="3">
        <v>1</v>
      </c>
      <c r="N53" s="1">
        <v>3127</v>
      </c>
      <c r="O53" s="1">
        <v>21</v>
      </c>
      <c r="P53" s="1">
        <v>1</v>
      </c>
      <c r="Q53" s="1">
        <f t="shared" si="11"/>
        <v>740</v>
      </c>
      <c r="R53" s="1">
        <f t="shared" si="3"/>
        <v>6</v>
      </c>
      <c r="S53" s="1">
        <f t="shared" si="4"/>
        <v>0</v>
      </c>
      <c r="T53" s="1">
        <f t="shared" si="5"/>
        <v>0</v>
      </c>
      <c r="U53" s="1">
        <f t="shared" si="12"/>
        <v>746</v>
      </c>
      <c r="V53" s="3">
        <f t="shared" si="1"/>
        <v>0.37800000000000006</v>
      </c>
      <c r="W53" s="16">
        <f t="shared" si="2"/>
        <v>2.2031284423881911E-4</v>
      </c>
      <c r="X53" s="16">
        <f t="shared" si="6"/>
        <v>0.22695000000000001</v>
      </c>
      <c r="Y53" s="16">
        <f t="shared" si="7"/>
        <v>0.22550000000000001</v>
      </c>
      <c r="Z53" s="16">
        <f t="shared" si="8"/>
        <v>1.4E-3</v>
      </c>
      <c r="AA53" s="16">
        <f t="shared" si="9"/>
        <v>5.0000000000000002E-5</v>
      </c>
      <c r="AB53" s="16">
        <f t="shared" si="10"/>
        <v>1.2999999999999999E-3</v>
      </c>
    </row>
    <row r="54" spans="2:28" x14ac:dyDescent="0.3">
      <c r="B54" s="1">
        <f t="shared" si="0"/>
        <v>5142</v>
      </c>
      <c r="C54" s="12">
        <v>29</v>
      </c>
      <c r="D54" s="1">
        <v>14858</v>
      </c>
      <c r="E54" s="1">
        <v>5101</v>
      </c>
      <c r="F54" s="1">
        <v>0</v>
      </c>
      <c r="G54" s="1">
        <v>40</v>
      </c>
      <c r="H54" s="1">
        <v>0</v>
      </c>
      <c r="I54" s="1">
        <v>1</v>
      </c>
      <c r="J54" s="3">
        <v>58.75</v>
      </c>
      <c r="K54" s="3">
        <v>1.1200000000000001</v>
      </c>
      <c r="L54" s="6">
        <v>11.3</v>
      </c>
      <c r="M54" s="3">
        <v>1</v>
      </c>
      <c r="N54" s="1">
        <v>3356</v>
      </c>
      <c r="O54" s="1">
        <v>30</v>
      </c>
      <c r="P54" s="1">
        <v>1</v>
      </c>
      <c r="Q54" s="1">
        <f t="shared" si="11"/>
        <v>591</v>
      </c>
      <c r="R54" s="1">
        <f t="shared" si="3"/>
        <v>12</v>
      </c>
      <c r="S54" s="1">
        <f t="shared" si="4"/>
        <v>0</v>
      </c>
      <c r="T54" s="1">
        <f t="shared" si="5"/>
        <v>0</v>
      </c>
      <c r="U54" s="1">
        <f t="shared" si="12"/>
        <v>603</v>
      </c>
      <c r="V54" s="3">
        <f t="shared" si="1"/>
        <v>0.39200000000000002</v>
      </c>
      <c r="W54" s="16">
        <f t="shared" si="2"/>
        <v>1.9447685725398678E-4</v>
      </c>
      <c r="X54" s="16">
        <f t="shared" si="6"/>
        <v>0.2571</v>
      </c>
      <c r="Y54" s="16">
        <f t="shared" si="7"/>
        <v>0.25505</v>
      </c>
      <c r="Z54" s="16">
        <f t="shared" si="8"/>
        <v>2E-3</v>
      </c>
      <c r="AA54" s="16">
        <f t="shared" si="9"/>
        <v>5.0000000000000002E-5</v>
      </c>
      <c r="AB54" s="16">
        <f t="shared" si="10"/>
        <v>1.2999999999999999E-3</v>
      </c>
    </row>
    <row r="55" spans="2:28" x14ac:dyDescent="0.3">
      <c r="B55" s="1">
        <f t="shared" si="0"/>
        <v>5720</v>
      </c>
      <c r="C55" s="12">
        <v>30</v>
      </c>
      <c r="D55" s="1">
        <v>14280</v>
      </c>
      <c r="E55" s="1">
        <v>5654</v>
      </c>
      <c r="F55" s="1">
        <v>0</v>
      </c>
      <c r="G55" s="1">
        <v>64</v>
      </c>
      <c r="H55" s="1">
        <v>0</v>
      </c>
      <c r="I55" s="1">
        <v>2</v>
      </c>
      <c r="J55" s="3">
        <v>58.74</v>
      </c>
      <c r="K55" s="3">
        <v>1.1399999999999999</v>
      </c>
      <c r="L55" s="6">
        <v>11.2</v>
      </c>
      <c r="M55" s="3">
        <v>1</v>
      </c>
      <c r="N55" s="1">
        <v>3513</v>
      </c>
      <c r="O55" s="1">
        <v>47</v>
      </c>
      <c r="P55" s="1">
        <v>2</v>
      </c>
      <c r="Q55" s="1">
        <f t="shared" si="11"/>
        <v>553</v>
      </c>
      <c r="R55" s="1">
        <f t="shared" si="3"/>
        <v>24</v>
      </c>
      <c r="S55" s="1">
        <f t="shared" si="4"/>
        <v>0</v>
      </c>
      <c r="T55" s="1">
        <f t="shared" si="5"/>
        <v>1</v>
      </c>
      <c r="U55" s="1">
        <f t="shared" si="12"/>
        <v>578</v>
      </c>
      <c r="V55" s="3">
        <f t="shared" si="1"/>
        <v>0.39900000000000002</v>
      </c>
      <c r="W55" s="16">
        <f t="shared" si="2"/>
        <v>3.4965034965034965E-4</v>
      </c>
      <c r="X55" s="16">
        <f t="shared" si="6"/>
        <v>0.28599999999999998</v>
      </c>
      <c r="Y55" s="16">
        <f t="shared" si="7"/>
        <v>0.28270000000000001</v>
      </c>
      <c r="Z55" s="16">
        <f t="shared" si="8"/>
        <v>3.2000000000000002E-3</v>
      </c>
      <c r="AA55" s="16">
        <f t="shared" si="9"/>
        <v>1E-4</v>
      </c>
      <c r="AB55" s="16">
        <f t="shared" si="10"/>
        <v>1.2999999999999999E-3</v>
      </c>
    </row>
    <row r="56" spans="2:28" x14ac:dyDescent="0.3">
      <c r="B56" s="1">
        <f t="shared" si="0"/>
        <v>6231</v>
      </c>
      <c r="C56" s="12">
        <v>31</v>
      </c>
      <c r="D56" s="1">
        <v>13769</v>
      </c>
      <c r="E56" s="1">
        <v>6144</v>
      </c>
      <c r="F56" s="1">
        <v>0</v>
      </c>
      <c r="G56" s="1">
        <v>83</v>
      </c>
      <c r="H56" s="1">
        <v>0</v>
      </c>
      <c r="I56" s="1">
        <v>4</v>
      </c>
      <c r="J56" s="3">
        <v>58.74</v>
      </c>
      <c r="K56" s="3">
        <v>1.1599999999999999</v>
      </c>
      <c r="L56" s="6">
        <v>11.3</v>
      </c>
      <c r="M56" s="3">
        <v>1</v>
      </c>
      <c r="N56" s="1">
        <v>3576</v>
      </c>
      <c r="O56" s="1">
        <v>59</v>
      </c>
      <c r="P56" s="1">
        <v>4</v>
      </c>
      <c r="Q56" s="1">
        <f t="shared" si="11"/>
        <v>490</v>
      </c>
      <c r="R56" s="1">
        <f t="shared" si="3"/>
        <v>19</v>
      </c>
      <c r="S56" s="1">
        <f t="shared" si="4"/>
        <v>0</v>
      </c>
      <c r="T56" s="1">
        <f t="shared" si="5"/>
        <v>2</v>
      </c>
      <c r="U56" s="1">
        <f t="shared" si="12"/>
        <v>511</v>
      </c>
      <c r="V56" s="3">
        <f t="shared" si="1"/>
        <v>0.40599999999999997</v>
      </c>
      <c r="W56" s="16">
        <f t="shared" si="2"/>
        <v>6.4195153265928417E-4</v>
      </c>
      <c r="X56" s="16">
        <f t="shared" si="6"/>
        <v>0.31154999999999999</v>
      </c>
      <c r="Y56" s="16">
        <f t="shared" si="7"/>
        <v>0.30719999999999997</v>
      </c>
      <c r="Z56" s="16">
        <f t="shared" si="8"/>
        <v>4.15E-3</v>
      </c>
      <c r="AA56" s="16">
        <f t="shared" si="9"/>
        <v>2.0000000000000001E-4</v>
      </c>
      <c r="AB56" s="16">
        <f t="shared" si="10"/>
        <v>1.2999999999999999E-3</v>
      </c>
    </row>
    <row r="57" spans="2:28" x14ac:dyDescent="0.3">
      <c r="B57" s="1">
        <f t="shared" si="0"/>
        <v>6707</v>
      </c>
      <c r="C57" s="12">
        <v>32</v>
      </c>
      <c r="D57" s="1">
        <v>13293</v>
      </c>
      <c r="E57" s="1">
        <v>6587</v>
      </c>
      <c r="F57" s="1">
        <v>0</v>
      </c>
      <c r="G57" s="1">
        <v>114</v>
      </c>
      <c r="H57" s="1">
        <v>0</v>
      </c>
      <c r="I57" s="1">
        <v>6</v>
      </c>
      <c r="J57" s="3">
        <v>58.73</v>
      </c>
      <c r="K57" s="3">
        <v>1.17</v>
      </c>
      <c r="L57" s="6">
        <v>11.1</v>
      </c>
      <c r="M57" s="3">
        <v>1</v>
      </c>
      <c r="N57" s="1">
        <v>3604</v>
      </c>
      <c r="O57" s="1">
        <v>86</v>
      </c>
      <c r="P57" s="1">
        <v>5</v>
      </c>
      <c r="Q57" s="1">
        <f t="shared" si="11"/>
        <v>443</v>
      </c>
      <c r="R57" s="1">
        <f t="shared" si="3"/>
        <v>31</v>
      </c>
      <c r="S57" s="1">
        <f t="shared" si="4"/>
        <v>0</v>
      </c>
      <c r="T57" s="1">
        <f t="shared" si="5"/>
        <v>2</v>
      </c>
      <c r="U57" s="1">
        <f t="shared" si="12"/>
        <v>476</v>
      </c>
      <c r="V57" s="3">
        <f t="shared" si="1"/>
        <v>0.40949999999999998</v>
      </c>
      <c r="W57" s="16">
        <f t="shared" si="2"/>
        <v>8.9458774414790515E-4</v>
      </c>
      <c r="X57" s="16">
        <f t="shared" si="6"/>
        <v>0.33534999999999998</v>
      </c>
      <c r="Y57" s="16">
        <f t="shared" si="7"/>
        <v>0.32934999999999998</v>
      </c>
      <c r="Z57" s="16">
        <f t="shared" si="8"/>
        <v>5.7000000000000002E-3</v>
      </c>
      <c r="AA57" s="16">
        <f t="shared" si="9"/>
        <v>2.9999999999999997E-4</v>
      </c>
      <c r="AB57" s="16">
        <f t="shared" si="10"/>
        <v>1.2999999999999999E-3</v>
      </c>
    </row>
    <row r="58" spans="2:28" x14ac:dyDescent="0.3">
      <c r="B58" s="1">
        <f t="shared" si="0"/>
        <v>7210</v>
      </c>
      <c r="C58" s="12">
        <v>33</v>
      </c>
      <c r="D58" s="1">
        <v>12790</v>
      </c>
      <c r="E58" s="1">
        <v>7054</v>
      </c>
      <c r="F58" s="1">
        <v>0</v>
      </c>
      <c r="G58" s="1">
        <v>149</v>
      </c>
      <c r="H58" s="1">
        <v>0</v>
      </c>
      <c r="I58" s="1">
        <v>7</v>
      </c>
      <c r="J58" s="3">
        <v>58.73</v>
      </c>
      <c r="K58" s="3">
        <v>1.17</v>
      </c>
      <c r="L58" s="6">
        <v>11.4</v>
      </c>
      <c r="M58" s="3">
        <v>1</v>
      </c>
      <c r="N58" s="1">
        <v>3602</v>
      </c>
      <c r="O58" s="1">
        <v>117</v>
      </c>
      <c r="P58" s="1">
        <v>6</v>
      </c>
      <c r="Q58" s="1">
        <f t="shared" si="11"/>
        <v>467</v>
      </c>
      <c r="R58" s="1">
        <f t="shared" si="3"/>
        <v>35</v>
      </c>
      <c r="S58" s="1">
        <f t="shared" si="4"/>
        <v>0</v>
      </c>
      <c r="T58" s="1">
        <f t="shared" si="5"/>
        <v>1</v>
      </c>
      <c r="U58" s="1">
        <f t="shared" si="12"/>
        <v>503</v>
      </c>
      <c r="V58" s="3">
        <f t="shared" si="1"/>
        <v>0.40949999999999998</v>
      </c>
      <c r="W58" s="16">
        <f t="shared" si="2"/>
        <v>9.7087378640776695E-4</v>
      </c>
      <c r="X58" s="16">
        <f t="shared" si="6"/>
        <v>0.36049999999999999</v>
      </c>
      <c r="Y58" s="16">
        <f t="shared" si="7"/>
        <v>0.35270000000000001</v>
      </c>
      <c r="Z58" s="16">
        <f t="shared" si="8"/>
        <v>7.45E-3</v>
      </c>
      <c r="AA58" s="16">
        <f t="shared" si="9"/>
        <v>3.5E-4</v>
      </c>
      <c r="AB58" s="16">
        <f t="shared" si="10"/>
        <v>1.2999999999999999E-3</v>
      </c>
    </row>
    <row r="59" spans="2:28" x14ac:dyDescent="0.3">
      <c r="B59" s="1">
        <f t="shared" si="0"/>
        <v>7717</v>
      </c>
      <c r="C59" s="12">
        <v>34</v>
      </c>
      <c r="D59" s="1">
        <v>12283</v>
      </c>
      <c r="E59" s="1">
        <v>7509</v>
      </c>
      <c r="F59" s="1">
        <v>0</v>
      </c>
      <c r="G59" s="1">
        <v>200</v>
      </c>
      <c r="H59" s="1">
        <v>0</v>
      </c>
      <c r="I59" s="1">
        <v>8</v>
      </c>
      <c r="J59" s="3">
        <v>58.73</v>
      </c>
      <c r="K59" s="3">
        <v>1.17</v>
      </c>
      <c r="L59" s="6">
        <v>11.7</v>
      </c>
      <c r="M59" s="3">
        <v>1.1399999999999999</v>
      </c>
      <c r="N59" s="1">
        <v>3602</v>
      </c>
      <c r="O59" s="1">
        <v>151</v>
      </c>
      <c r="P59" s="1">
        <v>7</v>
      </c>
      <c r="Q59" s="1">
        <f t="shared" si="11"/>
        <v>455</v>
      </c>
      <c r="R59" s="1">
        <f t="shared" si="3"/>
        <v>51</v>
      </c>
      <c r="S59" s="1">
        <f t="shared" ref="S59:S90" si="13">IF(C59="","",H59-H58)</f>
        <v>0</v>
      </c>
      <c r="T59" s="1">
        <f t="shared" si="5"/>
        <v>1</v>
      </c>
      <c r="U59" s="1">
        <f t="shared" si="12"/>
        <v>507</v>
      </c>
      <c r="V59" s="3">
        <f t="shared" si="1"/>
        <v>0.40949999999999998</v>
      </c>
      <c r="W59" s="16">
        <f t="shared" si="2"/>
        <v>1.0366722819748608E-3</v>
      </c>
      <c r="X59" s="16">
        <f t="shared" si="6"/>
        <v>0.38585000000000003</v>
      </c>
      <c r="Y59" s="16">
        <f t="shared" si="7"/>
        <v>0.37545000000000001</v>
      </c>
      <c r="Z59" s="16">
        <f t="shared" si="8"/>
        <v>0.01</v>
      </c>
      <c r="AA59" s="16">
        <f t="shared" si="9"/>
        <v>4.0000000000000002E-4</v>
      </c>
      <c r="AB59" s="16">
        <f t="shared" si="10"/>
        <v>1.2999999999999999E-3</v>
      </c>
    </row>
    <row r="60" spans="2:28" x14ac:dyDescent="0.3">
      <c r="B60" s="1">
        <f t="shared" si="0"/>
        <v>8229</v>
      </c>
      <c r="C60" s="12">
        <v>35</v>
      </c>
      <c r="D60" s="1">
        <v>11771</v>
      </c>
      <c r="E60" s="1">
        <v>7965</v>
      </c>
      <c r="F60" s="1">
        <v>0</v>
      </c>
      <c r="G60" s="1">
        <v>255</v>
      </c>
      <c r="H60" s="1">
        <v>0</v>
      </c>
      <c r="I60" s="1">
        <v>9</v>
      </c>
      <c r="J60" s="3">
        <v>58.73</v>
      </c>
      <c r="K60" s="3">
        <v>1.17</v>
      </c>
      <c r="L60" s="6">
        <v>12</v>
      </c>
      <c r="M60" s="3">
        <v>1</v>
      </c>
      <c r="N60" s="1">
        <v>3579</v>
      </c>
      <c r="O60" s="1">
        <v>188</v>
      </c>
      <c r="P60" s="1">
        <v>8</v>
      </c>
      <c r="Q60" s="1">
        <f t="shared" si="11"/>
        <v>456</v>
      </c>
      <c r="R60" s="1">
        <f t="shared" si="3"/>
        <v>55</v>
      </c>
      <c r="S60" s="1">
        <f t="shared" si="13"/>
        <v>0</v>
      </c>
      <c r="T60" s="1">
        <f t="shared" si="5"/>
        <v>1</v>
      </c>
      <c r="U60" s="1">
        <f t="shared" si="12"/>
        <v>512</v>
      </c>
      <c r="V60" s="3">
        <f t="shared" si="1"/>
        <v>0.40949999999999998</v>
      </c>
      <c r="W60" s="16">
        <f t="shared" si="2"/>
        <v>1.0936930368209989E-3</v>
      </c>
      <c r="X60" s="16">
        <f t="shared" si="6"/>
        <v>0.41144999999999998</v>
      </c>
      <c r="Y60" s="16">
        <f t="shared" si="7"/>
        <v>0.39824999999999999</v>
      </c>
      <c r="Z60" s="16">
        <f t="shared" si="8"/>
        <v>1.2749999999999999E-2</v>
      </c>
      <c r="AA60" s="16">
        <f t="shared" si="9"/>
        <v>4.4999999999999999E-4</v>
      </c>
      <c r="AB60" s="16">
        <f t="shared" si="10"/>
        <v>1.2999999999999999E-3</v>
      </c>
    </row>
    <row r="61" spans="2:28" x14ac:dyDescent="0.3">
      <c r="B61" s="1">
        <f t="shared" si="0"/>
        <v>8735</v>
      </c>
      <c r="C61" s="12">
        <v>36</v>
      </c>
      <c r="D61" s="1">
        <v>11265</v>
      </c>
      <c r="E61" s="1">
        <v>8394</v>
      </c>
      <c r="F61" s="1">
        <v>0</v>
      </c>
      <c r="G61" s="1">
        <v>331</v>
      </c>
      <c r="H61" s="1">
        <v>0</v>
      </c>
      <c r="I61" s="1">
        <v>10</v>
      </c>
      <c r="J61" s="3">
        <v>58.72</v>
      </c>
      <c r="K61" s="3">
        <v>1.1599999999999999</v>
      </c>
      <c r="L61" s="6">
        <v>12.3</v>
      </c>
      <c r="M61" s="3">
        <v>1.44</v>
      </c>
      <c r="N61" s="1">
        <v>3535</v>
      </c>
      <c r="O61" s="1">
        <v>237</v>
      </c>
      <c r="P61" s="1">
        <v>9</v>
      </c>
      <c r="Q61" s="1">
        <f t="shared" si="11"/>
        <v>429</v>
      </c>
      <c r="R61" s="1">
        <f t="shared" si="3"/>
        <v>76</v>
      </c>
      <c r="S61" s="1">
        <f t="shared" si="13"/>
        <v>0</v>
      </c>
      <c r="T61" s="1">
        <f t="shared" si="5"/>
        <v>1</v>
      </c>
      <c r="U61" s="1">
        <f t="shared" si="12"/>
        <v>506</v>
      </c>
      <c r="V61" s="3">
        <f t="shared" si="1"/>
        <v>0.40599999999999997</v>
      </c>
      <c r="W61" s="16">
        <f t="shared" si="2"/>
        <v>1.1448196908986834E-3</v>
      </c>
      <c r="X61" s="16">
        <f t="shared" si="6"/>
        <v>0.43675000000000003</v>
      </c>
      <c r="Y61" s="16">
        <f t="shared" si="7"/>
        <v>0.41970000000000002</v>
      </c>
      <c r="Z61" s="16">
        <f t="shared" si="8"/>
        <v>1.6549999999999999E-2</v>
      </c>
      <c r="AA61" s="16">
        <f t="shared" si="9"/>
        <v>5.0000000000000001E-4</v>
      </c>
      <c r="AB61" s="16">
        <f t="shared" si="10"/>
        <v>1.2999999999999999E-3</v>
      </c>
    </row>
    <row r="62" spans="2:28" x14ac:dyDescent="0.3">
      <c r="B62" s="1">
        <f t="shared" si="0"/>
        <v>9208</v>
      </c>
      <c r="C62" s="12">
        <v>37</v>
      </c>
      <c r="D62" s="1">
        <v>10792</v>
      </c>
      <c r="E62" s="1">
        <v>8767</v>
      </c>
      <c r="F62" s="1">
        <v>0</v>
      </c>
      <c r="G62" s="1">
        <v>428</v>
      </c>
      <c r="H62" s="1">
        <v>0</v>
      </c>
      <c r="I62" s="1">
        <v>13</v>
      </c>
      <c r="J62" s="3">
        <v>58.72</v>
      </c>
      <c r="K62" s="3">
        <v>1.1399999999999999</v>
      </c>
      <c r="L62" s="6">
        <v>13</v>
      </c>
      <c r="M62" s="3">
        <v>1.8</v>
      </c>
      <c r="N62" s="1">
        <v>3470</v>
      </c>
      <c r="O62" s="1">
        <v>302</v>
      </c>
      <c r="P62" s="1">
        <v>10</v>
      </c>
      <c r="Q62" s="1">
        <f t="shared" si="11"/>
        <v>373</v>
      </c>
      <c r="R62" s="1">
        <f t="shared" si="3"/>
        <v>97</v>
      </c>
      <c r="S62" s="1">
        <f t="shared" si="13"/>
        <v>0</v>
      </c>
      <c r="T62" s="1">
        <f t="shared" si="5"/>
        <v>3</v>
      </c>
      <c r="U62" s="1">
        <f t="shared" si="12"/>
        <v>473</v>
      </c>
      <c r="V62" s="3">
        <f t="shared" si="1"/>
        <v>0.39900000000000002</v>
      </c>
      <c r="W62" s="16">
        <f t="shared" si="2"/>
        <v>1.4118158123370983E-3</v>
      </c>
      <c r="X62" s="16">
        <f t="shared" si="6"/>
        <v>0.46039999999999998</v>
      </c>
      <c r="Y62" s="16">
        <f t="shared" si="7"/>
        <v>0.43835000000000002</v>
      </c>
      <c r="Z62" s="16">
        <f t="shared" si="8"/>
        <v>2.1399999999999999E-2</v>
      </c>
      <c r="AA62" s="16">
        <f t="shared" si="9"/>
        <v>6.4999999999999997E-4</v>
      </c>
      <c r="AB62" s="16">
        <f t="shared" si="10"/>
        <v>1.2999999999999999E-3</v>
      </c>
    </row>
    <row r="63" spans="2:28" x14ac:dyDescent="0.3">
      <c r="B63" s="1">
        <f t="shared" si="0"/>
        <v>9668</v>
      </c>
      <c r="C63" s="12">
        <v>38</v>
      </c>
      <c r="D63" s="1">
        <v>10332</v>
      </c>
      <c r="E63" s="1">
        <v>9149</v>
      </c>
      <c r="F63" s="1">
        <v>0</v>
      </c>
      <c r="G63" s="1">
        <v>502</v>
      </c>
      <c r="H63" s="1">
        <v>0</v>
      </c>
      <c r="I63" s="1">
        <v>17</v>
      </c>
      <c r="J63" s="3">
        <v>58.73</v>
      </c>
      <c r="K63" s="3">
        <v>1.1299999999999999</v>
      </c>
      <c r="L63" s="6">
        <v>13.1</v>
      </c>
      <c r="M63" s="3">
        <v>2.38</v>
      </c>
      <c r="N63" s="1">
        <v>3421</v>
      </c>
      <c r="O63" s="1">
        <v>348</v>
      </c>
      <c r="P63" s="1">
        <v>13</v>
      </c>
      <c r="Q63" s="1">
        <f t="shared" si="11"/>
        <v>382</v>
      </c>
      <c r="R63" s="1">
        <f t="shared" si="3"/>
        <v>74</v>
      </c>
      <c r="S63" s="1">
        <f t="shared" si="13"/>
        <v>0</v>
      </c>
      <c r="T63" s="1">
        <f t="shared" si="5"/>
        <v>4</v>
      </c>
      <c r="U63" s="1">
        <f t="shared" si="12"/>
        <v>460</v>
      </c>
      <c r="V63" s="3">
        <f t="shared" si="1"/>
        <v>0.39549999999999996</v>
      </c>
      <c r="W63" s="16">
        <f t="shared" si="2"/>
        <v>1.7583781547372776E-3</v>
      </c>
      <c r="X63" s="16">
        <f t="shared" si="6"/>
        <v>0.4834</v>
      </c>
      <c r="Y63" s="16">
        <f t="shared" si="7"/>
        <v>0.45745000000000002</v>
      </c>
      <c r="Z63" s="16">
        <f t="shared" si="8"/>
        <v>2.5100000000000001E-2</v>
      </c>
      <c r="AA63" s="16">
        <f t="shared" si="9"/>
        <v>8.4999999999999995E-4</v>
      </c>
      <c r="AB63" s="16">
        <f t="shared" si="10"/>
        <v>1.2999999999999999E-3</v>
      </c>
    </row>
    <row r="64" spans="2:28" x14ac:dyDescent="0.3">
      <c r="B64" s="1">
        <f t="shared" si="0"/>
        <v>10143</v>
      </c>
      <c r="C64" s="12">
        <v>39</v>
      </c>
      <c r="D64" s="1">
        <v>9857</v>
      </c>
      <c r="E64" s="1">
        <v>9496</v>
      </c>
      <c r="F64" s="1">
        <v>0</v>
      </c>
      <c r="G64" s="1">
        <v>627</v>
      </c>
      <c r="H64" s="1">
        <v>0</v>
      </c>
      <c r="I64" s="1">
        <v>20</v>
      </c>
      <c r="J64" s="3">
        <v>58.73</v>
      </c>
      <c r="K64" s="3">
        <v>1.1100000000000001</v>
      </c>
      <c r="L64" s="6">
        <v>13.8</v>
      </c>
      <c r="M64" s="3">
        <v>2.29</v>
      </c>
      <c r="N64" s="1">
        <v>3332</v>
      </c>
      <c r="O64" s="1">
        <v>435</v>
      </c>
      <c r="P64" s="1">
        <v>15</v>
      </c>
      <c r="Q64" s="1">
        <f t="shared" si="11"/>
        <v>347</v>
      </c>
      <c r="R64" s="1">
        <f t="shared" si="3"/>
        <v>125</v>
      </c>
      <c r="S64" s="1">
        <f t="shared" si="13"/>
        <v>0</v>
      </c>
      <c r="T64" s="1">
        <f t="shared" si="5"/>
        <v>3</v>
      </c>
      <c r="U64" s="1">
        <f t="shared" si="12"/>
        <v>475</v>
      </c>
      <c r="V64" s="3">
        <f t="shared" si="1"/>
        <v>0.38850000000000001</v>
      </c>
      <c r="W64" s="16">
        <f t="shared" si="2"/>
        <v>1.9718032140392389E-3</v>
      </c>
      <c r="X64" s="16">
        <f t="shared" si="6"/>
        <v>0.50714999999999999</v>
      </c>
      <c r="Y64" s="16">
        <f t="shared" si="7"/>
        <v>0.4748</v>
      </c>
      <c r="Z64" s="16">
        <f t="shared" si="8"/>
        <v>3.1350000000000003E-2</v>
      </c>
      <c r="AA64" s="16">
        <f t="shared" si="9"/>
        <v>1E-3</v>
      </c>
      <c r="AB64" s="16">
        <f t="shared" si="10"/>
        <v>1.2999999999999999E-3</v>
      </c>
    </row>
    <row r="65" spans="2:28" x14ac:dyDescent="0.3">
      <c r="B65" s="1">
        <f t="shared" si="0"/>
        <v>10569</v>
      </c>
      <c r="C65" s="12">
        <v>40</v>
      </c>
      <c r="D65" s="1">
        <v>9431</v>
      </c>
      <c r="E65" s="1">
        <v>9754</v>
      </c>
      <c r="F65" s="1">
        <v>0</v>
      </c>
      <c r="G65" s="1">
        <v>787</v>
      </c>
      <c r="H65" s="1">
        <v>0</v>
      </c>
      <c r="I65" s="1">
        <v>28</v>
      </c>
      <c r="J65" s="3">
        <v>58.72</v>
      </c>
      <c r="K65" s="3">
        <v>1.0900000000000001</v>
      </c>
      <c r="L65" s="6">
        <v>14.2</v>
      </c>
      <c r="M65" s="3">
        <v>2.35</v>
      </c>
      <c r="N65" s="1">
        <v>3218</v>
      </c>
      <c r="O65" s="1">
        <v>545</v>
      </c>
      <c r="P65" s="1">
        <v>19</v>
      </c>
      <c r="Q65" s="1">
        <f t="shared" si="11"/>
        <v>258</v>
      </c>
      <c r="R65" s="1">
        <f t="shared" si="3"/>
        <v>160</v>
      </c>
      <c r="S65" s="1">
        <f t="shared" si="13"/>
        <v>0</v>
      </c>
      <c r="T65" s="1">
        <f t="shared" si="5"/>
        <v>8</v>
      </c>
      <c r="U65" s="1">
        <f t="shared" si="12"/>
        <v>426</v>
      </c>
      <c r="V65" s="3">
        <f t="shared" si="1"/>
        <v>0.38150000000000006</v>
      </c>
      <c r="W65" s="16">
        <f t="shared" si="2"/>
        <v>2.6492572618033875E-3</v>
      </c>
      <c r="X65" s="16">
        <f t="shared" si="6"/>
        <v>0.52844999999999998</v>
      </c>
      <c r="Y65" s="16">
        <f t="shared" si="7"/>
        <v>0.48770000000000002</v>
      </c>
      <c r="Z65" s="16">
        <f t="shared" si="8"/>
        <v>3.9350000000000003E-2</v>
      </c>
      <c r="AA65" s="16">
        <f t="shared" si="9"/>
        <v>1.4E-3</v>
      </c>
      <c r="AB65" s="16">
        <f t="shared" si="10"/>
        <v>1.2999999999999999E-3</v>
      </c>
    </row>
    <row r="66" spans="2:28" x14ac:dyDescent="0.3">
      <c r="B66" s="1">
        <f t="shared" si="0"/>
        <v>10962</v>
      </c>
      <c r="C66" s="12">
        <v>41</v>
      </c>
      <c r="D66" s="1">
        <v>9038</v>
      </c>
      <c r="E66" s="1">
        <v>9964</v>
      </c>
      <c r="F66" s="1">
        <v>0</v>
      </c>
      <c r="G66" s="1">
        <v>961</v>
      </c>
      <c r="H66" s="1">
        <v>0</v>
      </c>
      <c r="I66" s="1">
        <v>37</v>
      </c>
      <c r="J66" s="3">
        <v>58.73</v>
      </c>
      <c r="K66" s="3">
        <v>1.08</v>
      </c>
      <c r="L66" s="6">
        <v>14.6</v>
      </c>
      <c r="M66" s="3">
        <v>1.96</v>
      </c>
      <c r="N66" s="1">
        <v>3113</v>
      </c>
      <c r="O66" s="1">
        <v>646</v>
      </c>
      <c r="P66" s="1">
        <v>23</v>
      </c>
      <c r="Q66" s="1">
        <f t="shared" si="11"/>
        <v>210</v>
      </c>
      <c r="R66" s="1">
        <f t="shared" si="3"/>
        <v>174</v>
      </c>
      <c r="S66" s="1">
        <f t="shared" si="13"/>
        <v>0</v>
      </c>
      <c r="T66" s="1">
        <f t="shared" si="5"/>
        <v>9</v>
      </c>
      <c r="U66" s="1">
        <f t="shared" si="12"/>
        <v>393</v>
      </c>
      <c r="V66" s="3">
        <f t="shared" si="1"/>
        <v>0.37800000000000006</v>
      </c>
      <c r="W66" s="16">
        <f t="shared" si="2"/>
        <v>3.3752964787447546E-3</v>
      </c>
      <c r="X66" s="16">
        <f t="shared" si="6"/>
        <v>0.54810000000000003</v>
      </c>
      <c r="Y66" s="16">
        <f t="shared" si="7"/>
        <v>0.49819999999999998</v>
      </c>
      <c r="Z66" s="16">
        <f t="shared" si="8"/>
        <v>4.8050000000000002E-2</v>
      </c>
      <c r="AA66" s="16">
        <f t="shared" si="9"/>
        <v>1.8500000000000001E-3</v>
      </c>
      <c r="AB66" s="16">
        <f t="shared" si="10"/>
        <v>1.2999999999999999E-3</v>
      </c>
    </row>
    <row r="67" spans="2:28" x14ac:dyDescent="0.3">
      <c r="B67" s="1">
        <f t="shared" si="0"/>
        <v>11363</v>
      </c>
      <c r="C67" s="12">
        <v>42</v>
      </c>
      <c r="D67" s="1">
        <v>8637</v>
      </c>
      <c r="E67" s="1">
        <v>10159</v>
      </c>
      <c r="F67" s="1">
        <v>0</v>
      </c>
      <c r="G67" s="1">
        <v>1160</v>
      </c>
      <c r="H67" s="1">
        <v>0</v>
      </c>
      <c r="I67" s="1">
        <v>44</v>
      </c>
      <c r="J67" s="3">
        <v>58.73</v>
      </c>
      <c r="K67" s="3">
        <v>1.06</v>
      </c>
      <c r="L67" s="6">
        <v>14.9</v>
      </c>
      <c r="M67" s="3">
        <v>1.89</v>
      </c>
      <c r="N67" s="1">
        <v>2991</v>
      </c>
      <c r="O67" s="1">
        <v>767</v>
      </c>
      <c r="P67" s="1">
        <v>24</v>
      </c>
      <c r="Q67" s="1">
        <f t="shared" si="11"/>
        <v>195</v>
      </c>
      <c r="R67" s="1">
        <f t="shared" si="3"/>
        <v>199</v>
      </c>
      <c r="S67" s="1">
        <f t="shared" si="13"/>
        <v>0</v>
      </c>
      <c r="T67" s="1">
        <f t="shared" si="5"/>
        <v>7</v>
      </c>
      <c r="U67" s="1">
        <f t="shared" si="12"/>
        <v>401</v>
      </c>
      <c r="V67" s="3">
        <f t="shared" si="1"/>
        <v>0.371</v>
      </c>
      <c r="W67" s="16">
        <f t="shared" si="2"/>
        <v>3.8722168441432721E-3</v>
      </c>
      <c r="X67" s="16">
        <f t="shared" si="6"/>
        <v>0.56815000000000004</v>
      </c>
      <c r="Y67" s="16">
        <f t="shared" si="7"/>
        <v>0.50795000000000001</v>
      </c>
      <c r="Z67" s="16">
        <f t="shared" si="8"/>
        <v>5.8000000000000003E-2</v>
      </c>
      <c r="AA67" s="16">
        <f t="shared" si="9"/>
        <v>2.2000000000000001E-3</v>
      </c>
      <c r="AB67" s="16">
        <f t="shared" si="10"/>
        <v>1.2999999999999999E-3</v>
      </c>
    </row>
    <row r="68" spans="2:28" x14ac:dyDescent="0.3">
      <c r="B68" s="1">
        <f t="shared" si="0"/>
        <v>11746</v>
      </c>
      <c r="C68" s="12">
        <v>43</v>
      </c>
      <c r="D68" s="1">
        <v>8254</v>
      </c>
      <c r="E68" s="1">
        <v>10304</v>
      </c>
      <c r="F68" s="1">
        <v>0</v>
      </c>
      <c r="G68" s="1">
        <v>1380</v>
      </c>
      <c r="H68" s="1">
        <v>0</v>
      </c>
      <c r="I68" s="1">
        <v>62</v>
      </c>
      <c r="J68" s="3">
        <v>58.74</v>
      </c>
      <c r="K68" s="3">
        <v>1.05</v>
      </c>
      <c r="L68" s="6">
        <v>15.4</v>
      </c>
      <c r="M68" s="3">
        <v>1.7</v>
      </c>
      <c r="N68" s="1">
        <v>2850</v>
      </c>
      <c r="O68" s="1">
        <v>904</v>
      </c>
      <c r="P68" s="1">
        <v>28</v>
      </c>
      <c r="Q68" s="1">
        <f t="shared" si="11"/>
        <v>145</v>
      </c>
      <c r="R68" s="1">
        <f t="shared" si="3"/>
        <v>220</v>
      </c>
      <c r="S68" s="1">
        <f t="shared" si="13"/>
        <v>0</v>
      </c>
      <c r="T68" s="1">
        <f t="shared" si="5"/>
        <v>18</v>
      </c>
      <c r="U68" s="1">
        <f t="shared" si="12"/>
        <v>383</v>
      </c>
      <c r="V68" s="3">
        <f t="shared" si="1"/>
        <v>0.36749999999999999</v>
      </c>
      <c r="W68" s="16">
        <f t="shared" si="2"/>
        <v>5.2783926443044438E-3</v>
      </c>
      <c r="X68" s="16">
        <f t="shared" si="6"/>
        <v>0.58730000000000004</v>
      </c>
      <c r="Y68" s="16">
        <f t="shared" si="7"/>
        <v>0.51519999999999999</v>
      </c>
      <c r="Z68" s="16">
        <f t="shared" si="8"/>
        <v>6.9000000000000006E-2</v>
      </c>
      <c r="AA68" s="16">
        <f t="shared" si="9"/>
        <v>3.0999999999999999E-3</v>
      </c>
      <c r="AB68" s="16">
        <f t="shared" si="10"/>
        <v>1.2999999999999999E-3</v>
      </c>
    </row>
    <row r="69" spans="2:28" x14ac:dyDescent="0.3">
      <c r="B69" s="1">
        <f t="shared" si="0"/>
        <v>12109</v>
      </c>
      <c r="C69" s="12">
        <v>44</v>
      </c>
      <c r="D69" s="1">
        <v>7891</v>
      </c>
      <c r="E69" s="1">
        <v>10350</v>
      </c>
      <c r="F69" s="1">
        <v>0</v>
      </c>
      <c r="G69" s="1">
        <v>1687</v>
      </c>
      <c r="H69" s="1">
        <v>0</v>
      </c>
      <c r="I69" s="1">
        <v>72</v>
      </c>
      <c r="J69" s="3">
        <v>58.75</v>
      </c>
      <c r="K69" s="3">
        <v>1.03</v>
      </c>
      <c r="L69" s="6">
        <v>15.8</v>
      </c>
      <c r="M69" s="3">
        <v>2.15</v>
      </c>
      <c r="N69" s="1">
        <v>2671</v>
      </c>
      <c r="O69" s="1">
        <v>1082</v>
      </c>
      <c r="P69" s="1">
        <v>29</v>
      </c>
      <c r="Q69" s="1">
        <f t="shared" si="11"/>
        <v>46</v>
      </c>
      <c r="R69" s="1">
        <f t="shared" si="3"/>
        <v>307</v>
      </c>
      <c r="S69" s="1">
        <f t="shared" si="13"/>
        <v>0</v>
      </c>
      <c r="T69" s="1">
        <f t="shared" si="5"/>
        <v>10</v>
      </c>
      <c r="U69" s="1">
        <f t="shared" si="12"/>
        <v>363</v>
      </c>
      <c r="V69" s="3">
        <f t="shared" si="1"/>
        <v>0.36050000000000004</v>
      </c>
      <c r="W69" s="16">
        <f t="shared" si="2"/>
        <v>5.9459905855149065E-3</v>
      </c>
      <c r="X69" s="16">
        <f t="shared" si="6"/>
        <v>0.60545000000000004</v>
      </c>
      <c r="Y69" s="16">
        <f t="shared" si="7"/>
        <v>0.51749999999999996</v>
      </c>
      <c r="Z69" s="16">
        <f t="shared" si="8"/>
        <v>8.4349999999999994E-2</v>
      </c>
      <c r="AA69" s="16">
        <f t="shared" si="9"/>
        <v>3.5999999999999999E-3</v>
      </c>
      <c r="AB69" s="16">
        <f t="shared" si="10"/>
        <v>1.2999999999999999E-3</v>
      </c>
    </row>
    <row r="70" spans="2:28" x14ac:dyDescent="0.3">
      <c r="B70" s="1">
        <f t="shared" si="0"/>
        <v>12438</v>
      </c>
      <c r="C70" s="12">
        <v>45</v>
      </c>
      <c r="D70" s="1">
        <v>7562</v>
      </c>
      <c r="E70" s="1">
        <v>10321</v>
      </c>
      <c r="F70" s="1">
        <v>0</v>
      </c>
      <c r="G70" s="1">
        <v>2037</v>
      </c>
      <c r="H70" s="1">
        <v>0</v>
      </c>
      <c r="I70" s="1">
        <v>80</v>
      </c>
      <c r="J70" s="3">
        <v>58.76</v>
      </c>
      <c r="K70" s="3">
        <v>1.01</v>
      </c>
      <c r="L70" s="6">
        <v>16.399999999999999</v>
      </c>
      <c r="M70" s="3">
        <v>2.0699999999999998</v>
      </c>
      <c r="N70" s="1">
        <v>2450</v>
      </c>
      <c r="O70" s="1">
        <v>1300</v>
      </c>
      <c r="P70" s="1">
        <v>32</v>
      </c>
      <c r="Q70" s="1">
        <f t="shared" si="11"/>
        <v>-29</v>
      </c>
      <c r="R70" s="1">
        <f t="shared" si="3"/>
        <v>350</v>
      </c>
      <c r="S70" s="1">
        <f t="shared" si="13"/>
        <v>0</v>
      </c>
      <c r="T70" s="1">
        <f t="shared" si="5"/>
        <v>8</v>
      </c>
      <c r="U70" s="1">
        <f t="shared" si="12"/>
        <v>329</v>
      </c>
      <c r="V70" s="3">
        <f t="shared" si="1"/>
        <v>0.35350000000000004</v>
      </c>
      <c r="W70" s="16">
        <f t="shared" si="2"/>
        <v>6.4319022350860268E-3</v>
      </c>
      <c r="X70" s="16">
        <f t="shared" si="6"/>
        <v>0.62190000000000001</v>
      </c>
      <c r="Y70" s="16">
        <f t="shared" si="7"/>
        <v>0.51605000000000001</v>
      </c>
      <c r="Z70" s="16">
        <f t="shared" si="8"/>
        <v>0.10185</v>
      </c>
      <c r="AA70" s="16">
        <f t="shared" si="9"/>
        <v>4.0000000000000001E-3</v>
      </c>
      <c r="AB70" s="16">
        <f t="shared" si="10"/>
        <v>1.2999999999999999E-3</v>
      </c>
    </row>
    <row r="71" spans="2:28" x14ac:dyDescent="0.3">
      <c r="B71" s="1">
        <f t="shared" si="0"/>
        <v>12777</v>
      </c>
      <c r="C71" s="12">
        <v>46</v>
      </c>
      <c r="D71" s="1">
        <v>7223</v>
      </c>
      <c r="E71" s="1">
        <v>10270</v>
      </c>
      <c r="F71" s="1">
        <v>0</v>
      </c>
      <c r="G71" s="1">
        <v>2413</v>
      </c>
      <c r="H71" s="1">
        <v>0</v>
      </c>
      <c r="I71" s="1">
        <v>94</v>
      </c>
      <c r="J71" s="3">
        <v>58.75</v>
      </c>
      <c r="K71" s="3">
        <v>1</v>
      </c>
      <c r="L71" s="6">
        <v>16.899999999999999</v>
      </c>
      <c r="M71" s="3">
        <v>2.04</v>
      </c>
      <c r="N71" s="1">
        <v>2222</v>
      </c>
      <c r="O71" s="1">
        <v>1525</v>
      </c>
      <c r="P71" s="1">
        <v>35</v>
      </c>
      <c r="Q71" s="1">
        <f t="shared" si="11"/>
        <v>-51</v>
      </c>
      <c r="R71" s="1">
        <f t="shared" si="3"/>
        <v>376</v>
      </c>
      <c r="S71" s="1">
        <f t="shared" si="13"/>
        <v>0</v>
      </c>
      <c r="T71" s="1">
        <f t="shared" si="5"/>
        <v>14</v>
      </c>
      <c r="U71" s="1">
        <f t="shared" si="12"/>
        <v>339</v>
      </c>
      <c r="V71" s="3">
        <f t="shared" si="1"/>
        <v>0.35000000000000003</v>
      </c>
      <c r="W71" s="16">
        <f t="shared" si="2"/>
        <v>7.3569695546685451E-3</v>
      </c>
      <c r="X71" s="16">
        <f t="shared" si="6"/>
        <v>0.63885000000000003</v>
      </c>
      <c r="Y71" s="16">
        <f t="shared" si="7"/>
        <v>0.51349999999999996</v>
      </c>
      <c r="Z71" s="16">
        <f t="shared" si="8"/>
        <v>0.12064999999999999</v>
      </c>
      <c r="AA71" s="16">
        <f t="shared" si="9"/>
        <v>4.7000000000000002E-3</v>
      </c>
      <c r="AB71" s="16">
        <f t="shared" si="10"/>
        <v>1.2999999999999999E-3</v>
      </c>
    </row>
    <row r="72" spans="2:28" x14ac:dyDescent="0.3">
      <c r="B72" s="1">
        <f t="shared" si="0"/>
        <v>13107</v>
      </c>
      <c r="C72" s="12">
        <v>47</v>
      </c>
      <c r="D72" s="1">
        <v>6893</v>
      </c>
      <c r="E72" s="1">
        <v>10165</v>
      </c>
      <c r="F72" s="1">
        <v>0</v>
      </c>
      <c r="G72" s="1">
        <v>2824</v>
      </c>
      <c r="H72" s="1">
        <v>0</v>
      </c>
      <c r="I72" s="1">
        <v>118</v>
      </c>
      <c r="J72" s="3">
        <v>58.75</v>
      </c>
      <c r="K72" s="3">
        <v>0.98</v>
      </c>
      <c r="L72" s="6">
        <v>17.5</v>
      </c>
      <c r="M72" s="3">
        <v>2.1</v>
      </c>
      <c r="N72" s="1">
        <v>1956</v>
      </c>
      <c r="O72" s="1">
        <v>1783</v>
      </c>
      <c r="P72" s="1">
        <v>43</v>
      </c>
      <c r="Q72" s="1">
        <f t="shared" si="11"/>
        <v>-105</v>
      </c>
      <c r="R72" s="1">
        <f t="shared" si="3"/>
        <v>411</v>
      </c>
      <c r="S72" s="1">
        <f t="shared" si="13"/>
        <v>0</v>
      </c>
      <c r="T72" s="1">
        <f t="shared" si="5"/>
        <v>24</v>
      </c>
      <c r="U72" s="1">
        <f t="shared" si="12"/>
        <v>330</v>
      </c>
      <c r="V72" s="3">
        <f t="shared" si="1"/>
        <v>0.34299999999999997</v>
      </c>
      <c r="W72" s="16">
        <f t="shared" si="2"/>
        <v>9.0028229190508881E-3</v>
      </c>
      <c r="X72" s="16">
        <f t="shared" si="6"/>
        <v>0.65534999999999999</v>
      </c>
      <c r="Y72" s="16">
        <f t="shared" si="7"/>
        <v>0.50824999999999998</v>
      </c>
      <c r="Z72" s="16">
        <f t="shared" si="8"/>
        <v>0.14119999999999999</v>
      </c>
      <c r="AA72" s="16">
        <f t="shared" si="9"/>
        <v>5.8999999999999999E-3</v>
      </c>
      <c r="AB72" s="16">
        <f t="shared" si="10"/>
        <v>1.2999999999999999E-3</v>
      </c>
    </row>
    <row r="73" spans="2:28" x14ac:dyDescent="0.3">
      <c r="B73" s="1">
        <f t="shared" si="0"/>
        <v>13396</v>
      </c>
      <c r="C73" s="12">
        <v>48</v>
      </c>
      <c r="D73" s="1">
        <v>6604</v>
      </c>
      <c r="E73" s="1">
        <v>10029</v>
      </c>
      <c r="F73" s="1">
        <v>0</v>
      </c>
      <c r="G73" s="1">
        <v>3227</v>
      </c>
      <c r="H73" s="1">
        <v>0</v>
      </c>
      <c r="I73" s="1">
        <v>140</v>
      </c>
      <c r="J73" s="3">
        <v>58.75</v>
      </c>
      <c r="K73" s="3">
        <v>0.97</v>
      </c>
      <c r="L73" s="6">
        <v>17.899999999999999</v>
      </c>
      <c r="M73" s="3">
        <v>1.92</v>
      </c>
      <c r="N73" s="1">
        <v>1713</v>
      </c>
      <c r="O73" s="1">
        <v>2022</v>
      </c>
      <c r="P73" s="1">
        <v>47</v>
      </c>
      <c r="Q73" s="1">
        <f t="shared" si="11"/>
        <v>-136</v>
      </c>
      <c r="R73" s="1">
        <f t="shared" si="3"/>
        <v>403</v>
      </c>
      <c r="S73" s="1">
        <f t="shared" si="13"/>
        <v>0</v>
      </c>
      <c r="T73" s="1">
        <f t="shared" si="5"/>
        <v>22</v>
      </c>
      <c r="U73" s="1">
        <f t="shared" si="12"/>
        <v>289</v>
      </c>
      <c r="V73" s="3">
        <f t="shared" si="1"/>
        <v>0.33949999999999997</v>
      </c>
      <c r="W73" s="16">
        <f t="shared" si="2"/>
        <v>1.0450880859958196E-2</v>
      </c>
      <c r="X73" s="16">
        <f t="shared" si="6"/>
        <v>0.66979999999999995</v>
      </c>
      <c r="Y73" s="16">
        <f t="shared" si="7"/>
        <v>0.50144999999999995</v>
      </c>
      <c r="Z73" s="16">
        <f t="shared" si="8"/>
        <v>0.16134999999999999</v>
      </c>
      <c r="AA73" s="16">
        <f t="shared" si="9"/>
        <v>7.0000000000000001E-3</v>
      </c>
      <c r="AB73" s="16">
        <f t="shared" si="10"/>
        <v>1.2999999999999999E-3</v>
      </c>
    </row>
    <row r="74" spans="2:28" x14ac:dyDescent="0.3">
      <c r="B74" s="1">
        <f t="shared" si="0"/>
        <v>13692</v>
      </c>
      <c r="C74" s="12">
        <v>49</v>
      </c>
      <c r="D74" s="1">
        <v>6308</v>
      </c>
      <c r="E74" s="1">
        <v>9835</v>
      </c>
      <c r="F74" s="1">
        <v>0</v>
      </c>
      <c r="G74" s="1">
        <v>3692</v>
      </c>
      <c r="H74" s="1">
        <v>0</v>
      </c>
      <c r="I74" s="1">
        <v>165</v>
      </c>
      <c r="J74" s="3">
        <v>58.75</v>
      </c>
      <c r="K74" s="3">
        <v>0.96</v>
      </c>
      <c r="L74" s="6">
        <v>18.3</v>
      </c>
      <c r="M74" s="3">
        <v>1.81</v>
      </c>
      <c r="N74" s="1">
        <v>1473</v>
      </c>
      <c r="O74" s="1">
        <v>2253</v>
      </c>
      <c r="P74" s="1">
        <v>56</v>
      </c>
      <c r="Q74" s="1">
        <f t="shared" si="11"/>
        <v>-194</v>
      </c>
      <c r="R74" s="1">
        <f t="shared" si="3"/>
        <v>465</v>
      </c>
      <c r="S74" s="1">
        <f t="shared" si="13"/>
        <v>0</v>
      </c>
      <c r="T74" s="1">
        <f t="shared" si="5"/>
        <v>25</v>
      </c>
      <c r="U74" s="1">
        <f t="shared" si="12"/>
        <v>296</v>
      </c>
      <c r="V74" s="3">
        <f t="shared" si="1"/>
        <v>0.33600000000000002</v>
      </c>
      <c r="W74" s="16">
        <f t="shared" si="2"/>
        <v>1.2050832602979842E-2</v>
      </c>
      <c r="X74" s="16">
        <f t="shared" si="6"/>
        <v>0.68459999999999999</v>
      </c>
      <c r="Y74" s="16">
        <f t="shared" si="7"/>
        <v>0.49175000000000002</v>
      </c>
      <c r="Z74" s="16">
        <f t="shared" si="8"/>
        <v>0.18459999999999999</v>
      </c>
      <c r="AA74" s="16">
        <f t="shared" si="9"/>
        <v>8.2500000000000004E-3</v>
      </c>
      <c r="AB74" s="16">
        <f t="shared" si="10"/>
        <v>1.2999999999999999E-3</v>
      </c>
    </row>
    <row r="75" spans="2:28" x14ac:dyDescent="0.3">
      <c r="B75" s="1">
        <f t="shared" si="0"/>
        <v>13971</v>
      </c>
      <c r="C75" s="12">
        <v>50</v>
      </c>
      <c r="D75" s="1">
        <v>6029</v>
      </c>
      <c r="E75" s="1">
        <v>9601</v>
      </c>
      <c r="F75" s="1">
        <v>0</v>
      </c>
      <c r="G75" s="1">
        <v>4181</v>
      </c>
      <c r="H75" s="1">
        <v>0</v>
      </c>
      <c r="I75" s="1">
        <v>189</v>
      </c>
      <c r="J75" s="3">
        <v>58.75</v>
      </c>
      <c r="K75" s="3">
        <v>0.94</v>
      </c>
      <c r="L75" s="6">
        <v>18.7</v>
      </c>
      <c r="M75" s="3">
        <v>1.74</v>
      </c>
      <c r="N75" s="1">
        <v>1229</v>
      </c>
      <c r="O75" s="1">
        <v>2490</v>
      </c>
      <c r="P75" s="1">
        <v>63</v>
      </c>
      <c r="Q75" s="1">
        <f t="shared" si="11"/>
        <v>-234</v>
      </c>
      <c r="R75" s="1">
        <f t="shared" si="3"/>
        <v>489</v>
      </c>
      <c r="S75" s="1">
        <f t="shared" si="13"/>
        <v>0</v>
      </c>
      <c r="T75" s="1">
        <f t="shared" si="5"/>
        <v>24</v>
      </c>
      <c r="U75" s="1">
        <f t="shared" si="12"/>
        <v>279</v>
      </c>
      <c r="V75" s="3">
        <f t="shared" si="1"/>
        <v>0.32900000000000001</v>
      </c>
      <c r="W75" s="16">
        <f t="shared" si="2"/>
        <v>1.3528022331973373E-2</v>
      </c>
      <c r="X75" s="16">
        <f t="shared" si="6"/>
        <v>0.69855</v>
      </c>
      <c r="Y75" s="16">
        <f t="shared" si="7"/>
        <v>0.48004999999999998</v>
      </c>
      <c r="Z75" s="16">
        <f t="shared" si="8"/>
        <v>0.20905000000000001</v>
      </c>
      <c r="AA75" s="16">
        <f t="shared" si="9"/>
        <v>9.4500000000000001E-3</v>
      </c>
      <c r="AB75" s="16">
        <f t="shared" si="10"/>
        <v>1.2999999999999999E-3</v>
      </c>
    </row>
    <row r="76" spans="2:28" x14ac:dyDescent="0.3">
      <c r="B76" s="1">
        <f t="shared" si="0"/>
        <v>14210</v>
      </c>
      <c r="C76" s="12">
        <v>51</v>
      </c>
      <c r="D76" s="1">
        <v>5790</v>
      </c>
      <c r="E76" s="1">
        <v>9238</v>
      </c>
      <c r="F76" s="1">
        <v>0</v>
      </c>
      <c r="G76" s="1">
        <v>4758</v>
      </c>
      <c r="H76" s="1">
        <v>0</v>
      </c>
      <c r="I76" s="1">
        <v>214</v>
      </c>
      <c r="J76" s="3">
        <v>58.76</v>
      </c>
      <c r="K76" s="3">
        <v>0.93</v>
      </c>
      <c r="L76" s="6">
        <v>19.100000000000001</v>
      </c>
      <c r="M76" s="3">
        <v>1.68</v>
      </c>
      <c r="N76" s="1">
        <v>943</v>
      </c>
      <c r="O76" s="1">
        <v>2767</v>
      </c>
      <c r="P76" s="1">
        <v>72</v>
      </c>
      <c r="Q76" s="1">
        <f t="shared" si="11"/>
        <v>-363</v>
      </c>
      <c r="R76" s="1">
        <f t="shared" si="3"/>
        <v>577</v>
      </c>
      <c r="S76" s="1">
        <f t="shared" si="13"/>
        <v>0</v>
      </c>
      <c r="T76" s="1">
        <f t="shared" si="5"/>
        <v>25</v>
      </c>
      <c r="U76" s="1">
        <f t="shared" si="12"/>
        <v>239</v>
      </c>
      <c r="V76" s="3">
        <f t="shared" si="1"/>
        <v>0.32550000000000007</v>
      </c>
      <c r="W76" s="16">
        <f t="shared" si="2"/>
        <v>1.5059817030260381E-2</v>
      </c>
      <c r="X76" s="16">
        <f t="shared" si="6"/>
        <v>0.71050000000000002</v>
      </c>
      <c r="Y76" s="16">
        <f t="shared" si="7"/>
        <v>0.46189999999999998</v>
      </c>
      <c r="Z76" s="16">
        <f t="shared" si="8"/>
        <v>0.2379</v>
      </c>
      <c r="AA76" s="16">
        <f t="shared" si="9"/>
        <v>1.0699999999999999E-2</v>
      </c>
      <c r="AB76" s="16">
        <f t="shared" si="10"/>
        <v>1.2999999999999999E-3</v>
      </c>
    </row>
    <row r="77" spans="2:28" x14ac:dyDescent="0.3">
      <c r="B77" s="1">
        <f t="shared" si="0"/>
        <v>14429</v>
      </c>
      <c r="C77" s="12">
        <v>52</v>
      </c>
      <c r="D77" s="1">
        <v>5571</v>
      </c>
      <c r="E77" s="1">
        <v>8827</v>
      </c>
      <c r="F77" s="1">
        <v>0</v>
      </c>
      <c r="G77" s="1">
        <v>5352</v>
      </c>
      <c r="H77" s="1">
        <v>0</v>
      </c>
      <c r="I77" s="1">
        <v>250</v>
      </c>
      <c r="J77" s="3">
        <v>58.76</v>
      </c>
      <c r="K77" s="3">
        <v>0.92</v>
      </c>
      <c r="L77" s="6">
        <v>19.5</v>
      </c>
      <c r="M77" s="3">
        <v>1.64</v>
      </c>
      <c r="N77" s="1">
        <v>664</v>
      </c>
      <c r="O77" s="1">
        <v>3036</v>
      </c>
      <c r="P77" s="1">
        <v>82</v>
      </c>
      <c r="Q77" s="1">
        <f t="shared" si="11"/>
        <v>-411</v>
      </c>
      <c r="R77" s="1">
        <f t="shared" si="3"/>
        <v>594</v>
      </c>
      <c r="S77" s="1">
        <f t="shared" si="13"/>
        <v>0</v>
      </c>
      <c r="T77" s="1">
        <f t="shared" si="5"/>
        <v>36</v>
      </c>
      <c r="U77" s="1">
        <f t="shared" si="12"/>
        <v>219</v>
      </c>
      <c r="V77" s="3">
        <f t="shared" si="1"/>
        <v>0.32200000000000001</v>
      </c>
      <c r="W77" s="16">
        <f t="shared" si="2"/>
        <v>1.7326218033127731E-2</v>
      </c>
      <c r="X77" s="16">
        <f t="shared" si="6"/>
        <v>0.72145000000000004</v>
      </c>
      <c r="Y77" s="16">
        <f t="shared" si="7"/>
        <v>0.44135000000000002</v>
      </c>
      <c r="Z77" s="16">
        <f t="shared" si="8"/>
        <v>0.2676</v>
      </c>
      <c r="AA77" s="16">
        <f t="shared" si="9"/>
        <v>1.2500000000000001E-2</v>
      </c>
      <c r="AB77" s="16">
        <f t="shared" si="10"/>
        <v>1.2999999999999999E-3</v>
      </c>
    </row>
    <row r="78" spans="2:28" x14ac:dyDescent="0.3">
      <c r="B78" s="1">
        <f t="shared" si="0"/>
        <v>14623</v>
      </c>
      <c r="C78" s="12">
        <v>53</v>
      </c>
      <c r="D78" s="1">
        <v>5377</v>
      </c>
      <c r="E78" s="1">
        <v>8437</v>
      </c>
      <c r="F78" s="1">
        <v>0</v>
      </c>
      <c r="G78" s="1">
        <v>5916</v>
      </c>
      <c r="H78" s="1">
        <v>0</v>
      </c>
      <c r="I78" s="1">
        <v>270</v>
      </c>
      <c r="J78" s="3">
        <v>58.76</v>
      </c>
      <c r="K78" s="3">
        <v>0.91</v>
      </c>
      <c r="L78" s="6">
        <v>19.8</v>
      </c>
      <c r="M78" s="3">
        <v>1.55</v>
      </c>
      <c r="N78" s="1">
        <v>445</v>
      </c>
      <c r="O78" s="1">
        <v>3248</v>
      </c>
      <c r="P78" s="1">
        <v>89</v>
      </c>
      <c r="Q78" s="1">
        <f t="shared" si="11"/>
        <v>-390</v>
      </c>
      <c r="R78" s="1">
        <f t="shared" si="3"/>
        <v>564</v>
      </c>
      <c r="S78" s="1">
        <f t="shared" si="13"/>
        <v>0</v>
      </c>
      <c r="T78" s="1">
        <f t="shared" si="5"/>
        <v>20</v>
      </c>
      <c r="U78" s="1">
        <f t="shared" si="12"/>
        <v>194</v>
      </c>
      <c r="V78" s="3">
        <f t="shared" si="1"/>
        <v>0.31850000000000001</v>
      </c>
      <c r="W78" s="16">
        <f t="shared" si="2"/>
        <v>1.8464063461669972E-2</v>
      </c>
      <c r="X78" s="16">
        <f t="shared" si="6"/>
        <v>0.73114999999999997</v>
      </c>
      <c r="Y78" s="16">
        <f t="shared" si="7"/>
        <v>0.42185</v>
      </c>
      <c r="Z78" s="16">
        <f t="shared" si="8"/>
        <v>0.29580000000000001</v>
      </c>
      <c r="AA78" s="16">
        <f t="shared" si="9"/>
        <v>1.35E-2</v>
      </c>
      <c r="AB78" s="16">
        <f t="shared" si="10"/>
        <v>1.2999999999999999E-3</v>
      </c>
    </row>
    <row r="79" spans="2:28" x14ac:dyDescent="0.3">
      <c r="B79" s="1">
        <f t="shared" si="0"/>
        <v>14806</v>
      </c>
      <c r="C79" s="12">
        <v>54</v>
      </c>
      <c r="D79" s="1">
        <v>5194</v>
      </c>
      <c r="E79" s="1">
        <v>8034</v>
      </c>
      <c r="F79" s="1">
        <v>0</v>
      </c>
      <c r="G79" s="1">
        <v>6473</v>
      </c>
      <c r="H79" s="1">
        <v>0</v>
      </c>
      <c r="I79" s="1">
        <v>299</v>
      </c>
      <c r="J79" s="3">
        <v>58.77</v>
      </c>
      <c r="K79" s="3">
        <v>0.89</v>
      </c>
      <c r="L79" s="6">
        <v>20</v>
      </c>
      <c r="M79" s="3">
        <v>1.56</v>
      </c>
      <c r="N79" s="1">
        <v>269</v>
      </c>
      <c r="O79" s="1">
        <v>3417</v>
      </c>
      <c r="P79" s="1">
        <v>96</v>
      </c>
      <c r="Q79" s="1">
        <f t="shared" si="11"/>
        <v>-403</v>
      </c>
      <c r="R79" s="1">
        <f t="shared" si="3"/>
        <v>557</v>
      </c>
      <c r="S79" s="1">
        <f t="shared" si="13"/>
        <v>0</v>
      </c>
      <c r="T79" s="1">
        <f t="shared" si="5"/>
        <v>29</v>
      </c>
      <c r="U79" s="1">
        <f t="shared" si="12"/>
        <v>183</v>
      </c>
      <c r="V79" s="3">
        <f t="shared" si="1"/>
        <v>0.31150000000000005</v>
      </c>
      <c r="W79" s="16">
        <f t="shared" si="2"/>
        <v>2.0194515736863435E-2</v>
      </c>
      <c r="X79" s="16">
        <f t="shared" si="6"/>
        <v>0.74029999999999996</v>
      </c>
      <c r="Y79" s="16">
        <f t="shared" si="7"/>
        <v>0.4017</v>
      </c>
      <c r="Z79" s="16">
        <f t="shared" si="8"/>
        <v>0.32364999999999999</v>
      </c>
      <c r="AA79" s="16">
        <f t="shared" si="9"/>
        <v>1.495E-2</v>
      </c>
      <c r="AB79" s="16">
        <f t="shared" si="10"/>
        <v>1.2999999999999999E-3</v>
      </c>
    </row>
    <row r="80" spans="2:28" x14ac:dyDescent="0.3">
      <c r="B80" s="1">
        <f t="shared" si="0"/>
        <v>14961</v>
      </c>
      <c r="C80" s="12">
        <v>55</v>
      </c>
      <c r="D80" s="1">
        <v>5039</v>
      </c>
      <c r="E80" s="1">
        <v>7656</v>
      </c>
      <c r="F80" s="1">
        <v>0</v>
      </c>
      <c r="G80" s="1">
        <v>6985</v>
      </c>
      <c r="H80" s="1">
        <v>0</v>
      </c>
      <c r="I80" s="1">
        <v>320</v>
      </c>
      <c r="J80" s="3">
        <v>58.77</v>
      </c>
      <c r="K80" s="3">
        <v>0.89</v>
      </c>
      <c r="L80" s="6">
        <v>20.2</v>
      </c>
      <c r="M80" s="3">
        <v>1.5</v>
      </c>
      <c r="N80" s="1">
        <v>171</v>
      </c>
      <c r="O80" s="1">
        <v>3509</v>
      </c>
      <c r="P80" s="1">
        <v>102</v>
      </c>
      <c r="Q80" s="1">
        <f t="shared" si="11"/>
        <v>-378</v>
      </c>
      <c r="R80" s="1">
        <f t="shared" si="3"/>
        <v>512</v>
      </c>
      <c r="S80" s="1">
        <f t="shared" si="13"/>
        <v>0</v>
      </c>
      <c r="T80" s="1">
        <f t="shared" si="5"/>
        <v>21</v>
      </c>
      <c r="U80" s="1">
        <f t="shared" si="12"/>
        <v>155</v>
      </c>
      <c r="V80" s="3">
        <f t="shared" si="1"/>
        <v>0.31150000000000005</v>
      </c>
      <c r="W80" s="16">
        <f t="shared" si="2"/>
        <v>2.1388944589265425E-2</v>
      </c>
      <c r="X80" s="16">
        <f t="shared" si="6"/>
        <v>0.74804999999999999</v>
      </c>
      <c r="Y80" s="16">
        <f t="shared" si="7"/>
        <v>0.38279999999999997</v>
      </c>
      <c r="Z80" s="16">
        <f t="shared" si="8"/>
        <v>0.34925</v>
      </c>
      <c r="AA80" s="16">
        <f t="shared" si="9"/>
        <v>1.6E-2</v>
      </c>
      <c r="AB80" s="16">
        <f t="shared" si="10"/>
        <v>1.2999999999999999E-3</v>
      </c>
    </row>
    <row r="81" spans="2:28" x14ac:dyDescent="0.3">
      <c r="B81" s="1">
        <f t="shared" si="0"/>
        <v>15138</v>
      </c>
      <c r="C81" s="12">
        <v>56</v>
      </c>
      <c r="D81" s="1">
        <v>4862</v>
      </c>
      <c r="E81" s="1">
        <v>7321</v>
      </c>
      <c r="F81" s="1">
        <v>0</v>
      </c>
      <c r="G81" s="1">
        <v>7469</v>
      </c>
      <c r="H81" s="1">
        <v>0</v>
      </c>
      <c r="I81" s="1">
        <v>348</v>
      </c>
      <c r="J81" s="3">
        <v>58.78</v>
      </c>
      <c r="K81" s="3">
        <v>0.88</v>
      </c>
      <c r="L81" s="6">
        <v>20.3</v>
      </c>
      <c r="M81" s="3">
        <v>1.46</v>
      </c>
      <c r="N81" s="1">
        <v>96</v>
      </c>
      <c r="O81" s="1">
        <v>3582</v>
      </c>
      <c r="P81" s="1">
        <v>104</v>
      </c>
      <c r="Q81" s="1">
        <f t="shared" si="11"/>
        <v>-335</v>
      </c>
      <c r="R81" s="1">
        <f t="shared" si="3"/>
        <v>484</v>
      </c>
      <c r="S81" s="1">
        <f t="shared" si="13"/>
        <v>0</v>
      </c>
      <c r="T81" s="1">
        <f t="shared" si="5"/>
        <v>28</v>
      </c>
      <c r="U81" s="1">
        <f t="shared" si="12"/>
        <v>177</v>
      </c>
      <c r="V81" s="3">
        <f t="shared" si="1"/>
        <v>0.308</v>
      </c>
      <c r="W81" s="16">
        <f t="shared" si="2"/>
        <v>2.2988505747126436E-2</v>
      </c>
      <c r="X81" s="16">
        <f t="shared" si="6"/>
        <v>0.75690000000000002</v>
      </c>
      <c r="Y81" s="16">
        <f t="shared" si="7"/>
        <v>0.36604999999999999</v>
      </c>
      <c r="Z81" s="16">
        <f t="shared" si="8"/>
        <v>0.37345</v>
      </c>
      <c r="AA81" s="16">
        <f t="shared" si="9"/>
        <v>1.7399999999999999E-2</v>
      </c>
      <c r="AB81" s="16">
        <f t="shared" si="10"/>
        <v>1.2999999999999999E-3</v>
      </c>
    </row>
    <row r="82" spans="2:28" x14ac:dyDescent="0.3">
      <c r="B82" s="1">
        <f t="shared" si="0"/>
        <v>15283</v>
      </c>
      <c r="C82" s="12">
        <v>57</v>
      </c>
      <c r="D82" s="1">
        <v>4717</v>
      </c>
      <c r="E82" s="1">
        <v>6986</v>
      </c>
      <c r="F82" s="1">
        <v>0</v>
      </c>
      <c r="G82" s="1">
        <v>7919</v>
      </c>
      <c r="H82" s="1">
        <v>0</v>
      </c>
      <c r="I82" s="1">
        <v>378</v>
      </c>
      <c r="J82" s="3">
        <v>58.79</v>
      </c>
      <c r="K82" s="3">
        <v>0.87</v>
      </c>
      <c r="L82" s="6">
        <v>20.399999999999999</v>
      </c>
      <c r="M82" s="3">
        <v>1.41</v>
      </c>
      <c r="N82" s="1">
        <v>57</v>
      </c>
      <c r="O82" s="1">
        <v>3619</v>
      </c>
      <c r="P82" s="1">
        <v>106</v>
      </c>
      <c r="Q82" s="1">
        <f t="shared" si="11"/>
        <v>-335</v>
      </c>
      <c r="R82" s="1">
        <f t="shared" si="3"/>
        <v>450</v>
      </c>
      <c r="S82" s="1">
        <f t="shared" si="13"/>
        <v>0</v>
      </c>
      <c r="T82" s="1">
        <f t="shared" si="5"/>
        <v>30</v>
      </c>
      <c r="U82" s="1">
        <f t="shared" si="12"/>
        <v>145</v>
      </c>
      <c r="V82" s="3">
        <f t="shared" si="1"/>
        <v>0.30449999999999999</v>
      </c>
      <c r="W82" s="16">
        <f t="shared" si="2"/>
        <v>2.4733363868350455E-2</v>
      </c>
      <c r="X82" s="16">
        <f t="shared" si="6"/>
        <v>0.76415</v>
      </c>
      <c r="Y82" s="16">
        <f t="shared" si="7"/>
        <v>0.3493</v>
      </c>
      <c r="Z82" s="16">
        <f t="shared" si="8"/>
        <v>0.39595000000000002</v>
      </c>
      <c r="AA82" s="16">
        <f t="shared" si="9"/>
        <v>1.89E-2</v>
      </c>
      <c r="AB82" s="16">
        <f t="shared" si="10"/>
        <v>1.2999999999999999E-3</v>
      </c>
    </row>
    <row r="83" spans="2:28" x14ac:dyDescent="0.3">
      <c r="B83" s="1">
        <f t="shared" si="0"/>
        <v>15397</v>
      </c>
      <c r="C83" s="12">
        <v>58</v>
      </c>
      <c r="D83" s="1">
        <v>4603</v>
      </c>
      <c r="E83" s="1">
        <v>6627</v>
      </c>
      <c r="F83" s="1">
        <v>0</v>
      </c>
      <c r="G83" s="1">
        <v>8361</v>
      </c>
      <c r="H83" s="1">
        <v>0</v>
      </c>
      <c r="I83" s="1">
        <v>409</v>
      </c>
      <c r="J83" s="3">
        <v>58.79</v>
      </c>
      <c r="K83" s="3">
        <v>0.86</v>
      </c>
      <c r="L83" s="6">
        <v>20.5</v>
      </c>
      <c r="M83" s="3">
        <v>1.35</v>
      </c>
      <c r="N83" s="1">
        <v>31</v>
      </c>
      <c r="O83" s="1">
        <v>3644</v>
      </c>
      <c r="P83" s="1">
        <v>107</v>
      </c>
      <c r="Q83" s="1">
        <f t="shared" si="11"/>
        <v>-359</v>
      </c>
      <c r="R83" s="1">
        <f t="shared" si="3"/>
        <v>442</v>
      </c>
      <c r="S83" s="1">
        <f t="shared" si="13"/>
        <v>0</v>
      </c>
      <c r="T83" s="1">
        <f t="shared" si="5"/>
        <v>31</v>
      </c>
      <c r="U83" s="1">
        <f t="shared" si="12"/>
        <v>114</v>
      </c>
      <c r="V83" s="3">
        <f t="shared" si="1"/>
        <v>0.30099999999999999</v>
      </c>
      <c r="W83" s="16">
        <f t="shared" si="2"/>
        <v>2.6563616288887447E-2</v>
      </c>
      <c r="X83" s="16">
        <f t="shared" si="6"/>
        <v>0.76985000000000003</v>
      </c>
      <c r="Y83" s="16">
        <f t="shared" si="7"/>
        <v>0.33134999999999998</v>
      </c>
      <c r="Z83" s="16">
        <f t="shared" si="8"/>
        <v>0.41804999999999998</v>
      </c>
      <c r="AA83" s="16">
        <f t="shared" si="9"/>
        <v>2.0449999999999999E-2</v>
      </c>
      <c r="AB83" s="16">
        <f t="shared" si="10"/>
        <v>1.2999999999999999E-3</v>
      </c>
    </row>
    <row r="84" spans="2:28" x14ac:dyDescent="0.3">
      <c r="B84" s="1">
        <f t="shared" si="0"/>
        <v>15528</v>
      </c>
      <c r="C84" s="12">
        <v>59</v>
      </c>
      <c r="D84" s="1">
        <v>4472</v>
      </c>
      <c r="E84" s="1">
        <v>6315</v>
      </c>
      <c r="F84" s="1">
        <v>0</v>
      </c>
      <c r="G84" s="1">
        <v>8775</v>
      </c>
      <c r="H84" s="1">
        <v>0</v>
      </c>
      <c r="I84" s="1">
        <v>438</v>
      </c>
      <c r="J84" s="3">
        <v>58.81</v>
      </c>
      <c r="K84" s="3">
        <v>0.85</v>
      </c>
      <c r="L84" s="6">
        <v>20.6</v>
      </c>
      <c r="M84" s="3">
        <v>1.31</v>
      </c>
      <c r="N84" s="1">
        <v>17</v>
      </c>
      <c r="O84" s="1">
        <v>3658</v>
      </c>
      <c r="P84" s="1">
        <v>107</v>
      </c>
      <c r="Q84" s="1">
        <f t="shared" si="11"/>
        <v>-312</v>
      </c>
      <c r="R84" s="1">
        <f t="shared" si="3"/>
        <v>414</v>
      </c>
      <c r="S84" s="1">
        <f t="shared" si="13"/>
        <v>0</v>
      </c>
      <c r="T84" s="1">
        <f t="shared" si="5"/>
        <v>29</v>
      </c>
      <c r="U84" s="1">
        <f t="shared" si="12"/>
        <v>131</v>
      </c>
      <c r="V84" s="3">
        <f t="shared" si="1"/>
        <v>0.29749999999999999</v>
      </c>
      <c r="W84" s="16">
        <f t="shared" si="2"/>
        <v>2.8207109737248839E-2</v>
      </c>
      <c r="X84" s="16">
        <f t="shared" si="6"/>
        <v>0.77639999999999998</v>
      </c>
      <c r="Y84" s="16">
        <f t="shared" si="7"/>
        <v>0.31574999999999998</v>
      </c>
      <c r="Z84" s="16">
        <f t="shared" si="8"/>
        <v>0.43874999999999997</v>
      </c>
      <c r="AA84" s="16">
        <f t="shared" si="9"/>
        <v>2.1899999999999999E-2</v>
      </c>
      <c r="AB84" s="16">
        <f t="shared" si="10"/>
        <v>1.2999999999999999E-3</v>
      </c>
    </row>
    <row r="85" spans="2:28" x14ac:dyDescent="0.3">
      <c r="B85" s="1">
        <f t="shared" si="0"/>
        <v>15636</v>
      </c>
      <c r="C85" s="12">
        <v>60</v>
      </c>
      <c r="D85" s="1">
        <v>4364</v>
      </c>
      <c r="E85" s="1">
        <v>5977</v>
      </c>
      <c r="F85" s="1">
        <v>0</v>
      </c>
      <c r="G85" s="1">
        <v>9202</v>
      </c>
      <c r="H85" s="1">
        <v>0</v>
      </c>
      <c r="I85" s="1">
        <v>457</v>
      </c>
      <c r="J85" s="3">
        <v>58.82</v>
      </c>
      <c r="K85" s="3">
        <v>0.84</v>
      </c>
      <c r="L85" s="6">
        <v>20.7</v>
      </c>
      <c r="M85" s="3">
        <v>1.27</v>
      </c>
      <c r="N85" s="1">
        <v>5</v>
      </c>
      <c r="O85" s="1">
        <v>3670</v>
      </c>
      <c r="P85" s="1">
        <v>107</v>
      </c>
      <c r="Q85" s="1">
        <f t="shared" si="11"/>
        <v>-338</v>
      </c>
      <c r="R85" s="1">
        <f t="shared" si="3"/>
        <v>427</v>
      </c>
      <c r="S85" s="1">
        <f t="shared" si="13"/>
        <v>0</v>
      </c>
      <c r="T85" s="1">
        <f t="shared" si="5"/>
        <v>19</v>
      </c>
      <c r="U85" s="1">
        <f t="shared" si="12"/>
        <v>108</v>
      </c>
      <c r="V85" s="3">
        <f t="shared" si="1"/>
        <v>0.29399999999999998</v>
      </c>
      <c r="W85" s="16">
        <f t="shared" si="2"/>
        <v>2.9227423893578922E-2</v>
      </c>
      <c r="X85" s="16">
        <f t="shared" si="6"/>
        <v>0.78180000000000005</v>
      </c>
      <c r="Y85" s="16">
        <f t="shared" si="7"/>
        <v>0.29885</v>
      </c>
      <c r="Z85" s="16">
        <f t="shared" si="8"/>
        <v>0.46010000000000001</v>
      </c>
      <c r="AA85" s="16">
        <f t="shared" si="9"/>
        <v>2.2849999999999999E-2</v>
      </c>
      <c r="AB85" s="16">
        <f t="shared" si="10"/>
        <v>1.2999999999999999E-3</v>
      </c>
    </row>
    <row r="86" spans="2:28" x14ac:dyDescent="0.3">
      <c r="B86" s="1">
        <f t="shared" si="0"/>
        <v>15725</v>
      </c>
      <c r="C86" s="12">
        <v>61</v>
      </c>
      <c r="D86" s="1">
        <v>4275</v>
      </c>
      <c r="E86" s="1">
        <v>5637</v>
      </c>
      <c r="F86" s="1">
        <v>0</v>
      </c>
      <c r="G86" s="1">
        <v>9606</v>
      </c>
      <c r="H86" s="1">
        <v>0</v>
      </c>
      <c r="I86" s="1">
        <v>482</v>
      </c>
      <c r="J86" s="3">
        <v>58.83</v>
      </c>
      <c r="K86" s="3">
        <v>0.83</v>
      </c>
      <c r="L86" s="6">
        <v>20.8</v>
      </c>
      <c r="M86" s="3">
        <v>1.25</v>
      </c>
      <c r="N86" s="1">
        <v>1</v>
      </c>
      <c r="O86" s="1">
        <v>3674</v>
      </c>
      <c r="P86" s="1">
        <v>107</v>
      </c>
      <c r="Q86" s="1">
        <f t="shared" si="11"/>
        <v>-340</v>
      </c>
      <c r="R86" s="1">
        <f t="shared" si="3"/>
        <v>404</v>
      </c>
      <c r="S86" s="1">
        <f t="shared" si="13"/>
        <v>0</v>
      </c>
      <c r="T86" s="1">
        <f t="shared" si="5"/>
        <v>25</v>
      </c>
      <c r="U86" s="1">
        <f t="shared" si="12"/>
        <v>89</v>
      </c>
      <c r="V86" s="3">
        <f t="shared" si="1"/>
        <v>0.29049999999999998</v>
      </c>
      <c r="W86" s="16">
        <f t="shared" si="2"/>
        <v>3.0651828298887122E-2</v>
      </c>
      <c r="X86" s="16">
        <f t="shared" si="6"/>
        <v>0.78625</v>
      </c>
      <c r="Y86" s="16">
        <f t="shared" si="7"/>
        <v>0.28184999999999999</v>
      </c>
      <c r="Z86" s="16">
        <f t="shared" si="8"/>
        <v>0.4803</v>
      </c>
      <c r="AA86" s="16">
        <f t="shared" si="9"/>
        <v>2.41E-2</v>
      </c>
      <c r="AB86" s="16">
        <f t="shared" si="10"/>
        <v>1.2999999999999999E-3</v>
      </c>
    </row>
    <row r="87" spans="2:28" x14ac:dyDescent="0.3">
      <c r="B87" s="1">
        <f t="shared" si="0"/>
        <v>15826</v>
      </c>
      <c r="C87" s="12">
        <v>62</v>
      </c>
      <c r="D87" s="1">
        <v>4174</v>
      </c>
      <c r="E87" s="1">
        <v>5318</v>
      </c>
      <c r="F87" s="1">
        <v>0</v>
      </c>
      <c r="G87" s="1">
        <v>10005</v>
      </c>
      <c r="H87" s="1">
        <v>0</v>
      </c>
      <c r="I87" s="1">
        <v>503</v>
      </c>
      <c r="J87" s="3">
        <v>58.84</v>
      </c>
      <c r="K87" s="3">
        <v>0.83</v>
      </c>
      <c r="L87" s="6">
        <v>20.9</v>
      </c>
      <c r="M87" s="3">
        <v>1.22</v>
      </c>
      <c r="N87" s="1">
        <v>0</v>
      </c>
      <c r="O87" s="1">
        <v>3675</v>
      </c>
      <c r="P87" s="1">
        <v>107</v>
      </c>
      <c r="Q87" s="1">
        <f t="shared" si="11"/>
        <v>-319</v>
      </c>
      <c r="R87" s="1">
        <f t="shared" si="3"/>
        <v>399</v>
      </c>
      <c r="S87" s="1">
        <f t="shared" si="13"/>
        <v>0</v>
      </c>
      <c r="T87" s="1">
        <f t="shared" si="5"/>
        <v>21</v>
      </c>
      <c r="U87" s="1">
        <f t="shared" si="12"/>
        <v>101</v>
      </c>
      <c r="V87" s="3">
        <f t="shared" si="1"/>
        <v>0.29049999999999998</v>
      </c>
      <c r="W87" s="16">
        <f t="shared" si="2"/>
        <v>3.1783141665613544E-2</v>
      </c>
      <c r="X87" s="16">
        <f t="shared" si="6"/>
        <v>0.7913</v>
      </c>
      <c r="Y87" s="16">
        <f t="shared" si="7"/>
        <v>0.26590000000000003</v>
      </c>
      <c r="Z87" s="16">
        <f t="shared" si="8"/>
        <v>0.50024999999999997</v>
      </c>
      <c r="AA87" s="16">
        <f t="shared" si="9"/>
        <v>2.5149999999999999E-2</v>
      </c>
      <c r="AB87" s="16">
        <f t="shared" si="10"/>
        <v>1.2999999999999999E-3</v>
      </c>
    </row>
    <row r="88" spans="2:28" x14ac:dyDescent="0.3">
      <c r="B88" s="1">
        <f t="shared" si="0"/>
        <v>15893</v>
      </c>
      <c r="C88" s="12">
        <v>63</v>
      </c>
      <c r="D88" s="1">
        <v>4107</v>
      </c>
      <c r="E88" s="1">
        <v>5005</v>
      </c>
      <c r="F88" s="1">
        <v>0</v>
      </c>
      <c r="G88" s="1">
        <v>10367</v>
      </c>
      <c r="H88" s="1">
        <v>0</v>
      </c>
      <c r="I88" s="1">
        <v>521</v>
      </c>
      <c r="J88" s="3">
        <v>58.85</v>
      </c>
      <c r="K88" s="3">
        <v>0.82</v>
      </c>
      <c r="L88" s="6">
        <v>20.9</v>
      </c>
      <c r="M88" s="3">
        <v>1.2</v>
      </c>
      <c r="N88" s="1">
        <v>0</v>
      </c>
      <c r="O88" s="1">
        <v>3675</v>
      </c>
      <c r="P88" s="1">
        <v>107</v>
      </c>
      <c r="Q88" s="1">
        <f t="shared" si="11"/>
        <v>-313</v>
      </c>
      <c r="R88" s="1">
        <f t="shared" si="3"/>
        <v>362</v>
      </c>
      <c r="S88" s="1">
        <f t="shared" si="13"/>
        <v>0</v>
      </c>
      <c r="T88" s="1">
        <f t="shared" si="5"/>
        <v>18</v>
      </c>
      <c r="U88" s="1">
        <f t="shared" si="12"/>
        <v>67</v>
      </c>
      <c r="V88" s="3">
        <f t="shared" si="1"/>
        <v>0.28699999999999998</v>
      </c>
      <c r="W88" s="16">
        <f t="shared" si="2"/>
        <v>3.2781727804693891E-2</v>
      </c>
      <c r="X88" s="16">
        <f t="shared" si="6"/>
        <v>0.79464999999999997</v>
      </c>
      <c r="Y88" s="16">
        <f t="shared" si="7"/>
        <v>0.25024999999999997</v>
      </c>
      <c r="Z88" s="16">
        <f t="shared" si="8"/>
        <v>0.51834999999999998</v>
      </c>
      <c r="AA88" s="16">
        <f t="shared" si="9"/>
        <v>2.605E-2</v>
      </c>
      <c r="AB88" s="16">
        <f t="shared" si="10"/>
        <v>1.2999999999999999E-3</v>
      </c>
    </row>
    <row r="89" spans="2:28" x14ac:dyDescent="0.3">
      <c r="B89" s="1">
        <f t="shared" si="0"/>
        <v>15972</v>
      </c>
      <c r="C89" s="12">
        <v>64</v>
      </c>
      <c r="D89" s="1">
        <v>4028</v>
      </c>
      <c r="E89" s="1">
        <v>4702</v>
      </c>
      <c r="F89" s="1">
        <v>0</v>
      </c>
      <c r="G89" s="1">
        <v>10731</v>
      </c>
      <c r="H89" s="1">
        <v>0</v>
      </c>
      <c r="I89" s="1">
        <v>539</v>
      </c>
      <c r="J89" s="3">
        <v>58.86</v>
      </c>
      <c r="K89" s="3">
        <v>0.82</v>
      </c>
      <c r="L89" s="6">
        <v>21</v>
      </c>
      <c r="M89" s="3">
        <v>1.18</v>
      </c>
      <c r="N89" s="1">
        <v>0</v>
      </c>
      <c r="O89" s="1">
        <v>3675</v>
      </c>
      <c r="P89" s="1">
        <v>107</v>
      </c>
      <c r="Q89" s="1">
        <f t="shared" si="11"/>
        <v>-303</v>
      </c>
      <c r="R89" s="1">
        <f t="shared" si="3"/>
        <v>364</v>
      </c>
      <c r="S89" s="1">
        <f t="shared" si="13"/>
        <v>0</v>
      </c>
      <c r="T89" s="1">
        <f t="shared" si="5"/>
        <v>18</v>
      </c>
      <c r="U89" s="1">
        <f t="shared" si="12"/>
        <v>79</v>
      </c>
      <c r="V89" s="3">
        <f t="shared" si="1"/>
        <v>0.28699999999999998</v>
      </c>
      <c r="W89" s="16">
        <f t="shared" si="2"/>
        <v>3.3746556473829202E-2</v>
      </c>
      <c r="X89" s="16">
        <f t="shared" si="6"/>
        <v>0.79859999999999998</v>
      </c>
      <c r="Y89" s="16">
        <f t="shared" si="7"/>
        <v>0.2351</v>
      </c>
      <c r="Z89" s="16">
        <f t="shared" si="8"/>
        <v>0.53654999999999997</v>
      </c>
      <c r="AA89" s="16">
        <f t="shared" si="9"/>
        <v>2.6950000000000002E-2</v>
      </c>
      <c r="AB89" s="16">
        <f t="shared" si="10"/>
        <v>1.2999999999999999E-3</v>
      </c>
    </row>
    <row r="90" spans="2:28" x14ac:dyDescent="0.3">
      <c r="B90" s="1">
        <f t="shared" ref="B90:B153" si="14">IF(C90="",NA(),E90+G90+H90+I90)</f>
        <v>16033</v>
      </c>
      <c r="C90" s="12">
        <v>65</v>
      </c>
      <c r="D90" s="1">
        <v>3967</v>
      </c>
      <c r="E90" s="1">
        <v>4376</v>
      </c>
      <c r="F90" s="1">
        <v>0</v>
      </c>
      <c r="G90" s="1">
        <v>11104</v>
      </c>
      <c r="H90" s="1">
        <v>0</v>
      </c>
      <c r="I90" s="1">
        <v>553</v>
      </c>
      <c r="J90" s="3">
        <v>58.87</v>
      </c>
      <c r="K90" s="3">
        <v>0.81</v>
      </c>
      <c r="L90" s="6">
        <v>21</v>
      </c>
      <c r="M90" s="3">
        <v>1.17</v>
      </c>
      <c r="N90" s="1">
        <v>0</v>
      </c>
      <c r="O90" s="1">
        <v>3675</v>
      </c>
      <c r="P90" s="1">
        <v>107</v>
      </c>
      <c r="Q90" s="1">
        <f t="shared" si="11"/>
        <v>-326</v>
      </c>
      <c r="R90" s="1">
        <f t="shared" si="3"/>
        <v>373</v>
      </c>
      <c r="S90" s="1">
        <f t="shared" si="13"/>
        <v>0</v>
      </c>
      <c r="T90" s="1">
        <f t="shared" si="5"/>
        <v>14</v>
      </c>
      <c r="U90" s="1">
        <f t="shared" si="12"/>
        <v>61</v>
      </c>
      <c r="V90" s="3">
        <f t="shared" ref="V90:V153" si="15">$B$2*K90*$B$1</f>
        <v>0.28350000000000003</v>
      </c>
      <c r="W90" s="16">
        <f t="shared" ref="W90:W153" si="16">IF(OR(ISNA(B90),B90=0),NA(),I90/B90)</f>
        <v>3.449136156676854E-2</v>
      </c>
      <c r="X90" s="16">
        <f t="shared" si="6"/>
        <v>0.80164999999999997</v>
      </c>
      <c r="Y90" s="16">
        <f t="shared" si="7"/>
        <v>0.21879999999999999</v>
      </c>
      <c r="Z90" s="16">
        <f t="shared" si="8"/>
        <v>0.55520000000000003</v>
      </c>
      <c r="AA90" s="16">
        <f t="shared" si="9"/>
        <v>2.7650000000000001E-2</v>
      </c>
      <c r="AB90" s="16">
        <f t="shared" si="10"/>
        <v>1.2999999999999999E-3</v>
      </c>
    </row>
    <row r="91" spans="2:28" x14ac:dyDescent="0.3">
      <c r="B91" s="1">
        <f t="shared" si="14"/>
        <v>16088</v>
      </c>
      <c r="C91" s="12">
        <v>66</v>
      </c>
      <c r="D91" s="1">
        <v>3912</v>
      </c>
      <c r="E91" s="1">
        <v>4062</v>
      </c>
      <c r="F91" s="1">
        <v>0</v>
      </c>
      <c r="G91" s="1">
        <v>11455</v>
      </c>
      <c r="H91" s="1">
        <v>0</v>
      </c>
      <c r="I91" s="1">
        <v>571</v>
      </c>
      <c r="J91" s="3">
        <v>58.88</v>
      </c>
      <c r="K91" s="3">
        <v>0.81</v>
      </c>
      <c r="L91" s="6">
        <v>21.1</v>
      </c>
      <c r="M91" s="3">
        <v>1.1399999999999999</v>
      </c>
      <c r="N91" s="1">
        <v>0</v>
      </c>
      <c r="O91" s="1">
        <v>3675</v>
      </c>
      <c r="P91" s="1">
        <v>107</v>
      </c>
      <c r="Q91" s="1">
        <f t="shared" si="11"/>
        <v>-314</v>
      </c>
      <c r="R91" s="1">
        <f t="shared" ref="R91:R154" si="17">IF(C91="","",G91-G90)</f>
        <v>351</v>
      </c>
      <c r="S91" s="1">
        <f t="shared" ref="S91:S126" si="18">IF(C91="","",H91-H90)</f>
        <v>0</v>
      </c>
      <c r="T91" s="1">
        <f t="shared" ref="T91:T154" si="19">IF(C91="","",I91-I90)</f>
        <v>18</v>
      </c>
      <c r="U91" s="1">
        <f t="shared" si="12"/>
        <v>55</v>
      </c>
      <c r="V91" s="3">
        <f t="shared" si="15"/>
        <v>0.28350000000000003</v>
      </c>
      <c r="W91" s="16">
        <f t="shared" si="16"/>
        <v>3.549229239184485E-2</v>
      </c>
      <c r="X91" s="16">
        <f t="shared" ref="X91:X154" si="20">IF(OR(ISNA(B91),B91=0),NA(),B91/$B$23)</f>
        <v>0.8044</v>
      </c>
      <c r="Y91" s="16">
        <f t="shared" ref="Y91:Y154" si="21">IF(OR(ISNA(B91),B91=0),NA(),E91/$B$23)</f>
        <v>0.2031</v>
      </c>
      <c r="Z91" s="16">
        <f t="shared" ref="Z91:Z154" si="22">IF(OR(ISNA(B91),B91=0),NA(),G91/$B$23)</f>
        <v>0.57274999999999998</v>
      </c>
      <c r="AA91" s="16">
        <f t="shared" ref="AA91:AA154" si="23">IF(OR(ISNA(B91),B91=0),NA(),I91/$B$23)</f>
        <v>2.8549999999999999E-2</v>
      </c>
      <c r="AB91" s="16">
        <f t="shared" ref="AB91:AB154" si="24">+IF(OR(ISNA(B91),B91=0),NA(),26/$B$23)</f>
        <v>1.2999999999999999E-3</v>
      </c>
    </row>
    <row r="92" spans="2:28" x14ac:dyDescent="0.3">
      <c r="B92" s="1">
        <f t="shared" si="14"/>
        <v>16140</v>
      </c>
      <c r="C92" s="12">
        <v>67</v>
      </c>
      <c r="D92" s="1">
        <v>3860</v>
      </c>
      <c r="E92" s="1">
        <v>3766</v>
      </c>
      <c r="F92" s="1">
        <v>0</v>
      </c>
      <c r="G92" s="1">
        <v>11778</v>
      </c>
      <c r="H92" s="1">
        <v>0</v>
      </c>
      <c r="I92" s="1">
        <v>596</v>
      </c>
      <c r="J92" s="3">
        <v>58.89</v>
      </c>
      <c r="K92" s="3">
        <v>0.8</v>
      </c>
      <c r="L92" s="6">
        <v>21.1</v>
      </c>
      <c r="M92" s="3">
        <v>1.1200000000000001</v>
      </c>
      <c r="N92" s="1">
        <v>0</v>
      </c>
      <c r="O92" s="1">
        <v>3675</v>
      </c>
      <c r="P92" s="1">
        <v>107</v>
      </c>
      <c r="Q92" s="1">
        <f t="shared" ref="Q92:Q155" si="25">+E92-E91</f>
        <v>-296</v>
      </c>
      <c r="R92" s="1">
        <f t="shared" si="17"/>
        <v>323</v>
      </c>
      <c r="S92" s="1">
        <f t="shared" si="18"/>
        <v>0</v>
      </c>
      <c r="T92" s="1">
        <f t="shared" si="19"/>
        <v>25</v>
      </c>
      <c r="U92" s="1">
        <f t="shared" ref="U92:U155" si="26">IF(OR(C92="",ISNA(C92)),NA(),Q92+R92+S92+T92)</f>
        <v>52</v>
      </c>
      <c r="V92" s="3">
        <f t="shared" si="15"/>
        <v>0.28000000000000003</v>
      </c>
      <c r="W92" s="16">
        <f t="shared" si="16"/>
        <v>3.6926889714993805E-2</v>
      </c>
      <c r="X92" s="16">
        <f t="shared" si="20"/>
        <v>0.80700000000000005</v>
      </c>
      <c r="Y92" s="16">
        <f t="shared" si="21"/>
        <v>0.1883</v>
      </c>
      <c r="Z92" s="16">
        <f t="shared" si="22"/>
        <v>0.58889999999999998</v>
      </c>
      <c r="AA92" s="16">
        <f t="shared" si="23"/>
        <v>2.98E-2</v>
      </c>
      <c r="AB92" s="16">
        <f t="shared" si="24"/>
        <v>1.2999999999999999E-3</v>
      </c>
    </row>
    <row r="93" spans="2:28" x14ac:dyDescent="0.3">
      <c r="B93" s="1">
        <f t="shared" si="14"/>
        <v>16205</v>
      </c>
      <c r="C93" s="12">
        <v>68</v>
      </c>
      <c r="D93" s="1">
        <v>3795</v>
      </c>
      <c r="E93" s="1">
        <v>3521</v>
      </c>
      <c r="F93" s="1">
        <v>0</v>
      </c>
      <c r="G93" s="1">
        <v>12071</v>
      </c>
      <c r="H93" s="1">
        <v>0</v>
      </c>
      <c r="I93" s="1">
        <v>613</v>
      </c>
      <c r="J93" s="3">
        <v>58.91</v>
      </c>
      <c r="K93" s="3">
        <v>0.8</v>
      </c>
      <c r="L93" s="6">
        <v>21.2</v>
      </c>
      <c r="M93" s="3">
        <v>1.1000000000000001</v>
      </c>
      <c r="N93" s="1">
        <v>0</v>
      </c>
      <c r="O93" s="1">
        <v>3675</v>
      </c>
      <c r="P93" s="1">
        <v>107</v>
      </c>
      <c r="Q93" s="1">
        <f t="shared" si="25"/>
        <v>-245</v>
      </c>
      <c r="R93" s="1">
        <f t="shared" si="17"/>
        <v>293</v>
      </c>
      <c r="S93" s="1">
        <f t="shared" si="18"/>
        <v>0</v>
      </c>
      <c r="T93" s="1">
        <f t="shared" si="19"/>
        <v>17</v>
      </c>
      <c r="U93" s="1">
        <f t="shared" si="26"/>
        <v>65</v>
      </c>
      <c r="V93" s="3">
        <f t="shared" si="15"/>
        <v>0.28000000000000003</v>
      </c>
      <c r="W93" s="16">
        <f t="shared" si="16"/>
        <v>3.782783091638383E-2</v>
      </c>
      <c r="X93" s="16">
        <f t="shared" si="20"/>
        <v>0.81025000000000003</v>
      </c>
      <c r="Y93" s="16">
        <f t="shared" si="21"/>
        <v>0.17605000000000001</v>
      </c>
      <c r="Z93" s="16">
        <f t="shared" si="22"/>
        <v>0.60355000000000003</v>
      </c>
      <c r="AA93" s="16">
        <f t="shared" si="23"/>
        <v>3.065E-2</v>
      </c>
      <c r="AB93" s="16">
        <f t="shared" si="24"/>
        <v>1.2999999999999999E-3</v>
      </c>
    </row>
    <row r="94" spans="2:28" x14ac:dyDescent="0.3">
      <c r="B94" s="1">
        <f t="shared" si="14"/>
        <v>16250</v>
      </c>
      <c r="C94" s="12">
        <v>69</v>
      </c>
      <c r="D94" s="1">
        <v>3750</v>
      </c>
      <c r="E94" s="1">
        <v>3250</v>
      </c>
      <c r="F94" s="1">
        <v>0</v>
      </c>
      <c r="G94" s="1">
        <v>12376</v>
      </c>
      <c r="H94" s="1">
        <v>0</v>
      </c>
      <c r="I94" s="1">
        <v>624</v>
      </c>
      <c r="J94" s="3">
        <v>58.92</v>
      </c>
      <c r="K94" s="3">
        <v>0.8</v>
      </c>
      <c r="L94" s="6">
        <v>21.2</v>
      </c>
      <c r="M94" s="3">
        <v>1.08</v>
      </c>
      <c r="N94" s="1">
        <v>0</v>
      </c>
      <c r="O94" s="1">
        <v>3675</v>
      </c>
      <c r="P94" s="1">
        <v>107</v>
      </c>
      <c r="Q94" s="1">
        <f t="shared" si="25"/>
        <v>-271</v>
      </c>
      <c r="R94" s="1">
        <f t="shared" si="17"/>
        <v>305</v>
      </c>
      <c r="S94" s="1">
        <f t="shared" si="18"/>
        <v>0</v>
      </c>
      <c r="T94" s="1">
        <f t="shared" si="19"/>
        <v>11</v>
      </c>
      <c r="U94" s="1">
        <f t="shared" si="26"/>
        <v>45</v>
      </c>
      <c r="V94" s="3">
        <f t="shared" si="15"/>
        <v>0.28000000000000003</v>
      </c>
      <c r="W94" s="16">
        <f t="shared" si="16"/>
        <v>3.8399999999999997E-2</v>
      </c>
      <c r="X94" s="16">
        <f t="shared" si="20"/>
        <v>0.8125</v>
      </c>
      <c r="Y94" s="16">
        <f t="shared" si="21"/>
        <v>0.16250000000000001</v>
      </c>
      <c r="Z94" s="16">
        <f t="shared" si="22"/>
        <v>0.61880000000000002</v>
      </c>
      <c r="AA94" s="16">
        <f t="shared" si="23"/>
        <v>3.1199999999999999E-2</v>
      </c>
      <c r="AB94" s="16">
        <f t="shared" si="24"/>
        <v>1.2999999999999999E-3</v>
      </c>
    </row>
    <row r="95" spans="2:28" x14ac:dyDescent="0.3">
      <c r="B95" s="1">
        <f t="shared" si="14"/>
        <v>16299</v>
      </c>
      <c r="C95" s="12">
        <v>70</v>
      </c>
      <c r="D95" s="1">
        <v>3701</v>
      </c>
      <c r="E95" s="1">
        <v>3000</v>
      </c>
      <c r="F95" s="1">
        <v>0</v>
      </c>
      <c r="G95" s="1">
        <v>12667</v>
      </c>
      <c r="H95" s="1">
        <v>0</v>
      </c>
      <c r="I95" s="1">
        <v>632</v>
      </c>
      <c r="J95" s="3">
        <v>58.93</v>
      </c>
      <c r="K95" s="3">
        <v>0.79</v>
      </c>
      <c r="L95" s="6">
        <v>21.2</v>
      </c>
      <c r="M95" s="3">
        <v>1.07</v>
      </c>
      <c r="N95" s="1">
        <v>0</v>
      </c>
      <c r="O95" s="1">
        <v>3675</v>
      </c>
      <c r="P95" s="1">
        <v>107</v>
      </c>
      <c r="Q95" s="1">
        <f t="shared" si="25"/>
        <v>-250</v>
      </c>
      <c r="R95" s="1">
        <f t="shared" si="17"/>
        <v>291</v>
      </c>
      <c r="S95" s="1">
        <f t="shared" si="18"/>
        <v>0</v>
      </c>
      <c r="T95" s="1">
        <f t="shared" si="19"/>
        <v>8</v>
      </c>
      <c r="U95" s="1">
        <f t="shared" si="26"/>
        <v>49</v>
      </c>
      <c r="V95" s="3">
        <f t="shared" si="15"/>
        <v>0.27650000000000002</v>
      </c>
      <c r="W95" s="16">
        <f t="shared" si="16"/>
        <v>3.8775384992944355E-2</v>
      </c>
      <c r="X95" s="16">
        <f t="shared" si="20"/>
        <v>0.81494999999999995</v>
      </c>
      <c r="Y95" s="16">
        <f t="shared" si="21"/>
        <v>0.15</v>
      </c>
      <c r="Z95" s="16">
        <f t="shared" si="22"/>
        <v>0.63334999999999997</v>
      </c>
      <c r="AA95" s="16">
        <f t="shared" si="23"/>
        <v>3.1600000000000003E-2</v>
      </c>
      <c r="AB95" s="16">
        <f t="shared" si="24"/>
        <v>1.2999999999999999E-3</v>
      </c>
    </row>
    <row r="96" spans="2:28" x14ac:dyDescent="0.3">
      <c r="B96" s="1">
        <f t="shared" si="14"/>
        <v>16334</v>
      </c>
      <c r="C96" s="12">
        <v>71</v>
      </c>
      <c r="D96" s="1">
        <v>3666</v>
      </c>
      <c r="E96" s="1">
        <v>2761</v>
      </c>
      <c r="F96" s="1">
        <v>0</v>
      </c>
      <c r="G96" s="1">
        <v>12924</v>
      </c>
      <c r="H96" s="1">
        <v>0</v>
      </c>
      <c r="I96" s="1">
        <v>649</v>
      </c>
      <c r="J96" s="3">
        <v>58.94</v>
      </c>
      <c r="K96" s="3">
        <v>0.79</v>
      </c>
      <c r="L96" s="6">
        <v>21.3</v>
      </c>
      <c r="M96" s="3">
        <v>1.06</v>
      </c>
      <c r="N96" s="1">
        <v>0</v>
      </c>
      <c r="O96" s="1">
        <v>3675</v>
      </c>
      <c r="P96" s="1">
        <v>107</v>
      </c>
      <c r="Q96" s="1">
        <f t="shared" si="25"/>
        <v>-239</v>
      </c>
      <c r="R96" s="1">
        <f t="shared" si="17"/>
        <v>257</v>
      </c>
      <c r="S96" s="1">
        <f t="shared" si="18"/>
        <v>0</v>
      </c>
      <c r="T96" s="1">
        <f t="shared" si="19"/>
        <v>17</v>
      </c>
      <c r="U96" s="1">
        <f t="shared" si="26"/>
        <v>35</v>
      </c>
      <c r="V96" s="3">
        <f t="shared" si="15"/>
        <v>0.27650000000000002</v>
      </c>
      <c r="W96" s="16">
        <f t="shared" si="16"/>
        <v>3.9733072119505324E-2</v>
      </c>
      <c r="X96" s="16">
        <f t="shared" si="20"/>
        <v>0.81669999999999998</v>
      </c>
      <c r="Y96" s="16">
        <f t="shared" si="21"/>
        <v>0.13805000000000001</v>
      </c>
      <c r="Z96" s="16">
        <f t="shared" si="22"/>
        <v>0.6462</v>
      </c>
      <c r="AA96" s="16">
        <f t="shared" si="23"/>
        <v>3.245E-2</v>
      </c>
      <c r="AB96" s="16">
        <f t="shared" si="24"/>
        <v>1.2999999999999999E-3</v>
      </c>
    </row>
    <row r="97" spans="2:28" x14ac:dyDescent="0.3">
      <c r="B97" s="1">
        <f t="shared" si="14"/>
        <v>16375</v>
      </c>
      <c r="C97" s="12">
        <v>72</v>
      </c>
      <c r="D97" s="1">
        <v>3625</v>
      </c>
      <c r="E97" s="1">
        <v>2511</v>
      </c>
      <c r="F97" s="1">
        <v>0</v>
      </c>
      <c r="G97" s="1">
        <v>13198</v>
      </c>
      <c r="H97" s="1">
        <v>0</v>
      </c>
      <c r="I97" s="1">
        <v>666</v>
      </c>
      <c r="J97" s="3">
        <v>58.95</v>
      </c>
      <c r="K97" s="3">
        <v>0.79</v>
      </c>
      <c r="L97" s="6">
        <v>21.3</v>
      </c>
      <c r="M97" s="3">
        <v>1.04</v>
      </c>
      <c r="N97" s="1">
        <v>0</v>
      </c>
      <c r="O97" s="1">
        <v>3675</v>
      </c>
      <c r="P97" s="1">
        <v>107</v>
      </c>
      <c r="Q97" s="1">
        <f t="shared" si="25"/>
        <v>-250</v>
      </c>
      <c r="R97" s="1">
        <f t="shared" si="17"/>
        <v>274</v>
      </c>
      <c r="S97" s="1">
        <f t="shared" si="18"/>
        <v>0</v>
      </c>
      <c r="T97" s="1">
        <f t="shared" si="19"/>
        <v>17</v>
      </c>
      <c r="U97" s="1">
        <f t="shared" si="26"/>
        <v>41</v>
      </c>
      <c r="V97" s="3">
        <f t="shared" si="15"/>
        <v>0.27650000000000002</v>
      </c>
      <c r="W97" s="16">
        <f t="shared" si="16"/>
        <v>4.0671755725190842E-2</v>
      </c>
      <c r="X97" s="16">
        <f t="shared" si="20"/>
        <v>0.81874999999999998</v>
      </c>
      <c r="Y97" s="16">
        <f t="shared" si="21"/>
        <v>0.12554999999999999</v>
      </c>
      <c r="Z97" s="16">
        <f t="shared" si="22"/>
        <v>0.65990000000000004</v>
      </c>
      <c r="AA97" s="16">
        <f t="shared" si="23"/>
        <v>3.3300000000000003E-2</v>
      </c>
      <c r="AB97" s="16">
        <f t="shared" si="24"/>
        <v>1.2999999999999999E-3</v>
      </c>
    </row>
    <row r="98" spans="2:28" x14ac:dyDescent="0.3">
      <c r="B98" s="1">
        <f t="shared" si="14"/>
        <v>16410</v>
      </c>
      <c r="C98" s="12">
        <v>73</v>
      </c>
      <c r="D98" s="1">
        <v>3590</v>
      </c>
      <c r="E98" s="1">
        <v>2307</v>
      </c>
      <c r="F98" s="1">
        <v>0</v>
      </c>
      <c r="G98" s="1">
        <v>13428</v>
      </c>
      <c r="H98" s="1">
        <v>0</v>
      </c>
      <c r="I98" s="1">
        <v>675</v>
      </c>
      <c r="J98" s="3">
        <v>58.97</v>
      </c>
      <c r="K98" s="3">
        <v>0.78</v>
      </c>
      <c r="L98" s="6">
        <v>21.3</v>
      </c>
      <c r="M98" s="3">
        <v>1.03</v>
      </c>
      <c r="N98" s="1">
        <v>0</v>
      </c>
      <c r="O98" s="1">
        <v>3675</v>
      </c>
      <c r="P98" s="1">
        <v>107</v>
      </c>
      <c r="Q98" s="1">
        <f t="shared" si="25"/>
        <v>-204</v>
      </c>
      <c r="R98" s="1">
        <f t="shared" si="17"/>
        <v>230</v>
      </c>
      <c r="S98" s="1">
        <f t="shared" si="18"/>
        <v>0</v>
      </c>
      <c r="T98" s="1">
        <f t="shared" si="19"/>
        <v>9</v>
      </c>
      <c r="U98" s="1">
        <f t="shared" si="26"/>
        <v>35</v>
      </c>
      <c r="V98" s="3">
        <f t="shared" si="15"/>
        <v>0.27300000000000002</v>
      </c>
      <c r="W98" s="16">
        <f t="shared" si="16"/>
        <v>4.113345521023766E-2</v>
      </c>
      <c r="X98" s="16">
        <f t="shared" si="20"/>
        <v>0.82050000000000001</v>
      </c>
      <c r="Y98" s="16">
        <f t="shared" si="21"/>
        <v>0.11534999999999999</v>
      </c>
      <c r="Z98" s="16">
        <f t="shared" si="22"/>
        <v>0.6714</v>
      </c>
      <c r="AA98" s="16">
        <f t="shared" si="23"/>
        <v>3.3750000000000002E-2</v>
      </c>
      <c r="AB98" s="16">
        <f t="shared" si="24"/>
        <v>1.2999999999999999E-3</v>
      </c>
    </row>
    <row r="99" spans="2:28" x14ac:dyDescent="0.3">
      <c r="B99" s="1">
        <f t="shared" si="14"/>
        <v>16448</v>
      </c>
      <c r="C99" s="12">
        <v>74</v>
      </c>
      <c r="D99" s="1">
        <v>3552</v>
      </c>
      <c r="E99" s="1">
        <v>2125</v>
      </c>
      <c r="F99" s="1">
        <v>0</v>
      </c>
      <c r="G99" s="1">
        <v>13641</v>
      </c>
      <c r="H99" s="1">
        <v>0</v>
      </c>
      <c r="I99" s="1">
        <v>682</v>
      </c>
      <c r="J99" s="3">
        <v>58.98</v>
      </c>
      <c r="K99" s="3">
        <v>0.78</v>
      </c>
      <c r="L99" s="6">
        <v>21.4</v>
      </c>
      <c r="M99" s="3">
        <v>1.03</v>
      </c>
      <c r="N99" s="1">
        <v>0</v>
      </c>
      <c r="O99" s="1">
        <v>3675</v>
      </c>
      <c r="P99" s="1">
        <v>107</v>
      </c>
      <c r="Q99" s="1">
        <f t="shared" si="25"/>
        <v>-182</v>
      </c>
      <c r="R99" s="1">
        <f t="shared" si="17"/>
        <v>213</v>
      </c>
      <c r="S99" s="1">
        <f t="shared" si="18"/>
        <v>0</v>
      </c>
      <c r="T99" s="1">
        <f t="shared" si="19"/>
        <v>7</v>
      </c>
      <c r="U99" s="1">
        <f t="shared" si="26"/>
        <v>38</v>
      </c>
      <c r="V99" s="3">
        <f t="shared" si="15"/>
        <v>0.27300000000000002</v>
      </c>
      <c r="W99" s="16">
        <f t="shared" si="16"/>
        <v>4.1464007782101166E-2</v>
      </c>
      <c r="X99" s="16">
        <f t="shared" si="20"/>
        <v>0.82240000000000002</v>
      </c>
      <c r="Y99" s="16">
        <f t="shared" si="21"/>
        <v>0.10625</v>
      </c>
      <c r="Z99" s="16">
        <f t="shared" si="22"/>
        <v>0.68205000000000005</v>
      </c>
      <c r="AA99" s="16">
        <f t="shared" si="23"/>
        <v>3.4099999999999998E-2</v>
      </c>
      <c r="AB99" s="16">
        <f t="shared" si="24"/>
        <v>1.2999999999999999E-3</v>
      </c>
    </row>
    <row r="100" spans="2:28" x14ac:dyDescent="0.3">
      <c r="B100" s="1">
        <f t="shared" si="14"/>
        <v>16475</v>
      </c>
      <c r="C100" s="12">
        <v>75</v>
      </c>
      <c r="D100" s="1">
        <v>3525</v>
      </c>
      <c r="E100" s="1">
        <v>1922</v>
      </c>
      <c r="F100" s="1">
        <v>0</v>
      </c>
      <c r="G100" s="1">
        <v>13864</v>
      </c>
      <c r="H100" s="1">
        <v>0</v>
      </c>
      <c r="I100" s="1">
        <v>689</v>
      </c>
      <c r="J100" s="3">
        <v>58.99</v>
      </c>
      <c r="K100" s="3">
        <v>0.78</v>
      </c>
      <c r="L100" s="6">
        <v>21.4</v>
      </c>
      <c r="M100" s="3">
        <v>1.02</v>
      </c>
      <c r="N100" s="1">
        <v>0</v>
      </c>
      <c r="O100" s="1">
        <v>3675</v>
      </c>
      <c r="P100" s="1">
        <v>107</v>
      </c>
      <c r="Q100" s="1">
        <f t="shared" si="25"/>
        <v>-203</v>
      </c>
      <c r="R100" s="1">
        <f t="shared" si="17"/>
        <v>223</v>
      </c>
      <c r="S100" s="1">
        <f t="shared" si="18"/>
        <v>0</v>
      </c>
      <c r="T100" s="1">
        <f t="shared" si="19"/>
        <v>7</v>
      </c>
      <c r="U100" s="1">
        <f t="shared" si="26"/>
        <v>27</v>
      </c>
      <c r="V100" s="3">
        <f t="shared" si="15"/>
        <v>0.27300000000000002</v>
      </c>
      <c r="W100" s="16">
        <f t="shared" si="16"/>
        <v>4.182094081942337E-2</v>
      </c>
      <c r="X100" s="16">
        <f t="shared" si="20"/>
        <v>0.82374999999999998</v>
      </c>
      <c r="Y100" s="16">
        <f t="shared" si="21"/>
        <v>9.6100000000000005E-2</v>
      </c>
      <c r="Z100" s="16">
        <f t="shared" si="22"/>
        <v>0.69320000000000004</v>
      </c>
      <c r="AA100" s="16">
        <f t="shared" si="23"/>
        <v>3.4450000000000001E-2</v>
      </c>
      <c r="AB100" s="16">
        <f t="shared" si="24"/>
        <v>1.2999999999999999E-3</v>
      </c>
    </row>
    <row r="101" spans="2:28" x14ac:dyDescent="0.3">
      <c r="B101" s="1">
        <f t="shared" si="14"/>
        <v>16495</v>
      </c>
      <c r="C101" s="12">
        <v>76</v>
      </c>
      <c r="D101" s="1">
        <v>3505</v>
      </c>
      <c r="E101" s="1">
        <v>1752</v>
      </c>
      <c r="F101" s="1">
        <v>0</v>
      </c>
      <c r="G101" s="1">
        <v>14044</v>
      </c>
      <c r="H101" s="1">
        <v>0</v>
      </c>
      <c r="I101" s="1">
        <v>699</v>
      </c>
      <c r="J101" s="3">
        <v>59</v>
      </c>
      <c r="K101" s="3">
        <v>0.78</v>
      </c>
      <c r="L101" s="6">
        <v>21.4</v>
      </c>
      <c r="M101" s="3">
        <v>1.01</v>
      </c>
      <c r="N101" s="1">
        <v>0</v>
      </c>
      <c r="O101" s="1">
        <v>3675</v>
      </c>
      <c r="P101" s="1">
        <v>107</v>
      </c>
      <c r="Q101" s="1">
        <f t="shared" si="25"/>
        <v>-170</v>
      </c>
      <c r="R101" s="1">
        <f t="shared" si="17"/>
        <v>180</v>
      </c>
      <c r="S101" s="1">
        <f t="shared" si="18"/>
        <v>0</v>
      </c>
      <c r="T101" s="1">
        <f t="shared" si="19"/>
        <v>10</v>
      </c>
      <c r="U101" s="1">
        <f t="shared" si="26"/>
        <v>20</v>
      </c>
      <c r="V101" s="3">
        <f t="shared" si="15"/>
        <v>0.27300000000000002</v>
      </c>
      <c r="W101" s="16">
        <f t="shared" si="16"/>
        <v>4.2376477720521367E-2</v>
      </c>
      <c r="X101" s="16">
        <f t="shared" si="20"/>
        <v>0.82474999999999998</v>
      </c>
      <c r="Y101" s="16">
        <f t="shared" si="21"/>
        <v>8.7599999999999997E-2</v>
      </c>
      <c r="Z101" s="16">
        <f t="shared" si="22"/>
        <v>0.70220000000000005</v>
      </c>
      <c r="AA101" s="16">
        <f t="shared" si="23"/>
        <v>3.4950000000000002E-2</v>
      </c>
      <c r="AB101" s="16">
        <f t="shared" si="24"/>
        <v>1.2999999999999999E-3</v>
      </c>
    </row>
    <row r="102" spans="2:28" x14ac:dyDescent="0.3">
      <c r="B102" s="1">
        <f t="shared" si="14"/>
        <v>16519</v>
      </c>
      <c r="C102" s="12">
        <v>77</v>
      </c>
      <c r="D102" s="1">
        <v>3481</v>
      </c>
      <c r="E102" s="1">
        <v>1601</v>
      </c>
      <c r="F102" s="1">
        <v>0</v>
      </c>
      <c r="G102" s="1">
        <v>14215</v>
      </c>
      <c r="H102" s="1">
        <v>0</v>
      </c>
      <c r="I102" s="1">
        <v>703</v>
      </c>
      <c r="J102" s="3">
        <v>59.02</v>
      </c>
      <c r="K102" s="3">
        <v>0.78</v>
      </c>
      <c r="L102" s="6">
        <v>21.4</v>
      </c>
      <c r="M102" s="3">
        <v>1</v>
      </c>
      <c r="N102" s="1">
        <v>0</v>
      </c>
      <c r="O102" s="1">
        <v>3675</v>
      </c>
      <c r="P102" s="1">
        <v>107</v>
      </c>
      <c r="Q102" s="1">
        <f t="shared" si="25"/>
        <v>-151</v>
      </c>
      <c r="R102" s="1">
        <f t="shared" si="17"/>
        <v>171</v>
      </c>
      <c r="S102" s="1">
        <f t="shared" si="18"/>
        <v>0</v>
      </c>
      <c r="T102" s="1">
        <f t="shared" si="19"/>
        <v>4</v>
      </c>
      <c r="U102" s="1">
        <f t="shared" si="26"/>
        <v>24</v>
      </c>
      <c r="V102" s="3">
        <f t="shared" si="15"/>
        <v>0.27300000000000002</v>
      </c>
      <c r="W102" s="16">
        <f t="shared" si="16"/>
        <v>4.2557055511834856E-2</v>
      </c>
      <c r="X102" s="16">
        <f t="shared" si="20"/>
        <v>0.82594999999999996</v>
      </c>
      <c r="Y102" s="16">
        <f t="shared" si="21"/>
        <v>8.0049999999999996E-2</v>
      </c>
      <c r="Z102" s="16">
        <f t="shared" si="22"/>
        <v>0.71074999999999999</v>
      </c>
      <c r="AA102" s="16">
        <f t="shared" si="23"/>
        <v>3.5150000000000001E-2</v>
      </c>
      <c r="AB102" s="16">
        <f t="shared" si="24"/>
        <v>1.2999999999999999E-3</v>
      </c>
    </row>
    <row r="103" spans="2:28" x14ac:dyDescent="0.3">
      <c r="B103" s="1">
        <f t="shared" si="14"/>
        <v>16539</v>
      </c>
      <c r="C103" s="12">
        <v>78</v>
      </c>
      <c r="D103" s="1">
        <v>3461</v>
      </c>
      <c r="E103" s="1">
        <v>1467</v>
      </c>
      <c r="F103" s="1">
        <v>0</v>
      </c>
      <c r="G103" s="1">
        <v>14364</v>
      </c>
      <c r="H103" s="1">
        <v>0</v>
      </c>
      <c r="I103" s="1">
        <v>708</v>
      </c>
      <c r="J103" s="3">
        <v>59.03</v>
      </c>
      <c r="K103" s="3">
        <v>0.77</v>
      </c>
      <c r="L103" s="6">
        <v>21.5</v>
      </c>
      <c r="M103" s="3">
        <v>1</v>
      </c>
      <c r="N103" s="1">
        <v>0</v>
      </c>
      <c r="O103" s="1">
        <v>3675</v>
      </c>
      <c r="P103" s="1">
        <v>107</v>
      </c>
      <c r="Q103" s="1">
        <f t="shared" si="25"/>
        <v>-134</v>
      </c>
      <c r="R103" s="1">
        <f t="shared" si="17"/>
        <v>149</v>
      </c>
      <c r="S103" s="1">
        <f t="shared" si="18"/>
        <v>0</v>
      </c>
      <c r="T103" s="1">
        <f t="shared" si="19"/>
        <v>5</v>
      </c>
      <c r="U103" s="1">
        <f t="shared" si="26"/>
        <v>20</v>
      </c>
      <c r="V103" s="3">
        <f t="shared" si="15"/>
        <v>0.26950000000000002</v>
      </c>
      <c r="W103" s="16">
        <f t="shared" si="16"/>
        <v>4.2807908579720659E-2</v>
      </c>
      <c r="X103" s="16">
        <f t="shared" si="20"/>
        <v>0.82694999999999996</v>
      </c>
      <c r="Y103" s="16">
        <f t="shared" si="21"/>
        <v>7.3349999999999999E-2</v>
      </c>
      <c r="Z103" s="16">
        <f t="shared" si="22"/>
        <v>0.71819999999999995</v>
      </c>
      <c r="AA103" s="16">
        <f t="shared" si="23"/>
        <v>3.5400000000000001E-2</v>
      </c>
      <c r="AB103" s="16">
        <f t="shared" si="24"/>
        <v>1.2999999999999999E-3</v>
      </c>
    </row>
    <row r="104" spans="2:28" x14ac:dyDescent="0.3">
      <c r="B104" s="1">
        <f t="shared" si="14"/>
        <v>16554</v>
      </c>
      <c r="C104" s="12">
        <v>79</v>
      </c>
      <c r="D104" s="1">
        <v>3446</v>
      </c>
      <c r="E104" s="1">
        <v>1335</v>
      </c>
      <c r="F104" s="1">
        <v>0</v>
      </c>
      <c r="G104" s="1">
        <v>14508</v>
      </c>
      <c r="H104" s="1">
        <v>0</v>
      </c>
      <c r="I104" s="1">
        <v>711</v>
      </c>
      <c r="J104" s="3">
        <v>59.04</v>
      </c>
      <c r="K104" s="3">
        <v>0.77</v>
      </c>
      <c r="L104" s="6">
        <v>21.5</v>
      </c>
      <c r="M104" s="3">
        <v>0.99</v>
      </c>
      <c r="N104" s="1">
        <v>0</v>
      </c>
      <c r="O104" s="1">
        <v>3675</v>
      </c>
      <c r="P104" s="1">
        <v>107</v>
      </c>
      <c r="Q104" s="1">
        <f t="shared" si="25"/>
        <v>-132</v>
      </c>
      <c r="R104" s="1">
        <f t="shared" si="17"/>
        <v>144</v>
      </c>
      <c r="S104" s="1">
        <f t="shared" si="18"/>
        <v>0</v>
      </c>
      <c r="T104" s="1">
        <f t="shared" si="19"/>
        <v>3</v>
      </c>
      <c r="U104" s="1">
        <f t="shared" si="26"/>
        <v>15</v>
      </c>
      <c r="V104" s="3">
        <f t="shared" si="15"/>
        <v>0.26950000000000002</v>
      </c>
      <c r="W104" s="16">
        <f t="shared" si="16"/>
        <v>4.2950344327654946E-2</v>
      </c>
      <c r="X104" s="16">
        <f t="shared" si="20"/>
        <v>0.82769999999999999</v>
      </c>
      <c r="Y104" s="16">
        <f t="shared" si="21"/>
        <v>6.6750000000000004E-2</v>
      </c>
      <c r="Z104" s="16">
        <f t="shared" si="22"/>
        <v>0.72540000000000004</v>
      </c>
      <c r="AA104" s="16">
        <f t="shared" si="23"/>
        <v>3.5549999999999998E-2</v>
      </c>
      <c r="AB104" s="16">
        <f t="shared" si="24"/>
        <v>1.2999999999999999E-3</v>
      </c>
    </row>
    <row r="105" spans="2:28" x14ac:dyDescent="0.3">
      <c r="B105" s="1">
        <f t="shared" si="14"/>
        <v>16570</v>
      </c>
      <c r="C105" s="12">
        <v>80</v>
      </c>
      <c r="D105" s="1">
        <v>3430</v>
      </c>
      <c r="E105" s="1">
        <v>1212</v>
      </c>
      <c r="F105" s="1">
        <v>0</v>
      </c>
      <c r="G105" s="1">
        <v>14647</v>
      </c>
      <c r="H105" s="1">
        <v>0</v>
      </c>
      <c r="I105" s="1">
        <v>711</v>
      </c>
      <c r="J105" s="3">
        <v>59.05</v>
      </c>
      <c r="K105" s="3">
        <v>0.77</v>
      </c>
      <c r="L105" s="6">
        <v>21.5</v>
      </c>
      <c r="M105" s="3">
        <v>0.99</v>
      </c>
      <c r="N105" s="1">
        <v>0</v>
      </c>
      <c r="O105" s="1">
        <v>3675</v>
      </c>
      <c r="P105" s="1">
        <v>107</v>
      </c>
      <c r="Q105" s="1">
        <f t="shared" si="25"/>
        <v>-123</v>
      </c>
      <c r="R105" s="1">
        <f t="shared" si="17"/>
        <v>139</v>
      </c>
      <c r="S105" s="1">
        <f t="shared" si="18"/>
        <v>0</v>
      </c>
      <c r="T105" s="1">
        <f t="shared" si="19"/>
        <v>0</v>
      </c>
      <c r="U105" s="1">
        <f t="shared" si="26"/>
        <v>16</v>
      </c>
      <c r="V105" s="3">
        <f t="shared" si="15"/>
        <v>0.26950000000000002</v>
      </c>
      <c r="W105" s="16">
        <f t="shared" si="16"/>
        <v>4.2908871454435726E-2</v>
      </c>
      <c r="X105" s="16">
        <f t="shared" si="20"/>
        <v>0.82850000000000001</v>
      </c>
      <c r="Y105" s="16">
        <f t="shared" si="21"/>
        <v>6.0600000000000001E-2</v>
      </c>
      <c r="Z105" s="16">
        <f t="shared" si="22"/>
        <v>0.73234999999999995</v>
      </c>
      <c r="AA105" s="16">
        <f t="shared" si="23"/>
        <v>3.5549999999999998E-2</v>
      </c>
      <c r="AB105" s="16">
        <f t="shared" si="24"/>
        <v>1.2999999999999999E-3</v>
      </c>
    </row>
    <row r="106" spans="2:28" x14ac:dyDescent="0.3">
      <c r="B106" s="1">
        <f t="shared" si="14"/>
        <v>16581</v>
      </c>
      <c r="C106" s="12">
        <v>81</v>
      </c>
      <c r="D106" s="1">
        <v>3419</v>
      </c>
      <c r="E106" s="1">
        <v>1110</v>
      </c>
      <c r="F106" s="1">
        <v>0</v>
      </c>
      <c r="G106" s="1">
        <v>14759</v>
      </c>
      <c r="H106" s="1">
        <v>0</v>
      </c>
      <c r="I106" s="1">
        <v>712</v>
      </c>
      <c r="J106" s="3">
        <v>59.06</v>
      </c>
      <c r="K106" s="3">
        <v>0.77</v>
      </c>
      <c r="L106" s="6">
        <v>21.5</v>
      </c>
      <c r="M106" s="3">
        <v>0.99</v>
      </c>
      <c r="N106" s="1">
        <v>0</v>
      </c>
      <c r="O106" s="1">
        <v>3675</v>
      </c>
      <c r="P106" s="1">
        <v>107</v>
      </c>
      <c r="Q106" s="1">
        <f t="shared" si="25"/>
        <v>-102</v>
      </c>
      <c r="R106" s="1">
        <f t="shared" si="17"/>
        <v>112</v>
      </c>
      <c r="S106" s="1">
        <f t="shared" si="18"/>
        <v>0</v>
      </c>
      <c r="T106" s="1">
        <f t="shared" si="19"/>
        <v>1</v>
      </c>
      <c r="U106" s="1">
        <f t="shared" si="26"/>
        <v>11</v>
      </c>
      <c r="V106" s="3">
        <f t="shared" si="15"/>
        <v>0.26950000000000002</v>
      </c>
      <c r="W106" s="16">
        <f t="shared" si="16"/>
        <v>4.2940715276521317E-2</v>
      </c>
      <c r="X106" s="16">
        <f t="shared" si="20"/>
        <v>0.82904999999999995</v>
      </c>
      <c r="Y106" s="16">
        <f t="shared" si="21"/>
        <v>5.5500000000000001E-2</v>
      </c>
      <c r="Z106" s="16">
        <f t="shared" si="22"/>
        <v>0.73794999999999999</v>
      </c>
      <c r="AA106" s="16">
        <f t="shared" si="23"/>
        <v>3.56E-2</v>
      </c>
      <c r="AB106" s="16">
        <f t="shared" si="24"/>
        <v>1.2999999999999999E-3</v>
      </c>
    </row>
    <row r="107" spans="2:28" x14ac:dyDescent="0.3">
      <c r="B107" s="1">
        <f t="shared" si="14"/>
        <v>16599</v>
      </c>
      <c r="C107" s="12">
        <v>82</v>
      </c>
      <c r="D107" s="1">
        <v>3401</v>
      </c>
      <c r="E107" s="1">
        <v>1003</v>
      </c>
      <c r="F107" s="1">
        <v>0</v>
      </c>
      <c r="G107" s="1">
        <v>14881</v>
      </c>
      <c r="H107" s="1">
        <v>0</v>
      </c>
      <c r="I107" s="1">
        <v>715</v>
      </c>
      <c r="J107" s="3">
        <v>59.07</v>
      </c>
      <c r="K107" s="3">
        <v>0.77</v>
      </c>
      <c r="L107" s="6">
        <v>21.5</v>
      </c>
      <c r="M107" s="3">
        <v>0.99</v>
      </c>
      <c r="N107" s="1">
        <v>0</v>
      </c>
      <c r="O107" s="1">
        <v>3675</v>
      </c>
      <c r="P107" s="1">
        <v>107</v>
      </c>
      <c r="Q107" s="1">
        <f t="shared" si="25"/>
        <v>-107</v>
      </c>
      <c r="R107" s="1">
        <f t="shared" si="17"/>
        <v>122</v>
      </c>
      <c r="S107" s="1">
        <f t="shared" si="18"/>
        <v>0</v>
      </c>
      <c r="T107" s="1">
        <f t="shared" si="19"/>
        <v>3</v>
      </c>
      <c r="U107" s="1">
        <f t="shared" si="26"/>
        <v>18</v>
      </c>
      <c r="V107" s="3">
        <f t="shared" si="15"/>
        <v>0.26950000000000002</v>
      </c>
      <c r="W107" s="16">
        <f t="shared" si="16"/>
        <v>4.3074884029158385E-2</v>
      </c>
      <c r="X107" s="16">
        <f t="shared" si="20"/>
        <v>0.82994999999999997</v>
      </c>
      <c r="Y107" s="16">
        <f t="shared" si="21"/>
        <v>5.015E-2</v>
      </c>
      <c r="Z107" s="16">
        <f t="shared" si="22"/>
        <v>0.74404999999999999</v>
      </c>
      <c r="AA107" s="16">
        <f t="shared" si="23"/>
        <v>3.5749999999999997E-2</v>
      </c>
      <c r="AB107" s="16">
        <f t="shared" si="24"/>
        <v>1.2999999999999999E-3</v>
      </c>
    </row>
    <row r="108" spans="2:28" x14ac:dyDescent="0.3">
      <c r="B108" s="1">
        <f t="shared" si="14"/>
        <v>16609</v>
      </c>
      <c r="C108" s="12">
        <v>83</v>
      </c>
      <c r="D108" s="1">
        <v>3391</v>
      </c>
      <c r="E108" s="1">
        <v>907</v>
      </c>
      <c r="F108" s="1">
        <v>0</v>
      </c>
      <c r="G108" s="1">
        <v>14984</v>
      </c>
      <c r="H108" s="1">
        <v>0</v>
      </c>
      <c r="I108" s="1">
        <v>718</v>
      </c>
      <c r="J108" s="3">
        <v>59.08</v>
      </c>
      <c r="K108" s="3">
        <v>0.77</v>
      </c>
      <c r="L108" s="6">
        <v>21.5</v>
      </c>
      <c r="M108" s="3">
        <v>0.99</v>
      </c>
      <c r="N108" s="1">
        <v>0</v>
      </c>
      <c r="O108" s="1">
        <v>3675</v>
      </c>
      <c r="P108" s="1">
        <v>107</v>
      </c>
      <c r="Q108" s="1">
        <f t="shared" si="25"/>
        <v>-96</v>
      </c>
      <c r="R108" s="1">
        <f t="shared" si="17"/>
        <v>103</v>
      </c>
      <c r="S108" s="1">
        <f t="shared" si="18"/>
        <v>0</v>
      </c>
      <c r="T108" s="1">
        <f t="shared" si="19"/>
        <v>3</v>
      </c>
      <c r="U108" s="1">
        <f t="shared" si="26"/>
        <v>10</v>
      </c>
      <c r="V108" s="3">
        <f t="shared" si="15"/>
        <v>0.26950000000000002</v>
      </c>
      <c r="W108" s="16">
        <f t="shared" si="16"/>
        <v>4.3229574327172018E-2</v>
      </c>
      <c r="X108" s="16">
        <f t="shared" si="20"/>
        <v>0.83045000000000002</v>
      </c>
      <c r="Y108" s="16">
        <f t="shared" si="21"/>
        <v>4.5350000000000001E-2</v>
      </c>
      <c r="Z108" s="16">
        <f t="shared" si="22"/>
        <v>0.74919999999999998</v>
      </c>
      <c r="AA108" s="16">
        <f t="shared" si="23"/>
        <v>3.5900000000000001E-2</v>
      </c>
      <c r="AB108" s="16">
        <f t="shared" si="24"/>
        <v>1.2999999999999999E-3</v>
      </c>
    </row>
    <row r="109" spans="2:28" x14ac:dyDescent="0.3">
      <c r="B109" s="1">
        <f t="shared" si="14"/>
        <v>16616</v>
      </c>
      <c r="C109" s="12">
        <v>84</v>
      </c>
      <c r="D109" s="1">
        <v>3384</v>
      </c>
      <c r="E109" s="1">
        <v>824</v>
      </c>
      <c r="F109" s="1">
        <v>0</v>
      </c>
      <c r="G109" s="1">
        <v>15072</v>
      </c>
      <c r="H109" s="1">
        <v>0</v>
      </c>
      <c r="I109" s="1">
        <v>720</v>
      </c>
      <c r="J109" s="3">
        <v>59.09</v>
      </c>
      <c r="K109" s="3">
        <v>0.77</v>
      </c>
      <c r="L109" s="6">
        <v>21.5</v>
      </c>
      <c r="M109" s="3">
        <v>0.98</v>
      </c>
      <c r="N109" s="1">
        <v>0</v>
      </c>
      <c r="O109" s="1">
        <v>3675</v>
      </c>
      <c r="P109" s="1">
        <v>107</v>
      </c>
      <c r="Q109" s="1">
        <f t="shared" si="25"/>
        <v>-83</v>
      </c>
      <c r="R109" s="1">
        <f t="shared" si="17"/>
        <v>88</v>
      </c>
      <c r="S109" s="1">
        <f t="shared" si="18"/>
        <v>0</v>
      </c>
      <c r="T109" s="1">
        <f t="shared" si="19"/>
        <v>2</v>
      </c>
      <c r="U109" s="1">
        <f t="shared" si="26"/>
        <v>7</v>
      </c>
      <c r="V109" s="3">
        <f t="shared" si="15"/>
        <v>0.26950000000000002</v>
      </c>
      <c r="W109" s="16">
        <f t="shared" si="16"/>
        <v>4.3331728454501686E-2</v>
      </c>
      <c r="X109" s="16">
        <f t="shared" si="20"/>
        <v>0.83079999999999998</v>
      </c>
      <c r="Y109" s="16">
        <f t="shared" si="21"/>
        <v>4.1200000000000001E-2</v>
      </c>
      <c r="Z109" s="16">
        <f t="shared" si="22"/>
        <v>0.75360000000000005</v>
      </c>
      <c r="AA109" s="16">
        <f t="shared" si="23"/>
        <v>3.5999999999999997E-2</v>
      </c>
      <c r="AB109" s="16">
        <f t="shared" si="24"/>
        <v>1.2999999999999999E-3</v>
      </c>
    </row>
    <row r="110" spans="2:28" x14ac:dyDescent="0.3">
      <c r="B110" s="1">
        <f t="shared" si="14"/>
        <v>16625</v>
      </c>
      <c r="C110" s="12">
        <v>85</v>
      </c>
      <c r="D110" s="1">
        <v>3375</v>
      </c>
      <c r="E110" s="1">
        <v>753</v>
      </c>
      <c r="F110" s="1">
        <v>0</v>
      </c>
      <c r="G110" s="1">
        <v>15148</v>
      </c>
      <c r="H110" s="1">
        <v>0</v>
      </c>
      <c r="I110" s="1">
        <v>724</v>
      </c>
      <c r="J110" s="3">
        <v>59.1</v>
      </c>
      <c r="K110" s="3">
        <v>0.77</v>
      </c>
      <c r="L110" s="6">
        <v>21.5</v>
      </c>
      <c r="M110" s="3">
        <v>0.98</v>
      </c>
      <c r="N110" s="1">
        <v>0</v>
      </c>
      <c r="O110" s="1">
        <v>3675</v>
      </c>
      <c r="P110" s="1">
        <v>107</v>
      </c>
      <c r="Q110" s="1">
        <f t="shared" si="25"/>
        <v>-71</v>
      </c>
      <c r="R110" s="1">
        <f t="shared" si="17"/>
        <v>76</v>
      </c>
      <c r="S110" s="1">
        <f t="shared" si="18"/>
        <v>0</v>
      </c>
      <c r="T110" s="1">
        <f t="shared" si="19"/>
        <v>4</v>
      </c>
      <c r="U110" s="1">
        <f t="shared" si="26"/>
        <v>9</v>
      </c>
      <c r="V110" s="3">
        <f t="shared" si="15"/>
        <v>0.26950000000000002</v>
      </c>
      <c r="W110" s="16">
        <f t="shared" si="16"/>
        <v>4.3548872180451129E-2</v>
      </c>
      <c r="X110" s="16">
        <f t="shared" si="20"/>
        <v>0.83125000000000004</v>
      </c>
      <c r="Y110" s="16">
        <f t="shared" si="21"/>
        <v>3.7650000000000003E-2</v>
      </c>
      <c r="Z110" s="16">
        <f t="shared" si="22"/>
        <v>0.75739999999999996</v>
      </c>
      <c r="AA110" s="16">
        <f t="shared" si="23"/>
        <v>3.6200000000000003E-2</v>
      </c>
      <c r="AB110" s="16">
        <f t="shared" si="24"/>
        <v>1.2999999999999999E-3</v>
      </c>
    </row>
    <row r="111" spans="2:28" x14ac:dyDescent="0.3">
      <c r="B111" s="1">
        <f t="shared" si="14"/>
        <v>16636</v>
      </c>
      <c r="C111" s="12">
        <v>86</v>
      </c>
      <c r="D111" s="1">
        <v>3364</v>
      </c>
      <c r="E111" s="1">
        <v>692</v>
      </c>
      <c r="F111" s="1">
        <v>0</v>
      </c>
      <c r="G111" s="1">
        <v>15219</v>
      </c>
      <c r="H111" s="1">
        <v>0</v>
      </c>
      <c r="I111" s="1">
        <v>725</v>
      </c>
      <c r="J111" s="3">
        <v>59.11</v>
      </c>
      <c r="K111" s="3">
        <v>0.77</v>
      </c>
      <c r="L111" s="6">
        <v>21.6</v>
      </c>
      <c r="M111" s="3">
        <v>0.98</v>
      </c>
      <c r="N111" s="1">
        <v>0</v>
      </c>
      <c r="O111" s="1">
        <v>3675</v>
      </c>
      <c r="P111" s="1">
        <v>107</v>
      </c>
      <c r="Q111" s="1">
        <f t="shared" si="25"/>
        <v>-61</v>
      </c>
      <c r="R111" s="1">
        <f t="shared" si="17"/>
        <v>71</v>
      </c>
      <c r="S111" s="1">
        <f t="shared" si="18"/>
        <v>0</v>
      </c>
      <c r="T111" s="1">
        <f t="shared" si="19"/>
        <v>1</v>
      </c>
      <c r="U111" s="1">
        <f t="shared" si="26"/>
        <v>11</v>
      </c>
      <c r="V111" s="3">
        <f t="shared" si="15"/>
        <v>0.26950000000000002</v>
      </c>
      <c r="W111" s="16">
        <f t="shared" si="16"/>
        <v>4.358018754508295E-2</v>
      </c>
      <c r="X111" s="16">
        <f t="shared" si="20"/>
        <v>0.83179999999999998</v>
      </c>
      <c r="Y111" s="16">
        <f t="shared" si="21"/>
        <v>3.4599999999999999E-2</v>
      </c>
      <c r="Z111" s="16">
        <f t="shared" si="22"/>
        <v>0.76095000000000002</v>
      </c>
      <c r="AA111" s="16">
        <f t="shared" si="23"/>
        <v>3.6249999999999998E-2</v>
      </c>
      <c r="AB111" s="16">
        <f t="shared" si="24"/>
        <v>1.2999999999999999E-3</v>
      </c>
    </row>
    <row r="112" spans="2:28" x14ac:dyDescent="0.3">
      <c r="B112" s="1">
        <f t="shared" si="14"/>
        <v>16646</v>
      </c>
      <c r="C112" s="12">
        <v>87</v>
      </c>
      <c r="D112" s="1">
        <v>3354</v>
      </c>
      <c r="E112" s="1">
        <v>626</v>
      </c>
      <c r="F112" s="1">
        <v>0</v>
      </c>
      <c r="G112" s="1">
        <v>15294</v>
      </c>
      <c r="H112" s="1">
        <v>0</v>
      </c>
      <c r="I112" s="1">
        <v>726</v>
      </c>
      <c r="J112" s="3">
        <v>59.12</v>
      </c>
      <c r="K112" s="3">
        <v>0.77</v>
      </c>
      <c r="L112" s="6">
        <v>21.6</v>
      </c>
      <c r="M112" s="3">
        <v>0.98</v>
      </c>
      <c r="N112" s="1">
        <v>0</v>
      </c>
      <c r="O112" s="1">
        <v>3675</v>
      </c>
      <c r="P112" s="1">
        <v>107</v>
      </c>
      <c r="Q112" s="1">
        <f t="shared" si="25"/>
        <v>-66</v>
      </c>
      <c r="R112" s="1">
        <f t="shared" si="17"/>
        <v>75</v>
      </c>
      <c r="S112" s="1">
        <f t="shared" si="18"/>
        <v>0</v>
      </c>
      <c r="T112" s="1">
        <f t="shared" si="19"/>
        <v>1</v>
      </c>
      <c r="U112" s="1">
        <f t="shared" si="26"/>
        <v>10</v>
      </c>
      <c r="V112" s="3">
        <f t="shared" si="15"/>
        <v>0.26950000000000002</v>
      </c>
      <c r="W112" s="16">
        <f t="shared" si="16"/>
        <v>4.3614081461011651E-2</v>
      </c>
      <c r="X112" s="16">
        <f t="shared" si="20"/>
        <v>0.83230000000000004</v>
      </c>
      <c r="Y112" s="16">
        <f t="shared" si="21"/>
        <v>3.1300000000000001E-2</v>
      </c>
      <c r="Z112" s="16">
        <f t="shared" si="22"/>
        <v>0.76470000000000005</v>
      </c>
      <c r="AA112" s="16">
        <f t="shared" si="23"/>
        <v>3.6299999999999999E-2</v>
      </c>
      <c r="AB112" s="16">
        <f t="shared" si="24"/>
        <v>1.2999999999999999E-3</v>
      </c>
    </row>
    <row r="113" spans="2:28" x14ac:dyDescent="0.3">
      <c r="B113" s="1">
        <f t="shared" si="14"/>
        <v>16656</v>
      </c>
      <c r="C113" s="12">
        <v>88</v>
      </c>
      <c r="D113" s="1">
        <v>3344</v>
      </c>
      <c r="E113" s="1">
        <v>572</v>
      </c>
      <c r="F113" s="1">
        <v>0</v>
      </c>
      <c r="G113" s="1">
        <v>15356</v>
      </c>
      <c r="H113" s="1">
        <v>0</v>
      </c>
      <c r="I113" s="1">
        <v>728</v>
      </c>
      <c r="J113" s="3">
        <v>59.13</v>
      </c>
      <c r="K113" s="3">
        <v>0.77</v>
      </c>
      <c r="L113" s="6">
        <v>21.6</v>
      </c>
      <c r="M113" s="3">
        <v>0.98</v>
      </c>
      <c r="N113" s="1">
        <v>0</v>
      </c>
      <c r="O113" s="1">
        <v>3675</v>
      </c>
      <c r="P113" s="1">
        <v>107</v>
      </c>
      <c r="Q113" s="1">
        <f t="shared" si="25"/>
        <v>-54</v>
      </c>
      <c r="R113" s="1">
        <f t="shared" si="17"/>
        <v>62</v>
      </c>
      <c r="S113" s="1">
        <f t="shared" si="18"/>
        <v>0</v>
      </c>
      <c r="T113" s="1">
        <f t="shared" si="19"/>
        <v>2</v>
      </c>
      <c r="U113" s="1">
        <f t="shared" si="26"/>
        <v>10</v>
      </c>
      <c r="V113" s="3">
        <f t="shared" si="15"/>
        <v>0.26950000000000002</v>
      </c>
      <c r="W113" s="16">
        <f t="shared" si="16"/>
        <v>4.3707973102785784E-2</v>
      </c>
      <c r="X113" s="16">
        <f t="shared" si="20"/>
        <v>0.83279999999999998</v>
      </c>
      <c r="Y113" s="16">
        <f t="shared" si="21"/>
        <v>2.86E-2</v>
      </c>
      <c r="Z113" s="16">
        <f t="shared" si="22"/>
        <v>0.76780000000000004</v>
      </c>
      <c r="AA113" s="16">
        <f t="shared" si="23"/>
        <v>3.6400000000000002E-2</v>
      </c>
      <c r="AB113" s="16">
        <f t="shared" si="24"/>
        <v>1.2999999999999999E-3</v>
      </c>
    </row>
    <row r="114" spans="2:28" x14ac:dyDescent="0.3">
      <c r="B114" s="1">
        <f t="shared" si="14"/>
        <v>16659</v>
      </c>
      <c r="C114" s="12">
        <v>89</v>
      </c>
      <c r="D114" s="1">
        <v>3341</v>
      </c>
      <c r="E114" s="1">
        <v>521</v>
      </c>
      <c r="F114" s="1">
        <v>0</v>
      </c>
      <c r="G114" s="1">
        <v>15410</v>
      </c>
      <c r="H114" s="1">
        <v>0</v>
      </c>
      <c r="I114" s="1">
        <v>728</v>
      </c>
      <c r="J114" s="3">
        <v>59.14</v>
      </c>
      <c r="K114" s="3">
        <v>0.76</v>
      </c>
      <c r="L114" s="6">
        <v>21.6</v>
      </c>
      <c r="M114" s="3">
        <v>0.98</v>
      </c>
      <c r="N114" s="1">
        <v>0</v>
      </c>
      <c r="O114" s="1">
        <v>3675</v>
      </c>
      <c r="P114" s="1">
        <v>107</v>
      </c>
      <c r="Q114" s="1">
        <f t="shared" si="25"/>
        <v>-51</v>
      </c>
      <c r="R114" s="1">
        <f t="shared" si="17"/>
        <v>54</v>
      </c>
      <c r="S114" s="1">
        <f t="shared" si="18"/>
        <v>0</v>
      </c>
      <c r="T114" s="1">
        <f t="shared" si="19"/>
        <v>0</v>
      </c>
      <c r="U114" s="1">
        <f t="shared" si="26"/>
        <v>3</v>
      </c>
      <c r="V114" s="3">
        <f t="shared" si="15"/>
        <v>0.26600000000000001</v>
      </c>
      <c r="W114" s="16">
        <f t="shared" si="16"/>
        <v>4.3700102046941594E-2</v>
      </c>
      <c r="X114" s="16">
        <f t="shared" si="20"/>
        <v>0.83294999999999997</v>
      </c>
      <c r="Y114" s="16">
        <f t="shared" si="21"/>
        <v>2.605E-2</v>
      </c>
      <c r="Z114" s="16">
        <f t="shared" si="22"/>
        <v>0.77049999999999996</v>
      </c>
      <c r="AA114" s="16">
        <f t="shared" si="23"/>
        <v>3.6400000000000002E-2</v>
      </c>
      <c r="AB114" s="16">
        <f t="shared" si="24"/>
        <v>1.2999999999999999E-3</v>
      </c>
    </row>
    <row r="115" spans="2:28" x14ac:dyDescent="0.3">
      <c r="B115" s="1">
        <f t="shared" si="14"/>
        <v>16668</v>
      </c>
      <c r="C115" s="12">
        <v>90</v>
      </c>
      <c r="D115" s="1">
        <v>3332</v>
      </c>
      <c r="E115" s="1">
        <v>478</v>
      </c>
      <c r="F115" s="1">
        <v>0</v>
      </c>
      <c r="G115" s="1">
        <v>15461</v>
      </c>
      <c r="H115" s="1">
        <v>0</v>
      </c>
      <c r="I115" s="1">
        <v>729</v>
      </c>
      <c r="J115" s="3">
        <v>59.15</v>
      </c>
      <c r="K115" s="3">
        <v>0.76</v>
      </c>
      <c r="L115" s="6">
        <v>21.6</v>
      </c>
      <c r="M115" s="3">
        <v>0.98</v>
      </c>
      <c r="N115" s="1">
        <v>0</v>
      </c>
      <c r="O115" s="1">
        <v>3675</v>
      </c>
      <c r="P115" s="1">
        <v>107</v>
      </c>
      <c r="Q115" s="1">
        <f t="shared" si="25"/>
        <v>-43</v>
      </c>
      <c r="R115" s="1">
        <f t="shared" si="17"/>
        <v>51</v>
      </c>
      <c r="S115" s="1">
        <f t="shared" si="18"/>
        <v>0</v>
      </c>
      <c r="T115" s="1">
        <f t="shared" si="19"/>
        <v>1</v>
      </c>
      <c r="U115" s="1">
        <f t="shared" si="26"/>
        <v>9</v>
      </c>
      <c r="V115" s="3">
        <f t="shared" si="15"/>
        <v>0.26600000000000001</v>
      </c>
      <c r="W115" s="16">
        <f t="shared" si="16"/>
        <v>4.3736501079913608E-2</v>
      </c>
      <c r="X115" s="16">
        <f t="shared" si="20"/>
        <v>0.83340000000000003</v>
      </c>
      <c r="Y115" s="16">
        <f t="shared" si="21"/>
        <v>2.3900000000000001E-2</v>
      </c>
      <c r="Z115" s="16">
        <f t="shared" si="22"/>
        <v>0.77305000000000001</v>
      </c>
      <c r="AA115" s="16">
        <f t="shared" si="23"/>
        <v>3.6450000000000003E-2</v>
      </c>
      <c r="AB115" s="16">
        <f t="shared" si="24"/>
        <v>1.2999999999999999E-3</v>
      </c>
    </row>
    <row r="116" spans="2:28" x14ac:dyDescent="0.3">
      <c r="B116" s="1">
        <f t="shared" si="14"/>
        <v>16671</v>
      </c>
      <c r="C116" s="12">
        <v>91</v>
      </c>
      <c r="D116" s="1">
        <v>3329</v>
      </c>
      <c r="E116" s="1">
        <v>436</v>
      </c>
      <c r="F116" s="1">
        <v>0</v>
      </c>
      <c r="G116" s="1">
        <v>15506</v>
      </c>
      <c r="H116" s="1">
        <v>0</v>
      </c>
      <c r="I116" s="1">
        <v>729</v>
      </c>
      <c r="J116" s="3">
        <v>59.16</v>
      </c>
      <c r="K116" s="3">
        <v>0.76</v>
      </c>
      <c r="L116" s="6">
        <v>21.6</v>
      </c>
      <c r="M116" s="3">
        <v>0.97</v>
      </c>
      <c r="N116" s="1">
        <v>0</v>
      </c>
      <c r="O116" s="1">
        <v>3675</v>
      </c>
      <c r="P116" s="1">
        <v>107</v>
      </c>
      <c r="Q116" s="1">
        <f t="shared" si="25"/>
        <v>-42</v>
      </c>
      <c r="R116" s="1">
        <f t="shared" si="17"/>
        <v>45</v>
      </c>
      <c r="S116" s="1">
        <f t="shared" si="18"/>
        <v>0</v>
      </c>
      <c r="T116" s="1">
        <f t="shared" si="19"/>
        <v>0</v>
      </c>
      <c r="U116" s="1">
        <f t="shared" si="26"/>
        <v>3</v>
      </c>
      <c r="V116" s="3">
        <f t="shared" si="15"/>
        <v>0.26600000000000001</v>
      </c>
      <c r="W116" s="16">
        <f t="shared" si="16"/>
        <v>4.3728630556055428E-2</v>
      </c>
      <c r="X116" s="16">
        <f t="shared" si="20"/>
        <v>0.83355000000000001</v>
      </c>
      <c r="Y116" s="16">
        <f t="shared" si="21"/>
        <v>2.18E-2</v>
      </c>
      <c r="Z116" s="16">
        <f t="shared" si="22"/>
        <v>0.77529999999999999</v>
      </c>
      <c r="AA116" s="16">
        <f t="shared" si="23"/>
        <v>3.6450000000000003E-2</v>
      </c>
      <c r="AB116" s="16">
        <f t="shared" si="24"/>
        <v>1.2999999999999999E-3</v>
      </c>
    </row>
    <row r="117" spans="2:28" x14ac:dyDescent="0.3">
      <c r="B117" s="1">
        <f t="shared" si="14"/>
        <v>16675</v>
      </c>
      <c r="C117" s="12">
        <v>92</v>
      </c>
      <c r="D117" s="1">
        <v>3325</v>
      </c>
      <c r="E117" s="1">
        <v>403</v>
      </c>
      <c r="F117" s="1">
        <v>0</v>
      </c>
      <c r="G117" s="1">
        <v>15542</v>
      </c>
      <c r="H117" s="1">
        <v>0</v>
      </c>
      <c r="I117" s="1">
        <v>730</v>
      </c>
      <c r="J117" s="3">
        <v>59.17</v>
      </c>
      <c r="K117" s="3">
        <v>0.76</v>
      </c>
      <c r="L117" s="6">
        <v>21.6</v>
      </c>
      <c r="M117" s="3">
        <v>0.97</v>
      </c>
      <c r="N117" s="1">
        <v>0</v>
      </c>
      <c r="O117" s="1">
        <v>3675</v>
      </c>
      <c r="P117" s="1">
        <v>107</v>
      </c>
      <c r="Q117" s="1">
        <f t="shared" si="25"/>
        <v>-33</v>
      </c>
      <c r="R117" s="1">
        <f t="shared" si="17"/>
        <v>36</v>
      </c>
      <c r="S117" s="1">
        <f t="shared" si="18"/>
        <v>0</v>
      </c>
      <c r="T117" s="1">
        <f t="shared" si="19"/>
        <v>1</v>
      </c>
      <c r="U117" s="1">
        <f t="shared" si="26"/>
        <v>4</v>
      </c>
      <c r="V117" s="3">
        <f t="shared" si="15"/>
        <v>0.26600000000000001</v>
      </c>
      <c r="W117" s="16">
        <f t="shared" si="16"/>
        <v>4.3778110944527736E-2</v>
      </c>
      <c r="X117" s="16">
        <f t="shared" si="20"/>
        <v>0.83374999999999999</v>
      </c>
      <c r="Y117" s="16">
        <f t="shared" si="21"/>
        <v>2.0150000000000001E-2</v>
      </c>
      <c r="Z117" s="16">
        <f t="shared" si="22"/>
        <v>0.77710000000000001</v>
      </c>
      <c r="AA117" s="16">
        <f t="shared" si="23"/>
        <v>3.6499999999999998E-2</v>
      </c>
      <c r="AB117" s="16">
        <f t="shared" si="24"/>
        <v>1.2999999999999999E-3</v>
      </c>
    </row>
    <row r="118" spans="2:28" x14ac:dyDescent="0.3">
      <c r="B118" s="1">
        <f t="shared" si="14"/>
        <v>16683</v>
      </c>
      <c r="C118" s="12">
        <v>93</v>
      </c>
      <c r="D118" s="1">
        <v>3317</v>
      </c>
      <c r="E118" s="1">
        <v>373</v>
      </c>
      <c r="F118" s="1">
        <v>0</v>
      </c>
      <c r="G118" s="1">
        <v>15578</v>
      </c>
      <c r="H118" s="1">
        <v>0</v>
      </c>
      <c r="I118" s="1">
        <v>732</v>
      </c>
      <c r="J118" s="3">
        <v>59.18</v>
      </c>
      <c r="K118" s="3">
        <v>0.76</v>
      </c>
      <c r="L118" s="6">
        <v>21.6</v>
      </c>
      <c r="M118" s="3">
        <v>0.97</v>
      </c>
      <c r="N118" s="1">
        <v>0</v>
      </c>
      <c r="O118" s="1">
        <v>3675</v>
      </c>
      <c r="P118" s="1">
        <v>107</v>
      </c>
      <c r="Q118" s="1">
        <f t="shared" si="25"/>
        <v>-30</v>
      </c>
      <c r="R118" s="1">
        <f t="shared" si="17"/>
        <v>36</v>
      </c>
      <c r="S118" s="1">
        <f t="shared" si="18"/>
        <v>0</v>
      </c>
      <c r="T118" s="1">
        <f t="shared" si="19"/>
        <v>2</v>
      </c>
      <c r="U118" s="1">
        <f t="shared" si="26"/>
        <v>8</v>
      </c>
      <c r="V118" s="3">
        <f t="shared" si="15"/>
        <v>0.26600000000000001</v>
      </c>
      <c r="W118" s="16">
        <f t="shared" si="16"/>
        <v>4.3877000539471321E-2</v>
      </c>
      <c r="X118" s="16">
        <f t="shared" si="20"/>
        <v>0.83414999999999995</v>
      </c>
      <c r="Y118" s="16">
        <f t="shared" si="21"/>
        <v>1.865E-2</v>
      </c>
      <c r="Z118" s="16">
        <f t="shared" si="22"/>
        <v>0.77890000000000004</v>
      </c>
      <c r="AA118" s="16">
        <f t="shared" si="23"/>
        <v>3.6600000000000001E-2</v>
      </c>
      <c r="AB118" s="16">
        <f t="shared" si="24"/>
        <v>1.2999999999999999E-3</v>
      </c>
    </row>
    <row r="119" spans="2:28" x14ac:dyDescent="0.3">
      <c r="B119" s="1">
        <f t="shared" si="14"/>
        <v>16689</v>
      </c>
      <c r="C119" s="12">
        <v>94</v>
      </c>
      <c r="D119" s="1">
        <v>3311</v>
      </c>
      <c r="E119" s="1">
        <v>336</v>
      </c>
      <c r="F119" s="1">
        <v>0</v>
      </c>
      <c r="G119" s="1">
        <v>15619</v>
      </c>
      <c r="H119" s="1">
        <v>0</v>
      </c>
      <c r="I119" s="1">
        <v>734</v>
      </c>
      <c r="J119" s="3">
        <v>59.19</v>
      </c>
      <c r="K119" s="3">
        <v>0.76</v>
      </c>
      <c r="L119" s="6">
        <v>21.6</v>
      </c>
      <c r="M119" s="3">
        <v>0.97</v>
      </c>
      <c r="N119" s="1">
        <v>0</v>
      </c>
      <c r="O119" s="1">
        <v>3675</v>
      </c>
      <c r="P119" s="1">
        <v>107</v>
      </c>
      <c r="Q119" s="1">
        <f t="shared" si="25"/>
        <v>-37</v>
      </c>
      <c r="R119" s="1">
        <f t="shared" si="17"/>
        <v>41</v>
      </c>
      <c r="S119" s="1">
        <f t="shared" si="18"/>
        <v>0</v>
      </c>
      <c r="T119" s="1">
        <f t="shared" si="19"/>
        <v>2</v>
      </c>
      <c r="U119" s="1">
        <f t="shared" si="26"/>
        <v>6</v>
      </c>
      <c r="V119" s="3">
        <f t="shared" si="15"/>
        <v>0.26600000000000001</v>
      </c>
      <c r="W119" s="16">
        <f t="shared" si="16"/>
        <v>4.3981065372400985E-2</v>
      </c>
      <c r="X119" s="16">
        <f t="shared" si="20"/>
        <v>0.83445000000000003</v>
      </c>
      <c r="Y119" s="16">
        <f t="shared" si="21"/>
        <v>1.6799999999999999E-2</v>
      </c>
      <c r="Z119" s="16">
        <f t="shared" si="22"/>
        <v>0.78095000000000003</v>
      </c>
      <c r="AA119" s="16">
        <f t="shared" si="23"/>
        <v>3.6700000000000003E-2</v>
      </c>
      <c r="AB119" s="16">
        <f t="shared" si="24"/>
        <v>1.2999999999999999E-3</v>
      </c>
    </row>
    <row r="120" spans="2:28" x14ac:dyDescent="0.3">
      <c r="B120" s="1">
        <f t="shared" si="14"/>
        <v>16697</v>
      </c>
      <c r="C120" s="12">
        <v>95</v>
      </c>
      <c r="D120" s="1">
        <v>3303</v>
      </c>
      <c r="E120" s="1">
        <v>312</v>
      </c>
      <c r="F120" s="1">
        <v>0</v>
      </c>
      <c r="G120" s="1">
        <v>15651</v>
      </c>
      <c r="H120" s="1">
        <v>0</v>
      </c>
      <c r="I120" s="1">
        <v>734</v>
      </c>
      <c r="J120" s="3">
        <v>59.2</v>
      </c>
      <c r="K120" s="3">
        <v>0.76</v>
      </c>
      <c r="L120" s="6">
        <v>21.6</v>
      </c>
      <c r="M120" s="3">
        <v>0.97</v>
      </c>
      <c r="N120" s="1">
        <v>0</v>
      </c>
      <c r="O120" s="1">
        <v>3675</v>
      </c>
      <c r="P120" s="1">
        <v>107</v>
      </c>
      <c r="Q120" s="1">
        <f t="shared" si="25"/>
        <v>-24</v>
      </c>
      <c r="R120" s="1">
        <f t="shared" si="17"/>
        <v>32</v>
      </c>
      <c r="S120" s="1">
        <f t="shared" si="18"/>
        <v>0</v>
      </c>
      <c r="T120" s="1">
        <f t="shared" si="19"/>
        <v>0</v>
      </c>
      <c r="U120" s="1">
        <f t="shared" si="26"/>
        <v>8</v>
      </c>
      <c r="V120" s="3">
        <f t="shared" si="15"/>
        <v>0.26600000000000001</v>
      </c>
      <c r="W120" s="16">
        <f t="shared" si="16"/>
        <v>4.3959992813080197E-2</v>
      </c>
      <c r="X120" s="16">
        <f t="shared" si="20"/>
        <v>0.83484999999999998</v>
      </c>
      <c r="Y120" s="16">
        <f t="shared" si="21"/>
        <v>1.5599999999999999E-2</v>
      </c>
      <c r="Z120" s="16">
        <f t="shared" si="22"/>
        <v>0.78254999999999997</v>
      </c>
      <c r="AA120" s="16">
        <f t="shared" si="23"/>
        <v>3.6700000000000003E-2</v>
      </c>
      <c r="AB120" s="16">
        <f t="shared" si="24"/>
        <v>1.2999999999999999E-3</v>
      </c>
    </row>
    <row r="121" spans="2:28" x14ac:dyDescent="0.3">
      <c r="B121" s="1">
        <f t="shared" si="14"/>
        <v>16701</v>
      </c>
      <c r="C121" s="12">
        <v>96</v>
      </c>
      <c r="D121" s="1">
        <v>3299</v>
      </c>
      <c r="E121" s="1">
        <v>277</v>
      </c>
      <c r="F121" s="1">
        <v>0</v>
      </c>
      <c r="G121" s="1">
        <v>15690</v>
      </c>
      <c r="H121" s="1">
        <v>0</v>
      </c>
      <c r="I121" s="1">
        <v>734</v>
      </c>
      <c r="J121" s="3">
        <v>59.21</v>
      </c>
      <c r="K121" s="3">
        <v>0.76</v>
      </c>
      <c r="L121" s="6">
        <v>21.6</v>
      </c>
      <c r="M121" s="3">
        <v>0.97</v>
      </c>
      <c r="N121" s="1">
        <v>0</v>
      </c>
      <c r="O121" s="1">
        <v>3675</v>
      </c>
      <c r="P121" s="1">
        <v>107</v>
      </c>
      <c r="Q121" s="1">
        <f t="shared" si="25"/>
        <v>-35</v>
      </c>
      <c r="R121" s="1">
        <f t="shared" si="17"/>
        <v>39</v>
      </c>
      <c r="S121" s="1">
        <f t="shared" si="18"/>
        <v>0</v>
      </c>
      <c r="T121" s="1">
        <f t="shared" si="19"/>
        <v>0</v>
      </c>
      <c r="U121" s="1">
        <f t="shared" si="26"/>
        <v>4</v>
      </c>
      <c r="V121" s="3">
        <f t="shared" si="15"/>
        <v>0.26600000000000001</v>
      </c>
      <c r="W121" s="16">
        <f t="shared" si="16"/>
        <v>4.3949464103945873E-2</v>
      </c>
      <c r="X121" s="16">
        <f t="shared" si="20"/>
        <v>0.83504999999999996</v>
      </c>
      <c r="Y121" s="16">
        <f t="shared" si="21"/>
        <v>1.3849999999999999E-2</v>
      </c>
      <c r="Z121" s="16">
        <f t="shared" si="22"/>
        <v>0.78449999999999998</v>
      </c>
      <c r="AA121" s="16">
        <f t="shared" si="23"/>
        <v>3.6700000000000003E-2</v>
      </c>
      <c r="AB121" s="16">
        <f t="shared" si="24"/>
        <v>1.2999999999999999E-3</v>
      </c>
    </row>
    <row r="122" spans="2:28" x14ac:dyDescent="0.3">
      <c r="B122" s="1">
        <f t="shared" si="14"/>
        <v>16704</v>
      </c>
      <c r="C122" s="12">
        <v>97</v>
      </c>
      <c r="D122" s="1">
        <v>3296</v>
      </c>
      <c r="E122" s="1">
        <v>256</v>
      </c>
      <c r="F122" s="1">
        <v>0</v>
      </c>
      <c r="G122" s="1">
        <v>15713</v>
      </c>
      <c r="H122" s="1">
        <v>0</v>
      </c>
      <c r="I122" s="1">
        <v>735</v>
      </c>
      <c r="J122" s="3">
        <v>59.22</v>
      </c>
      <c r="K122" s="3">
        <v>0.76</v>
      </c>
      <c r="L122" s="6">
        <v>21.6</v>
      </c>
      <c r="M122" s="3">
        <v>0.97</v>
      </c>
      <c r="N122" s="1">
        <v>0</v>
      </c>
      <c r="O122" s="1">
        <v>3675</v>
      </c>
      <c r="P122" s="1">
        <v>107</v>
      </c>
      <c r="Q122" s="1">
        <f t="shared" si="25"/>
        <v>-21</v>
      </c>
      <c r="R122" s="1">
        <f t="shared" si="17"/>
        <v>23</v>
      </c>
      <c r="S122" s="1">
        <f t="shared" si="18"/>
        <v>0</v>
      </c>
      <c r="T122" s="1">
        <f t="shared" si="19"/>
        <v>1</v>
      </c>
      <c r="U122" s="1">
        <f t="shared" si="26"/>
        <v>3</v>
      </c>
      <c r="V122" s="3">
        <f t="shared" si="15"/>
        <v>0.26600000000000001</v>
      </c>
      <c r="W122" s="16">
        <f t="shared" si="16"/>
        <v>4.4001436781609192E-2</v>
      </c>
      <c r="X122" s="16">
        <f t="shared" si="20"/>
        <v>0.83520000000000005</v>
      </c>
      <c r="Y122" s="16">
        <f t="shared" si="21"/>
        <v>1.2800000000000001E-2</v>
      </c>
      <c r="Z122" s="16">
        <f t="shared" si="22"/>
        <v>0.78564999999999996</v>
      </c>
      <c r="AA122" s="16">
        <f t="shared" si="23"/>
        <v>3.6749999999999998E-2</v>
      </c>
      <c r="AB122" s="16">
        <f t="shared" si="24"/>
        <v>1.2999999999999999E-3</v>
      </c>
    </row>
    <row r="123" spans="2:28" x14ac:dyDescent="0.3">
      <c r="B123" s="1">
        <f t="shared" si="14"/>
        <v>16707</v>
      </c>
      <c r="C123" s="12">
        <v>98</v>
      </c>
      <c r="D123" s="1">
        <v>3293</v>
      </c>
      <c r="E123" s="1">
        <v>236</v>
      </c>
      <c r="F123" s="1">
        <v>0</v>
      </c>
      <c r="G123" s="1">
        <v>15736</v>
      </c>
      <c r="H123" s="1">
        <v>0</v>
      </c>
      <c r="I123" s="1">
        <v>735</v>
      </c>
      <c r="J123" s="3">
        <v>59.23</v>
      </c>
      <c r="K123" s="3">
        <v>0.76</v>
      </c>
      <c r="L123" s="6">
        <v>21.6</v>
      </c>
      <c r="M123" s="3">
        <v>0.97</v>
      </c>
      <c r="N123" s="1">
        <v>0</v>
      </c>
      <c r="O123" s="1">
        <v>3675</v>
      </c>
      <c r="P123" s="1">
        <v>107</v>
      </c>
      <c r="Q123" s="1">
        <f t="shared" si="25"/>
        <v>-20</v>
      </c>
      <c r="R123" s="1">
        <f t="shared" si="17"/>
        <v>23</v>
      </c>
      <c r="S123" s="1">
        <f t="shared" si="18"/>
        <v>0</v>
      </c>
      <c r="T123" s="1">
        <f t="shared" si="19"/>
        <v>0</v>
      </c>
      <c r="U123" s="1">
        <f t="shared" si="26"/>
        <v>3</v>
      </c>
      <c r="V123" s="3">
        <f t="shared" si="15"/>
        <v>0.26600000000000001</v>
      </c>
      <c r="W123" s="16">
        <f t="shared" si="16"/>
        <v>4.3993535643742143E-2</v>
      </c>
      <c r="X123" s="16">
        <f t="shared" si="20"/>
        <v>0.83535000000000004</v>
      </c>
      <c r="Y123" s="16">
        <f t="shared" si="21"/>
        <v>1.18E-2</v>
      </c>
      <c r="Z123" s="16">
        <f t="shared" si="22"/>
        <v>0.78680000000000005</v>
      </c>
      <c r="AA123" s="16">
        <f t="shared" si="23"/>
        <v>3.6749999999999998E-2</v>
      </c>
      <c r="AB123" s="16">
        <f t="shared" si="24"/>
        <v>1.2999999999999999E-3</v>
      </c>
    </row>
    <row r="124" spans="2:28" x14ac:dyDescent="0.3">
      <c r="B124" s="1">
        <f t="shared" si="14"/>
        <v>16709</v>
      </c>
      <c r="C124" s="12">
        <v>99</v>
      </c>
      <c r="D124" s="1">
        <v>3291</v>
      </c>
      <c r="E124" s="1">
        <v>206</v>
      </c>
      <c r="F124" s="1">
        <v>0</v>
      </c>
      <c r="G124" s="1">
        <v>15765</v>
      </c>
      <c r="H124" s="1">
        <v>0</v>
      </c>
      <c r="I124" s="1">
        <v>738</v>
      </c>
      <c r="J124" s="3">
        <v>59.24</v>
      </c>
      <c r="K124" s="3">
        <v>0.76</v>
      </c>
      <c r="L124" s="6">
        <v>21.6</v>
      </c>
      <c r="M124" s="3">
        <v>0.97</v>
      </c>
      <c r="N124" s="1">
        <v>0</v>
      </c>
      <c r="O124" s="1">
        <v>3675</v>
      </c>
      <c r="P124" s="1">
        <v>107</v>
      </c>
      <c r="Q124" s="1">
        <f t="shared" si="25"/>
        <v>-30</v>
      </c>
      <c r="R124" s="1">
        <f t="shared" si="17"/>
        <v>29</v>
      </c>
      <c r="S124" s="1">
        <f t="shared" si="18"/>
        <v>0</v>
      </c>
      <c r="T124" s="1">
        <f t="shared" si="19"/>
        <v>3</v>
      </c>
      <c r="U124" s="1">
        <f t="shared" si="26"/>
        <v>2</v>
      </c>
      <c r="V124" s="3">
        <f t="shared" si="15"/>
        <v>0.26600000000000001</v>
      </c>
      <c r="W124" s="16">
        <f t="shared" si="16"/>
        <v>4.4167813753067206E-2</v>
      </c>
      <c r="X124" s="16">
        <f t="shared" si="20"/>
        <v>0.83545000000000003</v>
      </c>
      <c r="Y124" s="16">
        <f t="shared" si="21"/>
        <v>1.03E-2</v>
      </c>
      <c r="Z124" s="16">
        <f t="shared" si="22"/>
        <v>0.78825000000000001</v>
      </c>
      <c r="AA124" s="16">
        <f t="shared" si="23"/>
        <v>3.6900000000000002E-2</v>
      </c>
      <c r="AB124" s="16">
        <f t="shared" si="24"/>
        <v>1.2999999999999999E-3</v>
      </c>
    </row>
    <row r="125" spans="2:28" x14ac:dyDescent="0.3">
      <c r="B125" s="1">
        <f t="shared" si="14"/>
        <v>16711</v>
      </c>
      <c r="C125" s="12">
        <v>100</v>
      </c>
      <c r="D125" s="1">
        <v>3289</v>
      </c>
      <c r="E125" s="1">
        <v>187</v>
      </c>
      <c r="F125" s="1">
        <v>0</v>
      </c>
      <c r="G125" s="1">
        <v>15786</v>
      </c>
      <c r="H125" s="1">
        <v>0</v>
      </c>
      <c r="I125" s="1">
        <v>738</v>
      </c>
      <c r="J125" s="3">
        <v>59.25</v>
      </c>
      <c r="K125" s="3">
        <v>0.76</v>
      </c>
      <c r="L125" s="6">
        <v>21.6</v>
      </c>
      <c r="M125" s="3">
        <v>0.96</v>
      </c>
      <c r="N125" s="1">
        <v>0</v>
      </c>
      <c r="O125" s="1">
        <v>3675</v>
      </c>
      <c r="P125" s="1">
        <v>107</v>
      </c>
      <c r="Q125" s="1">
        <f t="shared" si="25"/>
        <v>-19</v>
      </c>
      <c r="R125" s="1">
        <f t="shared" si="17"/>
        <v>21</v>
      </c>
      <c r="S125" s="1">
        <f t="shared" si="18"/>
        <v>0</v>
      </c>
      <c r="T125" s="1">
        <f t="shared" si="19"/>
        <v>0</v>
      </c>
      <c r="U125" s="1">
        <f t="shared" si="26"/>
        <v>2</v>
      </c>
      <c r="V125" s="3">
        <f t="shared" si="15"/>
        <v>0.26600000000000001</v>
      </c>
      <c r="W125" s="16">
        <f t="shared" si="16"/>
        <v>4.4162527676380826E-2</v>
      </c>
      <c r="X125" s="16">
        <f t="shared" si="20"/>
        <v>0.83555000000000001</v>
      </c>
      <c r="Y125" s="16">
        <f t="shared" si="21"/>
        <v>9.3500000000000007E-3</v>
      </c>
      <c r="Z125" s="16">
        <f t="shared" si="22"/>
        <v>0.7893</v>
      </c>
      <c r="AA125" s="16">
        <f t="shared" si="23"/>
        <v>3.6900000000000002E-2</v>
      </c>
      <c r="AB125" s="16">
        <f t="shared" si="24"/>
        <v>1.2999999999999999E-3</v>
      </c>
    </row>
    <row r="126" spans="2:28" x14ac:dyDescent="0.3">
      <c r="B126" s="1">
        <f t="shared" si="14"/>
        <v>16711</v>
      </c>
      <c r="C126" s="12">
        <v>101</v>
      </c>
      <c r="D126" s="1">
        <v>3289</v>
      </c>
      <c r="E126" s="1">
        <v>163</v>
      </c>
      <c r="F126" s="1">
        <v>0</v>
      </c>
      <c r="G126" s="1">
        <v>15810</v>
      </c>
      <c r="H126" s="1">
        <v>0</v>
      </c>
      <c r="I126" s="1">
        <v>738</v>
      </c>
      <c r="J126" s="3">
        <v>59.25</v>
      </c>
      <c r="K126" s="3">
        <v>0.76</v>
      </c>
      <c r="L126" s="6">
        <v>21.6</v>
      </c>
      <c r="M126" s="3">
        <v>0.96</v>
      </c>
      <c r="N126" s="1">
        <v>0</v>
      </c>
      <c r="O126" s="1">
        <v>3675</v>
      </c>
      <c r="P126" s="1">
        <v>107</v>
      </c>
      <c r="Q126" s="1">
        <f t="shared" si="25"/>
        <v>-24</v>
      </c>
      <c r="R126" s="1">
        <f t="shared" si="17"/>
        <v>24</v>
      </c>
      <c r="S126" s="1">
        <f t="shared" si="18"/>
        <v>0</v>
      </c>
      <c r="T126" s="1">
        <f t="shared" si="19"/>
        <v>0</v>
      </c>
      <c r="U126" s="1">
        <f t="shared" si="26"/>
        <v>0</v>
      </c>
      <c r="V126" s="3">
        <f t="shared" si="15"/>
        <v>0.26600000000000001</v>
      </c>
      <c r="W126" s="16">
        <f t="shared" si="16"/>
        <v>4.4162527676380826E-2</v>
      </c>
      <c r="X126" s="16">
        <f t="shared" si="20"/>
        <v>0.83555000000000001</v>
      </c>
      <c r="Y126" s="16">
        <f t="shared" si="21"/>
        <v>8.1499999999999993E-3</v>
      </c>
      <c r="Z126" s="16">
        <f t="shared" si="22"/>
        <v>0.79049999999999998</v>
      </c>
      <c r="AA126" s="16">
        <f t="shared" si="23"/>
        <v>3.6900000000000002E-2</v>
      </c>
      <c r="AB126" s="16">
        <f t="shared" si="24"/>
        <v>1.2999999999999999E-3</v>
      </c>
    </row>
    <row r="127" spans="2:28" x14ac:dyDescent="0.3">
      <c r="B127" s="1">
        <f t="shared" si="14"/>
        <v>16716</v>
      </c>
      <c r="C127" s="12">
        <v>102</v>
      </c>
      <c r="D127" s="1">
        <v>3284</v>
      </c>
      <c r="E127" s="1">
        <v>146</v>
      </c>
      <c r="F127" s="1">
        <v>0</v>
      </c>
      <c r="G127" s="1">
        <v>15831</v>
      </c>
      <c r="H127" s="1">
        <v>0</v>
      </c>
      <c r="I127" s="1">
        <v>739</v>
      </c>
      <c r="J127" s="3">
        <v>59.26</v>
      </c>
      <c r="K127" s="3">
        <v>0.76</v>
      </c>
      <c r="L127" s="6">
        <v>21.6</v>
      </c>
      <c r="M127" s="3">
        <v>0.96</v>
      </c>
      <c r="N127" s="1">
        <v>0</v>
      </c>
      <c r="O127" s="1">
        <v>3675</v>
      </c>
      <c r="P127" s="1">
        <v>107</v>
      </c>
      <c r="Q127" s="1">
        <f t="shared" si="25"/>
        <v>-17</v>
      </c>
      <c r="R127" s="1">
        <f t="shared" si="17"/>
        <v>21</v>
      </c>
      <c r="T127" s="1">
        <f t="shared" si="19"/>
        <v>1</v>
      </c>
      <c r="U127" s="1">
        <f t="shared" si="26"/>
        <v>5</v>
      </c>
      <c r="V127" s="3">
        <f t="shared" si="15"/>
        <v>0.26600000000000001</v>
      </c>
      <c r="W127" s="16">
        <f t="shared" si="16"/>
        <v>4.4209140942809283E-2</v>
      </c>
      <c r="X127" s="16">
        <f t="shared" si="20"/>
        <v>0.83579999999999999</v>
      </c>
      <c r="Y127" s="16">
        <f t="shared" si="21"/>
        <v>7.3000000000000001E-3</v>
      </c>
      <c r="Z127" s="16">
        <f t="shared" si="22"/>
        <v>0.79154999999999998</v>
      </c>
      <c r="AA127" s="16">
        <f t="shared" si="23"/>
        <v>3.6949999999999997E-2</v>
      </c>
      <c r="AB127" s="16">
        <f t="shared" si="24"/>
        <v>1.2999999999999999E-3</v>
      </c>
    </row>
    <row r="128" spans="2:28" x14ac:dyDescent="0.3">
      <c r="B128" s="1">
        <f t="shared" si="14"/>
        <v>16717</v>
      </c>
      <c r="C128" s="12">
        <v>103</v>
      </c>
      <c r="D128" s="1">
        <v>3283</v>
      </c>
      <c r="E128" s="1">
        <v>132</v>
      </c>
      <c r="F128" s="1">
        <v>0</v>
      </c>
      <c r="G128" s="1">
        <v>15845</v>
      </c>
      <c r="H128" s="1">
        <v>0</v>
      </c>
      <c r="I128" s="1">
        <v>740</v>
      </c>
      <c r="J128" s="3">
        <v>59.27</v>
      </c>
      <c r="K128" s="3">
        <v>0.76</v>
      </c>
      <c r="L128" s="6">
        <v>21.6</v>
      </c>
      <c r="M128" s="3">
        <v>0.96</v>
      </c>
      <c r="N128" s="1">
        <v>0</v>
      </c>
      <c r="O128" s="1">
        <v>3675</v>
      </c>
      <c r="P128" s="1">
        <v>107</v>
      </c>
      <c r="Q128" s="1">
        <f t="shared" si="25"/>
        <v>-14</v>
      </c>
      <c r="R128" s="1">
        <f t="shared" si="17"/>
        <v>14</v>
      </c>
      <c r="T128" s="1">
        <f t="shared" si="19"/>
        <v>1</v>
      </c>
      <c r="U128" s="1">
        <f t="shared" si="26"/>
        <v>1</v>
      </c>
      <c r="V128" s="3">
        <f t="shared" si="15"/>
        <v>0.26600000000000001</v>
      </c>
      <c r="W128" s="16">
        <f t="shared" si="16"/>
        <v>4.4266315726505953E-2</v>
      </c>
      <c r="X128" s="16">
        <f t="shared" si="20"/>
        <v>0.83584999999999998</v>
      </c>
      <c r="Y128" s="16">
        <f t="shared" si="21"/>
        <v>6.6E-3</v>
      </c>
      <c r="Z128" s="16">
        <f t="shared" si="22"/>
        <v>0.79225000000000001</v>
      </c>
      <c r="AA128" s="16">
        <f t="shared" si="23"/>
        <v>3.6999999999999998E-2</v>
      </c>
      <c r="AB128" s="16">
        <f t="shared" si="24"/>
        <v>1.2999999999999999E-3</v>
      </c>
    </row>
    <row r="129" spans="2:28" x14ac:dyDescent="0.3">
      <c r="B129" s="1">
        <f t="shared" si="14"/>
        <v>16720</v>
      </c>
      <c r="C129" s="12">
        <v>104</v>
      </c>
      <c r="D129" s="1">
        <v>3280</v>
      </c>
      <c r="E129" s="1">
        <v>116</v>
      </c>
      <c r="F129" s="1">
        <v>0</v>
      </c>
      <c r="G129" s="1">
        <v>15864</v>
      </c>
      <c r="H129" s="1">
        <v>0</v>
      </c>
      <c r="I129" s="1">
        <v>740</v>
      </c>
      <c r="J129" s="3">
        <v>59.28</v>
      </c>
      <c r="K129" s="3">
        <v>0.76</v>
      </c>
      <c r="L129" s="6">
        <v>21.6</v>
      </c>
      <c r="M129" s="3">
        <v>0.96</v>
      </c>
      <c r="N129" s="1">
        <v>0</v>
      </c>
      <c r="O129" s="1">
        <v>3675</v>
      </c>
      <c r="P129" s="1">
        <v>107</v>
      </c>
      <c r="Q129" s="1">
        <f t="shared" si="25"/>
        <v>-16</v>
      </c>
      <c r="R129" s="1">
        <f t="shared" si="17"/>
        <v>19</v>
      </c>
      <c r="T129" s="1">
        <f t="shared" si="19"/>
        <v>0</v>
      </c>
      <c r="U129" s="1">
        <f t="shared" si="26"/>
        <v>3</v>
      </c>
      <c r="V129" s="3">
        <f t="shared" si="15"/>
        <v>0.26600000000000001</v>
      </c>
      <c r="W129" s="16">
        <f t="shared" si="16"/>
        <v>4.4258373205741629E-2</v>
      </c>
      <c r="X129" s="16">
        <f t="shared" si="20"/>
        <v>0.83599999999999997</v>
      </c>
      <c r="Y129" s="16">
        <f t="shared" si="21"/>
        <v>5.7999999999999996E-3</v>
      </c>
      <c r="Z129" s="16">
        <f t="shared" si="22"/>
        <v>0.79320000000000002</v>
      </c>
      <c r="AA129" s="16">
        <f t="shared" si="23"/>
        <v>3.6999999999999998E-2</v>
      </c>
      <c r="AB129" s="16">
        <f t="shared" si="24"/>
        <v>1.2999999999999999E-3</v>
      </c>
    </row>
    <row r="130" spans="2:28" x14ac:dyDescent="0.3">
      <c r="B130" s="1">
        <f t="shared" si="14"/>
        <v>16721</v>
      </c>
      <c r="C130" s="12">
        <v>105</v>
      </c>
      <c r="D130" s="1">
        <v>3279</v>
      </c>
      <c r="E130" s="1">
        <v>107</v>
      </c>
      <c r="F130" s="1">
        <v>0</v>
      </c>
      <c r="G130" s="1">
        <v>15874</v>
      </c>
      <c r="H130" s="1">
        <v>0</v>
      </c>
      <c r="I130" s="1">
        <v>740</v>
      </c>
      <c r="J130" s="3">
        <v>59.29</v>
      </c>
      <c r="K130" s="3">
        <v>0.76</v>
      </c>
      <c r="L130" s="6">
        <v>21.6</v>
      </c>
      <c r="M130" s="3">
        <v>0.96</v>
      </c>
      <c r="N130" s="1">
        <v>0</v>
      </c>
      <c r="O130" s="1">
        <v>3675</v>
      </c>
      <c r="P130" s="1">
        <v>107</v>
      </c>
      <c r="Q130" s="1">
        <f t="shared" si="25"/>
        <v>-9</v>
      </c>
      <c r="R130" s="1">
        <f t="shared" si="17"/>
        <v>10</v>
      </c>
      <c r="T130" s="1">
        <f t="shared" si="19"/>
        <v>0</v>
      </c>
      <c r="U130" s="1">
        <f t="shared" si="26"/>
        <v>1</v>
      </c>
      <c r="V130" s="3">
        <f t="shared" si="15"/>
        <v>0.26600000000000001</v>
      </c>
      <c r="W130" s="16">
        <f t="shared" si="16"/>
        <v>4.4255726332157165E-2</v>
      </c>
      <c r="X130" s="16">
        <f t="shared" si="20"/>
        <v>0.83604999999999996</v>
      </c>
      <c r="Y130" s="16">
        <f t="shared" si="21"/>
        <v>5.3499999999999997E-3</v>
      </c>
      <c r="Z130" s="16">
        <f t="shared" si="22"/>
        <v>0.79369999999999996</v>
      </c>
      <c r="AA130" s="16">
        <f t="shared" si="23"/>
        <v>3.6999999999999998E-2</v>
      </c>
      <c r="AB130" s="16">
        <f t="shared" si="24"/>
        <v>1.2999999999999999E-3</v>
      </c>
    </row>
    <row r="131" spans="2:28" x14ac:dyDescent="0.3">
      <c r="B131" s="1">
        <f t="shared" si="14"/>
        <v>16723</v>
      </c>
      <c r="C131" s="12">
        <v>106</v>
      </c>
      <c r="D131" s="1">
        <v>3277</v>
      </c>
      <c r="E131" s="1">
        <v>101</v>
      </c>
      <c r="F131" s="1">
        <v>0</v>
      </c>
      <c r="G131" s="1">
        <v>15882</v>
      </c>
      <c r="H131" s="1">
        <v>0</v>
      </c>
      <c r="I131" s="1">
        <v>740</v>
      </c>
      <c r="J131" s="3">
        <v>59.3</v>
      </c>
      <c r="K131" s="3">
        <v>0.76</v>
      </c>
      <c r="L131" s="6">
        <v>21.6</v>
      </c>
      <c r="M131" s="3">
        <v>0.96</v>
      </c>
      <c r="N131" s="1">
        <v>0</v>
      </c>
      <c r="O131" s="1">
        <v>3675</v>
      </c>
      <c r="P131" s="1">
        <v>107</v>
      </c>
      <c r="Q131" s="1">
        <f t="shared" si="25"/>
        <v>-6</v>
      </c>
      <c r="R131" s="1">
        <f t="shared" si="17"/>
        <v>8</v>
      </c>
      <c r="T131" s="1">
        <f t="shared" si="19"/>
        <v>0</v>
      </c>
      <c r="U131" s="1">
        <f t="shared" si="26"/>
        <v>2</v>
      </c>
      <c r="V131" s="3">
        <f t="shared" si="15"/>
        <v>0.26600000000000001</v>
      </c>
      <c r="W131" s="16">
        <f t="shared" si="16"/>
        <v>4.4250433534652876E-2</v>
      </c>
      <c r="X131" s="16">
        <f t="shared" si="20"/>
        <v>0.83614999999999995</v>
      </c>
      <c r="Y131" s="16">
        <f t="shared" si="21"/>
        <v>5.0499999999999998E-3</v>
      </c>
      <c r="Z131" s="16">
        <f t="shared" si="22"/>
        <v>0.79410000000000003</v>
      </c>
      <c r="AA131" s="16">
        <f t="shared" si="23"/>
        <v>3.6999999999999998E-2</v>
      </c>
      <c r="AB131" s="16">
        <f t="shared" si="24"/>
        <v>1.2999999999999999E-3</v>
      </c>
    </row>
    <row r="132" spans="2:28" x14ac:dyDescent="0.3">
      <c r="B132" s="1">
        <f t="shared" si="14"/>
        <v>16723</v>
      </c>
      <c r="C132" s="12">
        <v>107</v>
      </c>
      <c r="D132" s="1">
        <v>3277</v>
      </c>
      <c r="E132" s="1">
        <v>97</v>
      </c>
      <c r="F132" s="1">
        <v>0</v>
      </c>
      <c r="G132" s="1">
        <v>15886</v>
      </c>
      <c r="H132" s="1">
        <v>0</v>
      </c>
      <c r="I132" s="1">
        <v>740</v>
      </c>
      <c r="J132" s="3">
        <v>59.3</v>
      </c>
      <c r="K132" s="3">
        <v>0.76</v>
      </c>
      <c r="L132" s="6">
        <v>21.6</v>
      </c>
      <c r="M132" s="3">
        <v>0.96</v>
      </c>
      <c r="N132" s="1">
        <v>0</v>
      </c>
      <c r="O132" s="1">
        <v>3675</v>
      </c>
      <c r="P132" s="1">
        <v>107</v>
      </c>
      <c r="Q132" s="1">
        <f t="shared" si="25"/>
        <v>-4</v>
      </c>
      <c r="R132" s="1">
        <f t="shared" si="17"/>
        <v>4</v>
      </c>
      <c r="T132" s="1">
        <f t="shared" si="19"/>
        <v>0</v>
      </c>
      <c r="U132" s="1">
        <f t="shared" si="26"/>
        <v>0</v>
      </c>
      <c r="V132" s="3">
        <f t="shared" si="15"/>
        <v>0.26600000000000001</v>
      </c>
      <c r="W132" s="16">
        <f t="shared" si="16"/>
        <v>4.4250433534652876E-2</v>
      </c>
      <c r="X132" s="16">
        <f t="shared" si="20"/>
        <v>0.83614999999999995</v>
      </c>
      <c r="Y132" s="16">
        <f t="shared" si="21"/>
        <v>4.8500000000000001E-3</v>
      </c>
      <c r="Z132" s="16">
        <f t="shared" si="22"/>
        <v>0.79430000000000001</v>
      </c>
      <c r="AA132" s="16">
        <f t="shared" si="23"/>
        <v>3.6999999999999998E-2</v>
      </c>
      <c r="AB132" s="16">
        <f t="shared" si="24"/>
        <v>1.2999999999999999E-3</v>
      </c>
    </row>
    <row r="133" spans="2:28" x14ac:dyDescent="0.3">
      <c r="B133" s="1">
        <f t="shared" si="14"/>
        <v>16723</v>
      </c>
      <c r="C133" s="12">
        <v>108</v>
      </c>
      <c r="D133" s="1">
        <v>3277</v>
      </c>
      <c r="E133" s="1">
        <v>87</v>
      </c>
      <c r="F133" s="1">
        <v>0</v>
      </c>
      <c r="G133" s="1">
        <v>15895</v>
      </c>
      <c r="H133" s="1">
        <v>0</v>
      </c>
      <c r="I133" s="1">
        <v>741</v>
      </c>
      <c r="J133" s="3">
        <v>59.31</v>
      </c>
      <c r="K133" s="3">
        <v>0.76</v>
      </c>
      <c r="L133" s="6">
        <v>21.6</v>
      </c>
      <c r="M133" s="3">
        <v>0.96</v>
      </c>
      <c r="N133" s="1">
        <v>0</v>
      </c>
      <c r="O133" s="1">
        <v>3675</v>
      </c>
      <c r="P133" s="1">
        <v>107</v>
      </c>
      <c r="Q133" s="1">
        <f t="shared" si="25"/>
        <v>-10</v>
      </c>
      <c r="R133" s="1">
        <f t="shared" si="17"/>
        <v>9</v>
      </c>
      <c r="T133" s="1">
        <f t="shared" si="19"/>
        <v>1</v>
      </c>
      <c r="U133" s="1">
        <f t="shared" si="26"/>
        <v>0</v>
      </c>
      <c r="V133" s="3">
        <f t="shared" si="15"/>
        <v>0.26600000000000001</v>
      </c>
      <c r="W133" s="16">
        <f t="shared" si="16"/>
        <v>4.4310231417807808E-2</v>
      </c>
      <c r="X133" s="16">
        <f t="shared" si="20"/>
        <v>0.83614999999999995</v>
      </c>
      <c r="Y133" s="16">
        <f t="shared" si="21"/>
        <v>4.3499999999999997E-3</v>
      </c>
      <c r="Z133" s="16">
        <f t="shared" si="22"/>
        <v>0.79474999999999996</v>
      </c>
      <c r="AA133" s="16">
        <f t="shared" si="23"/>
        <v>3.705E-2</v>
      </c>
      <c r="AB133" s="16">
        <f t="shared" si="24"/>
        <v>1.2999999999999999E-3</v>
      </c>
    </row>
    <row r="134" spans="2:28" x14ac:dyDescent="0.3">
      <c r="B134" s="1">
        <f t="shared" si="14"/>
        <v>16723</v>
      </c>
      <c r="C134" s="12">
        <v>109</v>
      </c>
      <c r="D134" s="1">
        <v>3277</v>
      </c>
      <c r="E134" s="1">
        <v>82</v>
      </c>
      <c r="F134" s="1">
        <v>0</v>
      </c>
      <c r="G134" s="1">
        <v>15900</v>
      </c>
      <c r="H134" s="1">
        <v>0</v>
      </c>
      <c r="I134" s="1">
        <v>741</v>
      </c>
      <c r="J134" s="3">
        <v>59.32</v>
      </c>
      <c r="K134" s="3">
        <v>0.76</v>
      </c>
      <c r="L134" s="6">
        <v>21.6</v>
      </c>
      <c r="M134" s="3">
        <v>0.96</v>
      </c>
      <c r="N134" s="1">
        <v>0</v>
      </c>
      <c r="O134" s="1">
        <v>3675</v>
      </c>
      <c r="P134" s="1">
        <v>107</v>
      </c>
      <c r="Q134" s="1">
        <f t="shared" si="25"/>
        <v>-5</v>
      </c>
      <c r="R134" s="1">
        <f t="shared" si="17"/>
        <v>5</v>
      </c>
      <c r="T134" s="1">
        <f t="shared" si="19"/>
        <v>0</v>
      </c>
      <c r="U134" s="1">
        <f t="shared" si="26"/>
        <v>0</v>
      </c>
      <c r="V134" s="3">
        <f t="shared" si="15"/>
        <v>0.26600000000000001</v>
      </c>
      <c r="W134" s="16">
        <f t="shared" si="16"/>
        <v>4.4310231417807808E-2</v>
      </c>
      <c r="X134" s="16">
        <f t="shared" si="20"/>
        <v>0.83614999999999995</v>
      </c>
      <c r="Y134" s="16">
        <f t="shared" si="21"/>
        <v>4.1000000000000003E-3</v>
      </c>
      <c r="Z134" s="16">
        <f t="shared" si="22"/>
        <v>0.79500000000000004</v>
      </c>
      <c r="AA134" s="16">
        <f t="shared" si="23"/>
        <v>3.705E-2</v>
      </c>
      <c r="AB134" s="16">
        <f t="shared" si="24"/>
        <v>1.2999999999999999E-3</v>
      </c>
    </row>
    <row r="135" spans="2:28" x14ac:dyDescent="0.3">
      <c r="B135" s="1">
        <f t="shared" si="14"/>
        <v>16726</v>
      </c>
      <c r="C135" s="12">
        <v>110</v>
      </c>
      <c r="D135" s="1">
        <v>3274</v>
      </c>
      <c r="E135" s="1">
        <v>78</v>
      </c>
      <c r="F135" s="1">
        <v>0</v>
      </c>
      <c r="G135" s="1">
        <v>15906</v>
      </c>
      <c r="H135" s="1">
        <v>0</v>
      </c>
      <c r="I135" s="1">
        <v>742</v>
      </c>
      <c r="J135" s="3">
        <v>59.33</v>
      </c>
      <c r="K135" s="3">
        <v>0.76</v>
      </c>
      <c r="L135" s="6">
        <v>21.6</v>
      </c>
      <c r="M135" s="3">
        <v>0.96</v>
      </c>
      <c r="N135" s="1">
        <v>0</v>
      </c>
      <c r="O135" s="1">
        <v>3675</v>
      </c>
      <c r="P135" s="1">
        <v>107</v>
      </c>
      <c r="Q135" s="1">
        <f t="shared" si="25"/>
        <v>-4</v>
      </c>
      <c r="R135" s="1">
        <f t="shared" si="17"/>
        <v>6</v>
      </c>
      <c r="T135" s="1">
        <f t="shared" si="19"/>
        <v>1</v>
      </c>
      <c r="U135" s="1">
        <f t="shared" si="26"/>
        <v>3</v>
      </c>
      <c r="V135" s="3">
        <f t="shared" si="15"/>
        <v>0.26600000000000001</v>
      </c>
      <c r="W135" s="16">
        <f t="shared" si="16"/>
        <v>4.4362071027143367E-2</v>
      </c>
      <c r="X135" s="16">
        <f t="shared" si="20"/>
        <v>0.83630000000000004</v>
      </c>
      <c r="Y135" s="16">
        <f t="shared" si="21"/>
        <v>3.8999999999999998E-3</v>
      </c>
      <c r="Z135" s="16">
        <f t="shared" si="22"/>
        <v>0.79530000000000001</v>
      </c>
      <c r="AA135" s="16">
        <f t="shared" si="23"/>
        <v>3.7100000000000001E-2</v>
      </c>
      <c r="AB135" s="16">
        <f t="shared" si="24"/>
        <v>1.2999999999999999E-3</v>
      </c>
    </row>
    <row r="136" spans="2:28" x14ac:dyDescent="0.3">
      <c r="B136" s="1">
        <f t="shared" si="14"/>
        <v>16726</v>
      </c>
      <c r="C136" s="12">
        <v>111</v>
      </c>
      <c r="D136" s="1">
        <v>3274</v>
      </c>
      <c r="E136" s="1">
        <v>76</v>
      </c>
      <c r="F136" s="1">
        <v>0</v>
      </c>
      <c r="G136" s="1">
        <v>15908</v>
      </c>
      <c r="H136" s="1">
        <v>0</v>
      </c>
      <c r="I136" s="1">
        <v>742</v>
      </c>
      <c r="J136" s="3">
        <v>59.34</v>
      </c>
      <c r="K136" s="3">
        <v>0.76</v>
      </c>
      <c r="L136" s="6">
        <v>21.6</v>
      </c>
      <c r="M136" s="3">
        <v>0.96</v>
      </c>
      <c r="N136" s="1">
        <v>0</v>
      </c>
      <c r="O136" s="1">
        <v>3675</v>
      </c>
      <c r="P136" s="1">
        <v>107</v>
      </c>
      <c r="Q136" s="1">
        <f t="shared" si="25"/>
        <v>-2</v>
      </c>
      <c r="R136" s="1">
        <f t="shared" si="17"/>
        <v>2</v>
      </c>
      <c r="T136" s="1">
        <f t="shared" si="19"/>
        <v>0</v>
      </c>
      <c r="U136" s="1">
        <f t="shared" si="26"/>
        <v>0</v>
      </c>
      <c r="V136" s="3">
        <f t="shared" si="15"/>
        <v>0.26600000000000001</v>
      </c>
      <c r="W136" s="16">
        <f t="shared" si="16"/>
        <v>4.4362071027143367E-2</v>
      </c>
      <c r="X136" s="16">
        <f t="shared" si="20"/>
        <v>0.83630000000000004</v>
      </c>
      <c r="Y136" s="16">
        <f t="shared" si="21"/>
        <v>3.8E-3</v>
      </c>
      <c r="Z136" s="16">
        <f t="shared" si="22"/>
        <v>0.7954</v>
      </c>
      <c r="AA136" s="16">
        <f t="shared" si="23"/>
        <v>3.7100000000000001E-2</v>
      </c>
      <c r="AB136" s="16">
        <f t="shared" si="24"/>
        <v>1.2999999999999999E-3</v>
      </c>
    </row>
    <row r="137" spans="2:28" x14ac:dyDescent="0.3">
      <c r="B137" s="1">
        <f t="shared" si="14"/>
        <v>16726</v>
      </c>
      <c r="C137" s="12">
        <v>112</v>
      </c>
      <c r="D137" s="1">
        <v>3274</v>
      </c>
      <c r="E137" s="1">
        <v>63</v>
      </c>
      <c r="F137" s="1">
        <v>0</v>
      </c>
      <c r="G137" s="1">
        <v>15921</v>
      </c>
      <c r="H137" s="1">
        <v>0</v>
      </c>
      <c r="I137" s="1">
        <v>742</v>
      </c>
      <c r="J137" s="3">
        <v>59.35</v>
      </c>
      <c r="K137" s="3">
        <v>0.76</v>
      </c>
      <c r="L137" s="6">
        <v>21.6</v>
      </c>
      <c r="M137" s="3">
        <v>0.96</v>
      </c>
      <c r="N137" s="1">
        <v>0</v>
      </c>
      <c r="O137" s="1">
        <v>3675</v>
      </c>
      <c r="P137" s="1">
        <v>107</v>
      </c>
      <c r="Q137" s="1">
        <f t="shared" si="25"/>
        <v>-13</v>
      </c>
      <c r="R137" s="1">
        <f t="shared" si="17"/>
        <v>13</v>
      </c>
      <c r="T137" s="1">
        <f t="shared" si="19"/>
        <v>0</v>
      </c>
      <c r="U137" s="1">
        <f t="shared" si="26"/>
        <v>0</v>
      </c>
      <c r="V137" s="3">
        <f t="shared" si="15"/>
        <v>0.26600000000000001</v>
      </c>
      <c r="W137" s="16">
        <f t="shared" si="16"/>
        <v>4.4362071027143367E-2</v>
      </c>
      <c r="X137" s="16">
        <f t="shared" si="20"/>
        <v>0.83630000000000004</v>
      </c>
      <c r="Y137" s="16">
        <f t="shared" si="21"/>
        <v>3.15E-3</v>
      </c>
      <c r="Z137" s="16">
        <f t="shared" si="22"/>
        <v>0.79605000000000004</v>
      </c>
      <c r="AA137" s="16">
        <f t="shared" si="23"/>
        <v>3.7100000000000001E-2</v>
      </c>
      <c r="AB137" s="16">
        <f t="shared" si="24"/>
        <v>1.2999999999999999E-3</v>
      </c>
    </row>
    <row r="138" spans="2:28" x14ac:dyDescent="0.3">
      <c r="B138" s="1">
        <f t="shared" si="14"/>
        <v>16726</v>
      </c>
      <c r="C138" s="12">
        <v>113</v>
      </c>
      <c r="D138" s="1">
        <v>3274</v>
      </c>
      <c r="E138" s="1">
        <v>56</v>
      </c>
      <c r="F138" s="1">
        <v>0</v>
      </c>
      <c r="G138" s="1">
        <v>15928</v>
      </c>
      <c r="H138" s="1">
        <v>0</v>
      </c>
      <c r="I138" s="1">
        <v>742</v>
      </c>
      <c r="J138" s="3">
        <v>59.35</v>
      </c>
      <c r="K138" s="3">
        <v>0.76</v>
      </c>
      <c r="L138" s="6">
        <v>21.6</v>
      </c>
      <c r="M138" s="3">
        <v>0.96</v>
      </c>
      <c r="N138" s="1">
        <v>0</v>
      </c>
      <c r="O138" s="1">
        <v>3675</v>
      </c>
      <c r="P138" s="1">
        <v>107</v>
      </c>
      <c r="Q138" s="1">
        <f t="shared" si="25"/>
        <v>-7</v>
      </c>
      <c r="R138" s="1">
        <f t="shared" si="17"/>
        <v>7</v>
      </c>
      <c r="T138" s="1">
        <f t="shared" si="19"/>
        <v>0</v>
      </c>
      <c r="U138" s="1">
        <f t="shared" si="26"/>
        <v>0</v>
      </c>
      <c r="V138" s="3">
        <f t="shared" si="15"/>
        <v>0.26600000000000001</v>
      </c>
      <c r="W138" s="16">
        <f t="shared" si="16"/>
        <v>4.4362071027143367E-2</v>
      </c>
      <c r="X138" s="16">
        <f t="shared" si="20"/>
        <v>0.83630000000000004</v>
      </c>
      <c r="Y138" s="16">
        <f t="shared" si="21"/>
        <v>2.8E-3</v>
      </c>
      <c r="Z138" s="16">
        <f t="shared" si="22"/>
        <v>0.7964</v>
      </c>
      <c r="AA138" s="16">
        <f t="shared" si="23"/>
        <v>3.7100000000000001E-2</v>
      </c>
      <c r="AB138" s="16">
        <f t="shared" si="24"/>
        <v>1.2999999999999999E-3</v>
      </c>
    </row>
    <row r="139" spans="2:28" x14ac:dyDescent="0.3">
      <c r="B139" s="1">
        <f t="shared" si="14"/>
        <v>16728</v>
      </c>
      <c r="C139" s="12">
        <v>114</v>
      </c>
      <c r="D139" s="1">
        <v>3272</v>
      </c>
      <c r="E139" s="1">
        <v>52</v>
      </c>
      <c r="F139" s="1">
        <v>0</v>
      </c>
      <c r="G139" s="1">
        <v>15934</v>
      </c>
      <c r="H139" s="1">
        <v>0</v>
      </c>
      <c r="I139" s="1">
        <v>742</v>
      </c>
      <c r="J139" s="3">
        <v>59.36</v>
      </c>
      <c r="K139" s="3">
        <v>0.76</v>
      </c>
      <c r="L139" s="6">
        <v>21.6</v>
      </c>
      <c r="M139" s="3">
        <v>0.96</v>
      </c>
      <c r="N139" s="1">
        <v>0</v>
      </c>
      <c r="O139" s="1">
        <v>3675</v>
      </c>
      <c r="P139" s="1">
        <v>107</v>
      </c>
      <c r="Q139" s="1">
        <f t="shared" si="25"/>
        <v>-4</v>
      </c>
      <c r="R139" s="1">
        <f t="shared" si="17"/>
        <v>6</v>
      </c>
      <c r="T139" s="1">
        <f t="shared" si="19"/>
        <v>0</v>
      </c>
      <c r="U139" s="1">
        <f t="shared" si="26"/>
        <v>2</v>
      </c>
      <c r="V139" s="3">
        <f t="shared" si="15"/>
        <v>0.26600000000000001</v>
      </c>
      <c r="W139" s="16">
        <f t="shared" si="16"/>
        <v>4.4356767097082736E-2</v>
      </c>
      <c r="X139" s="16">
        <f t="shared" si="20"/>
        <v>0.83640000000000003</v>
      </c>
      <c r="Y139" s="16">
        <f t="shared" si="21"/>
        <v>2.5999999999999999E-3</v>
      </c>
      <c r="Z139" s="16">
        <f t="shared" si="22"/>
        <v>0.79669999999999996</v>
      </c>
      <c r="AA139" s="16">
        <f t="shared" si="23"/>
        <v>3.7100000000000001E-2</v>
      </c>
      <c r="AB139" s="16">
        <f t="shared" si="24"/>
        <v>1.2999999999999999E-3</v>
      </c>
    </row>
    <row r="140" spans="2:28" x14ac:dyDescent="0.3">
      <c r="B140" s="1">
        <f t="shared" si="14"/>
        <v>16729</v>
      </c>
      <c r="C140" s="12">
        <v>115</v>
      </c>
      <c r="D140" s="1">
        <v>3271</v>
      </c>
      <c r="E140" s="1">
        <v>49</v>
      </c>
      <c r="F140" s="1">
        <v>0</v>
      </c>
      <c r="G140" s="1">
        <v>15938</v>
      </c>
      <c r="H140" s="1">
        <v>0</v>
      </c>
      <c r="I140" s="1">
        <v>742</v>
      </c>
      <c r="J140" s="3">
        <v>59.37</v>
      </c>
      <c r="K140" s="3">
        <v>0.76</v>
      </c>
      <c r="L140" s="6">
        <v>21.6</v>
      </c>
      <c r="M140" s="3">
        <v>0.96</v>
      </c>
      <c r="N140" s="1">
        <v>0</v>
      </c>
      <c r="O140" s="1">
        <v>3675</v>
      </c>
      <c r="P140" s="1">
        <v>107</v>
      </c>
      <c r="Q140" s="1">
        <f t="shared" si="25"/>
        <v>-3</v>
      </c>
      <c r="R140" s="1">
        <f t="shared" si="17"/>
        <v>4</v>
      </c>
      <c r="T140" s="1">
        <f t="shared" si="19"/>
        <v>0</v>
      </c>
      <c r="U140" s="1">
        <f t="shared" si="26"/>
        <v>1</v>
      </c>
      <c r="V140" s="3">
        <f t="shared" si="15"/>
        <v>0.26600000000000001</v>
      </c>
      <c r="W140" s="16">
        <f t="shared" si="16"/>
        <v>4.4354115607627476E-2</v>
      </c>
      <c r="X140" s="16">
        <f t="shared" si="20"/>
        <v>0.83645000000000003</v>
      </c>
      <c r="Y140" s="16">
        <f t="shared" si="21"/>
        <v>2.4499999999999999E-3</v>
      </c>
      <c r="Z140" s="16">
        <f t="shared" si="22"/>
        <v>0.79690000000000005</v>
      </c>
      <c r="AA140" s="16">
        <f t="shared" si="23"/>
        <v>3.7100000000000001E-2</v>
      </c>
      <c r="AB140" s="16">
        <f t="shared" si="24"/>
        <v>1.2999999999999999E-3</v>
      </c>
    </row>
    <row r="141" spans="2:28" x14ac:dyDescent="0.3">
      <c r="B141" s="1">
        <f t="shared" si="14"/>
        <v>16729</v>
      </c>
      <c r="C141" s="12">
        <v>116</v>
      </c>
      <c r="D141" s="1">
        <v>3271</v>
      </c>
      <c r="E141" s="1">
        <v>38</v>
      </c>
      <c r="F141" s="1">
        <v>0</v>
      </c>
      <c r="G141" s="1">
        <v>15949</v>
      </c>
      <c r="H141" s="1">
        <v>0</v>
      </c>
      <c r="I141" s="1">
        <v>742</v>
      </c>
      <c r="J141" s="3">
        <v>59.38</v>
      </c>
      <c r="K141" s="3">
        <v>0.76</v>
      </c>
      <c r="L141" s="6">
        <v>21.6</v>
      </c>
      <c r="M141" s="3">
        <v>0.96</v>
      </c>
      <c r="N141" s="1">
        <v>0</v>
      </c>
      <c r="O141" s="1">
        <v>3675</v>
      </c>
      <c r="P141" s="1">
        <v>107</v>
      </c>
      <c r="Q141" s="1">
        <f t="shared" si="25"/>
        <v>-11</v>
      </c>
      <c r="R141" s="1">
        <f t="shared" si="17"/>
        <v>11</v>
      </c>
      <c r="T141" s="1">
        <f t="shared" si="19"/>
        <v>0</v>
      </c>
      <c r="U141" s="1">
        <f t="shared" si="26"/>
        <v>0</v>
      </c>
      <c r="V141" s="3">
        <f t="shared" si="15"/>
        <v>0.26600000000000001</v>
      </c>
      <c r="W141" s="16">
        <f t="shared" si="16"/>
        <v>4.4354115607627476E-2</v>
      </c>
      <c r="X141" s="16">
        <f t="shared" si="20"/>
        <v>0.83645000000000003</v>
      </c>
      <c r="Y141" s="16">
        <f t="shared" si="21"/>
        <v>1.9E-3</v>
      </c>
      <c r="Z141" s="16">
        <f t="shared" si="22"/>
        <v>0.79744999999999999</v>
      </c>
      <c r="AA141" s="16">
        <f t="shared" si="23"/>
        <v>3.7100000000000001E-2</v>
      </c>
      <c r="AB141" s="16">
        <f t="shared" si="24"/>
        <v>1.2999999999999999E-3</v>
      </c>
    </row>
    <row r="142" spans="2:28" x14ac:dyDescent="0.3">
      <c r="B142" s="1">
        <f t="shared" si="14"/>
        <v>16729</v>
      </c>
      <c r="C142" s="12">
        <v>117</v>
      </c>
      <c r="D142" s="1">
        <v>3271</v>
      </c>
      <c r="E142" s="1">
        <v>37</v>
      </c>
      <c r="F142" s="1">
        <v>0</v>
      </c>
      <c r="G142" s="1">
        <v>15950</v>
      </c>
      <c r="H142" s="1">
        <v>0</v>
      </c>
      <c r="I142" s="1">
        <v>742</v>
      </c>
      <c r="J142" s="3">
        <v>59.38</v>
      </c>
      <c r="K142" s="3">
        <v>0.76</v>
      </c>
      <c r="L142" s="6">
        <v>21.6</v>
      </c>
      <c r="M142" s="3">
        <v>0.96</v>
      </c>
      <c r="N142" s="1">
        <v>0</v>
      </c>
      <c r="O142" s="1">
        <v>3675</v>
      </c>
      <c r="P142" s="1">
        <v>107</v>
      </c>
      <c r="Q142" s="1">
        <f t="shared" si="25"/>
        <v>-1</v>
      </c>
      <c r="R142" s="1">
        <f t="shared" si="17"/>
        <v>1</v>
      </c>
      <c r="T142" s="1">
        <f t="shared" si="19"/>
        <v>0</v>
      </c>
      <c r="U142" s="1">
        <f t="shared" si="26"/>
        <v>0</v>
      </c>
      <c r="V142" s="3">
        <f t="shared" si="15"/>
        <v>0.26600000000000001</v>
      </c>
      <c r="W142" s="16">
        <f t="shared" si="16"/>
        <v>4.4354115607627476E-2</v>
      </c>
      <c r="X142" s="16">
        <f t="shared" si="20"/>
        <v>0.83645000000000003</v>
      </c>
      <c r="Y142" s="16">
        <f t="shared" si="21"/>
        <v>1.8500000000000001E-3</v>
      </c>
      <c r="Z142" s="16">
        <f t="shared" si="22"/>
        <v>0.79749999999999999</v>
      </c>
      <c r="AA142" s="16">
        <f t="shared" si="23"/>
        <v>3.7100000000000001E-2</v>
      </c>
      <c r="AB142" s="16">
        <f t="shared" si="24"/>
        <v>1.2999999999999999E-3</v>
      </c>
    </row>
    <row r="143" spans="2:28" x14ac:dyDescent="0.3">
      <c r="B143" s="1">
        <f t="shared" si="14"/>
        <v>16729</v>
      </c>
      <c r="C143" s="12">
        <v>118</v>
      </c>
      <c r="D143" s="1">
        <v>3271</v>
      </c>
      <c r="E143" s="1">
        <v>32</v>
      </c>
      <c r="F143" s="1">
        <v>0</v>
      </c>
      <c r="G143" s="1">
        <v>15955</v>
      </c>
      <c r="H143" s="1">
        <v>0</v>
      </c>
      <c r="I143" s="1">
        <v>742</v>
      </c>
      <c r="J143" s="3">
        <v>59.39</v>
      </c>
      <c r="K143" s="3">
        <v>0.76</v>
      </c>
      <c r="L143" s="6">
        <v>21.6</v>
      </c>
      <c r="M143" s="3">
        <v>0.96</v>
      </c>
      <c r="N143" s="1">
        <v>0</v>
      </c>
      <c r="O143" s="1">
        <v>3675</v>
      </c>
      <c r="P143" s="1">
        <v>107</v>
      </c>
      <c r="Q143" s="1">
        <f t="shared" si="25"/>
        <v>-5</v>
      </c>
      <c r="R143" s="1">
        <f t="shared" si="17"/>
        <v>5</v>
      </c>
      <c r="T143" s="1">
        <f t="shared" si="19"/>
        <v>0</v>
      </c>
      <c r="U143" s="1">
        <f t="shared" si="26"/>
        <v>0</v>
      </c>
      <c r="V143" s="3">
        <f t="shared" si="15"/>
        <v>0.26600000000000001</v>
      </c>
      <c r="W143" s="16">
        <f t="shared" si="16"/>
        <v>4.4354115607627476E-2</v>
      </c>
      <c r="X143" s="16">
        <f t="shared" si="20"/>
        <v>0.83645000000000003</v>
      </c>
      <c r="Y143" s="16">
        <f t="shared" si="21"/>
        <v>1.6000000000000001E-3</v>
      </c>
      <c r="Z143" s="16">
        <f t="shared" si="22"/>
        <v>0.79774999999999996</v>
      </c>
      <c r="AA143" s="16">
        <f t="shared" si="23"/>
        <v>3.7100000000000001E-2</v>
      </c>
      <c r="AB143" s="16">
        <f t="shared" si="24"/>
        <v>1.2999999999999999E-3</v>
      </c>
    </row>
    <row r="144" spans="2:28" x14ac:dyDescent="0.3">
      <c r="B144" s="1">
        <f t="shared" si="14"/>
        <v>16729</v>
      </c>
      <c r="C144" s="12">
        <v>119</v>
      </c>
      <c r="D144" s="1">
        <v>3271</v>
      </c>
      <c r="E144" s="1">
        <v>26</v>
      </c>
      <c r="F144" s="1">
        <v>0</v>
      </c>
      <c r="G144" s="1">
        <v>15960</v>
      </c>
      <c r="H144" s="1">
        <v>0</v>
      </c>
      <c r="I144" s="1">
        <v>743</v>
      </c>
      <c r="J144" s="3">
        <v>59.4</v>
      </c>
      <c r="K144" s="3">
        <v>0.76</v>
      </c>
      <c r="L144" s="6">
        <v>21.6</v>
      </c>
      <c r="M144" s="3">
        <v>0.96</v>
      </c>
      <c r="N144" s="1">
        <v>0</v>
      </c>
      <c r="O144" s="1">
        <v>3675</v>
      </c>
      <c r="P144" s="1">
        <v>107</v>
      </c>
      <c r="Q144" s="1">
        <f t="shared" si="25"/>
        <v>-6</v>
      </c>
      <c r="R144" s="1">
        <f t="shared" si="17"/>
        <v>5</v>
      </c>
      <c r="T144" s="1">
        <f t="shared" si="19"/>
        <v>1</v>
      </c>
      <c r="U144" s="1">
        <f t="shared" si="26"/>
        <v>0</v>
      </c>
      <c r="V144" s="3">
        <f t="shared" si="15"/>
        <v>0.26600000000000001</v>
      </c>
      <c r="W144" s="16">
        <f t="shared" si="16"/>
        <v>4.4413892043756349E-2</v>
      </c>
      <c r="X144" s="16">
        <f t="shared" si="20"/>
        <v>0.83645000000000003</v>
      </c>
      <c r="Y144" s="16">
        <f t="shared" si="21"/>
        <v>1.2999999999999999E-3</v>
      </c>
      <c r="Z144" s="16">
        <f t="shared" si="22"/>
        <v>0.79800000000000004</v>
      </c>
      <c r="AA144" s="16">
        <f t="shared" si="23"/>
        <v>3.7150000000000002E-2</v>
      </c>
      <c r="AB144" s="16">
        <f t="shared" si="24"/>
        <v>1.2999999999999999E-3</v>
      </c>
    </row>
    <row r="145" spans="2:28" x14ac:dyDescent="0.3">
      <c r="B145" s="1">
        <f t="shared" si="14"/>
        <v>16729</v>
      </c>
      <c r="C145" s="12">
        <v>120</v>
      </c>
      <c r="D145" s="1">
        <v>3271</v>
      </c>
      <c r="E145" s="1">
        <v>19</v>
      </c>
      <c r="F145" s="1">
        <v>0</v>
      </c>
      <c r="G145" s="1">
        <v>15967</v>
      </c>
      <c r="H145" s="1">
        <v>0</v>
      </c>
      <c r="I145" s="1">
        <v>743</v>
      </c>
      <c r="J145" s="3">
        <v>59.41</v>
      </c>
      <c r="K145" s="3">
        <v>0.76</v>
      </c>
      <c r="L145" s="6">
        <v>21.6</v>
      </c>
      <c r="M145" s="3">
        <v>0.96</v>
      </c>
      <c r="N145" s="1">
        <v>0</v>
      </c>
      <c r="O145" s="1">
        <v>3675</v>
      </c>
      <c r="P145" s="1">
        <v>107</v>
      </c>
      <c r="Q145" s="1">
        <f t="shared" si="25"/>
        <v>-7</v>
      </c>
      <c r="R145" s="1">
        <f t="shared" si="17"/>
        <v>7</v>
      </c>
      <c r="T145" s="1">
        <f t="shared" si="19"/>
        <v>0</v>
      </c>
      <c r="U145" s="1">
        <f t="shared" si="26"/>
        <v>0</v>
      </c>
      <c r="V145" s="3">
        <f t="shared" si="15"/>
        <v>0.26600000000000001</v>
      </c>
      <c r="W145" s="16">
        <f t="shared" si="16"/>
        <v>4.4413892043756349E-2</v>
      </c>
      <c r="X145" s="16">
        <f t="shared" si="20"/>
        <v>0.83645000000000003</v>
      </c>
      <c r="Y145" s="16">
        <f t="shared" si="21"/>
        <v>9.5E-4</v>
      </c>
      <c r="Z145" s="16">
        <f t="shared" si="22"/>
        <v>0.79835</v>
      </c>
      <c r="AA145" s="16">
        <f t="shared" si="23"/>
        <v>3.7150000000000002E-2</v>
      </c>
      <c r="AB145" s="16">
        <f t="shared" si="24"/>
        <v>1.2999999999999999E-3</v>
      </c>
    </row>
    <row r="146" spans="2:28" x14ac:dyDescent="0.3">
      <c r="B146" s="1">
        <f t="shared" si="14"/>
        <v>16729</v>
      </c>
      <c r="C146" s="12">
        <v>121</v>
      </c>
      <c r="D146" s="1">
        <v>3271</v>
      </c>
      <c r="E146" s="1">
        <v>17</v>
      </c>
      <c r="F146" s="1">
        <v>0</v>
      </c>
      <c r="G146" s="1">
        <v>15969</v>
      </c>
      <c r="H146" s="1">
        <v>0</v>
      </c>
      <c r="I146" s="1">
        <v>743</v>
      </c>
      <c r="J146" s="3">
        <v>59.41</v>
      </c>
      <c r="K146" s="3">
        <v>0.76</v>
      </c>
      <c r="L146" s="6">
        <v>21.6</v>
      </c>
      <c r="M146" s="3">
        <v>0.96</v>
      </c>
      <c r="N146" s="1">
        <v>0</v>
      </c>
      <c r="O146" s="1">
        <v>3675</v>
      </c>
      <c r="P146" s="1">
        <v>107</v>
      </c>
      <c r="Q146" s="1">
        <f t="shared" si="25"/>
        <v>-2</v>
      </c>
      <c r="R146" s="1">
        <f t="shared" si="17"/>
        <v>2</v>
      </c>
      <c r="T146" s="1">
        <f t="shared" si="19"/>
        <v>0</v>
      </c>
      <c r="U146" s="1">
        <f t="shared" si="26"/>
        <v>0</v>
      </c>
      <c r="V146" s="3">
        <f t="shared" si="15"/>
        <v>0.26600000000000001</v>
      </c>
      <c r="W146" s="16">
        <f t="shared" si="16"/>
        <v>4.4413892043756349E-2</v>
      </c>
      <c r="X146" s="16">
        <f t="shared" si="20"/>
        <v>0.83645000000000003</v>
      </c>
      <c r="Y146" s="16">
        <f t="shared" si="21"/>
        <v>8.4999999999999995E-4</v>
      </c>
      <c r="Z146" s="16">
        <f t="shared" si="22"/>
        <v>0.79844999999999999</v>
      </c>
      <c r="AA146" s="16">
        <f t="shared" si="23"/>
        <v>3.7150000000000002E-2</v>
      </c>
      <c r="AB146" s="16">
        <f t="shared" si="24"/>
        <v>1.2999999999999999E-3</v>
      </c>
    </row>
    <row r="147" spans="2:28" x14ac:dyDescent="0.3">
      <c r="B147" s="1">
        <f t="shared" si="14"/>
        <v>16729</v>
      </c>
      <c r="C147" s="12">
        <v>122</v>
      </c>
      <c r="D147" s="1">
        <v>3271</v>
      </c>
      <c r="E147" s="1">
        <v>16</v>
      </c>
      <c r="F147" s="1">
        <v>0</v>
      </c>
      <c r="G147" s="1">
        <v>15970</v>
      </c>
      <c r="H147" s="1">
        <v>0</v>
      </c>
      <c r="I147" s="1">
        <v>743</v>
      </c>
      <c r="J147" s="3">
        <v>59.42</v>
      </c>
      <c r="K147" s="3">
        <v>0.76</v>
      </c>
      <c r="L147" s="6">
        <v>21.6</v>
      </c>
      <c r="M147" s="3">
        <v>0.96</v>
      </c>
      <c r="N147" s="1">
        <v>0</v>
      </c>
      <c r="O147" s="1">
        <v>3675</v>
      </c>
      <c r="P147" s="1">
        <v>107</v>
      </c>
      <c r="Q147" s="1">
        <f t="shared" si="25"/>
        <v>-1</v>
      </c>
      <c r="R147" s="1">
        <f t="shared" si="17"/>
        <v>1</v>
      </c>
      <c r="T147" s="1">
        <f t="shared" si="19"/>
        <v>0</v>
      </c>
      <c r="U147" s="1">
        <f t="shared" si="26"/>
        <v>0</v>
      </c>
      <c r="V147" s="3">
        <f t="shared" si="15"/>
        <v>0.26600000000000001</v>
      </c>
      <c r="W147" s="16">
        <f t="shared" si="16"/>
        <v>4.4413892043756349E-2</v>
      </c>
      <c r="X147" s="16">
        <f t="shared" si="20"/>
        <v>0.83645000000000003</v>
      </c>
      <c r="Y147" s="16">
        <f t="shared" si="21"/>
        <v>8.0000000000000004E-4</v>
      </c>
      <c r="Z147" s="16">
        <f t="shared" si="22"/>
        <v>0.79849999999999999</v>
      </c>
      <c r="AA147" s="16">
        <f t="shared" si="23"/>
        <v>3.7150000000000002E-2</v>
      </c>
      <c r="AB147" s="16">
        <f t="shared" si="24"/>
        <v>1.2999999999999999E-3</v>
      </c>
    </row>
    <row r="148" spans="2:28" x14ac:dyDescent="0.3">
      <c r="B148" s="1">
        <f t="shared" si="14"/>
        <v>16729</v>
      </c>
      <c r="C148" s="12">
        <v>123</v>
      </c>
      <c r="D148" s="1">
        <v>3271</v>
      </c>
      <c r="E148" s="1">
        <v>14</v>
      </c>
      <c r="F148" s="1">
        <v>0</v>
      </c>
      <c r="G148" s="1">
        <v>15972</v>
      </c>
      <c r="H148" s="1">
        <v>0</v>
      </c>
      <c r="I148" s="1">
        <v>743</v>
      </c>
      <c r="J148" s="3">
        <v>59.43</v>
      </c>
      <c r="K148" s="3">
        <v>0.76</v>
      </c>
      <c r="L148" s="6">
        <v>21.6</v>
      </c>
      <c r="M148" s="3">
        <v>0.96</v>
      </c>
      <c r="N148" s="1">
        <v>0</v>
      </c>
      <c r="O148" s="1">
        <v>3675</v>
      </c>
      <c r="P148" s="1">
        <v>107</v>
      </c>
      <c r="Q148" s="1">
        <f t="shared" si="25"/>
        <v>-2</v>
      </c>
      <c r="R148" s="1">
        <f t="shared" si="17"/>
        <v>2</v>
      </c>
      <c r="T148" s="1">
        <f t="shared" si="19"/>
        <v>0</v>
      </c>
      <c r="U148" s="1">
        <f t="shared" si="26"/>
        <v>0</v>
      </c>
      <c r="V148" s="3">
        <f t="shared" si="15"/>
        <v>0.26600000000000001</v>
      </c>
      <c r="W148" s="16">
        <f t="shared" si="16"/>
        <v>4.4413892043756349E-2</v>
      </c>
      <c r="X148" s="16">
        <f t="shared" si="20"/>
        <v>0.83645000000000003</v>
      </c>
      <c r="Y148" s="16">
        <f t="shared" si="21"/>
        <v>6.9999999999999999E-4</v>
      </c>
      <c r="Z148" s="16">
        <f t="shared" si="22"/>
        <v>0.79859999999999998</v>
      </c>
      <c r="AA148" s="16">
        <f t="shared" si="23"/>
        <v>3.7150000000000002E-2</v>
      </c>
      <c r="AB148" s="16">
        <f t="shared" si="24"/>
        <v>1.2999999999999999E-3</v>
      </c>
    </row>
    <row r="149" spans="2:28" x14ac:dyDescent="0.3">
      <c r="B149" s="1">
        <f t="shared" si="14"/>
        <v>16729</v>
      </c>
      <c r="C149" s="12">
        <v>124</v>
      </c>
      <c r="D149" s="1">
        <v>3271</v>
      </c>
      <c r="E149" s="1">
        <v>13</v>
      </c>
      <c r="F149" s="1">
        <v>0</v>
      </c>
      <c r="G149" s="1">
        <v>15973</v>
      </c>
      <c r="H149" s="1">
        <v>0</v>
      </c>
      <c r="I149" s="1">
        <v>743</v>
      </c>
      <c r="J149" s="3">
        <v>59.44</v>
      </c>
      <c r="K149" s="3">
        <v>0.76</v>
      </c>
      <c r="L149" s="6">
        <v>21.6</v>
      </c>
      <c r="M149" s="3">
        <v>0.96</v>
      </c>
      <c r="N149" s="1">
        <v>0</v>
      </c>
      <c r="O149" s="1">
        <v>3675</v>
      </c>
      <c r="P149" s="1">
        <v>107</v>
      </c>
      <c r="Q149" s="1">
        <f t="shared" si="25"/>
        <v>-1</v>
      </c>
      <c r="R149" s="1">
        <f t="shared" si="17"/>
        <v>1</v>
      </c>
      <c r="T149" s="1">
        <f t="shared" si="19"/>
        <v>0</v>
      </c>
      <c r="U149" s="1">
        <f t="shared" si="26"/>
        <v>0</v>
      </c>
      <c r="V149" s="3">
        <f t="shared" si="15"/>
        <v>0.26600000000000001</v>
      </c>
      <c r="W149" s="16">
        <f t="shared" si="16"/>
        <v>4.4413892043756349E-2</v>
      </c>
      <c r="X149" s="16">
        <f t="shared" si="20"/>
        <v>0.83645000000000003</v>
      </c>
      <c r="Y149" s="16">
        <f t="shared" si="21"/>
        <v>6.4999999999999997E-4</v>
      </c>
      <c r="Z149" s="16">
        <f t="shared" si="22"/>
        <v>0.79864999999999997</v>
      </c>
      <c r="AA149" s="16">
        <f t="shared" si="23"/>
        <v>3.7150000000000002E-2</v>
      </c>
      <c r="AB149" s="16">
        <f t="shared" si="24"/>
        <v>1.2999999999999999E-3</v>
      </c>
    </row>
    <row r="150" spans="2:28" x14ac:dyDescent="0.3">
      <c r="B150" s="1">
        <f t="shared" si="14"/>
        <v>16729</v>
      </c>
      <c r="C150" s="12">
        <v>125</v>
      </c>
      <c r="D150" s="1">
        <v>3271</v>
      </c>
      <c r="E150" s="1">
        <v>11</v>
      </c>
      <c r="F150" s="1">
        <v>0</v>
      </c>
      <c r="G150" s="1">
        <v>15975</v>
      </c>
      <c r="H150" s="1">
        <v>0</v>
      </c>
      <c r="I150" s="1">
        <v>743</v>
      </c>
      <c r="J150" s="3">
        <v>59.45</v>
      </c>
      <c r="K150" s="3">
        <v>0.76</v>
      </c>
      <c r="L150" s="6">
        <v>21.6</v>
      </c>
      <c r="M150" s="3">
        <v>0.96</v>
      </c>
      <c r="N150" s="1">
        <v>0</v>
      </c>
      <c r="O150" s="1">
        <v>3675</v>
      </c>
      <c r="P150" s="1">
        <v>107</v>
      </c>
      <c r="Q150" s="1">
        <f t="shared" si="25"/>
        <v>-2</v>
      </c>
      <c r="R150" s="1">
        <f t="shared" si="17"/>
        <v>2</v>
      </c>
      <c r="T150" s="1">
        <f t="shared" si="19"/>
        <v>0</v>
      </c>
      <c r="U150" s="1">
        <f t="shared" si="26"/>
        <v>0</v>
      </c>
      <c r="V150" s="3">
        <f t="shared" si="15"/>
        <v>0.26600000000000001</v>
      </c>
      <c r="W150" s="16">
        <f t="shared" si="16"/>
        <v>4.4413892043756349E-2</v>
      </c>
      <c r="X150" s="16">
        <f t="shared" si="20"/>
        <v>0.83645000000000003</v>
      </c>
      <c r="Y150" s="16">
        <f t="shared" si="21"/>
        <v>5.5000000000000003E-4</v>
      </c>
      <c r="Z150" s="16">
        <f t="shared" si="22"/>
        <v>0.79874999999999996</v>
      </c>
      <c r="AA150" s="16">
        <f t="shared" si="23"/>
        <v>3.7150000000000002E-2</v>
      </c>
      <c r="AB150" s="16">
        <f t="shared" si="24"/>
        <v>1.2999999999999999E-3</v>
      </c>
    </row>
    <row r="151" spans="2:28" x14ac:dyDescent="0.3">
      <c r="B151" s="1">
        <f t="shared" si="14"/>
        <v>16729</v>
      </c>
      <c r="C151" s="12">
        <v>126</v>
      </c>
      <c r="D151" s="1">
        <v>3271</v>
      </c>
      <c r="E151" s="1">
        <v>10</v>
      </c>
      <c r="F151" s="1">
        <v>0</v>
      </c>
      <c r="G151" s="1">
        <v>15976</v>
      </c>
      <c r="H151" s="1">
        <v>0</v>
      </c>
      <c r="I151" s="1">
        <v>743</v>
      </c>
      <c r="J151" s="3">
        <v>59.45</v>
      </c>
      <c r="K151" s="3">
        <v>0.76</v>
      </c>
      <c r="L151" s="6">
        <v>21.6</v>
      </c>
      <c r="M151" s="3">
        <v>0.96</v>
      </c>
      <c r="N151" s="1">
        <v>0</v>
      </c>
      <c r="O151" s="1">
        <v>3675</v>
      </c>
      <c r="P151" s="1">
        <v>107</v>
      </c>
      <c r="Q151" s="1">
        <f t="shared" si="25"/>
        <v>-1</v>
      </c>
      <c r="R151" s="1">
        <f t="shared" si="17"/>
        <v>1</v>
      </c>
      <c r="T151" s="1">
        <f t="shared" si="19"/>
        <v>0</v>
      </c>
      <c r="U151" s="1">
        <f t="shared" si="26"/>
        <v>0</v>
      </c>
      <c r="V151" s="3">
        <f t="shared" si="15"/>
        <v>0.26600000000000001</v>
      </c>
      <c r="W151" s="16">
        <f t="shared" si="16"/>
        <v>4.4413892043756349E-2</v>
      </c>
      <c r="X151" s="16">
        <f t="shared" si="20"/>
        <v>0.83645000000000003</v>
      </c>
      <c r="Y151" s="16">
        <f t="shared" si="21"/>
        <v>5.0000000000000001E-4</v>
      </c>
      <c r="Z151" s="16">
        <f t="shared" si="22"/>
        <v>0.79879999999999995</v>
      </c>
      <c r="AA151" s="16">
        <f t="shared" si="23"/>
        <v>3.7150000000000002E-2</v>
      </c>
      <c r="AB151" s="16">
        <f t="shared" si="24"/>
        <v>1.2999999999999999E-3</v>
      </c>
    </row>
    <row r="152" spans="2:28" x14ac:dyDescent="0.3">
      <c r="B152" s="1">
        <f t="shared" si="14"/>
        <v>16729</v>
      </c>
      <c r="C152" s="12">
        <v>127</v>
      </c>
      <c r="D152" s="1">
        <v>3271</v>
      </c>
      <c r="E152" s="1">
        <v>10</v>
      </c>
      <c r="F152" s="1">
        <v>0</v>
      </c>
      <c r="G152" s="1">
        <v>15976</v>
      </c>
      <c r="H152" s="1">
        <v>0</v>
      </c>
      <c r="I152" s="1">
        <v>743</v>
      </c>
      <c r="J152" s="3">
        <v>59.46</v>
      </c>
      <c r="K152" s="3">
        <v>0.76</v>
      </c>
      <c r="L152" s="6">
        <v>21.6</v>
      </c>
      <c r="M152" s="3">
        <v>0.96</v>
      </c>
      <c r="N152" s="1">
        <v>0</v>
      </c>
      <c r="O152" s="1">
        <v>3675</v>
      </c>
      <c r="P152" s="1">
        <v>107</v>
      </c>
      <c r="Q152" s="1">
        <f t="shared" si="25"/>
        <v>0</v>
      </c>
      <c r="R152" s="1">
        <f t="shared" si="17"/>
        <v>0</v>
      </c>
      <c r="T152" s="1">
        <f t="shared" si="19"/>
        <v>0</v>
      </c>
      <c r="U152" s="1">
        <f t="shared" si="26"/>
        <v>0</v>
      </c>
      <c r="V152" s="3">
        <f t="shared" si="15"/>
        <v>0.26600000000000001</v>
      </c>
      <c r="W152" s="16">
        <f t="shared" si="16"/>
        <v>4.4413892043756349E-2</v>
      </c>
      <c r="X152" s="16">
        <f t="shared" si="20"/>
        <v>0.83645000000000003</v>
      </c>
      <c r="Y152" s="16">
        <f t="shared" si="21"/>
        <v>5.0000000000000001E-4</v>
      </c>
      <c r="Z152" s="16">
        <f t="shared" si="22"/>
        <v>0.79879999999999995</v>
      </c>
      <c r="AA152" s="16">
        <f t="shared" si="23"/>
        <v>3.7150000000000002E-2</v>
      </c>
      <c r="AB152" s="16">
        <f t="shared" si="24"/>
        <v>1.2999999999999999E-3</v>
      </c>
    </row>
    <row r="153" spans="2:28" x14ac:dyDescent="0.3">
      <c r="B153" s="1">
        <f t="shared" si="14"/>
        <v>16729</v>
      </c>
      <c r="C153" s="12">
        <v>128</v>
      </c>
      <c r="D153" s="1">
        <v>3271</v>
      </c>
      <c r="E153" s="1">
        <v>7</v>
      </c>
      <c r="F153" s="1">
        <v>0</v>
      </c>
      <c r="G153" s="1">
        <v>15979</v>
      </c>
      <c r="H153" s="1">
        <v>0</v>
      </c>
      <c r="I153" s="1">
        <v>743</v>
      </c>
      <c r="J153" s="3">
        <v>59.47</v>
      </c>
      <c r="K153" s="3">
        <v>0.76</v>
      </c>
      <c r="L153" s="6">
        <v>21.6</v>
      </c>
      <c r="M153" s="3">
        <v>0.96</v>
      </c>
      <c r="N153" s="1">
        <v>0</v>
      </c>
      <c r="O153" s="1">
        <v>3675</v>
      </c>
      <c r="P153" s="1">
        <v>107</v>
      </c>
      <c r="Q153" s="1">
        <f t="shared" si="25"/>
        <v>-3</v>
      </c>
      <c r="R153" s="1">
        <f t="shared" si="17"/>
        <v>3</v>
      </c>
      <c r="T153" s="1">
        <f t="shared" si="19"/>
        <v>0</v>
      </c>
      <c r="U153" s="1">
        <f t="shared" si="26"/>
        <v>0</v>
      </c>
      <c r="V153" s="3">
        <f t="shared" si="15"/>
        <v>0.26600000000000001</v>
      </c>
      <c r="W153" s="16">
        <f t="shared" si="16"/>
        <v>4.4413892043756349E-2</v>
      </c>
      <c r="X153" s="16">
        <f t="shared" si="20"/>
        <v>0.83645000000000003</v>
      </c>
      <c r="Y153" s="16">
        <f t="shared" si="21"/>
        <v>3.5E-4</v>
      </c>
      <c r="Z153" s="16">
        <f t="shared" si="22"/>
        <v>0.79895000000000005</v>
      </c>
      <c r="AA153" s="16">
        <f t="shared" si="23"/>
        <v>3.7150000000000002E-2</v>
      </c>
      <c r="AB153" s="16">
        <f t="shared" si="24"/>
        <v>1.2999999999999999E-3</v>
      </c>
    </row>
    <row r="154" spans="2:28" x14ac:dyDescent="0.3">
      <c r="B154" s="1">
        <f t="shared" ref="B154:B165" si="27">IF(C154="",NA(),E154+G154+H154+I154)</f>
        <v>16729</v>
      </c>
      <c r="C154" s="12">
        <v>129</v>
      </c>
      <c r="D154" s="1">
        <v>3271</v>
      </c>
      <c r="E154" s="1">
        <v>6</v>
      </c>
      <c r="F154" s="1">
        <v>0</v>
      </c>
      <c r="G154" s="1">
        <v>15980</v>
      </c>
      <c r="H154" s="1">
        <v>0</v>
      </c>
      <c r="I154" s="1">
        <v>743</v>
      </c>
      <c r="J154" s="3">
        <v>59.47</v>
      </c>
      <c r="K154" s="3">
        <v>0.76</v>
      </c>
      <c r="L154" s="6">
        <v>21.6</v>
      </c>
      <c r="M154" s="3">
        <v>0.96</v>
      </c>
      <c r="N154" s="1">
        <v>0</v>
      </c>
      <c r="O154" s="1">
        <v>3675</v>
      </c>
      <c r="P154" s="1">
        <v>107</v>
      </c>
      <c r="Q154" s="1">
        <f t="shared" si="25"/>
        <v>-1</v>
      </c>
      <c r="R154" s="1">
        <f t="shared" si="17"/>
        <v>1</v>
      </c>
      <c r="T154" s="1">
        <f t="shared" si="19"/>
        <v>0</v>
      </c>
      <c r="U154" s="1">
        <f t="shared" si="26"/>
        <v>0</v>
      </c>
      <c r="V154" s="3">
        <f t="shared" ref="V154:V217" si="28">$B$2*K154*$B$1</f>
        <v>0.26600000000000001</v>
      </c>
      <c r="W154" s="16">
        <f t="shared" ref="W154:W217" si="29">IF(OR(ISNA(B154),B154=0),NA(),I154/B154)</f>
        <v>4.4413892043756349E-2</v>
      </c>
      <c r="X154" s="16">
        <f t="shared" si="20"/>
        <v>0.83645000000000003</v>
      </c>
      <c r="Y154" s="16">
        <f t="shared" si="21"/>
        <v>2.9999999999999997E-4</v>
      </c>
      <c r="Z154" s="16">
        <f t="shared" si="22"/>
        <v>0.79900000000000004</v>
      </c>
      <c r="AA154" s="16">
        <f t="shared" si="23"/>
        <v>3.7150000000000002E-2</v>
      </c>
      <c r="AB154" s="16">
        <f t="shared" si="24"/>
        <v>1.2999999999999999E-3</v>
      </c>
    </row>
    <row r="155" spans="2:28" x14ac:dyDescent="0.3">
      <c r="B155" s="1">
        <f t="shared" si="27"/>
        <v>16729</v>
      </c>
      <c r="C155" s="12">
        <v>130</v>
      </c>
      <c r="D155" s="1">
        <v>3271</v>
      </c>
      <c r="E155" s="1">
        <v>5</v>
      </c>
      <c r="F155" s="1">
        <v>0</v>
      </c>
      <c r="G155" s="1">
        <v>15981</v>
      </c>
      <c r="H155" s="1">
        <v>0</v>
      </c>
      <c r="I155" s="1">
        <v>743</v>
      </c>
      <c r="J155" s="3">
        <v>59.48</v>
      </c>
      <c r="K155" s="3">
        <v>0.76</v>
      </c>
      <c r="L155" s="6">
        <v>21.6</v>
      </c>
      <c r="M155" s="3">
        <v>0.96</v>
      </c>
      <c r="N155" s="1">
        <v>0</v>
      </c>
      <c r="O155" s="1">
        <v>3675</v>
      </c>
      <c r="P155" s="1">
        <v>107</v>
      </c>
      <c r="Q155" s="1">
        <f t="shared" si="25"/>
        <v>-1</v>
      </c>
      <c r="R155" s="1">
        <f t="shared" ref="R155:R218" si="30">IF(C155="","",G155-G154)</f>
        <v>1</v>
      </c>
      <c r="T155" s="1">
        <f t="shared" ref="T155:T218" si="31">IF(C155="","",I155-I154)</f>
        <v>0</v>
      </c>
      <c r="U155" s="1">
        <f t="shared" si="26"/>
        <v>0</v>
      </c>
      <c r="V155" s="3">
        <f t="shared" si="28"/>
        <v>0.26600000000000001</v>
      </c>
      <c r="W155" s="16">
        <f t="shared" si="29"/>
        <v>4.4413892043756349E-2</v>
      </c>
      <c r="X155" s="16">
        <f t="shared" ref="X155:X218" si="32">IF(OR(ISNA(B155),B155=0),NA(),B155/$B$23)</f>
        <v>0.83645000000000003</v>
      </c>
      <c r="Y155" s="16">
        <f t="shared" ref="Y155:Y218" si="33">IF(OR(ISNA(B155),B155=0),NA(),E155/$B$23)</f>
        <v>2.5000000000000001E-4</v>
      </c>
      <c r="Z155" s="16">
        <f t="shared" ref="Z155:Z218" si="34">IF(OR(ISNA(B155),B155=0),NA(),G155/$B$23)</f>
        <v>0.79905000000000004</v>
      </c>
      <c r="AA155" s="16">
        <f t="shared" ref="AA155:AA218" si="35">IF(OR(ISNA(B155),B155=0),NA(),I155/$B$23)</f>
        <v>3.7150000000000002E-2</v>
      </c>
      <c r="AB155" s="16">
        <f t="shared" ref="AB155:AB218" si="36">+IF(OR(ISNA(B155),B155=0),NA(),26/$B$23)</f>
        <v>1.2999999999999999E-3</v>
      </c>
    </row>
    <row r="156" spans="2:28" x14ac:dyDescent="0.3">
      <c r="B156" s="1">
        <f t="shared" si="27"/>
        <v>16729</v>
      </c>
      <c r="C156" s="12">
        <v>131</v>
      </c>
      <c r="D156" s="1">
        <v>3271</v>
      </c>
      <c r="E156" s="1">
        <v>4</v>
      </c>
      <c r="F156" s="1">
        <v>0</v>
      </c>
      <c r="G156" s="1">
        <v>15982</v>
      </c>
      <c r="H156" s="1">
        <v>0</v>
      </c>
      <c r="I156" s="1">
        <v>743</v>
      </c>
      <c r="J156" s="3">
        <v>59.49</v>
      </c>
      <c r="K156" s="3">
        <v>0.76</v>
      </c>
      <c r="L156" s="6">
        <v>21.6</v>
      </c>
      <c r="M156" s="3">
        <v>0.96</v>
      </c>
      <c r="N156" s="1">
        <v>0</v>
      </c>
      <c r="O156" s="1">
        <v>3675</v>
      </c>
      <c r="P156" s="1">
        <v>107</v>
      </c>
      <c r="Q156" s="1">
        <f t="shared" ref="Q156:Q165" si="37">+E156-E155</f>
        <v>-1</v>
      </c>
      <c r="R156" s="1">
        <f t="shared" si="30"/>
        <v>1</v>
      </c>
      <c r="T156" s="1">
        <f t="shared" si="31"/>
        <v>0</v>
      </c>
      <c r="U156" s="1">
        <f t="shared" ref="U156:U219" si="38">IF(OR(C156="",ISNA(C156)),NA(),Q156+R156+S156+T156)</f>
        <v>0</v>
      </c>
      <c r="V156" s="3">
        <f t="shared" si="28"/>
        <v>0.26600000000000001</v>
      </c>
      <c r="W156" s="16">
        <f t="shared" si="29"/>
        <v>4.4413892043756349E-2</v>
      </c>
      <c r="X156" s="16">
        <f t="shared" si="32"/>
        <v>0.83645000000000003</v>
      </c>
      <c r="Y156" s="16">
        <f t="shared" si="33"/>
        <v>2.0000000000000001E-4</v>
      </c>
      <c r="Z156" s="16">
        <f t="shared" si="34"/>
        <v>0.79910000000000003</v>
      </c>
      <c r="AA156" s="16">
        <f t="shared" si="35"/>
        <v>3.7150000000000002E-2</v>
      </c>
      <c r="AB156" s="16">
        <f t="shared" si="36"/>
        <v>1.2999999999999999E-3</v>
      </c>
    </row>
    <row r="157" spans="2:28" x14ac:dyDescent="0.3">
      <c r="B157" s="1">
        <f t="shared" si="27"/>
        <v>16729</v>
      </c>
      <c r="C157" s="12">
        <v>132</v>
      </c>
      <c r="D157" s="1">
        <v>3271</v>
      </c>
      <c r="E157" s="1">
        <v>4</v>
      </c>
      <c r="F157" s="1">
        <v>0</v>
      </c>
      <c r="G157" s="1">
        <v>15982</v>
      </c>
      <c r="H157" s="1">
        <v>0</v>
      </c>
      <c r="I157" s="1">
        <v>743</v>
      </c>
      <c r="J157" s="3">
        <v>59.49</v>
      </c>
      <c r="K157" s="3">
        <v>0.76</v>
      </c>
      <c r="L157" s="6">
        <v>21.6</v>
      </c>
      <c r="M157" s="3">
        <v>0.96</v>
      </c>
      <c r="N157" s="1">
        <v>0</v>
      </c>
      <c r="O157" s="1">
        <v>3675</v>
      </c>
      <c r="P157" s="1">
        <v>107</v>
      </c>
      <c r="Q157" s="1">
        <f t="shared" si="37"/>
        <v>0</v>
      </c>
      <c r="R157" s="1">
        <f t="shared" si="30"/>
        <v>0</v>
      </c>
      <c r="T157" s="1">
        <f t="shared" si="31"/>
        <v>0</v>
      </c>
      <c r="U157" s="1">
        <f t="shared" si="38"/>
        <v>0</v>
      </c>
      <c r="V157" s="3">
        <f t="shared" si="28"/>
        <v>0.26600000000000001</v>
      </c>
      <c r="W157" s="16">
        <f t="shared" si="29"/>
        <v>4.4413892043756349E-2</v>
      </c>
      <c r="X157" s="16">
        <f t="shared" si="32"/>
        <v>0.83645000000000003</v>
      </c>
      <c r="Y157" s="16">
        <f t="shared" si="33"/>
        <v>2.0000000000000001E-4</v>
      </c>
      <c r="Z157" s="16">
        <f t="shared" si="34"/>
        <v>0.79910000000000003</v>
      </c>
      <c r="AA157" s="16">
        <f t="shared" si="35"/>
        <v>3.7150000000000002E-2</v>
      </c>
      <c r="AB157" s="16">
        <f t="shared" si="36"/>
        <v>1.2999999999999999E-3</v>
      </c>
    </row>
    <row r="158" spans="2:28" x14ac:dyDescent="0.3">
      <c r="B158" s="1">
        <f t="shared" si="27"/>
        <v>16729</v>
      </c>
      <c r="C158" s="12">
        <v>133</v>
      </c>
      <c r="D158" s="1">
        <v>3271</v>
      </c>
      <c r="E158" s="1">
        <v>4</v>
      </c>
      <c r="F158" s="1">
        <v>0</v>
      </c>
      <c r="G158" s="1">
        <v>15982</v>
      </c>
      <c r="H158" s="1">
        <v>0</v>
      </c>
      <c r="I158" s="1">
        <v>743</v>
      </c>
      <c r="J158" s="3">
        <v>59.5</v>
      </c>
      <c r="K158" s="3">
        <v>0.76</v>
      </c>
      <c r="L158" s="6">
        <v>21.6</v>
      </c>
      <c r="M158" s="3">
        <v>0.96</v>
      </c>
      <c r="N158" s="1">
        <v>0</v>
      </c>
      <c r="O158" s="1">
        <v>3675</v>
      </c>
      <c r="P158" s="1">
        <v>107</v>
      </c>
      <c r="Q158" s="1">
        <f t="shared" si="37"/>
        <v>0</v>
      </c>
      <c r="R158" s="1">
        <f t="shared" si="30"/>
        <v>0</v>
      </c>
      <c r="T158" s="1">
        <f t="shared" si="31"/>
        <v>0</v>
      </c>
      <c r="U158" s="1">
        <f t="shared" si="38"/>
        <v>0</v>
      </c>
      <c r="V158" s="3">
        <f t="shared" si="28"/>
        <v>0.26600000000000001</v>
      </c>
      <c r="W158" s="16">
        <f t="shared" si="29"/>
        <v>4.4413892043756349E-2</v>
      </c>
      <c r="X158" s="16">
        <f t="shared" si="32"/>
        <v>0.83645000000000003</v>
      </c>
      <c r="Y158" s="16">
        <f t="shared" si="33"/>
        <v>2.0000000000000001E-4</v>
      </c>
      <c r="Z158" s="16">
        <f t="shared" si="34"/>
        <v>0.79910000000000003</v>
      </c>
      <c r="AA158" s="16">
        <f t="shared" si="35"/>
        <v>3.7150000000000002E-2</v>
      </c>
      <c r="AB158" s="16">
        <f t="shared" si="36"/>
        <v>1.2999999999999999E-3</v>
      </c>
    </row>
    <row r="159" spans="2:28" x14ac:dyDescent="0.3">
      <c r="B159" s="1">
        <f t="shared" si="27"/>
        <v>16729</v>
      </c>
      <c r="C159" s="12">
        <v>134</v>
      </c>
      <c r="D159" s="1">
        <v>3271</v>
      </c>
      <c r="E159" s="1">
        <v>4</v>
      </c>
      <c r="F159" s="1">
        <v>0</v>
      </c>
      <c r="G159" s="1">
        <v>15982</v>
      </c>
      <c r="H159" s="1">
        <v>0</v>
      </c>
      <c r="I159" s="1">
        <v>743</v>
      </c>
      <c r="J159" s="3">
        <v>59.51</v>
      </c>
      <c r="K159" s="3">
        <v>0.76</v>
      </c>
      <c r="L159" s="6">
        <v>21.6</v>
      </c>
      <c r="M159" s="3">
        <v>0.96</v>
      </c>
      <c r="N159" s="1">
        <v>0</v>
      </c>
      <c r="O159" s="1">
        <v>3675</v>
      </c>
      <c r="P159" s="1">
        <v>107</v>
      </c>
      <c r="Q159" s="1">
        <f t="shared" si="37"/>
        <v>0</v>
      </c>
      <c r="R159" s="1">
        <f t="shared" si="30"/>
        <v>0</v>
      </c>
      <c r="T159" s="1">
        <f t="shared" si="31"/>
        <v>0</v>
      </c>
      <c r="U159" s="1">
        <f t="shared" si="38"/>
        <v>0</v>
      </c>
      <c r="V159" s="3">
        <f t="shared" si="28"/>
        <v>0.26600000000000001</v>
      </c>
      <c r="W159" s="16">
        <f t="shared" si="29"/>
        <v>4.4413892043756349E-2</v>
      </c>
      <c r="X159" s="16">
        <f t="shared" si="32"/>
        <v>0.83645000000000003</v>
      </c>
      <c r="Y159" s="16">
        <f t="shared" si="33"/>
        <v>2.0000000000000001E-4</v>
      </c>
      <c r="Z159" s="16">
        <f t="shared" si="34"/>
        <v>0.79910000000000003</v>
      </c>
      <c r="AA159" s="16">
        <f t="shared" si="35"/>
        <v>3.7150000000000002E-2</v>
      </c>
      <c r="AB159" s="16">
        <f t="shared" si="36"/>
        <v>1.2999999999999999E-3</v>
      </c>
    </row>
    <row r="160" spans="2:28" x14ac:dyDescent="0.3">
      <c r="B160" s="1">
        <f t="shared" si="27"/>
        <v>16729</v>
      </c>
      <c r="C160" s="12">
        <v>135</v>
      </c>
      <c r="D160" s="1">
        <v>3271</v>
      </c>
      <c r="E160" s="1">
        <v>4</v>
      </c>
      <c r="F160" s="1">
        <v>0</v>
      </c>
      <c r="G160" s="1">
        <v>15982</v>
      </c>
      <c r="H160" s="1">
        <v>0</v>
      </c>
      <c r="I160" s="1">
        <v>743</v>
      </c>
      <c r="J160" s="3">
        <v>59.51</v>
      </c>
      <c r="K160" s="3">
        <v>0.76</v>
      </c>
      <c r="L160" s="6">
        <v>21.6</v>
      </c>
      <c r="M160" s="3">
        <v>0.96</v>
      </c>
      <c r="N160" s="1">
        <v>0</v>
      </c>
      <c r="O160" s="1">
        <v>3675</v>
      </c>
      <c r="P160" s="1">
        <v>107</v>
      </c>
      <c r="Q160" s="1">
        <f t="shared" si="37"/>
        <v>0</v>
      </c>
      <c r="R160" s="1">
        <f t="shared" si="30"/>
        <v>0</v>
      </c>
      <c r="T160" s="1">
        <f t="shared" si="31"/>
        <v>0</v>
      </c>
      <c r="U160" s="1">
        <f t="shared" si="38"/>
        <v>0</v>
      </c>
      <c r="V160" s="3">
        <f t="shared" si="28"/>
        <v>0.26600000000000001</v>
      </c>
      <c r="W160" s="16">
        <f t="shared" si="29"/>
        <v>4.4413892043756349E-2</v>
      </c>
      <c r="X160" s="16">
        <f t="shared" si="32"/>
        <v>0.83645000000000003</v>
      </c>
      <c r="Y160" s="16">
        <f t="shared" si="33"/>
        <v>2.0000000000000001E-4</v>
      </c>
      <c r="Z160" s="16">
        <f t="shared" si="34"/>
        <v>0.79910000000000003</v>
      </c>
      <c r="AA160" s="16">
        <f t="shared" si="35"/>
        <v>3.7150000000000002E-2</v>
      </c>
      <c r="AB160" s="16">
        <f t="shared" si="36"/>
        <v>1.2999999999999999E-3</v>
      </c>
    </row>
    <row r="161" spans="2:28" x14ac:dyDescent="0.3">
      <c r="B161" s="1">
        <f t="shared" si="27"/>
        <v>16729</v>
      </c>
      <c r="C161" s="12">
        <v>136</v>
      </c>
      <c r="D161" s="1">
        <v>3271</v>
      </c>
      <c r="E161" s="1">
        <v>3</v>
      </c>
      <c r="F161" s="1">
        <v>0</v>
      </c>
      <c r="G161" s="1">
        <v>15983</v>
      </c>
      <c r="H161" s="1">
        <v>0</v>
      </c>
      <c r="I161" s="1">
        <v>743</v>
      </c>
      <c r="J161" s="3">
        <v>59.52</v>
      </c>
      <c r="K161" s="3">
        <v>0.76</v>
      </c>
      <c r="L161" s="6">
        <v>21.6</v>
      </c>
      <c r="M161" s="3">
        <v>0.96</v>
      </c>
      <c r="N161" s="1">
        <v>0</v>
      </c>
      <c r="O161" s="1">
        <v>3675</v>
      </c>
      <c r="P161" s="1">
        <v>107</v>
      </c>
      <c r="Q161" s="1">
        <f t="shared" si="37"/>
        <v>-1</v>
      </c>
      <c r="R161" s="1">
        <f t="shared" si="30"/>
        <v>1</v>
      </c>
      <c r="T161" s="1">
        <f t="shared" si="31"/>
        <v>0</v>
      </c>
      <c r="U161" s="1">
        <f t="shared" si="38"/>
        <v>0</v>
      </c>
      <c r="V161" s="3">
        <f t="shared" si="28"/>
        <v>0.26600000000000001</v>
      </c>
      <c r="W161" s="16">
        <f t="shared" si="29"/>
        <v>4.4413892043756349E-2</v>
      </c>
      <c r="X161" s="16">
        <f t="shared" si="32"/>
        <v>0.83645000000000003</v>
      </c>
      <c r="Y161" s="16">
        <f t="shared" si="33"/>
        <v>1.4999999999999999E-4</v>
      </c>
      <c r="Z161" s="16">
        <f t="shared" si="34"/>
        <v>0.79915000000000003</v>
      </c>
      <c r="AA161" s="16">
        <f t="shared" si="35"/>
        <v>3.7150000000000002E-2</v>
      </c>
      <c r="AB161" s="16">
        <f t="shared" si="36"/>
        <v>1.2999999999999999E-3</v>
      </c>
    </row>
    <row r="162" spans="2:28" x14ac:dyDescent="0.3">
      <c r="B162" s="1">
        <f t="shared" si="27"/>
        <v>16729</v>
      </c>
      <c r="C162" s="12">
        <v>137</v>
      </c>
      <c r="D162" s="1">
        <v>3271</v>
      </c>
      <c r="E162" s="1">
        <v>3</v>
      </c>
      <c r="F162" s="1">
        <v>0</v>
      </c>
      <c r="G162" s="1">
        <v>15983</v>
      </c>
      <c r="H162" s="1">
        <v>0</v>
      </c>
      <c r="I162" s="1">
        <v>743</v>
      </c>
      <c r="J162" s="3">
        <v>59.53</v>
      </c>
      <c r="K162" s="3">
        <v>0.76</v>
      </c>
      <c r="L162" s="6">
        <v>21.6</v>
      </c>
      <c r="M162" s="3">
        <v>0.96</v>
      </c>
      <c r="N162" s="1">
        <v>0</v>
      </c>
      <c r="O162" s="1">
        <v>3675</v>
      </c>
      <c r="P162" s="1">
        <v>107</v>
      </c>
      <c r="Q162" s="1">
        <f t="shared" si="37"/>
        <v>0</v>
      </c>
      <c r="R162" s="1">
        <f t="shared" si="30"/>
        <v>0</v>
      </c>
      <c r="T162" s="1">
        <f t="shared" si="31"/>
        <v>0</v>
      </c>
      <c r="U162" s="1">
        <f t="shared" si="38"/>
        <v>0</v>
      </c>
      <c r="V162" s="3">
        <f t="shared" si="28"/>
        <v>0.26600000000000001</v>
      </c>
      <c r="W162" s="16">
        <f t="shared" si="29"/>
        <v>4.4413892043756349E-2</v>
      </c>
      <c r="X162" s="16">
        <f t="shared" si="32"/>
        <v>0.83645000000000003</v>
      </c>
      <c r="Y162" s="16">
        <f t="shared" si="33"/>
        <v>1.4999999999999999E-4</v>
      </c>
      <c r="Z162" s="16">
        <f t="shared" si="34"/>
        <v>0.79915000000000003</v>
      </c>
      <c r="AA162" s="16">
        <f t="shared" si="35"/>
        <v>3.7150000000000002E-2</v>
      </c>
      <c r="AB162" s="16">
        <f t="shared" si="36"/>
        <v>1.2999999999999999E-3</v>
      </c>
    </row>
    <row r="163" spans="2:28" x14ac:dyDescent="0.3">
      <c r="B163" s="1">
        <f t="shared" si="27"/>
        <v>16729</v>
      </c>
      <c r="C163" s="12">
        <v>138</v>
      </c>
      <c r="D163" s="1">
        <v>3271</v>
      </c>
      <c r="E163" s="1">
        <v>3</v>
      </c>
      <c r="F163" s="1">
        <v>0</v>
      </c>
      <c r="G163" s="1">
        <v>15983</v>
      </c>
      <c r="H163" s="1">
        <v>0</v>
      </c>
      <c r="I163" s="1">
        <v>743</v>
      </c>
      <c r="J163" s="3">
        <v>59.54</v>
      </c>
      <c r="K163" s="3">
        <v>0.76</v>
      </c>
      <c r="L163" s="6">
        <v>21.6</v>
      </c>
      <c r="M163" s="3">
        <v>0.96</v>
      </c>
      <c r="N163" s="1">
        <v>0</v>
      </c>
      <c r="O163" s="1">
        <v>3675</v>
      </c>
      <c r="P163" s="1">
        <v>107</v>
      </c>
      <c r="Q163" s="1">
        <f t="shared" si="37"/>
        <v>0</v>
      </c>
      <c r="R163" s="1">
        <f t="shared" si="30"/>
        <v>0</v>
      </c>
      <c r="T163" s="1">
        <f t="shared" si="31"/>
        <v>0</v>
      </c>
      <c r="U163" s="1">
        <f t="shared" si="38"/>
        <v>0</v>
      </c>
      <c r="V163" s="3">
        <f t="shared" si="28"/>
        <v>0.26600000000000001</v>
      </c>
      <c r="W163" s="16">
        <f t="shared" si="29"/>
        <v>4.4413892043756349E-2</v>
      </c>
      <c r="X163" s="16">
        <f t="shared" si="32"/>
        <v>0.83645000000000003</v>
      </c>
      <c r="Y163" s="16">
        <f t="shared" si="33"/>
        <v>1.4999999999999999E-4</v>
      </c>
      <c r="Z163" s="16">
        <f t="shared" si="34"/>
        <v>0.79915000000000003</v>
      </c>
      <c r="AA163" s="16">
        <f t="shared" si="35"/>
        <v>3.7150000000000002E-2</v>
      </c>
      <c r="AB163" s="16">
        <f t="shared" si="36"/>
        <v>1.2999999999999999E-3</v>
      </c>
    </row>
    <row r="164" spans="2:28" x14ac:dyDescent="0.3">
      <c r="B164" s="1">
        <f t="shared" si="27"/>
        <v>16729</v>
      </c>
      <c r="C164" s="12">
        <v>139</v>
      </c>
      <c r="D164" s="1">
        <v>3271</v>
      </c>
      <c r="E164" s="1">
        <v>2</v>
      </c>
      <c r="F164" s="1">
        <v>0</v>
      </c>
      <c r="G164" s="1">
        <v>15984</v>
      </c>
      <c r="H164" s="1">
        <v>0</v>
      </c>
      <c r="I164" s="1">
        <v>743</v>
      </c>
      <c r="J164" s="3">
        <v>59.54</v>
      </c>
      <c r="K164" s="3">
        <v>0.76</v>
      </c>
      <c r="L164" s="6">
        <v>21.6</v>
      </c>
      <c r="M164" s="3">
        <v>0.96</v>
      </c>
      <c r="N164" s="1">
        <v>0</v>
      </c>
      <c r="O164" s="1">
        <v>3675</v>
      </c>
      <c r="P164" s="1">
        <v>107</v>
      </c>
      <c r="Q164" s="1">
        <f t="shared" si="37"/>
        <v>-1</v>
      </c>
      <c r="R164" s="1">
        <f t="shared" si="30"/>
        <v>1</v>
      </c>
      <c r="T164" s="1">
        <f t="shared" si="31"/>
        <v>0</v>
      </c>
      <c r="U164" s="1">
        <f t="shared" si="38"/>
        <v>0</v>
      </c>
      <c r="V164" s="3">
        <f t="shared" si="28"/>
        <v>0.26600000000000001</v>
      </c>
      <c r="W164" s="16">
        <f t="shared" si="29"/>
        <v>4.4413892043756349E-2</v>
      </c>
      <c r="X164" s="16">
        <f t="shared" si="32"/>
        <v>0.83645000000000003</v>
      </c>
      <c r="Y164" s="16">
        <f t="shared" si="33"/>
        <v>1E-4</v>
      </c>
      <c r="Z164" s="16">
        <f t="shared" si="34"/>
        <v>0.79920000000000002</v>
      </c>
      <c r="AA164" s="16">
        <f t="shared" si="35"/>
        <v>3.7150000000000002E-2</v>
      </c>
      <c r="AB164" s="16">
        <f t="shared" si="36"/>
        <v>1.2999999999999999E-3</v>
      </c>
    </row>
    <row r="165" spans="2:28" x14ac:dyDescent="0.3">
      <c r="B165" s="1">
        <f t="shared" si="27"/>
        <v>16729</v>
      </c>
      <c r="C165" s="12">
        <v>140</v>
      </c>
      <c r="D165" s="1">
        <v>3271</v>
      </c>
      <c r="E165" s="1">
        <v>0</v>
      </c>
      <c r="F165" s="1">
        <v>0</v>
      </c>
      <c r="G165" s="1">
        <v>15986</v>
      </c>
      <c r="H165" s="1">
        <v>0</v>
      </c>
      <c r="I165" s="1">
        <v>743</v>
      </c>
      <c r="J165" s="3">
        <v>59.55</v>
      </c>
      <c r="K165" s="3">
        <v>0.76</v>
      </c>
      <c r="L165" s="6">
        <v>21.6</v>
      </c>
      <c r="M165" s="3">
        <v>0.96</v>
      </c>
      <c r="N165" s="1">
        <v>0</v>
      </c>
      <c r="O165" s="1">
        <v>3675</v>
      </c>
      <c r="P165" s="1">
        <v>107</v>
      </c>
      <c r="Q165" s="1">
        <f t="shared" si="37"/>
        <v>-2</v>
      </c>
      <c r="R165" s="1">
        <f t="shared" si="30"/>
        <v>2</v>
      </c>
      <c r="T165" s="1">
        <f t="shared" si="31"/>
        <v>0</v>
      </c>
      <c r="U165" s="1">
        <f t="shared" si="38"/>
        <v>0</v>
      </c>
      <c r="V165" s="3">
        <f t="shared" si="28"/>
        <v>0.26600000000000001</v>
      </c>
      <c r="W165" s="16">
        <f t="shared" si="29"/>
        <v>4.4413892043756349E-2</v>
      </c>
      <c r="X165" s="16">
        <f t="shared" si="32"/>
        <v>0.83645000000000003</v>
      </c>
      <c r="Y165" s="16">
        <f t="shared" si="33"/>
        <v>0</v>
      </c>
      <c r="Z165" s="16">
        <f t="shared" si="34"/>
        <v>0.79930000000000001</v>
      </c>
      <c r="AA165" s="16">
        <f t="shared" si="35"/>
        <v>3.7150000000000002E-2</v>
      </c>
      <c r="AB165" s="16">
        <f t="shared" si="36"/>
        <v>1.2999999999999999E-3</v>
      </c>
    </row>
    <row r="166" spans="2:28" x14ac:dyDescent="0.3">
      <c r="Q166" s="1" t="str">
        <f t="shared" ref="Q166:Q218" si="39">IF(C166="","",E166-E165)</f>
        <v/>
      </c>
      <c r="R166" s="1" t="str">
        <f t="shared" si="30"/>
        <v/>
      </c>
      <c r="T166" s="1" t="str">
        <f t="shared" si="31"/>
        <v/>
      </c>
      <c r="U166" s="1" t="e">
        <f t="shared" si="38"/>
        <v>#N/A</v>
      </c>
      <c r="V166" s="3">
        <f t="shared" si="28"/>
        <v>0</v>
      </c>
      <c r="W166" s="16" t="e">
        <f t="shared" si="29"/>
        <v>#N/A</v>
      </c>
      <c r="X166" s="16" t="e">
        <f t="shared" si="32"/>
        <v>#N/A</v>
      </c>
      <c r="Y166" s="16" t="e">
        <f t="shared" si="33"/>
        <v>#N/A</v>
      </c>
      <c r="Z166" s="16" t="e">
        <f t="shared" si="34"/>
        <v>#N/A</v>
      </c>
      <c r="AA166" s="16" t="e">
        <f t="shared" si="35"/>
        <v>#N/A</v>
      </c>
      <c r="AB166" s="16" t="e">
        <f t="shared" si="36"/>
        <v>#N/A</v>
      </c>
    </row>
    <row r="167" spans="2:28" x14ac:dyDescent="0.3">
      <c r="Q167" s="1" t="str">
        <f t="shared" si="39"/>
        <v/>
      </c>
      <c r="R167" s="1" t="str">
        <f t="shared" si="30"/>
        <v/>
      </c>
      <c r="T167" s="1" t="str">
        <f t="shared" si="31"/>
        <v/>
      </c>
      <c r="U167" s="1" t="e">
        <f t="shared" si="38"/>
        <v>#N/A</v>
      </c>
      <c r="V167" s="3">
        <f t="shared" si="28"/>
        <v>0</v>
      </c>
      <c r="W167" s="16" t="e">
        <f t="shared" si="29"/>
        <v>#N/A</v>
      </c>
      <c r="X167" s="16" t="e">
        <f t="shared" si="32"/>
        <v>#N/A</v>
      </c>
      <c r="Y167" s="16" t="e">
        <f t="shared" si="33"/>
        <v>#N/A</v>
      </c>
      <c r="Z167" s="16" t="e">
        <f t="shared" si="34"/>
        <v>#N/A</v>
      </c>
      <c r="AA167" s="16" t="e">
        <f t="shared" si="35"/>
        <v>#N/A</v>
      </c>
      <c r="AB167" s="16" t="e">
        <f t="shared" si="36"/>
        <v>#N/A</v>
      </c>
    </row>
    <row r="168" spans="2:28" x14ac:dyDescent="0.3">
      <c r="Q168" s="1" t="str">
        <f t="shared" si="39"/>
        <v/>
      </c>
      <c r="R168" s="1" t="str">
        <f t="shared" si="30"/>
        <v/>
      </c>
      <c r="T168" s="1" t="str">
        <f t="shared" si="31"/>
        <v/>
      </c>
      <c r="U168" s="1" t="e">
        <f t="shared" si="38"/>
        <v>#N/A</v>
      </c>
      <c r="V168" s="3">
        <f t="shared" si="28"/>
        <v>0</v>
      </c>
      <c r="W168" s="16" t="e">
        <f t="shared" si="29"/>
        <v>#N/A</v>
      </c>
      <c r="X168" s="16" t="e">
        <f t="shared" si="32"/>
        <v>#N/A</v>
      </c>
      <c r="Y168" s="16" t="e">
        <f t="shared" si="33"/>
        <v>#N/A</v>
      </c>
      <c r="Z168" s="16" t="e">
        <f t="shared" si="34"/>
        <v>#N/A</v>
      </c>
      <c r="AA168" s="16" t="e">
        <f t="shared" si="35"/>
        <v>#N/A</v>
      </c>
      <c r="AB168" s="16" t="e">
        <f t="shared" si="36"/>
        <v>#N/A</v>
      </c>
    </row>
    <row r="169" spans="2:28" x14ac:dyDescent="0.3">
      <c r="Q169" s="1" t="str">
        <f t="shared" si="39"/>
        <v/>
      </c>
      <c r="R169" s="1" t="str">
        <f t="shared" si="30"/>
        <v/>
      </c>
      <c r="T169" s="1" t="str">
        <f t="shared" si="31"/>
        <v/>
      </c>
      <c r="U169" s="1" t="e">
        <f t="shared" si="38"/>
        <v>#N/A</v>
      </c>
      <c r="V169" s="3">
        <f t="shared" si="28"/>
        <v>0</v>
      </c>
      <c r="W169" s="16" t="e">
        <f t="shared" si="29"/>
        <v>#N/A</v>
      </c>
      <c r="X169" s="16" t="e">
        <f t="shared" si="32"/>
        <v>#N/A</v>
      </c>
      <c r="Y169" s="16" t="e">
        <f t="shared" si="33"/>
        <v>#N/A</v>
      </c>
      <c r="Z169" s="16" t="e">
        <f t="shared" si="34"/>
        <v>#N/A</v>
      </c>
      <c r="AA169" s="16" t="e">
        <f t="shared" si="35"/>
        <v>#N/A</v>
      </c>
      <c r="AB169" s="16" t="e">
        <f t="shared" si="36"/>
        <v>#N/A</v>
      </c>
    </row>
    <row r="170" spans="2:28" x14ac:dyDescent="0.3">
      <c r="Q170" s="1" t="str">
        <f t="shared" si="39"/>
        <v/>
      </c>
      <c r="R170" s="1" t="str">
        <f t="shared" si="30"/>
        <v/>
      </c>
      <c r="T170" s="1" t="str">
        <f t="shared" si="31"/>
        <v/>
      </c>
      <c r="U170" s="1" t="e">
        <f t="shared" si="38"/>
        <v>#N/A</v>
      </c>
      <c r="V170" s="3">
        <f t="shared" si="28"/>
        <v>0</v>
      </c>
      <c r="W170" s="16" t="e">
        <f t="shared" si="29"/>
        <v>#N/A</v>
      </c>
      <c r="X170" s="16" t="e">
        <f t="shared" si="32"/>
        <v>#N/A</v>
      </c>
      <c r="Y170" s="16" t="e">
        <f t="shared" si="33"/>
        <v>#N/A</v>
      </c>
      <c r="Z170" s="16" t="e">
        <f t="shared" si="34"/>
        <v>#N/A</v>
      </c>
      <c r="AA170" s="16" t="e">
        <f t="shared" si="35"/>
        <v>#N/A</v>
      </c>
      <c r="AB170" s="16" t="e">
        <f t="shared" si="36"/>
        <v>#N/A</v>
      </c>
    </row>
    <row r="171" spans="2:28" x14ac:dyDescent="0.3">
      <c r="Q171" s="1" t="str">
        <f t="shared" si="39"/>
        <v/>
      </c>
      <c r="R171" s="1" t="str">
        <f t="shared" si="30"/>
        <v/>
      </c>
      <c r="T171" s="1" t="str">
        <f t="shared" si="31"/>
        <v/>
      </c>
      <c r="U171" s="1" t="e">
        <f t="shared" si="38"/>
        <v>#N/A</v>
      </c>
      <c r="V171" s="3">
        <f t="shared" si="28"/>
        <v>0</v>
      </c>
      <c r="W171" s="16" t="e">
        <f t="shared" si="29"/>
        <v>#N/A</v>
      </c>
      <c r="X171" s="16" t="e">
        <f t="shared" si="32"/>
        <v>#N/A</v>
      </c>
      <c r="Y171" s="16" t="e">
        <f t="shared" si="33"/>
        <v>#N/A</v>
      </c>
      <c r="Z171" s="16" t="e">
        <f t="shared" si="34"/>
        <v>#N/A</v>
      </c>
      <c r="AA171" s="16" t="e">
        <f t="shared" si="35"/>
        <v>#N/A</v>
      </c>
      <c r="AB171" s="16" t="e">
        <f t="shared" si="36"/>
        <v>#N/A</v>
      </c>
    </row>
    <row r="172" spans="2:28" x14ac:dyDescent="0.3">
      <c r="Q172" s="1" t="str">
        <f t="shared" si="39"/>
        <v/>
      </c>
      <c r="R172" s="1" t="str">
        <f t="shared" si="30"/>
        <v/>
      </c>
      <c r="T172" s="1" t="str">
        <f t="shared" si="31"/>
        <v/>
      </c>
      <c r="U172" s="1" t="e">
        <f t="shared" si="38"/>
        <v>#N/A</v>
      </c>
      <c r="V172" s="3">
        <f t="shared" si="28"/>
        <v>0</v>
      </c>
      <c r="W172" s="16" t="e">
        <f t="shared" si="29"/>
        <v>#N/A</v>
      </c>
      <c r="X172" s="16" t="e">
        <f t="shared" si="32"/>
        <v>#N/A</v>
      </c>
      <c r="Y172" s="16" t="e">
        <f t="shared" si="33"/>
        <v>#N/A</v>
      </c>
      <c r="Z172" s="16" t="e">
        <f t="shared" si="34"/>
        <v>#N/A</v>
      </c>
      <c r="AA172" s="16" t="e">
        <f t="shared" si="35"/>
        <v>#N/A</v>
      </c>
      <c r="AB172" s="16" t="e">
        <f t="shared" si="36"/>
        <v>#N/A</v>
      </c>
    </row>
    <row r="173" spans="2:28" x14ac:dyDescent="0.3">
      <c r="Q173" s="1" t="str">
        <f t="shared" si="39"/>
        <v/>
      </c>
      <c r="R173" s="1" t="str">
        <f t="shared" si="30"/>
        <v/>
      </c>
      <c r="T173" s="1" t="str">
        <f t="shared" si="31"/>
        <v/>
      </c>
      <c r="U173" s="1" t="e">
        <f t="shared" si="38"/>
        <v>#N/A</v>
      </c>
      <c r="V173" s="3">
        <f t="shared" si="28"/>
        <v>0</v>
      </c>
      <c r="W173" s="16" t="e">
        <f t="shared" si="29"/>
        <v>#N/A</v>
      </c>
      <c r="X173" s="16" t="e">
        <f t="shared" si="32"/>
        <v>#N/A</v>
      </c>
      <c r="Y173" s="16" t="e">
        <f t="shared" si="33"/>
        <v>#N/A</v>
      </c>
      <c r="Z173" s="16" t="e">
        <f t="shared" si="34"/>
        <v>#N/A</v>
      </c>
      <c r="AA173" s="16" t="e">
        <f t="shared" si="35"/>
        <v>#N/A</v>
      </c>
      <c r="AB173" s="16" t="e">
        <f t="shared" si="36"/>
        <v>#N/A</v>
      </c>
    </row>
    <row r="174" spans="2:28" x14ac:dyDescent="0.3">
      <c r="Q174" s="1" t="str">
        <f t="shared" si="39"/>
        <v/>
      </c>
      <c r="R174" s="1" t="str">
        <f t="shared" si="30"/>
        <v/>
      </c>
      <c r="T174" s="1" t="str">
        <f t="shared" si="31"/>
        <v/>
      </c>
      <c r="U174" s="1" t="e">
        <f t="shared" si="38"/>
        <v>#N/A</v>
      </c>
      <c r="V174" s="3">
        <f t="shared" si="28"/>
        <v>0</v>
      </c>
      <c r="W174" s="16" t="e">
        <f t="shared" si="29"/>
        <v>#N/A</v>
      </c>
      <c r="X174" s="16" t="e">
        <f t="shared" si="32"/>
        <v>#N/A</v>
      </c>
      <c r="Y174" s="16" t="e">
        <f t="shared" si="33"/>
        <v>#N/A</v>
      </c>
      <c r="Z174" s="16" t="e">
        <f t="shared" si="34"/>
        <v>#N/A</v>
      </c>
      <c r="AA174" s="16" t="e">
        <f t="shared" si="35"/>
        <v>#N/A</v>
      </c>
      <c r="AB174" s="16" t="e">
        <f t="shared" si="36"/>
        <v>#N/A</v>
      </c>
    </row>
    <row r="175" spans="2:28" x14ac:dyDescent="0.3">
      <c r="Q175" s="1" t="str">
        <f t="shared" si="39"/>
        <v/>
      </c>
      <c r="R175" s="1" t="str">
        <f t="shared" si="30"/>
        <v/>
      </c>
      <c r="T175" s="1" t="str">
        <f t="shared" si="31"/>
        <v/>
      </c>
      <c r="U175" s="1" t="e">
        <f t="shared" si="38"/>
        <v>#N/A</v>
      </c>
      <c r="V175" s="3">
        <f t="shared" si="28"/>
        <v>0</v>
      </c>
      <c r="W175" s="16" t="e">
        <f t="shared" si="29"/>
        <v>#N/A</v>
      </c>
      <c r="X175" s="16" t="e">
        <f t="shared" si="32"/>
        <v>#N/A</v>
      </c>
      <c r="Y175" s="16" t="e">
        <f t="shared" si="33"/>
        <v>#N/A</v>
      </c>
      <c r="Z175" s="16" t="e">
        <f t="shared" si="34"/>
        <v>#N/A</v>
      </c>
      <c r="AA175" s="16" t="e">
        <f t="shared" si="35"/>
        <v>#N/A</v>
      </c>
      <c r="AB175" s="16" t="e">
        <f t="shared" si="36"/>
        <v>#N/A</v>
      </c>
    </row>
    <row r="176" spans="2:28" x14ac:dyDescent="0.3">
      <c r="Q176" s="1" t="str">
        <f t="shared" si="39"/>
        <v/>
      </c>
      <c r="R176" s="1" t="str">
        <f t="shared" si="30"/>
        <v/>
      </c>
      <c r="T176" s="1" t="str">
        <f t="shared" si="31"/>
        <v/>
      </c>
      <c r="U176" s="1" t="e">
        <f t="shared" si="38"/>
        <v>#N/A</v>
      </c>
      <c r="V176" s="3">
        <f t="shared" si="28"/>
        <v>0</v>
      </c>
      <c r="W176" s="16" t="e">
        <f t="shared" si="29"/>
        <v>#N/A</v>
      </c>
      <c r="X176" s="16" t="e">
        <f t="shared" si="32"/>
        <v>#N/A</v>
      </c>
      <c r="Y176" s="16" t="e">
        <f t="shared" si="33"/>
        <v>#N/A</v>
      </c>
      <c r="Z176" s="16" t="e">
        <f t="shared" si="34"/>
        <v>#N/A</v>
      </c>
      <c r="AA176" s="16" t="e">
        <f t="shared" si="35"/>
        <v>#N/A</v>
      </c>
      <c r="AB176" s="16" t="e">
        <f t="shared" si="36"/>
        <v>#N/A</v>
      </c>
    </row>
    <row r="177" spans="17:28" x14ac:dyDescent="0.3">
      <c r="Q177" s="1" t="str">
        <f t="shared" si="39"/>
        <v/>
      </c>
      <c r="R177" s="1" t="str">
        <f t="shared" si="30"/>
        <v/>
      </c>
      <c r="T177" s="1" t="str">
        <f t="shared" si="31"/>
        <v/>
      </c>
      <c r="U177" s="1" t="e">
        <f t="shared" si="38"/>
        <v>#N/A</v>
      </c>
      <c r="V177" s="3">
        <f t="shared" si="28"/>
        <v>0</v>
      </c>
      <c r="W177" s="16" t="e">
        <f t="shared" si="29"/>
        <v>#N/A</v>
      </c>
      <c r="X177" s="16" t="e">
        <f t="shared" si="32"/>
        <v>#N/A</v>
      </c>
      <c r="Y177" s="16" t="e">
        <f t="shared" si="33"/>
        <v>#N/A</v>
      </c>
      <c r="Z177" s="16" t="e">
        <f t="shared" si="34"/>
        <v>#N/A</v>
      </c>
      <c r="AA177" s="16" t="e">
        <f t="shared" si="35"/>
        <v>#N/A</v>
      </c>
      <c r="AB177" s="16" t="e">
        <f t="shared" si="36"/>
        <v>#N/A</v>
      </c>
    </row>
    <row r="178" spans="17:28" x14ac:dyDescent="0.3">
      <c r="Q178" s="1" t="str">
        <f t="shared" si="39"/>
        <v/>
      </c>
      <c r="R178" s="1" t="str">
        <f t="shared" si="30"/>
        <v/>
      </c>
      <c r="T178" s="1" t="str">
        <f t="shared" si="31"/>
        <v/>
      </c>
      <c r="U178" s="1" t="e">
        <f t="shared" si="38"/>
        <v>#N/A</v>
      </c>
      <c r="V178" s="3">
        <f t="shared" si="28"/>
        <v>0</v>
      </c>
      <c r="W178" s="16" t="e">
        <f t="shared" si="29"/>
        <v>#N/A</v>
      </c>
      <c r="X178" s="16" t="e">
        <f t="shared" si="32"/>
        <v>#N/A</v>
      </c>
      <c r="Y178" s="16" t="e">
        <f t="shared" si="33"/>
        <v>#N/A</v>
      </c>
      <c r="Z178" s="16" t="e">
        <f t="shared" si="34"/>
        <v>#N/A</v>
      </c>
      <c r="AA178" s="16" t="e">
        <f t="shared" si="35"/>
        <v>#N/A</v>
      </c>
      <c r="AB178" s="16" t="e">
        <f t="shared" si="36"/>
        <v>#N/A</v>
      </c>
    </row>
    <row r="179" spans="17:28" x14ac:dyDescent="0.3">
      <c r="Q179" s="1" t="str">
        <f t="shared" si="39"/>
        <v/>
      </c>
      <c r="R179" s="1" t="str">
        <f t="shared" si="30"/>
        <v/>
      </c>
      <c r="T179" s="1" t="str">
        <f t="shared" si="31"/>
        <v/>
      </c>
      <c r="U179" s="1" t="e">
        <f t="shared" si="38"/>
        <v>#N/A</v>
      </c>
      <c r="V179" s="3">
        <f t="shared" si="28"/>
        <v>0</v>
      </c>
      <c r="W179" s="16" t="e">
        <f t="shared" si="29"/>
        <v>#N/A</v>
      </c>
      <c r="X179" s="16" t="e">
        <f t="shared" si="32"/>
        <v>#N/A</v>
      </c>
      <c r="Y179" s="16" t="e">
        <f t="shared" si="33"/>
        <v>#N/A</v>
      </c>
      <c r="Z179" s="16" t="e">
        <f t="shared" si="34"/>
        <v>#N/A</v>
      </c>
      <c r="AA179" s="16" t="e">
        <f t="shared" si="35"/>
        <v>#N/A</v>
      </c>
      <c r="AB179" s="16" t="e">
        <f t="shared" si="36"/>
        <v>#N/A</v>
      </c>
    </row>
    <row r="180" spans="17:28" x14ac:dyDescent="0.3">
      <c r="Q180" s="1" t="str">
        <f t="shared" si="39"/>
        <v/>
      </c>
      <c r="R180" s="1" t="str">
        <f t="shared" si="30"/>
        <v/>
      </c>
      <c r="T180" s="1" t="str">
        <f t="shared" si="31"/>
        <v/>
      </c>
      <c r="U180" s="1" t="e">
        <f t="shared" si="38"/>
        <v>#N/A</v>
      </c>
      <c r="V180" s="3">
        <f t="shared" si="28"/>
        <v>0</v>
      </c>
      <c r="W180" s="16" t="e">
        <f t="shared" si="29"/>
        <v>#N/A</v>
      </c>
      <c r="X180" s="16" t="e">
        <f t="shared" si="32"/>
        <v>#N/A</v>
      </c>
      <c r="Y180" s="16" t="e">
        <f t="shared" si="33"/>
        <v>#N/A</v>
      </c>
      <c r="Z180" s="16" t="e">
        <f t="shared" si="34"/>
        <v>#N/A</v>
      </c>
      <c r="AA180" s="16" t="e">
        <f t="shared" si="35"/>
        <v>#N/A</v>
      </c>
      <c r="AB180" s="16" t="e">
        <f t="shared" si="36"/>
        <v>#N/A</v>
      </c>
    </row>
    <row r="181" spans="17:28" x14ac:dyDescent="0.3">
      <c r="Q181" s="1" t="str">
        <f t="shared" si="39"/>
        <v/>
      </c>
      <c r="R181" s="1" t="str">
        <f t="shared" si="30"/>
        <v/>
      </c>
      <c r="T181" s="1" t="str">
        <f t="shared" si="31"/>
        <v/>
      </c>
      <c r="U181" s="1" t="e">
        <f t="shared" si="38"/>
        <v>#N/A</v>
      </c>
      <c r="V181" s="3">
        <f t="shared" si="28"/>
        <v>0</v>
      </c>
      <c r="W181" s="16" t="e">
        <f t="shared" si="29"/>
        <v>#N/A</v>
      </c>
      <c r="X181" s="16" t="e">
        <f t="shared" si="32"/>
        <v>#N/A</v>
      </c>
      <c r="Y181" s="16" t="e">
        <f t="shared" si="33"/>
        <v>#N/A</v>
      </c>
      <c r="Z181" s="16" t="e">
        <f t="shared" si="34"/>
        <v>#N/A</v>
      </c>
      <c r="AA181" s="16" t="e">
        <f t="shared" si="35"/>
        <v>#N/A</v>
      </c>
      <c r="AB181" s="16" t="e">
        <f t="shared" si="36"/>
        <v>#N/A</v>
      </c>
    </row>
    <row r="182" spans="17:28" x14ac:dyDescent="0.3">
      <c r="Q182" s="1" t="str">
        <f t="shared" si="39"/>
        <v/>
      </c>
      <c r="R182" s="1" t="str">
        <f t="shared" si="30"/>
        <v/>
      </c>
      <c r="T182" s="1" t="str">
        <f t="shared" si="31"/>
        <v/>
      </c>
      <c r="U182" s="1" t="e">
        <f t="shared" si="38"/>
        <v>#N/A</v>
      </c>
      <c r="V182" s="3">
        <f t="shared" si="28"/>
        <v>0</v>
      </c>
      <c r="W182" s="16" t="e">
        <f t="shared" si="29"/>
        <v>#N/A</v>
      </c>
      <c r="X182" s="16" t="e">
        <f t="shared" si="32"/>
        <v>#N/A</v>
      </c>
      <c r="Y182" s="16" t="e">
        <f t="shared" si="33"/>
        <v>#N/A</v>
      </c>
      <c r="Z182" s="16" t="e">
        <f t="shared" si="34"/>
        <v>#N/A</v>
      </c>
      <c r="AA182" s="16" t="e">
        <f t="shared" si="35"/>
        <v>#N/A</v>
      </c>
      <c r="AB182" s="16" t="e">
        <f t="shared" si="36"/>
        <v>#N/A</v>
      </c>
    </row>
    <row r="183" spans="17:28" x14ac:dyDescent="0.3">
      <c r="Q183" s="1" t="str">
        <f t="shared" si="39"/>
        <v/>
      </c>
      <c r="R183" s="1" t="str">
        <f t="shared" si="30"/>
        <v/>
      </c>
      <c r="T183" s="1" t="str">
        <f t="shared" si="31"/>
        <v/>
      </c>
      <c r="U183" s="1" t="e">
        <f t="shared" si="38"/>
        <v>#N/A</v>
      </c>
      <c r="V183" s="3">
        <f t="shared" si="28"/>
        <v>0</v>
      </c>
      <c r="W183" s="16" t="e">
        <f t="shared" si="29"/>
        <v>#N/A</v>
      </c>
      <c r="X183" s="16" t="e">
        <f t="shared" si="32"/>
        <v>#N/A</v>
      </c>
      <c r="Y183" s="16" t="e">
        <f t="shared" si="33"/>
        <v>#N/A</v>
      </c>
      <c r="Z183" s="16" t="e">
        <f t="shared" si="34"/>
        <v>#N/A</v>
      </c>
      <c r="AA183" s="16" t="e">
        <f t="shared" si="35"/>
        <v>#N/A</v>
      </c>
      <c r="AB183" s="16" t="e">
        <f t="shared" si="36"/>
        <v>#N/A</v>
      </c>
    </row>
    <row r="184" spans="17:28" x14ac:dyDescent="0.3">
      <c r="Q184" s="1" t="str">
        <f t="shared" si="39"/>
        <v/>
      </c>
      <c r="R184" s="1" t="str">
        <f t="shared" si="30"/>
        <v/>
      </c>
      <c r="T184" s="1" t="str">
        <f t="shared" si="31"/>
        <v/>
      </c>
      <c r="U184" s="1" t="e">
        <f t="shared" si="38"/>
        <v>#N/A</v>
      </c>
      <c r="V184" s="3">
        <f t="shared" si="28"/>
        <v>0</v>
      </c>
      <c r="W184" s="16" t="e">
        <f t="shared" si="29"/>
        <v>#N/A</v>
      </c>
      <c r="X184" s="16" t="e">
        <f t="shared" si="32"/>
        <v>#N/A</v>
      </c>
      <c r="Y184" s="16" t="e">
        <f t="shared" si="33"/>
        <v>#N/A</v>
      </c>
      <c r="Z184" s="16" t="e">
        <f t="shared" si="34"/>
        <v>#N/A</v>
      </c>
      <c r="AA184" s="16" t="e">
        <f t="shared" si="35"/>
        <v>#N/A</v>
      </c>
      <c r="AB184" s="16" t="e">
        <f t="shared" si="36"/>
        <v>#N/A</v>
      </c>
    </row>
    <row r="185" spans="17:28" x14ac:dyDescent="0.3">
      <c r="Q185" s="1" t="str">
        <f t="shared" si="39"/>
        <v/>
      </c>
      <c r="R185" s="1" t="str">
        <f t="shared" si="30"/>
        <v/>
      </c>
      <c r="T185" s="1" t="str">
        <f t="shared" si="31"/>
        <v/>
      </c>
      <c r="U185" s="1" t="e">
        <f t="shared" si="38"/>
        <v>#N/A</v>
      </c>
      <c r="V185" s="3">
        <f t="shared" si="28"/>
        <v>0</v>
      </c>
      <c r="W185" s="16" t="e">
        <f t="shared" si="29"/>
        <v>#N/A</v>
      </c>
      <c r="X185" s="16" t="e">
        <f t="shared" si="32"/>
        <v>#N/A</v>
      </c>
      <c r="Y185" s="16" t="e">
        <f t="shared" si="33"/>
        <v>#N/A</v>
      </c>
      <c r="Z185" s="16" t="e">
        <f t="shared" si="34"/>
        <v>#N/A</v>
      </c>
      <c r="AA185" s="16" t="e">
        <f t="shared" si="35"/>
        <v>#N/A</v>
      </c>
      <c r="AB185" s="16" t="e">
        <f t="shared" si="36"/>
        <v>#N/A</v>
      </c>
    </row>
    <row r="186" spans="17:28" x14ac:dyDescent="0.3">
      <c r="Q186" s="1" t="str">
        <f t="shared" si="39"/>
        <v/>
      </c>
      <c r="R186" s="1" t="str">
        <f t="shared" si="30"/>
        <v/>
      </c>
      <c r="T186" s="1" t="str">
        <f t="shared" si="31"/>
        <v/>
      </c>
      <c r="U186" s="1" t="e">
        <f t="shared" si="38"/>
        <v>#N/A</v>
      </c>
      <c r="V186" s="3">
        <f t="shared" si="28"/>
        <v>0</v>
      </c>
      <c r="W186" s="16" t="e">
        <f t="shared" si="29"/>
        <v>#N/A</v>
      </c>
      <c r="X186" s="16" t="e">
        <f t="shared" si="32"/>
        <v>#N/A</v>
      </c>
      <c r="Y186" s="16" t="e">
        <f t="shared" si="33"/>
        <v>#N/A</v>
      </c>
      <c r="Z186" s="16" t="e">
        <f t="shared" si="34"/>
        <v>#N/A</v>
      </c>
      <c r="AA186" s="16" t="e">
        <f t="shared" si="35"/>
        <v>#N/A</v>
      </c>
      <c r="AB186" s="16" t="e">
        <f t="shared" si="36"/>
        <v>#N/A</v>
      </c>
    </row>
    <row r="187" spans="17:28" x14ac:dyDescent="0.3">
      <c r="Q187" s="1" t="str">
        <f t="shared" si="39"/>
        <v/>
      </c>
      <c r="R187" s="1" t="str">
        <f t="shared" si="30"/>
        <v/>
      </c>
      <c r="T187" s="1" t="str">
        <f t="shared" si="31"/>
        <v/>
      </c>
      <c r="U187" s="1" t="e">
        <f t="shared" si="38"/>
        <v>#N/A</v>
      </c>
      <c r="V187" s="3">
        <f t="shared" si="28"/>
        <v>0</v>
      </c>
      <c r="W187" s="16" t="e">
        <f t="shared" si="29"/>
        <v>#N/A</v>
      </c>
      <c r="X187" s="16" t="e">
        <f t="shared" si="32"/>
        <v>#N/A</v>
      </c>
      <c r="Y187" s="16" t="e">
        <f t="shared" si="33"/>
        <v>#N/A</v>
      </c>
      <c r="Z187" s="16" t="e">
        <f t="shared" si="34"/>
        <v>#N/A</v>
      </c>
      <c r="AA187" s="16" t="e">
        <f t="shared" si="35"/>
        <v>#N/A</v>
      </c>
      <c r="AB187" s="16" t="e">
        <f t="shared" si="36"/>
        <v>#N/A</v>
      </c>
    </row>
    <row r="188" spans="17:28" x14ac:dyDescent="0.3">
      <c r="Q188" s="1" t="str">
        <f t="shared" si="39"/>
        <v/>
      </c>
      <c r="R188" s="1" t="str">
        <f t="shared" si="30"/>
        <v/>
      </c>
      <c r="T188" s="1" t="str">
        <f t="shared" si="31"/>
        <v/>
      </c>
      <c r="U188" s="1" t="e">
        <f t="shared" si="38"/>
        <v>#N/A</v>
      </c>
      <c r="V188" s="3">
        <f t="shared" si="28"/>
        <v>0</v>
      </c>
      <c r="W188" s="16" t="e">
        <f t="shared" si="29"/>
        <v>#N/A</v>
      </c>
      <c r="X188" s="16" t="e">
        <f t="shared" si="32"/>
        <v>#N/A</v>
      </c>
      <c r="Y188" s="16" t="e">
        <f t="shared" si="33"/>
        <v>#N/A</v>
      </c>
      <c r="Z188" s="16" t="e">
        <f t="shared" si="34"/>
        <v>#N/A</v>
      </c>
      <c r="AA188" s="16" t="e">
        <f t="shared" si="35"/>
        <v>#N/A</v>
      </c>
      <c r="AB188" s="16" t="e">
        <f t="shared" si="36"/>
        <v>#N/A</v>
      </c>
    </row>
    <row r="189" spans="17:28" x14ac:dyDescent="0.3">
      <c r="Q189" s="1" t="str">
        <f t="shared" si="39"/>
        <v/>
      </c>
      <c r="R189" s="1" t="str">
        <f t="shared" si="30"/>
        <v/>
      </c>
      <c r="T189" s="1" t="str">
        <f t="shared" si="31"/>
        <v/>
      </c>
      <c r="U189" s="1" t="e">
        <f t="shared" si="38"/>
        <v>#N/A</v>
      </c>
      <c r="V189" s="3">
        <f t="shared" si="28"/>
        <v>0</v>
      </c>
      <c r="W189" s="16" t="e">
        <f t="shared" si="29"/>
        <v>#N/A</v>
      </c>
      <c r="X189" s="16" t="e">
        <f t="shared" si="32"/>
        <v>#N/A</v>
      </c>
      <c r="Y189" s="16" t="e">
        <f t="shared" si="33"/>
        <v>#N/A</v>
      </c>
      <c r="Z189" s="16" t="e">
        <f t="shared" si="34"/>
        <v>#N/A</v>
      </c>
      <c r="AA189" s="16" t="e">
        <f t="shared" si="35"/>
        <v>#N/A</v>
      </c>
      <c r="AB189" s="16" t="e">
        <f t="shared" si="36"/>
        <v>#N/A</v>
      </c>
    </row>
    <row r="190" spans="17:28" x14ac:dyDescent="0.3">
      <c r="Q190" s="1" t="str">
        <f t="shared" si="39"/>
        <v/>
      </c>
      <c r="R190" s="1" t="str">
        <f t="shared" si="30"/>
        <v/>
      </c>
      <c r="T190" s="1" t="str">
        <f t="shared" si="31"/>
        <v/>
      </c>
      <c r="U190" s="1" t="e">
        <f t="shared" si="38"/>
        <v>#N/A</v>
      </c>
      <c r="V190" s="3">
        <f t="shared" si="28"/>
        <v>0</v>
      </c>
      <c r="W190" s="16" t="e">
        <f t="shared" si="29"/>
        <v>#N/A</v>
      </c>
      <c r="X190" s="16" t="e">
        <f t="shared" si="32"/>
        <v>#N/A</v>
      </c>
      <c r="Y190" s="16" t="e">
        <f t="shared" si="33"/>
        <v>#N/A</v>
      </c>
      <c r="Z190" s="16" t="e">
        <f t="shared" si="34"/>
        <v>#N/A</v>
      </c>
      <c r="AA190" s="16" t="e">
        <f t="shared" si="35"/>
        <v>#N/A</v>
      </c>
      <c r="AB190" s="16" t="e">
        <f t="shared" si="36"/>
        <v>#N/A</v>
      </c>
    </row>
    <row r="191" spans="17:28" x14ac:dyDescent="0.3">
      <c r="Q191" s="1" t="str">
        <f t="shared" si="39"/>
        <v/>
      </c>
      <c r="R191" s="1" t="str">
        <f t="shared" si="30"/>
        <v/>
      </c>
      <c r="T191" s="1" t="str">
        <f t="shared" si="31"/>
        <v/>
      </c>
      <c r="U191" s="1" t="e">
        <f t="shared" si="38"/>
        <v>#N/A</v>
      </c>
      <c r="V191" s="3">
        <f t="shared" si="28"/>
        <v>0</v>
      </c>
      <c r="W191" s="16" t="e">
        <f t="shared" si="29"/>
        <v>#N/A</v>
      </c>
      <c r="X191" s="16" t="e">
        <f t="shared" si="32"/>
        <v>#N/A</v>
      </c>
      <c r="Y191" s="16" t="e">
        <f t="shared" si="33"/>
        <v>#N/A</v>
      </c>
      <c r="Z191" s="16" t="e">
        <f t="shared" si="34"/>
        <v>#N/A</v>
      </c>
      <c r="AA191" s="16" t="e">
        <f t="shared" si="35"/>
        <v>#N/A</v>
      </c>
      <c r="AB191" s="16" t="e">
        <f t="shared" si="36"/>
        <v>#N/A</v>
      </c>
    </row>
    <row r="192" spans="17:28" x14ac:dyDescent="0.3">
      <c r="Q192" s="1" t="str">
        <f t="shared" si="39"/>
        <v/>
      </c>
      <c r="R192" s="1" t="str">
        <f t="shared" si="30"/>
        <v/>
      </c>
      <c r="T192" s="1" t="str">
        <f t="shared" si="31"/>
        <v/>
      </c>
      <c r="U192" s="1" t="e">
        <f t="shared" si="38"/>
        <v>#N/A</v>
      </c>
      <c r="V192" s="3">
        <f t="shared" si="28"/>
        <v>0</v>
      </c>
      <c r="W192" s="16" t="e">
        <f t="shared" si="29"/>
        <v>#N/A</v>
      </c>
      <c r="X192" s="16" t="e">
        <f t="shared" si="32"/>
        <v>#N/A</v>
      </c>
      <c r="Y192" s="16" t="e">
        <f t="shared" si="33"/>
        <v>#N/A</v>
      </c>
      <c r="Z192" s="16" t="e">
        <f t="shared" si="34"/>
        <v>#N/A</v>
      </c>
      <c r="AA192" s="16" t="e">
        <f t="shared" si="35"/>
        <v>#N/A</v>
      </c>
      <c r="AB192" s="16" t="e">
        <f t="shared" si="36"/>
        <v>#N/A</v>
      </c>
    </row>
    <row r="193" spans="17:28" x14ac:dyDescent="0.3">
      <c r="Q193" s="1" t="str">
        <f t="shared" si="39"/>
        <v/>
      </c>
      <c r="R193" s="1" t="str">
        <f t="shared" si="30"/>
        <v/>
      </c>
      <c r="T193" s="1" t="str">
        <f t="shared" si="31"/>
        <v/>
      </c>
      <c r="U193" s="1" t="e">
        <f t="shared" si="38"/>
        <v>#N/A</v>
      </c>
      <c r="V193" s="3">
        <f t="shared" si="28"/>
        <v>0</v>
      </c>
      <c r="W193" s="16" t="e">
        <f t="shared" si="29"/>
        <v>#N/A</v>
      </c>
      <c r="X193" s="16" t="e">
        <f t="shared" si="32"/>
        <v>#N/A</v>
      </c>
      <c r="Y193" s="16" t="e">
        <f t="shared" si="33"/>
        <v>#N/A</v>
      </c>
      <c r="Z193" s="16" t="e">
        <f t="shared" si="34"/>
        <v>#N/A</v>
      </c>
      <c r="AA193" s="16" t="e">
        <f t="shared" si="35"/>
        <v>#N/A</v>
      </c>
      <c r="AB193" s="16" t="e">
        <f t="shared" si="36"/>
        <v>#N/A</v>
      </c>
    </row>
    <row r="194" spans="17:28" x14ac:dyDescent="0.3">
      <c r="Q194" s="1" t="str">
        <f t="shared" si="39"/>
        <v/>
      </c>
      <c r="R194" s="1" t="str">
        <f t="shared" si="30"/>
        <v/>
      </c>
      <c r="T194" s="1" t="str">
        <f t="shared" si="31"/>
        <v/>
      </c>
      <c r="U194" s="1" t="e">
        <f t="shared" si="38"/>
        <v>#N/A</v>
      </c>
      <c r="V194" s="3">
        <f t="shared" si="28"/>
        <v>0</v>
      </c>
      <c r="W194" s="16" t="e">
        <f t="shared" si="29"/>
        <v>#N/A</v>
      </c>
      <c r="X194" s="16" t="e">
        <f t="shared" si="32"/>
        <v>#N/A</v>
      </c>
      <c r="Y194" s="16" t="e">
        <f t="shared" si="33"/>
        <v>#N/A</v>
      </c>
      <c r="Z194" s="16" t="e">
        <f t="shared" si="34"/>
        <v>#N/A</v>
      </c>
      <c r="AA194" s="16" t="e">
        <f t="shared" si="35"/>
        <v>#N/A</v>
      </c>
      <c r="AB194" s="16" t="e">
        <f t="shared" si="36"/>
        <v>#N/A</v>
      </c>
    </row>
    <row r="195" spans="17:28" x14ac:dyDescent="0.3">
      <c r="Q195" s="1" t="str">
        <f t="shared" si="39"/>
        <v/>
      </c>
      <c r="R195" s="1" t="str">
        <f t="shared" si="30"/>
        <v/>
      </c>
      <c r="T195" s="1" t="str">
        <f t="shared" si="31"/>
        <v/>
      </c>
      <c r="U195" s="1" t="e">
        <f t="shared" si="38"/>
        <v>#N/A</v>
      </c>
      <c r="V195" s="3">
        <f t="shared" si="28"/>
        <v>0</v>
      </c>
      <c r="W195" s="16" t="e">
        <f t="shared" si="29"/>
        <v>#N/A</v>
      </c>
      <c r="X195" s="16" t="e">
        <f t="shared" si="32"/>
        <v>#N/A</v>
      </c>
      <c r="Y195" s="16" t="e">
        <f t="shared" si="33"/>
        <v>#N/A</v>
      </c>
      <c r="Z195" s="16" t="e">
        <f t="shared" si="34"/>
        <v>#N/A</v>
      </c>
      <c r="AA195" s="16" t="e">
        <f t="shared" si="35"/>
        <v>#N/A</v>
      </c>
      <c r="AB195" s="16" t="e">
        <f t="shared" si="36"/>
        <v>#N/A</v>
      </c>
    </row>
    <row r="196" spans="17:28" x14ac:dyDescent="0.3">
      <c r="Q196" s="1" t="str">
        <f t="shared" si="39"/>
        <v/>
      </c>
      <c r="R196" s="1" t="str">
        <f t="shared" si="30"/>
        <v/>
      </c>
      <c r="T196" s="1" t="str">
        <f t="shared" si="31"/>
        <v/>
      </c>
      <c r="U196" s="1" t="e">
        <f t="shared" si="38"/>
        <v>#N/A</v>
      </c>
      <c r="V196" s="3">
        <f t="shared" si="28"/>
        <v>0</v>
      </c>
      <c r="W196" s="16" t="e">
        <f t="shared" si="29"/>
        <v>#N/A</v>
      </c>
      <c r="X196" s="16" t="e">
        <f t="shared" si="32"/>
        <v>#N/A</v>
      </c>
      <c r="Y196" s="16" t="e">
        <f t="shared" si="33"/>
        <v>#N/A</v>
      </c>
      <c r="Z196" s="16" t="e">
        <f t="shared" si="34"/>
        <v>#N/A</v>
      </c>
      <c r="AA196" s="16" t="e">
        <f t="shared" si="35"/>
        <v>#N/A</v>
      </c>
      <c r="AB196" s="16" t="e">
        <f t="shared" si="36"/>
        <v>#N/A</v>
      </c>
    </row>
    <row r="197" spans="17:28" x14ac:dyDescent="0.3">
      <c r="Q197" s="1" t="str">
        <f t="shared" si="39"/>
        <v/>
      </c>
      <c r="R197" s="1" t="str">
        <f t="shared" si="30"/>
        <v/>
      </c>
      <c r="T197" s="1" t="str">
        <f t="shared" si="31"/>
        <v/>
      </c>
      <c r="U197" s="1" t="e">
        <f t="shared" si="38"/>
        <v>#N/A</v>
      </c>
      <c r="V197" s="3">
        <f t="shared" si="28"/>
        <v>0</v>
      </c>
      <c r="W197" s="16" t="e">
        <f t="shared" si="29"/>
        <v>#N/A</v>
      </c>
      <c r="X197" s="16" t="e">
        <f t="shared" si="32"/>
        <v>#N/A</v>
      </c>
      <c r="Y197" s="16" t="e">
        <f t="shared" si="33"/>
        <v>#N/A</v>
      </c>
      <c r="Z197" s="16" t="e">
        <f t="shared" si="34"/>
        <v>#N/A</v>
      </c>
      <c r="AA197" s="16" t="e">
        <f t="shared" si="35"/>
        <v>#N/A</v>
      </c>
      <c r="AB197" s="16" t="e">
        <f t="shared" si="36"/>
        <v>#N/A</v>
      </c>
    </row>
    <row r="198" spans="17:28" x14ac:dyDescent="0.3">
      <c r="Q198" s="1" t="str">
        <f t="shared" si="39"/>
        <v/>
      </c>
      <c r="R198" s="1" t="str">
        <f t="shared" si="30"/>
        <v/>
      </c>
      <c r="T198" s="1" t="str">
        <f t="shared" si="31"/>
        <v/>
      </c>
      <c r="U198" s="1" t="e">
        <f t="shared" si="38"/>
        <v>#N/A</v>
      </c>
      <c r="V198" s="3">
        <f t="shared" si="28"/>
        <v>0</v>
      </c>
      <c r="W198" s="16" t="e">
        <f t="shared" si="29"/>
        <v>#N/A</v>
      </c>
      <c r="X198" s="16" t="e">
        <f t="shared" si="32"/>
        <v>#N/A</v>
      </c>
      <c r="Y198" s="16" t="e">
        <f t="shared" si="33"/>
        <v>#N/A</v>
      </c>
      <c r="Z198" s="16" t="e">
        <f t="shared" si="34"/>
        <v>#N/A</v>
      </c>
      <c r="AA198" s="16" t="e">
        <f t="shared" si="35"/>
        <v>#N/A</v>
      </c>
      <c r="AB198" s="16" t="e">
        <f t="shared" si="36"/>
        <v>#N/A</v>
      </c>
    </row>
    <row r="199" spans="17:28" x14ac:dyDescent="0.3">
      <c r="Q199" s="1" t="str">
        <f t="shared" si="39"/>
        <v/>
      </c>
      <c r="R199" s="1" t="str">
        <f t="shared" si="30"/>
        <v/>
      </c>
      <c r="T199" s="1" t="str">
        <f t="shared" si="31"/>
        <v/>
      </c>
      <c r="U199" s="1" t="e">
        <f t="shared" si="38"/>
        <v>#N/A</v>
      </c>
      <c r="V199" s="3">
        <f t="shared" si="28"/>
        <v>0</v>
      </c>
      <c r="W199" s="16" t="e">
        <f t="shared" si="29"/>
        <v>#N/A</v>
      </c>
      <c r="X199" s="16" t="e">
        <f t="shared" si="32"/>
        <v>#N/A</v>
      </c>
      <c r="Y199" s="16" t="e">
        <f t="shared" si="33"/>
        <v>#N/A</v>
      </c>
      <c r="Z199" s="16" t="e">
        <f t="shared" si="34"/>
        <v>#N/A</v>
      </c>
      <c r="AA199" s="16" t="e">
        <f t="shared" si="35"/>
        <v>#N/A</v>
      </c>
      <c r="AB199" s="16" t="e">
        <f t="shared" si="36"/>
        <v>#N/A</v>
      </c>
    </row>
    <row r="200" spans="17:28" x14ac:dyDescent="0.3">
      <c r="Q200" s="1" t="str">
        <f t="shared" si="39"/>
        <v/>
      </c>
      <c r="R200" s="1" t="str">
        <f t="shared" si="30"/>
        <v/>
      </c>
      <c r="T200" s="1" t="str">
        <f t="shared" si="31"/>
        <v/>
      </c>
      <c r="U200" s="1" t="e">
        <f t="shared" si="38"/>
        <v>#N/A</v>
      </c>
      <c r="V200" s="3">
        <f t="shared" si="28"/>
        <v>0</v>
      </c>
      <c r="W200" s="16" t="e">
        <f t="shared" si="29"/>
        <v>#N/A</v>
      </c>
      <c r="X200" s="16" t="e">
        <f t="shared" si="32"/>
        <v>#N/A</v>
      </c>
      <c r="Y200" s="16" t="e">
        <f t="shared" si="33"/>
        <v>#N/A</v>
      </c>
      <c r="Z200" s="16" t="e">
        <f t="shared" si="34"/>
        <v>#N/A</v>
      </c>
      <c r="AA200" s="16" t="e">
        <f t="shared" si="35"/>
        <v>#N/A</v>
      </c>
      <c r="AB200" s="16" t="e">
        <f t="shared" si="36"/>
        <v>#N/A</v>
      </c>
    </row>
    <row r="201" spans="17:28" x14ac:dyDescent="0.3">
      <c r="Q201" s="1" t="str">
        <f t="shared" si="39"/>
        <v/>
      </c>
      <c r="R201" s="1" t="str">
        <f t="shared" si="30"/>
        <v/>
      </c>
      <c r="T201" s="1" t="str">
        <f t="shared" si="31"/>
        <v/>
      </c>
      <c r="U201" s="1" t="e">
        <f t="shared" si="38"/>
        <v>#N/A</v>
      </c>
      <c r="V201" s="3">
        <f t="shared" si="28"/>
        <v>0</v>
      </c>
      <c r="W201" s="16" t="e">
        <f t="shared" si="29"/>
        <v>#N/A</v>
      </c>
      <c r="X201" s="16" t="e">
        <f t="shared" si="32"/>
        <v>#N/A</v>
      </c>
      <c r="Y201" s="16" t="e">
        <f t="shared" si="33"/>
        <v>#N/A</v>
      </c>
      <c r="Z201" s="16" t="e">
        <f t="shared" si="34"/>
        <v>#N/A</v>
      </c>
      <c r="AA201" s="16" t="e">
        <f t="shared" si="35"/>
        <v>#N/A</v>
      </c>
      <c r="AB201" s="16" t="e">
        <f t="shared" si="36"/>
        <v>#N/A</v>
      </c>
    </row>
    <row r="202" spans="17:28" x14ac:dyDescent="0.3">
      <c r="Q202" s="1" t="str">
        <f t="shared" si="39"/>
        <v/>
      </c>
      <c r="R202" s="1" t="str">
        <f t="shared" si="30"/>
        <v/>
      </c>
      <c r="T202" s="1" t="str">
        <f t="shared" si="31"/>
        <v/>
      </c>
      <c r="U202" s="1" t="e">
        <f t="shared" si="38"/>
        <v>#N/A</v>
      </c>
      <c r="V202" s="3">
        <f t="shared" si="28"/>
        <v>0</v>
      </c>
      <c r="W202" s="16" t="e">
        <f t="shared" si="29"/>
        <v>#N/A</v>
      </c>
      <c r="X202" s="16" t="e">
        <f t="shared" si="32"/>
        <v>#N/A</v>
      </c>
      <c r="Y202" s="16" t="e">
        <f t="shared" si="33"/>
        <v>#N/A</v>
      </c>
      <c r="Z202" s="16" t="e">
        <f t="shared" si="34"/>
        <v>#N/A</v>
      </c>
      <c r="AA202" s="16" t="e">
        <f t="shared" si="35"/>
        <v>#N/A</v>
      </c>
      <c r="AB202" s="16" t="e">
        <f t="shared" si="36"/>
        <v>#N/A</v>
      </c>
    </row>
    <row r="203" spans="17:28" x14ac:dyDescent="0.3">
      <c r="Q203" s="1" t="str">
        <f t="shared" si="39"/>
        <v/>
      </c>
      <c r="R203" s="1" t="str">
        <f t="shared" si="30"/>
        <v/>
      </c>
      <c r="T203" s="1" t="str">
        <f t="shared" si="31"/>
        <v/>
      </c>
      <c r="U203" s="1" t="e">
        <f t="shared" si="38"/>
        <v>#N/A</v>
      </c>
      <c r="V203" s="3">
        <f t="shared" si="28"/>
        <v>0</v>
      </c>
      <c r="W203" s="16" t="e">
        <f t="shared" si="29"/>
        <v>#N/A</v>
      </c>
      <c r="X203" s="16" t="e">
        <f t="shared" si="32"/>
        <v>#N/A</v>
      </c>
      <c r="Y203" s="16" t="e">
        <f t="shared" si="33"/>
        <v>#N/A</v>
      </c>
      <c r="Z203" s="16" t="e">
        <f t="shared" si="34"/>
        <v>#N/A</v>
      </c>
      <c r="AA203" s="16" t="e">
        <f t="shared" si="35"/>
        <v>#N/A</v>
      </c>
      <c r="AB203" s="16" t="e">
        <f t="shared" si="36"/>
        <v>#N/A</v>
      </c>
    </row>
    <row r="204" spans="17:28" x14ac:dyDescent="0.3">
      <c r="Q204" s="1" t="str">
        <f t="shared" si="39"/>
        <v/>
      </c>
      <c r="R204" s="1" t="str">
        <f t="shared" si="30"/>
        <v/>
      </c>
      <c r="T204" s="1" t="str">
        <f t="shared" si="31"/>
        <v/>
      </c>
      <c r="U204" s="1" t="e">
        <f t="shared" si="38"/>
        <v>#N/A</v>
      </c>
      <c r="V204" s="3">
        <f t="shared" si="28"/>
        <v>0</v>
      </c>
      <c r="W204" s="16" t="e">
        <f t="shared" si="29"/>
        <v>#N/A</v>
      </c>
      <c r="X204" s="16" t="e">
        <f t="shared" si="32"/>
        <v>#N/A</v>
      </c>
      <c r="Y204" s="16" t="e">
        <f t="shared" si="33"/>
        <v>#N/A</v>
      </c>
      <c r="Z204" s="16" t="e">
        <f t="shared" si="34"/>
        <v>#N/A</v>
      </c>
      <c r="AA204" s="16" t="e">
        <f t="shared" si="35"/>
        <v>#N/A</v>
      </c>
      <c r="AB204" s="16" t="e">
        <f t="shared" si="36"/>
        <v>#N/A</v>
      </c>
    </row>
    <row r="205" spans="17:28" x14ac:dyDescent="0.3">
      <c r="Q205" s="1" t="str">
        <f t="shared" si="39"/>
        <v/>
      </c>
      <c r="R205" s="1" t="str">
        <f t="shared" si="30"/>
        <v/>
      </c>
      <c r="T205" s="1" t="str">
        <f t="shared" si="31"/>
        <v/>
      </c>
      <c r="U205" s="1" t="e">
        <f t="shared" si="38"/>
        <v>#N/A</v>
      </c>
      <c r="V205" s="3">
        <f t="shared" si="28"/>
        <v>0</v>
      </c>
      <c r="W205" s="16" t="e">
        <f t="shared" si="29"/>
        <v>#N/A</v>
      </c>
      <c r="X205" s="16" t="e">
        <f t="shared" si="32"/>
        <v>#N/A</v>
      </c>
      <c r="Y205" s="16" t="e">
        <f t="shared" si="33"/>
        <v>#N/A</v>
      </c>
      <c r="Z205" s="16" t="e">
        <f t="shared" si="34"/>
        <v>#N/A</v>
      </c>
      <c r="AA205" s="16" t="e">
        <f t="shared" si="35"/>
        <v>#N/A</v>
      </c>
      <c r="AB205" s="16" t="e">
        <f t="shared" si="36"/>
        <v>#N/A</v>
      </c>
    </row>
    <row r="206" spans="17:28" x14ac:dyDescent="0.3">
      <c r="Q206" s="1" t="str">
        <f t="shared" si="39"/>
        <v/>
      </c>
      <c r="R206" s="1" t="str">
        <f t="shared" si="30"/>
        <v/>
      </c>
      <c r="T206" s="1" t="str">
        <f t="shared" si="31"/>
        <v/>
      </c>
      <c r="U206" s="1" t="e">
        <f t="shared" si="38"/>
        <v>#N/A</v>
      </c>
      <c r="V206" s="3">
        <f t="shared" si="28"/>
        <v>0</v>
      </c>
      <c r="W206" s="16" t="e">
        <f t="shared" si="29"/>
        <v>#N/A</v>
      </c>
      <c r="X206" s="16" t="e">
        <f t="shared" si="32"/>
        <v>#N/A</v>
      </c>
      <c r="Y206" s="16" t="e">
        <f t="shared" si="33"/>
        <v>#N/A</v>
      </c>
      <c r="Z206" s="16" t="e">
        <f t="shared" si="34"/>
        <v>#N/A</v>
      </c>
      <c r="AA206" s="16" t="e">
        <f t="shared" si="35"/>
        <v>#N/A</v>
      </c>
      <c r="AB206" s="16" t="e">
        <f t="shared" si="36"/>
        <v>#N/A</v>
      </c>
    </row>
    <row r="207" spans="17:28" x14ac:dyDescent="0.3">
      <c r="Q207" s="1" t="str">
        <f t="shared" si="39"/>
        <v/>
      </c>
      <c r="R207" s="1" t="str">
        <f t="shared" si="30"/>
        <v/>
      </c>
      <c r="T207" s="1" t="str">
        <f t="shared" si="31"/>
        <v/>
      </c>
      <c r="U207" s="1" t="e">
        <f t="shared" si="38"/>
        <v>#N/A</v>
      </c>
      <c r="V207" s="3">
        <f t="shared" si="28"/>
        <v>0</v>
      </c>
      <c r="W207" s="16" t="e">
        <f t="shared" si="29"/>
        <v>#N/A</v>
      </c>
      <c r="X207" s="16" t="e">
        <f t="shared" si="32"/>
        <v>#N/A</v>
      </c>
      <c r="Y207" s="16" t="e">
        <f t="shared" si="33"/>
        <v>#N/A</v>
      </c>
      <c r="Z207" s="16" t="e">
        <f t="shared" si="34"/>
        <v>#N/A</v>
      </c>
      <c r="AA207" s="16" t="e">
        <f t="shared" si="35"/>
        <v>#N/A</v>
      </c>
      <c r="AB207" s="16" t="e">
        <f t="shared" si="36"/>
        <v>#N/A</v>
      </c>
    </row>
    <row r="208" spans="17:28" x14ac:dyDescent="0.3">
      <c r="Q208" s="1" t="str">
        <f t="shared" si="39"/>
        <v/>
      </c>
      <c r="R208" s="1" t="str">
        <f t="shared" si="30"/>
        <v/>
      </c>
      <c r="T208" s="1" t="str">
        <f t="shared" si="31"/>
        <v/>
      </c>
      <c r="U208" s="1" t="e">
        <f t="shared" si="38"/>
        <v>#N/A</v>
      </c>
      <c r="V208" s="3">
        <f t="shared" si="28"/>
        <v>0</v>
      </c>
      <c r="W208" s="16" t="e">
        <f t="shared" si="29"/>
        <v>#N/A</v>
      </c>
      <c r="X208" s="16" t="e">
        <f t="shared" si="32"/>
        <v>#N/A</v>
      </c>
      <c r="Y208" s="16" t="e">
        <f t="shared" si="33"/>
        <v>#N/A</v>
      </c>
      <c r="Z208" s="16" t="e">
        <f t="shared" si="34"/>
        <v>#N/A</v>
      </c>
      <c r="AA208" s="16" t="e">
        <f t="shared" si="35"/>
        <v>#N/A</v>
      </c>
      <c r="AB208" s="16" t="e">
        <f t="shared" si="36"/>
        <v>#N/A</v>
      </c>
    </row>
    <row r="209" spans="17:28" x14ac:dyDescent="0.3">
      <c r="Q209" s="1" t="str">
        <f t="shared" si="39"/>
        <v/>
      </c>
      <c r="R209" s="1" t="str">
        <f t="shared" si="30"/>
        <v/>
      </c>
      <c r="T209" s="1" t="str">
        <f t="shared" si="31"/>
        <v/>
      </c>
      <c r="U209" s="1" t="e">
        <f t="shared" si="38"/>
        <v>#N/A</v>
      </c>
      <c r="V209" s="3">
        <f t="shared" si="28"/>
        <v>0</v>
      </c>
      <c r="W209" s="16" t="e">
        <f t="shared" si="29"/>
        <v>#N/A</v>
      </c>
      <c r="X209" s="16" t="e">
        <f t="shared" si="32"/>
        <v>#N/A</v>
      </c>
      <c r="Y209" s="16" t="e">
        <f t="shared" si="33"/>
        <v>#N/A</v>
      </c>
      <c r="Z209" s="16" t="e">
        <f t="shared" si="34"/>
        <v>#N/A</v>
      </c>
      <c r="AA209" s="16" t="e">
        <f t="shared" si="35"/>
        <v>#N/A</v>
      </c>
      <c r="AB209" s="16" t="e">
        <f t="shared" si="36"/>
        <v>#N/A</v>
      </c>
    </row>
    <row r="210" spans="17:28" x14ac:dyDescent="0.3">
      <c r="Q210" s="1" t="str">
        <f t="shared" si="39"/>
        <v/>
      </c>
      <c r="R210" s="1" t="str">
        <f t="shared" si="30"/>
        <v/>
      </c>
      <c r="T210" s="1" t="str">
        <f t="shared" si="31"/>
        <v/>
      </c>
      <c r="U210" s="1" t="e">
        <f t="shared" si="38"/>
        <v>#N/A</v>
      </c>
      <c r="V210" s="3">
        <f t="shared" si="28"/>
        <v>0</v>
      </c>
      <c r="W210" s="16" t="e">
        <f t="shared" si="29"/>
        <v>#N/A</v>
      </c>
      <c r="X210" s="16" t="e">
        <f t="shared" si="32"/>
        <v>#N/A</v>
      </c>
      <c r="Y210" s="16" t="e">
        <f t="shared" si="33"/>
        <v>#N/A</v>
      </c>
      <c r="Z210" s="16" t="e">
        <f t="shared" si="34"/>
        <v>#N/A</v>
      </c>
      <c r="AA210" s="16" t="e">
        <f t="shared" si="35"/>
        <v>#N/A</v>
      </c>
      <c r="AB210" s="16" t="e">
        <f t="shared" si="36"/>
        <v>#N/A</v>
      </c>
    </row>
    <row r="211" spans="17:28" x14ac:dyDescent="0.3">
      <c r="Q211" s="1" t="str">
        <f t="shared" si="39"/>
        <v/>
      </c>
      <c r="R211" s="1" t="str">
        <f t="shared" si="30"/>
        <v/>
      </c>
      <c r="T211" s="1" t="str">
        <f t="shared" si="31"/>
        <v/>
      </c>
      <c r="U211" s="1" t="e">
        <f t="shared" si="38"/>
        <v>#N/A</v>
      </c>
      <c r="V211" s="3">
        <f t="shared" si="28"/>
        <v>0</v>
      </c>
      <c r="W211" s="16" t="e">
        <f t="shared" si="29"/>
        <v>#N/A</v>
      </c>
      <c r="X211" s="16" t="e">
        <f t="shared" si="32"/>
        <v>#N/A</v>
      </c>
      <c r="Y211" s="16" t="e">
        <f t="shared" si="33"/>
        <v>#N/A</v>
      </c>
      <c r="Z211" s="16" t="e">
        <f t="shared" si="34"/>
        <v>#N/A</v>
      </c>
      <c r="AA211" s="16" t="e">
        <f t="shared" si="35"/>
        <v>#N/A</v>
      </c>
      <c r="AB211" s="16" t="e">
        <f t="shared" si="36"/>
        <v>#N/A</v>
      </c>
    </row>
    <row r="212" spans="17:28" x14ac:dyDescent="0.3">
      <c r="Q212" s="1" t="str">
        <f t="shared" si="39"/>
        <v/>
      </c>
      <c r="R212" s="1" t="str">
        <f t="shared" si="30"/>
        <v/>
      </c>
      <c r="T212" s="1" t="str">
        <f t="shared" si="31"/>
        <v/>
      </c>
      <c r="U212" s="1" t="e">
        <f t="shared" si="38"/>
        <v>#N/A</v>
      </c>
      <c r="V212" s="3">
        <f t="shared" si="28"/>
        <v>0</v>
      </c>
      <c r="W212" s="16" t="e">
        <f t="shared" si="29"/>
        <v>#N/A</v>
      </c>
      <c r="X212" s="16" t="e">
        <f t="shared" si="32"/>
        <v>#N/A</v>
      </c>
      <c r="Y212" s="16" t="e">
        <f t="shared" si="33"/>
        <v>#N/A</v>
      </c>
      <c r="Z212" s="16" t="e">
        <f t="shared" si="34"/>
        <v>#N/A</v>
      </c>
      <c r="AA212" s="16" t="e">
        <f t="shared" si="35"/>
        <v>#N/A</v>
      </c>
      <c r="AB212" s="16" t="e">
        <f t="shared" si="36"/>
        <v>#N/A</v>
      </c>
    </row>
    <row r="213" spans="17:28" x14ac:dyDescent="0.3">
      <c r="Q213" s="1" t="str">
        <f t="shared" si="39"/>
        <v/>
      </c>
      <c r="R213" s="1" t="str">
        <f t="shared" si="30"/>
        <v/>
      </c>
      <c r="T213" s="1" t="str">
        <f t="shared" si="31"/>
        <v/>
      </c>
      <c r="U213" s="1" t="e">
        <f t="shared" si="38"/>
        <v>#N/A</v>
      </c>
      <c r="V213" s="3">
        <f t="shared" si="28"/>
        <v>0</v>
      </c>
      <c r="W213" s="16" t="e">
        <f t="shared" si="29"/>
        <v>#N/A</v>
      </c>
      <c r="X213" s="16" t="e">
        <f t="shared" si="32"/>
        <v>#N/A</v>
      </c>
      <c r="Y213" s="16" t="e">
        <f t="shared" si="33"/>
        <v>#N/A</v>
      </c>
      <c r="Z213" s="16" t="e">
        <f t="shared" si="34"/>
        <v>#N/A</v>
      </c>
      <c r="AA213" s="16" t="e">
        <f t="shared" si="35"/>
        <v>#N/A</v>
      </c>
      <c r="AB213" s="16" t="e">
        <f t="shared" si="36"/>
        <v>#N/A</v>
      </c>
    </row>
    <row r="214" spans="17:28" x14ac:dyDescent="0.3">
      <c r="Q214" s="1" t="str">
        <f t="shared" si="39"/>
        <v/>
      </c>
      <c r="R214" s="1" t="str">
        <f t="shared" si="30"/>
        <v/>
      </c>
      <c r="T214" s="1" t="str">
        <f t="shared" si="31"/>
        <v/>
      </c>
      <c r="U214" s="1" t="e">
        <f t="shared" si="38"/>
        <v>#N/A</v>
      </c>
      <c r="V214" s="3">
        <f t="shared" si="28"/>
        <v>0</v>
      </c>
      <c r="W214" s="16" t="e">
        <f t="shared" si="29"/>
        <v>#N/A</v>
      </c>
      <c r="X214" s="16" t="e">
        <f t="shared" si="32"/>
        <v>#N/A</v>
      </c>
      <c r="Y214" s="16" t="e">
        <f t="shared" si="33"/>
        <v>#N/A</v>
      </c>
      <c r="Z214" s="16" t="e">
        <f t="shared" si="34"/>
        <v>#N/A</v>
      </c>
      <c r="AA214" s="16" t="e">
        <f t="shared" si="35"/>
        <v>#N/A</v>
      </c>
      <c r="AB214" s="16" t="e">
        <f t="shared" si="36"/>
        <v>#N/A</v>
      </c>
    </row>
    <row r="215" spans="17:28" x14ac:dyDescent="0.3">
      <c r="Q215" s="1" t="str">
        <f t="shared" si="39"/>
        <v/>
      </c>
      <c r="R215" s="1" t="str">
        <f t="shared" si="30"/>
        <v/>
      </c>
      <c r="T215" s="1" t="str">
        <f t="shared" si="31"/>
        <v/>
      </c>
      <c r="U215" s="1" t="e">
        <f t="shared" si="38"/>
        <v>#N/A</v>
      </c>
      <c r="V215" s="3">
        <f t="shared" si="28"/>
        <v>0</v>
      </c>
      <c r="W215" s="16" t="e">
        <f t="shared" si="29"/>
        <v>#N/A</v>
      </c>
      <c r="X215" s="16" t="e">
        <f t="shared" si="32"/>
        <v>#N/A</v>
      </c>
      <c r="Y215" s="16" t="e">
        <f t="shared" si="33"/>
        <v>#N/A</v>
      </c>
      <c r="Z215" s="16" t="e">
        <f t="shared" si="34"/>
        <v>#N/A</v>
      </c>
      <c r="AA215" s="16" t="e">
        <f t="shared" si="35"/>
        <v>#N/A</v>
      </c>
      <c r="AB215" s="16" t="e">
        <f t="shared" si="36"/>
        <v>#N/A</v>
      </c>
    </row>
    <row r="216" spans="17:28" x14ac:dyDescent="0.3">
      <c r="Q216" s="1" t="str">
        <f t="shared" si="39"/>
        <v/>
      </c>
      <c r="R216" s="1" t="str">
        <f t="shared" si="30"/>
        <v/>
      </c>
      <c r="T216" s="1" t="str">
        <f t="shared" si="31"/>
        <v/>
      </c>
      <c r="U216" s="1" t="e">
        <f t="shared" si="38"/>
        <v>#N/A</v>
      </c>
      <c r="V216" s="3">
        <f t="shared" si="28"/>
        <v>0</v>
      </c>
      <c r="W216" s="16" t="e">
        <f t="shared" si="29"/>
        <v>#N/A</v>
      </c>
      <c r="X216" s="16" t="e">
        <f t="shared" si="32"/>
        <v>#N/A</v>
      </c>
      <c r="Y216" s="16" t="e">
        <f t="shared" si="33"/>
        <v>#N/A</v>
      </c>
      <c r="Z216" s="16" t="e">
        <f t="shared" si="34"/>
        <v>#N/A</v>
      </c>
      <c r="AA216" s="16" t="e">
        <f t="shared" si="35"/>
        <v>#N/A</v>
      </c>
      <c r="AB216" s="16" t="e">
        <f t="shared" si="36"/>
        <v>#N/A</v>
      </c>
    </row>
    <row r="217" spans="17:28" x14ac:dyDescent="0.3">
      <c r="Q217" s="1" t="str">
        <f t="shared" si="39"/>
        <v/>
      </c>
      <c r="R217" s="1" t="str">
        <f t="shared" si="30"/>
        <v/>
      </c>
      <c r="T217" s="1" t="str">
        <f t="shared" si="31"/>
        <v/>
      </c>
      <c r="U217" s="1" t="e">
        <f t="shared" si="38"/>
        <v>#N/A</v>
      </c>
      <c r="V217" s="3">
        <f t="shared" si="28"/>
        <v>0</v>
      </c>
      <c r="W217" s="16" t="e">
        <f t="shared" si="29"/>
        <v>#N/A</v>
      </c>
      <c r="X217" s="16" t="e">
        <f t="shared" si="32"/>
        <v>#N/A</v>
      </c>
      <c r="Y217" s="16" t="e">
        <f t="shared" si="33"/>
        <v>#N/A</v>
      </c>
      <c r="Z217" s="16" t="e">
        <f t="shared" si="34"/>
        <v>#N/A</v>
      </c>
      <c r="AA217" s="16" t="e">
        <f t="shared" si="35"/>
        <v>#N/A</v>
      </c>
      <c r="AB217" s="16" t="e">
        <f t="shared" si="36"/>
        <v>#N/A</v>
      </c>
    </row>
    <row r="218" spans="17:28" x14ac:dyDescent="0.3">
      <c r="Q218" s="1" t="str">
        <f t="shared" si="39"/>
        <v/>
      </c>
      <c r="R218" s="1" t="str">
        <f t="shared" si="30"/>
        <v/>
      </c>
      <c r="T218" s="1" t="str">
        <f t="shared" si="31"/>
        <v/>
      </c>
      <c r="U218" s="1" t="e">
        <f t="shared" si="38"/>
        <v>#N/A</v>
      </c>
      <c r="V218" s="3">
        <f t="shared" ref="V218:V281" si="40">$B$2*K218*$B$1</f>
        <v>0</v>
      </c>
      <c r="W218" s="16" t="e">
        <f t="shared" ref="W218:W281" si="41">IF(OR(ISNA(B218),B218=0),NA(),I218/B218)</f>
        <v>#N/A</v>
      </c>
      <c r="X218" s="16" t="e">
        <f t="shared" si="32"/>
        <v>#N/A</v>
      </c>
      <c r="Y218" s="16" t="e">
        <f t="shared" si="33"/>
        <v>#N/A</v>
      </c>
      <c r="Z218" s="16" t="e">
        <f t="shared" si="34"/>
        <v>#N/A</v>
      </c>
      <c r="AA218" s="16" t="e">
        <f t="shared" si="35"/>
        <v>#N/A</v>
      </c>
      <c r="AB218" s="16" t="e">
        <f t="shared" si="36"/>
        <v>#N/A</v>
      </c>
    </row>
    <row r="219" spans="17:28" x14ac:dyDescent="0.3">
      <c r="Q219" s="1" t="str">
        <f t="shared" ref="Q219:Q282" si="42">IF(C219="","",E219-E218)</f>
        <v/>
      </c>
      <c r="R219" s="1" t="str">
        <f t="shared" ref="R219:R282" si="43">IF(C219="","",G219-G218)</f>
        <v/>
      </c>
      <c r="T219" s="1" t="str">
        <f t="shared" ref="T219:T282" si="44">IF(C219="","",I219-I218)</f>
        <v/>
      </c>
      <c r="U219" s="1" t="e">
        <f t="shared" si="38"/>
        <v>#N/A</v>
      </c>
      <c r="V219" s="3">
        <f t="shared" si="40"/>
        <v>0</v>
      </c>
      <c r="W219" s="16" t="e">
        <f t="shared" si="41"/>
        <v>#N/A</v>
      </c>
      <c r="X219" s="16" t="e">
        <f t="shared" ref="X219:X282" si="45">IF(OR(ISNA(B219),B219=0),NA(),B219/$B$23)</f>
        <v>#N/A</v>
      </c>
      <c r="Y219" s="16" t="e">
        <f t="shared" ref="Y219:Y282" si="46">IF(OR(ISNA(B219),B219=0),NA(),E219/$B$23)</f>
        <v>#N/A</v>
      </c>
      <c r="Z219" s="16" t="e">
        <f t="shared" ref="Z219:Z282" si="47">IF(OR(ISNA(B219),B219=0),NA(),G219/$B$23)</f>
        <v>#N/A</v>
      </c>
      <c r="AA219" s="16" t="e">
        <f t="shared" ref="AA219:AA282" si="48">IF(OR(ISNA(B219),B219=0),NA(),I219/$B$23)</f>
        <v>#N/A</v>
      </c>
      <c r="AB219" s="16" t="e">
        <f t="shared" ref="AB219:AB282" si="49">+IF(OR(ISNA(B219),B219=0),NA(),26/$B$23)</f>
        <v>#N/A</v>
      </c>
    </row>
    <row r="220" spans="17:28" x14ac:dyDescent="0.3">
      <c r="Q220" s="1" t="str">
        <f t="shared" si="42"/>
        <v/>
      </c>
      <c r="R220" s="1" t="str">
        <f t="shared" si="43"/>
        <v/>
      </c>
      <c r="T220" s="1" t="str">
        <f t="shared" si="44"/>
        <v/>
      </c>
      <c r="U220" s="1" t="e">
        <f t="shared" ref="U220:U283" si="50">IF(OR(C220="",ISNA(C220)),NA(),Q220+R220+S220+T220)</f>
        <v>#N/A</v>
      </c>
      <c r="V220" s="3">
        <f t="shared" si="40"/>
        <v>0</v>
      </c>
      <c r="W220" s="16" t="e">
        <f t="shared" si="41"/>
        <v>#N/A</v>
      </c>
      <c r="X220" s="16" t="e">
        <f t="shared" si="45"/>
        <v>#N/A</v>
      </c>
      <c r="Y220" s="16" t="e">
        <f t="shared" si="46"/>
        <v>#N/A</v>
      </c>
      <c r="Z220" s="16" t="e">
        <f t="shared" si="47"/>
        <v>#N/A</v>
      </c>
      <c r="AA220" s="16" t="e">
        <f t="shared" si="48"/>
        <v>#N/A</v>
      </c>
      <c r="AB220" s="16" t="e">
        <f t="shared" si="49"/>
        <v>#N/A</v>
      </c>
    </row>
    <row r="221" spans="17:28" x14ac:dyDescent="0.3">
      <c r="Q221" s="1" t="str">
        <f t="shared" si="42"/>
        <v/>
      </c>
      <c r="R221" s="1" t="str">
        <f t="shared" si="43"/>
        <v/>
      </c>
      <c r="T221" s="1" t="str">
        <f t="shared" si="44"/>
        <v/>
      </c>
      <c r="U221" s="1" t="e">
        <f t="shared" si="50"/>
        <v>#N/A</v>
      </c>
      <c r="V221" s="3">
        <f t="shared" si="40"/>
        <v>0</v>
      </c>
      <c r="W221" s="16" t="e">
        <f t="shared" si="41"/>
        <v>#N/A</v>
      </c>
      <c r="X221" s="16" t="e">
        <f t="shared" si="45"/>
        <v>#N/A</v>
      </c>
      <c r="Y221" s="16" t="e">
        <f t="shared" si="46"/>
        <v>#N/A</v>
      </c>
      <c r="Z221" s="16" t="e">
        <f t="shared" si="47"/>
        <v>#N/A</v>
      </c>
      <c r="AA221" s="16" t="e">
        <f t="shared" si="48"/>
        <v>#N/A</v>
      </c>
      <c r="AB221" s="16" t="e">
        <f t="shared" si="49"/>
        <v>#N/A</v>
      </c>
    </row>
    <row r="222" spans="17:28" x14ac:dyDescent="0.3">
      <c r="Q222" s="1" t="str">
        <f t="shared" si="42"/>
        <v/>
      </c>
      <c r="R222" s="1" t="str">
        <f t="shared" si="43"/>
        <v/>
      </c>
      <c r="T222" s="1" t="str">
        <f t="shared" si="44"/>
        <v/>
      </c>
      <c r="U222" s="1" t="e">
        <f t="shared" si="50"/>
        <v>#N/A</v>
      </c>
      <c r="V222" s="3">
        <f t="shared" si="40"/>
        <v>0</v>
      </c>
      <c r="W222" s="16" t="e">
        <f t="shared" si="41"/>
        <v>#N/A</v>
      </c>
      <c r="X222" s="16" t="e">
        <f t="shared" si="45"/>
        <v>#N/A</v>
      </c>
      <c r="Y222" s="16" t="e">
        <f t="shared" si="46"/>
        <v>#N/A</v>
      </c>
      <c r="Z222" s="16" t="e">
        <f t="shared" si="47"/>
        <v>#N/A</v>
      </c>
      <c r="AA222" s="16" t="e">
        <f t="shared" si="48"/>
        <v>#N/A</v>
      </c>
      <c r="AB222" s="16" t="e">
        <f t="shared" si="49"/>
        <v>#N/A</v>
      </c>
    </row>
    <row r="223" spans="17:28" x14ac:dyDescent="0.3">
      <c r="Q223" s="1" t="str">
        <f t="shared" si="42"/>
        <v/>
      </c>
      <c r="R223" s="1" t="str">
        <f t="shared" si="43"/>
        <v/>
      </c>
      <c r="T223" s="1" t="str">
        <f t="shared" si="44"/>
        <v/>
      </c>
      <c r="U223" s="1" t="e">
        <f t="shared" si="50"/>
        <v>#N/A</v>
      </c>
      <c r="V223" s="3">
        <f t="shared" si="40"/>
        <v>0</v>
      </c>
      <c r="W223" s="16" t="e">
        <f t="shared" si="41"/>
        <v>#N/A</v>
      </c>
      <c r="X223" s="16" t="e">
        <f t="shared" si="45"/>
        <v>#N/A</v>
      </c>
      <c r="Y223" s="16" t="e">
        <f t="shared" si="46"/>
        <v>#N/A</v>
      </c>
      <c r="Z223" s="16" t="e">
        <f t="shared" si="47"/>
        <v>#N/A</v>
      </c>
      <c r="AA223" s="16" t="e">
        <f t="shared" si="48"/>
        <v>#N/A</v>
      </c>
      <c r="AB223" s="16" t="e">
        <f t="shared" si="49"/>
        <v>#N/A</v>
      </c>
    </row>
    <row r="224" spans="17:28" x14ac:dyDescent="0.3">
      <c r="Q224" s="1" t="str">
        <f t="shared" si="42"/>
        <v/>
      </c>
      <c r="R224" s="1" t="str">
        <f t="shared" si="43"/>
        <v/>
      </c>
      <c r="T224" s="1" t="str">
        <f t="shared" si="44"/>
        <v/>
      </c>
      <c r="U224" s="1" t="e">
        <f t="shared" si="50"/>
        <v>#N/A</v>
      </c>
      <c r="V224" s="3">
        <f t="shared" si="40"/>
        <v>0</v>
      </c>
      <c r="W224" s="16" t="e">
        <f t="shared" si="41"/>
        <v>#N/A</v>
      </c>
      <c r="X224" s="16" t="e">
        <f t="shared" si="45"/>
        <v>#N/A</v>
      </c>
      <c r="Y224" s="16" t="e">
        <f t="shared" si="46"/>
        <v>#N/A</v>
      </c>
      <c r="Z224" s="16" t="e">
        <f t="shared" si="47"/>
        <v>#N/A</v>
      </c>
      <c r="AA224" s="16" t="e">
        <f t="shared" si="48"/>
        <v>#N/A</v>
      </c>
      <c r="AB224" s="16" t="e">
        <f t="shared" si="49"/>
        <v>#N/A</v>
      </c>
    </row>
    <row r="225" spans="17:28" x14ac:dyDescent="0.3">
      <c r="Q225" s="1" t="str">
        <f t="shared" si="42"/>
        <v/>
      </c>
      <c r="R225" s="1" t="str">
        <f t="shared" si="43"/>
        <v/>
      </c>
      <c r="T225" s="1" t="str">
        <f t="shared" si="44"/>
        <v/>
      </c>
      <c r="U225" s="1" t="e">
        <f t="shared" si="50"/>
        <v>#N/A</v>
      </c>
      <c r="V225" s="3">
        <f t="shared" si="40"/>
        <v>0</v>
      </c>
      <c r="W225" s="16" t="e">
        <f t="shared" si="41"/>
        <v>#N/A</v>
      </c>
      <c r="X225" s="16" t="e">
        <f t="shared" si="45"/>
        <v>#N/A</v>
      </c>
      <c r="Y225" s="16" t="e">
        <f t="shared" si="46"/>
        <v>#N/A</v>
      </c>
      <c r="Z225" s="16" t="e">
        <f t="shared" si="47"/>
        <v>#N/A</v>
      </c>
      <c r="AA225" s="16" t="e">
        <f t="shared" si="48"/>
        <v>#N/A</v>
      </c>
      <c r="AB225" s="16" t="e">
        <f t="shared" si="49"/>
        <v>#N/A</v>
      </c>
    </row>
    <row r="226" spans="17:28" x14ac:dyDescent="0.3">
      <c r="Q226" s="1" t="str">
        <f t="shared" si="42"/>
        <v/>
      </c>
      <c r="R226" s="1" t="str">
        <f t="shared" si="43"/>
        <v/>
      </c>
      <c r="T226" s="1" t="str">
        <f t="shared" si="44"/>
        <v/>
      </c>
      <c r="U226" s="1" t="e">
        <f t="shared" si="50"/>
        <v>#N/A</v>
      </c>
      <c r="V226" s="3">
        <f t="shared" si="40"/>
        <v>0</v>
      </c>
      <c r="W226" s="16" t="e">
        <f t="shared" si="41"/>
        <v>#N/A</v>
      </c>
      <c r="X226" s="16" t="e">
        <f t="shared" si="45"/>
        <v>#N/A</v>
      </c>
      <c r="Y226" s="16" t="e">
        <f t="shared" si="46"/>
        <v>#N/A</v>
      </c>
      <c r="Z226" s="16" t="e">
        <f t="shared" si="47"/>
        <v>#N/A</v>
      </c>
      <c r="AA226" s="16" t="e">
        <f t="shared" si="48"/>
        <v>#N/A</v>
      </c>
      <c r="AB226" s="16" t="e">
        <f t="shared" si="49"/>
        <v>#N/A</v>
      </c>
    </row>
    <row r="227" spans="17:28" x14ac:dyDescent="0.3">
      <c r="Q227" s="1" t="str">
        <f t="shared" si="42"/>
        <v/>
      </c>
      <c r="R227" s="1" t="str">
        <f t="shared" si="43"/>
        <v/>
      </c>
      <c r="T227" s="1" t="str">
        <f t="shared" si="44"/>
        <v/>
      </c>
      <c r="U227" s="1" t="e">
        <f t="shared" si="50"/>
        <v>#N/A</v>
      </c>
      <c r="V227" s="3">
        <f t="shared" si="40"/>
        <v>0</v>
      </c>
      <c r="W227" s="16" t="e">
        <f t="shared" si="41"/>
        <v>#N/A</v>
      </c>
      <c r="X227" s="16" t="e">
        <f t="shared" si="45"/>
        <v>#N/A</v>
      </c>
      <c r="Y227" s="16" t="e">
        <f t="shared" si="46"/>
        <v>#N/A</v>
      </c>
      <c r="Z227" s="16" t="e">
        <f t="shared" si="47"/>
        <v>#N/A</v>
      </c>
      <c r="AA227" s="16" t="e">
        <f t="shared" si="48"/>
        <v>#N/A</v>
      </c>
      <c r="AB227" s="16" t="e">
        <f t="shared" si="49"/>
        <v>#N/A</v>
      </c>
    </row>
    <row r="228" spans="17:28" x14ac:dyDescent="0.3">
      <c r="Q228" s="1" t="str">
        <f t="shared" si="42"/>
        <v/>
      </c>
      <c r="R228" s="1" t="str">
        <f t="shared" si="43"/>
        <v/>
      </c>
      <c r="T228" s="1" t="str">
        <f t="shared" si="44"/>
        <v/>
      </c>
      <c r="U228" s="1" t="e">
        <f t="shared" si="50"/>
        <v>#N/A</v>
      </c>
      <c r="V228" s="3">
        <f t="shared" si="40"/>
        <v>0</v>
      </c>
      <c r="W228" s="16" t="e">
        <f t="shared" si="41"/>
        <v>#N/A</v>
      </c>
      <c r="X228" s="16" t="e">
        <f t="shared" si="45"/>
        <v>#N/A</v>
      </c>
      <c r="Y228" s="16" t="e">
        <f t="shared" si="46"/>
        <v>#N/A</v>
      </c>
      <c r="Z228" s="16" t="e">
        <f t="shared" si="47"/>
        <v>#N/A</v>
      </c>
      <c r="AA228" s="16" t="e">
        <f t="shared" si="48"/>
        <v>#N/A</v>
      </c>
      <c r="AB228" s="16" t="e">
        <f t="shared" si="49"/>
        <v>#N/A</v>
      </c>
    </row>
    <row r="229" spans="17:28" x14ac:dyDescent="0.3">
      <c r="Q229" s="1" t="str">
        <f t="shared" si="42"/>
        <v/>
      </c>
      <c r="R229" s="1" t="str">
        <f t="shared" si="43"/>
        <v/>
      </c>
      <c r="T229" s="1" t="str">
        <f t="shared" si="44"/>
        <v/>
      </c>
      <c r="U229" s="1" t="e">
        <f t="shared" si="50"/>
        <v>#N/A</v>
      </c>
      <c r="V229" s="3">
        <f t="shared" si="40"/>
        <v>0</v>
      </c>
      <c r="W229" s="16" t="e">
        <f t="shared" si="41"/>
        <v>#N/A</v>
      </c>
      <c r="X229" s="16" t="e">
        <f t="shared" si="45"/>
        <v>#N/A</v>
      </c>
      <c r="Y229" s="16" t="e">
        <f t="shared" si="46"/>
        <v>#N/A</v>
      </c>
      <c r="Z229" s="16" t="e">
        <f t="shared" si="47"/>
        <v>#N/A</v>
      </c>
      <c r="AA229" s="16" t="e">
        <f t="shared" si="48"/>
        <v>#N/A</v>
      </c>
      <c r="AB229" s="16" t="e">
        <f t="shared" si="49"/>
        <v>#N/A</v>
      </c>
    </row>
    <row r="230" spans="17:28" x14ac:dyDescent="0.3">
      <c r="Q230" s="1" t="str">
        <f t="shared" si="42"/>
        <v/>
      </c>
      <c r="R230" s="1" t="str">
        <f t="shared" si="43"/>
        <v/>
      </c>
      <c r="T230" s="1" t="str">
        <f t="shared" si="44"/>
        <v/>
      </c>
      <c r="U230" s="1" t="e">
        <f t="shared" si="50"/>
        <v>#N/A</v>
      </c>
      <c r="V230" s="3">
        <f t="shared" si="40"/>
        <v>0</v>
      </c>
      <c r="W230" s="16" t="e">
        <f t="shared" si="41"/>
        <v>#N/A</v>
      </c>
      <c r="X230" s="16" t="e">
        <f t="shared" si="45"/>
        <v>#N/A</v>
      </c>
      <c r="Y230" s="16" t="e">
        <f t="shared" si="46"/>
        <v>#N/A</v>
      </c>
      <c r="Z230" s="16" t="e">
        <f t="shared" si="47"/>
        <v>#N/A</v>
      </c>
      <c r="AA230" s="16" t="e">
        <f t="shared" si="48"/>
        <v>#N/A</v>
      </c>
      <c r="AB230" s="16" t="e">
        <f t="shared" si="49"/>
        <v>#N/A</v>
      </c>
    </row>
    <row r="231" spans="17:28" x14ac:dyDescent="0.3">
      <c r="Q231" s="1" t="str">
        <f t="shared" si="42"/>
        <v/>
      </c>
      <c r="R231" s="1" t="str">
        <f t="shared" si="43"/>
        <v/>
      </c>
      <c r="T231" s="1" t="str">
        <f t="shared" si="44"/>
        <v/>
      </c>
      <c r="U231" s="1" t="e">
        <f t="shared" si="50"/>
        <v>#N/A</v>
      </c>
      <c r="V231" s="3">
        <f t="shared" si="40"/>
        <v>0</v>
      </c>
      <c r="W231" s="16" t="e">
        <f t="shared" si="41"/>
        <v>#N/A</v>
      </c>
      <c r="X231" s="16" t="e">
        <f t="shared" si="45"/>
        <v>#N/A</v>
      </c>
      <c r="Y231" s="16" t="e">
        <f t="shared" si="46"/>
        <v>#N/A</v>
      </c>
      <c r="Z231" s="16" t="e">
        <f t="shared" si="47"/>
        <v>#N/A</v>
      </c>
      <c r="AA231" s="16" t="e">
        <f t="shared" si="48"/>
        <v>#N/A</v>
      </c>
      <c r="AB231" s="16" t="e">
        <f t="shared" si="49"/>
        <v>#N/A</v>
      </c>
    </row>
    <row r="232" spans="17:28" x14ac:dyDescent="0.3">
      <c r="Q232" s="1" t="str">
        <f t="shared" si="42"/>
        <v/>
      </c>
      <c r="R232" s="1" t="str">
        <f t="shared" si="43"/>
        <v/>
      </c>
      <c r="T232" s="1" t="str">
        <f t="shared" si="44"/>
        <v/>
      </c>
      <c r="U232" s="1" t="e">
        <f t="shared" si="50"/>
        <v>#N/A</v>
      </c>
      <c r="V232" s="3">
        <f t="shared" si="40"/>
        <v>0</v>
      </c>
      <c r="W232" s="16" t="e">
        <f t="shared" si="41"/>
        <v>#N/A</v>
      </c>
      <c r="X232" s="16" t="e">
        <f t="shared" si="45"/>
        <v>#N/A</v>
      </c>
      <c r="Y232" s="16" t="e">
        <f t="shared" si="46"/>
        <v>#N/A</v>
      </c>
      <c r="Z232" s="16" t="e">
        <f t="shared" si="47"/>
        <v>#N/A</v>
      </c>
      <c r="AA232" s="16" t="e">
        <f t="shared" si="48"/>
        <v>#N/A</v>
      </c>
      <c r="AB232" s="16" t="e">
        <f t="shared" si="49"/>
        <v>#N/A</v>
      </c>
    </row>
    <row r="233" spans="17:28" x14ac:dyDescent="0.3">
      <c r="Q233" s="1" t="str">
        <f t="shared" si="42"/>
        <v/>
      </c>
      <c r="R233" s="1" t="str">
        <f t="shared" si="43"/>
        <v/>
      </c>
      <c r="T233" s="1" t="str">
        <f t="shared" si="44"/>
        <v/>
      </c>
      <c r="U233" s="1" t="e">
        <f t="shared" si="50"/>
        <v>#N/A</v>
      </c>
      <c r="V233" s="3">
        <f t="shared" si="40"/>
        <v>0</v>
      </c>
      <c r="W233" s="16" t="e">
        <f t="shared" si="41"/>
        <v>#N/A</v>
      </c>
      <c r="X233" s="16" t="e">
        <f t="shared" si="45"/>
        <v>#N/A</v>
      </c>
      <c r="Y233" s="16" t="e">
        <f t="shared" si="46"/>
        <v>#N/A</v>
      </c>
      <c r="Z233" s="16" t="e">
        <f t="shared" si="47"/>
        <v>#N/A</v>
      </c>
      <c r="AA233" s="16" t="e">
        <f t="shared" si="48"/>
        <v>#N/A</v>
      </c>
      <c r="AB233" s="16" t="e">
        <f t="shared" si="49"/>
        <v>#N/A</v>
      </c>
    </row>
    <row r="234" spans="17:28" x14ac:dyDescent="0.3">
      <c r="Q234" s="1" t="str">
        <f t="shared" si="42"/>
        <v/>
      </c>
      <c r="R234" s="1" t="str">
        <f t="shared" si="43"/>
        <v/>
      </c>
      <c r="T234" s="1" t="str">
        <f t="shared" si="44"/>
        <v/>
      </c>
      <c r="U234" s="1" t="e">
        <f t="shared" si="50"/>
        <v>#N/A</v>
      </c>
      <c r="V234" s="3">
        <f t="shared" si="40"/>
        <v>0</v>
      </c>
      <c r="W234" s="16" t="e">
        <f t="shared" si="41"/>
        <v>#N/A</v>
      </c>
      <c r="X234" s="16" t="e">
        <f t="shared" si="45"/>
        <v>#N/A</v>
      </c>
      <c r="Y234" s="16" t="e">
        <f t="shared" si="46"/>
        <v>#N/A</v>
      </c>
      <c r="Z234" s="16" t="e">
        <f t="shared" si="47"/>
        <v>#N/A</v>
      </c>
      <c r="AA234" s="16" t="e">
        <f t="shared" si="48"/>
        <v>#N/A</v>
      </c>
      <c r="AB234" s="16" t="e">
        <f t="shared" si="49"/>
        <v>#N/A</v>
      </c>
    </row>
    <row r="235" spans="17:28" x14ac:dyDescent="0.3">
      <c r="Q235" s="1" t="str">
        <f t="shared" si="42"/>
        <v/>
      </c>
      <c r="R235" s="1" t="str">
        <f t="shared" si="43"/>
        <v/>
      </c>
      <c r="T235" s="1" t="str">
        <f t="shared" si="44"/>
        <v/>
      </c>
      <c r="U235" s="1" t="e">
        <f t="shared" si="50"/>
        <v>#N/A</v>
      </c>
      <c r="V235" s="3">
        <f t="shared" si="40"/>
        <v>0</v>
      </c>
      <c r="W235" s="16" t="e">
        <f t="shared" si="41"/>
        <v>#N/A</v>
      </c>
      <c r="X235" s="16" t="e">
        <f t="shared" si="45"/>
        <v>#N/A</v>
      </c>
      <c r="Y235" s="16" t="e">
        <f t="shared" si="46"/>
        <v>#N/A</v>
      </c>
      <c r="Z235" s="16" t="e">
        <f t="shared" si="47"/>
        <v>#N/A</v>
      </c>
      <c r="AA235" s="16" t="e">
        <f t="shared" si="48"/>
        <v>#N/A</v>
      </c>
      <c r="AB235" s="16" t="e">
        <f t="shared" si="49"/>
        <v>#N/A</v>
      </c>
    </row>
    <row r="236" spans="17:28" x14ac:dyDescent="0.3">
      <c r="Q236" s="1" t="str">
        <f t="shared" si="42"/>
        <v/>
      </c>
      <c r="R236" s="1" t="str">
        <f t="shared" si="43"/>
        <v/>
      </c>
      <c r="T236" s="1" t="str">
        <f t="shared" si="44"/>
        <v/>
      </c>
      <c r="U236" s="1" t="e">
        <f t="shared" si="50"/>
        <v>#N/A</v>
      </c>
      <c r="V236" s="3">
        <f t="shared" si="40"/>
        <v>0</v>
      </c>
      <c r="W236" s="16" t="e">
        <f t="shared" si="41"/>
        <v>#N/A</v>
      </c>
      <c r="X236" s="16" t="e">
        <f t="shared" si="45"/>
        <v>#N/A</v>
      </c>
      <c r="Y236" s="16" t="e">
        <f t="shared" si="46"/>
        <v>#N/A</v>
      </c>
      <c r="Z236" s="16" t="e">
        <f t="shared" si="47"/>
        <v>#N/A</v>
      </c>
      <c r="AA236" s="16" t="e">
        <f t="shared" si="48"/>
        <v>#N/A</v>
      </c>
      <c r="AB236" s="16" t="e">
        <f t="shared" si="49"/>
        <v>#N/A</v>
      </c>
    </row>
    <row r="237" spans="17:28" x14ac:dyDescent="0.3">
      <c r="Q237" s="1" t="str">
        <f t="shared" si="42"/>
        <v/>
      </c>
      <c r="R237" s="1" t="str">
        <f t="shared" si="43"/>
        <v/>
      </c>
      <c r="T237" s="1" t="str">
        <f t="shared" si="44"/>
        <v/>
      </c>
      <c r="U237" s="1" t="e">
        <f t="shared" si="50"/>
        <v>#N/A</v>
      </c>
      <c r="V237" s="3">
        <f t="shared" si="40"/>
        <v>0</v>
      </c>
      <c r="W237" s="16" t="e">
        <f t="shared" si="41"/>
        <v>#N/A</v>
      </c>
      <c r="X237" s="16" t="e">
        <f t="shared" si="45"/>
        <v>#N/A</v>
      </c>
      <c r="Y237" s="16" t="e">
        <f t="shared" si="46"/>
        <v>#N/A</v>
      </c>
      <c r="Z237" s="16" t="e">
        <f t="shared" si="47"/>
        <v>#N/A</v>
      </c>
      <c r="AA237" s="16" t="e">
        <f t="shared" si="48"/>
        <v>#N/A</v>
      </c>
      <c r="AB237" s="16" t="e">
        <f t="shared" si="49"/>
        <v>#N/A</v>
      </c>
    </row>
    <row r="238" spans="17:28" x14ac:dyDescent="0.3">
      <c r="Q238" s="1" t="str">
        <f t="shared" si="42"/>
        <v/>
      </c>
      <c r="R238" s="1" t="str">
        <f t="shared" si="43"/>
        <v/>
      </c>
      <c r="T238" s="1" t="str">
        <f t="shared" si="44"/>
        <v/>
      </c>
      <c r="U238" s="1" t="e">
        <f t="shared" si="50"/>
        <v>#N/A</v>
      </c>
      <c r="V238" s="3">
        <f t="shared" si="40"/>
        <v>0</v>
      </c>
      <c r="W238" s="16" t="e">
        <f t="shared" si="41"/>
        <v>#N/A</v>
      </c>
      <c r="X238" s="16" t="e">
        <f t="shared" si="45"/>
        <v>#N/A</v>
      </c>
      <c r="Y238" s="16" t="e">
        <f t="shared" si="46"/>
        <v>#N/A</v>
      </c>
      <c r="Z238" s="16" t="e">
        <f t="shared" si="47"/>
        <v>#N/A</v>
      </c>
      <c r="AA238" s="16" t="e">
        <f t="shared" si="48"/>
        <v>#N/A</v>
      </c>
      <c r="AB238" s="16" t="e">
        <f t="shared" si="49"/>
        <v>#N/A</v>
      </c>
    </row>
    <row r="239" spans="17:28" x14ac:dyDescent="0.3">
      <c r="Q239" s="1" t="str">
        <f t="shared" si="42"/>
        <v/>
      </c>
      <c r="R239" s="1" t="str">
        <f t="shared" si="43"/>
        <v/>
      </c>
      <c r="T239" s="1" t="str">
        <f t="shared" si="44"/>
        <v/>
      </c>
      <c r="U239" s="1" t="e">
        <f t="shared" si="50"/>
        <v>#N/A</v>
      </c>
      <c r="V239" s="3">
        <f t="shared" si="40"/>
        <v>0</v>
      </c>
      <c r="W239" s="16" t="e">
        <f t="shared" si="41"/>
        <v>#N/A</v>
      </c>
      <c r="X239" s="16" t="e">
        <f t="shared" si="45"/>
        <v>#N/A</v>
      </c>
      <c r="Y239" s="16" t="e">
        <f t="shared" si="46"/>
        <v>#N/A</v>
      </c>
      <c r="Z239" s="16" t="e">
        <f t="shared" si="47"/>
        <v>#N/A</v>
      </c>
      <c r="AA239" s="16" t="e">
        <f t="shared" si="48"/>
        <v>#N/A</v>
      </c>
      <c r="AB239" s="16" t="e">
        <f t="shared" si="49"/>
        <v>#N/A</v>
      </c>
    </row>
    <row r="240" spans="17:28" x14ac:dyDescent="0.3">
      <c r="Q240" s="1" t="str">
        <f t="shared" si="42"/>
        <v/>
      </c>
      <c r="R240" s="1" t="str">
        <f t="shared" si="43"/>
        <v/>
      </c>
      <c r="T240" s="1" t="str">
        <f t="shared" si="44"/>
        <v/>
      </c>
      <c r="U240" s="1" t="e">
        <f t="shared" si="50"/>
        <v>#N/A</v>
      </c>
      <c r="V240" s="3">
        <f t="shared" si="40"/>
        <v>0</v>
      </c>
      <c r="W240" s="16" t="e">
        <f t="shared" si="41"/>
        <v>#N/A</v>
      </c>
      <c r="X240" s="16" t="e">
        <f t="shared" si="45"/>
        <v>#N/A</v>
      </c>
      <c r="Y240" s="16" t="e">
        <f t="shared" si="46"/>
        <v>#N/A</v>
      </c>
      <c r="Z240" s="16" t="e">
        <f t="shared" si="47"/>
        <v>#N/A</v>
      </c>
      <c r="AA240" s="16" t="e">
        <f t="shared" si="48"/>
        <v>#N/A</v>
      </c>
      <c r="AB240" s="16" t="e">
        <f t="shared" si="49"/>
        <v>#N/A</v>
      </c>
    </row>
    <row r="241" spans="17:28" x14ac:dyDescent="0.3">
      <c r="Q241" s="1" t="str">
        <f t="shared" si="42"/>
        <v/>
      </c>
      <c r="R241" s="1" t="str">
        <f t="shared" si="43"/>
        <v/>
      </c>
      <c r="T241" s="1" t="str">
        <f t="shared" si="44"/>
        <v/>
      </c>
      <c r="U241" s="1" t="e">
        <f t="shared" si="50"/>
        <v>#N/A</v>
      </c>
      <c r="V241" s="3">
        <f t="shared" si="40"/>
        <v>0</v>
      </c>
      <c r="W241" s="16" t="e">
        <f t="shared" si="41"/>
        <v>#N/A</v>
      </c>
      <c r="X241" s="16" t="e">
        <f t="shared" si="45"/>
        <v>#N/A</v>
      </c>
      <c r="Y241" s="16" t="e">
        <f t="shared" si="46"/>
        <v>#N/A</v>
      </c>
      <c r="Z241" s="16" t="e">
        <f t="shared" si="47"/>
        <v>#N/A</v>
      </c>
      <c r="AA241" s="16" t="e">
        <f t="shared" si="48"/>
        <v>#N/A</v>
      </c>
      <c r="AB241" s="16" t="e">
        <f t="shared" si="49"/>
        <v>#N/A</v>
      </c>
    </row>
    <row r="242" spans="17:28" x14ac:dyDescent="0.3">
      <c r="Q242" s="1" t="str">
        <f t="shared" si="42"/>
        <v/>
      </c>
      <c r="R242" s="1" t="str">
        <f t="shared" si="43"/>
        <v/>
      </c>
      <c r="T242" s="1" t="str">
        <f t="shared" si="44"/>
        <v/>
      </c>
      <c r="U242" s="1" t="e">
        <f t="shared" si="50"/>
        <v>#N/A</v>
      </c>
      <c r="V242" s="3">
        <f t="shared" si="40"/>
        <v>0</v>
      </c>
      <c r="W242" s="16" t="e">
        <f t="shared" si="41"/>
        <v>#N/A</v>
      </c>
      <c r="X242" s="16" t="e">
        <f t="shared" si="45"/>
        <v>#N/A</v>
      </c>
      <c r="Y242" s="16" t="e">
        <f t="shared" si="46"/>
        <v>#N/A</v>
      </c>
      <c r="Z242" s="16" t="e">
        <f t="shared" si="47"/>
        <v>#N/A</v>
      </c>
      <c r="AA242" s="16" t="e">
        <f t="shared" si="48"/>
        <v>#N/A</v>
      </c>
      <c r="AB242" s="16" t="e">
        <f t="shared" si="49"/>
        <v>#N/A</v>
      </c>
    </row>
    <row r="243" spans="17:28" x14ac:dyDescent="0.3">
      <c r="Q243" s="1" t="str">
        <f t="shared" si="42"/>
        <v/>
      </c>
      <c r="R243" s="1" t="str">
        <f t="shared" si="43"/>
        <v/>
      </c>
      <c r="T243" s="1" t="str">
        <f t="shared" si="44"/>
        <v/>
      </c>
      <c r="U243" s="1" t="e">
        <f t="shared" si="50"/>
        <v>#N/A</v>
      </c>
      <c r="V243" s="3">
        <f t="shared" si="40"/>
        <v>0</v>
      </c>
      <c r="W243" s="16" t="e">
        <f t="shared" si="41"/>
        <v>#N/A</v>
      </c>
      <c r="X243" s="16" t="e">
        <f t="shared" si="45"/>
        <v>#N/A</v>
      </c>
      <c r="Y243" s="16" t="e">
        <f t="shared" si="46"/>
        <v>#N/A</v>
      </c>
      <c r="Z243" s="16" t="e">
        <f t="shared" si="47"/>
        <v>#N/A</v>
      </c>
      <c r="AA243" s="16" t="e">
        <f t="shared" si="48"/>
        <v>#N/A</v>
      </c>
      <c r="AB243" s="16" t="e">
        <f t="shared" si="49"/>
        <v>#N/A</v>
      </c>
    </row>
    <row r="244" spans="17:28" x14ac:dyDescent="0.3">
      <c r="Q244" s="1" t="str">
        <f t="shared" si="42"/>
        <v/>
      </c>
      <c r="R244" s="1" t="str">
        <f t="shared" si="43"/>
        <v/>
      </c>
      <c r="T244" s="1" t="str">
        <f t="shared" si="44"/>
        <v/>
      </c>
      <c r="U244" s="1" t="e">
        <f t="shared" si="50"/>
        <v>#N/A</v>
      </c>
      <c r="V244" s="3">
        <f t="shared" si="40"/>
        <v>0</v>
      </c>
      <c r="W244" s="16" t="e">
        <f t="shared" si="41"/>
        <v>#N/A</v>
      </c>
      <c r="X244" s="16" t="e">
        <f t="shared" si="45"/>
        <v>#N/A</v>
      </c>
      <c r="Y244" s="16" t="e">
        <f t="shared" si="46"/>
        <v>#N/A</v>
      </c>
      <c r="Z244" s="16" t="e">
        <f t="shared" si="47"/>
        <v>#N/A</v>
      </c>
      <c r="AA244" s="16" t="e">
        <f t="shared" si="48"/>
        <v>#N/A</v>
      </c>
      <c r="AB244" s="16" t="e">
        <f t="shared" si="49"/>
        <v>#N/A</v>
      </c>
    </row>
    <row r="245" spans="17:28" x14ac:dyDescent="0.3">
      <c r="Q245" s="1" t="str">
        <f t="shared" si="42"/>
        <v/>
      </c>
      <c r="R245" s="1" t="str">
        <f t="shared" si="43"/>
        <v/>
      </c>
      <c r="T245" s="1" t="str">
        <f t="shared" si="44"/>
        <v/>
      </c>
      <c r="U245" s="1" t="e">
        <f t="shared" si="50"/>
        <v>#N/A</v>
      </c>
      <c r="V245" s="3">
        <f t="shared" si="40"/>
        <v>0</v>
      </c>
      <c r="W245" s="16" t="e">
        <f t="shared" si="41"/>
        <v>#N/A</v>
      </c>
      <c r="X245" s="16" t="e">
        <f t="shared" si="45"/>
        <v>#N/A</v>
      </c>
      <c r="Y245" s="16" t="e">
        <f t="shared" si="46"/>
        <v>#N/A</v>
      </c>
      <c r="Z245" s="16" t="e">
        <f t="shared" si="47"/>
        <v>#N/A</v>
      </c>
      <c r="AA245" s="16" t="e">
        <f t="shared" si="48"/>
        <v>#N/A</v>
      </c>
      <c r="AB245" s="16" t="e">
        <f t="shared" si="49"/>
        <v>#N/A</v>
      </c>
    </row>
    <row r="246" spans="17:28" x14ac:dyDescent="0.3">
      <c r="Q246" s="1" t="str">
        <f t="shared" si="42"/>
        <v/>
      </c>
      <c r="R246" s="1" t="str">
        <f t="shared" si="43"/>
        <v/>
      </c>
      <c r="T246" s="1" t="str">
        <f t="shared" si="44"/>
        <v/>
      </c>
      <c r="U246" s="1" t="e">
        <f t="shared" si="50"/>
        <v>#N/A</v>
      </c>
      <c r="V246" s="3">
        <f t="shared" si="40"/>
        <v>0</v>
      </c>
      <c r="W246" s="16" t="e">
        <f t="shared" si="41"/>
        <v>#N/A</v>
      </c>
      <c r="X246" s="16" t="e">
        <f t="shared" si="45"/>
        <v>#N/A</v>
      </c>
      <c r="Y246" s="16" t="e">
        <f t="shared" si="46"/>
        <v>#N/A</v>
      </c>
      <c r="Z246" s="16" t="e">
        <f t="shared" si="47"/>
        <v>#N/A</v>
      </c>
      <c r="AA246" s="16" t="e">
        <f t="shared" si="48"/>
        <v>#N/A</v>
      </c>
      <c r="AB246" s="16" t="e">
        <f t="shared" si="49"/>
        <v>#N/A</v>
      </c>
    </row>
    <row r="247" spans="17:28" x14ac:dyDescent="0.3">
      <c r="Q247" s="1" t="str">
        <f t="shared" si="42"/>
        <v/>
      </c>
      <c r="R247" s="1" t="str">
        <f t="shared" si="43"/>
        <v/>
      </c>
      <c r="T247" s="1" t="str">
        <f t="shared" si="44"/>
        <v/>
      </c>
      <c r="U247" s="1" t="e">
        <f t="shared" si="50"/>
        <v>#N/A</v>
      </c>
      <c r="V247" s="3">
        <f t="shared" si="40"/>
        <v>0</v>
      </c>
      <c r="W247" s="16" t="e">
        <f t="shared" si="41"/>
        <v>#N/A</v>
      </c>
      <c r="X247" s="16" t="e">
        <f t="shared" si="45"/>
        <v>#N/A</v>
      </c>
      <c r="Y247" s="16" t="e">
        <f t="shared" si="46"/>
        <v>#N/A</v>
      </c>
      <c r="Z247" s="16" t="e">
        <f t="shared" si="47"/>
        <v>#N/A</v>
      </c>
      <c r="AA247" s="16" t="e">
        <f t="shared" si="48"/>
        <v>#N/A</v>
      </c>
      <c r="AB247" s="16" t="e">
        <f t="shared" si="49"/>
        <v>#N/A</v>
      </c>
    </row>
    <row r="248" spans="17:28" x14ac:dyDescent="0.3">
      <c r="Q248" s="1" t="str">
        <f t="shared" si="42"/>
        <v/>
      </c>
      <c r="R248" s="1" t="str">
        <f t="shared" si="43"/>
        <v/>
      </c>
      <c r="T248" s="1" t="str">
        <f t="shared" si="44"/>
        <v/>
      </c>
      <c r="U248" s="1" t="e">
        <f t="shared" si="50"/>
        <v>#N/A</v>
      </c>
      <c r="V248" s="3">
        <f t="shared" si="40"/>
        <v>0</v>
      </c>
      <c r="W248" s="16" t="e">
        <f t="shared" si="41"/>
        <v>#N/A</v>
      </c>
      <c r="X248" s="16" t="e">
        <f t="shared" si="45"/>
        <v>#N/A</v>
      </c>
      <c r="Y248" s="16" t="e">
        <f t="shared" si="46"/>
        <v>#N/A</v>
      </c>
      <c r="Z248" s="16" t="e">
        <f t="shared" si="47"/>
        <v>#N/A</v>
      </c>
      <c r="AA248" s="16" t="e">
        <f t="shared" si="48"/>
        <v>#N/A</v>
      </c>
      <c r="AB248" s="16" t="e">
        <f t="shared" si="49"/>
        <v>#N/A</v>
      </c>
    </row>
    <row r="249" spans="17:28" x14ac:dyDescent="0.3">
      <c r="Q249" s="1" t="str">
        <f t="shared" si="42"/>
        <v/>
      </c>
      <c r="R249" s="1" t="str">
        <f t="shared" si="43"/>
        <v/>
      </c>
      <c r="T249" s="1" t="str">
        <f t="shared" si="44"/>
        <v/>
      </c>
      <c r="U249" s="1" t="e">
        <f t="shared" si="50"/>
        <v>#N/A</v>
      </c>
      <c r="V249" s="3">
        <f t="shared" si="40"/>
        <v>0</v>
      </c>
      <c r="W249" s="16" t="e">
        <f t="shared" si="41"/>
        <v>#N/A</v>
      </c>
      <c r="X249" s="16" t="e">
        <f t="shared" si="45"/>
        <v>#N/A</v>
      </c>
      <c r="Y249" s="16" t="e">
        <f t="shared" si="46"/>
        <v>#N/A</v>
      </c>
      <c r="Z249" s="16" t="e">
        <f t="shared" si="47"/>
        <v>#N/A</v>
      </c>
      <c r="AA249" s="16" t="e">
        <f t="shared" si="48"/>
        <v>#N/A</v>
      </c>
      <c r="AB249" s="16" t="e">
        <f t="shared" si="49"/>
        <v>#N/A</v>
      </c>
    </row>
    <row r="250" spans="17:28" x14ac:dyDescent="0.3">
      <c r="Q250" s="1" t="str">
        <f t="shared" si="42"/>
        <v/>
      </c>
      <c r="R250" s="1" t="str">
        <f t="shared" si="43"/>
        <v/>
      </c>
      <c r="T250" s="1" t="str">
        <f t="shared" si="44"/>
        <v/>
      </c>
      <c r="U250" s="1" t="e">
        <f t="shared" si="50"/>
        <v>#N/A</v>
      </c>
      <c r="V250" s="3">
        <f t="shared" si="40"/>
        <v>0</v>
      </c>
      <c r="W250" s="16" t="e">
        <f t="shared" si="41"/>
        <v>#N/A</v>
      </c>
      <c r="X250" s="16" t="e">
        <f t="shared" si="45"/>
        <v>#N/A</v>
      </c>
      <c r="Y250" s="16" t="e">
        <f t="shared" si="46"/>
        <v>#N/A</v>
      </c>
      <c r="Z250" s="16" t="e">
        <f t="shared" si="47"/>
        <v>#N/A</v>
      </c>
      <c r="AA250" s="16" t="e">
        <f t="shared" si="48"/>
        <v>#N/A</v>
      </c>
      <c r="AB250" s="16" t="e">
        <f t="shared" si="49"/>
        <v>#N/A</v>
      </c>
    </row>
    <row r="251" spans="17:28" x14ac:dyDescent="0.3">
      <c r="Q251" s="1" t="str">
        <f t="shared" si="42"/>
        <v/>
      </c>
      <c r="R251" s="1" t="str">
        <f t="shared" si="43"/>
        <v/>
      </c>
      <c r="T251" s="1" t="str">
        <f t="shared" si="44"/>
        <v/>
      </c>
      <c r="U251" s="1" t="e">
        <f t="shared" si="50"/>
        <v>#N/A</v>
      </c>
      <c r="V251" s="3">
        <f t="shared" si="40"/>
        <v>0</v>
      </c>
      <c r="W251" s="16" t="e">
        <f t="shared" si="41"/>
        <v>#N/A</v>
      </c>
      <c r="X251" s="16" t="e">
        <f t="shared" si="45"/>
        <v>#N/A</v>
      </c>
      <c r="Y251" s="16" t="e">
        <f t="shared" si="46"/>
        <v>#N/A</v>
      </c>
      <c r="Z251" s="16" t="e">
        <f t="shared" si="47"/>
        <v>#N/A</v>
      </c>
      <c r="AA251" s="16" t="e">
        <f t="shared" si="48"/>
        <v>#N/A</v>
      </c>
      <c r="AB251" s="16" t="e">
        <f t="shared" si="49"/>
        <v>#N/A</v>
      </c>
    </row>
    <row r="252" spans="17:28" x14ac:dyDescent="0.3">
      <c r="Q252" s="1" t="str">
        <f t="shared" si="42"/>
        <v/>
      </c>
      <c r="R252" s="1" t="str">
        <f t="shared" si="43"/>
        <v/>
      </c>
      <c r="T252" s="1" t="str">
        <f t="shared" si="44"/>
        <v/>
      </c>
      <c r="U252" s="1" t="e">
        <f t="shared" si="50"/>
        <v>#N/A</v>
      </c>
      <c r="V252" s="3">
        <f t="shared" si="40"/>
        <v>0</v>
      </c>
      <c r="W252" s="16" t="e">
        <f t="shared" si="41"/>
        <v>#N/A</v>
      </c>
      <c r="X252" s="16" t="e">
        <f t="shared" si="45"/>
        <v>#N/A</v>
      </c>
      <c r="Y252" s="16" t="e">
        <f t="shared" si="46"/>
        <v>#N/A</v>
      </c>
      <c r="Z252" s="16" t="e">
        <f t="shared" si="47"/>
        <v>#N/A</v>
      </c>
      <c r="AA252" s="16" t="e">
        <f t="shared" si="48"/>
        <v>#N/A</v>
      </c>
      <c r="AB252" s="16" t="e">
        <f t="shared" si="49"/>
        <v>#N/A</v>
      </c>
    </row>
    <row r="253" spans="17:28" x14ac:dyDescent="0.3">
      <c r="Q253" s="1" t="str">
        <f t="shared" si="42"/>
        <v/>
      </c>
      <c r="R253" s="1" t="str">
        <f t="shared" si="43"/>
        <v/>
      </c>
      <c r="T253" s="1" t="str">
        <f t="shared" si="44"/>
        <v/>
      </c>
      <c r="U253" s="1" t="e">
        <f t="shared" si="50"/>
        <v>#N/A</v>
      </c>
      <c r="V253" s="3">
        <f t="shared" si="40"/>
        <v>0</v>
      </c>
      <c r="W253" s="16" t="e">
        <f t="shared" si="41"/>
        <v>#N/A</v>
      </c>
      <c r="X253" s="16" t="e">
        <f t="shared" si="45"/>
        <v>#N/A</v>
      </c>
      <c r="Y253" s="16" t="e">
        <f t="shared" si="46"/>
        <v>#N/A</v>
      </c>
      <c r="Z253" s="16" t="e">
        <f t="shared" si="47"/>
        <v>#N/A</v>
      </c>
      <c r="AA253" s="16" t="e">
        <f t="shared" si="48"/>
        <v>#N/A</v>
      </c>
      <c r="AB253" s="16" t="e">
        <f t="shared" si="49"/>
        <v>#N/A</v>
      </c>
    </row>
    <row r="254" spans="17:28" x14ac:dyDescent="0.3">
      <c r="Q254" s="1" t="str">
        <f t="shared" si="42"/>
        <v/>
      </c>
      <c r="R254" s="1" t="str">
        <f t="shared" si="43"/>
        <v/>
      </c>
      <c r="T254" s="1" t="str">
        <f t="shared" si="44"/>
        <v/>
      </c>
      <c r="U254" s="1" t="e">
        <f t="shared" si="50"/>
        <v>#N/A</v>
      </c>
      <c r="V254" s="3">
        <f t="shared" si="40"/>
        <v>0</v>
      </c>
      <c r="W254" s="16" t="e">
        <f t="shared" si="41"/>
        <v>#N/A</v>
      </c>
      <c r="X254" s="16" t="e">
        <f t="shared" si="45"/>
        <v>#N/A</v>
      </c>
      <c r="Y254" s="16" t="e">
        <f t="shared" si="46"/>
        <v>#N/A</v>
      </c>
      <c r="Z254" s="16" t="e">
        <f t="shared" si="47"/>
        <v>#N/A</v>
      </c>
      <c r="AA254" s="16" t="e">
        <f t="shared" si="48"/>
        <v>#N/A</v>
      </c>
      <c r="AB254" s="16" t="e">
        <f t="shared" si="49"/>
        <v>#N/A</v>
      </c>
    </row>
    <row r="255" spans="17:28" x14ac:dyDescent="0.3">
      <c r="Q255" s="1" t="str">
        <f t="shared" si="42"/>
        <v/>
      </c>
      <c r="R255" s="1" t="str">
        <f t="shared" si="43"/>
        <v/>
      </c>
      <c r="T255" s="1" t="str">
        <f t="shared" si="44"/>
        <v/>
      </c>
      <c r="U255" s="1" t="e">
        <f t="shared" si="50"/>
        <v>#N/A</v>
      </c>
      <c r="V255" s="3">
        <f t="shared" si="40"/>
        <v>0</v>
      </c>
      <c r="W255" s="16" t="e">
        <f t="shared" si="41"/>
        <v>#N/A</v>
      </c>
      <c r="X255" s="16" t="e">
        <f t="shared" si="45"/>
        <v>#N/A</v>
      </c>
      <c r="Y255" s="16" t="e">
        <f t="shared" si="46"/>
        <v>#N/A</v>
      </c>
      <c r="Z255" s="16" t="e">
        <f t="shared" si="47"/>
        <v>#N/A</v>
      </c>
      <c r="AA255" s="16" t="e">
        <f t="shared" si="48"/>
        <v>#N/A</v>
      </c>
      <c r="AB255" s="16" t="e">
        <f t="shared" si="49"/>
        <v>#N/A</v>
      </c>
    </row>
    <row r="256" spans="17:28" x14ac:dyDescent="0.3">
      <c r="Q256" s="1" t="str">
        <f t="shared" si="42"/>
        <v/>
      </c>
      <c r="R256" s="1" t="str">
        <f t="shared" si="43"/>
        <v/>
      </c>
      <c r="T256" s="1" t="str">
        <f t="shared" si="44"/>
        <v/>
      </c>
      <c r="U256" s="1" t="e">
        <f t="shared" si="50"/>
        <v>#N/A</v>
      </c>
      <c r="V256" s="3">
        <f t="shared" si="40"/>
        <v>0</v>
      </c>
      <c r="W256" s="16" t="e">
        <f t="shared" si="41"/>
        <v>#N/A</v>
      </c>
      <c r="X256" s="16" t="e">
        <f t="shared" si="45"/>
        <v>#N/A</v>
      </c>
      <c r="Y256" s="16" t="e">
        <f t="shared" si="46"/>
        <v>#N/A</v>
      </c>
      <c r="Z256" s="16" t="e">
        <f t="shared" si="47"/>
        <v>#N/A</v>
      </c>
      <c r="AA256" s="16" t="e">
        <f t="shared" si="48"/>
        <v>#N/A</v>
      </c>
      <c r="AB256" s="16" t="e">
        <f t="shared" si="49"/>
        <v>#N/A</v>
      </c>
    </row>
    <row r="257" spans="17:28" x14ac:dyDescent="0.3">
      <c r="Q257" s="1" t="str">
        <f t="shared" si="42"/>
        <v/>
      </c>
      <c r="R257" s="1" t="str">
        <f t="shared" si="43"/>
        <v/>
      </c>
      <c r="T257" s="1" t="str">
        <f t="shared" si="44"/>
        <v/>
      </c>
      <c r="U257" s="1" t="e">
        <f t="shared" si="50"/>
        <v>#N/A</v>
      </c>
      <c r="V257" s="3">
        <f t="shared" si="40"/>
        <v>0</v>
      </c>
      <c r="W257" s="16" t="e">
        <f t="shared" si="41"/>
        <v>#N/A</v>
      </c>
      <c r="X257" s="16" t="e">
        <f t="shared" si="45"/>
        <v>#N/A</v>
      </c>
      <c r="Y257" s="16" t="e">
        <f t="shared" si="46"/>
        <v>#N/A</v>
      </c>
      <c r="Z257" s="16" t="e">
        <f t="shared" si="47"/>
        <v>#N/A</v>
      </c>
      <c r="AA257" s="16" t="e">
        <f t="shared" si="48"/>
        <v>#N/A</v>
      </c>
      <c r="AB257" s="16" t="e">
        <f t="shared" si="49"/>
        <v>#N/A</v>
      </c>
    </row>
    <row r="258" spans="17:28" x14ac:dyDescent="0.3">
      <c r="Q258" s="1" t="str">
        <f t="shared" si="42"/>
        <v/>
      </c>
      <c r="R258" s="1" t="str">
        <f t="shared" si="43"/>
        <v/>
      </c>
      <c r="T258" s="1" t="str">
        <f t="shared" si="44"/>
        <v/>
      </c>
      <c r="U258" s="1" t="e">
        <f t="shared" si="50"/>
        <v>#N/A</v>
      </c>
      <c r="V258" s="3">
        <f t="shared" si="40"/>
        <v>0</v>
      </c>
      <c r="W258" s="16" t="e">
        <f t="shared" si="41"/>
        <v>#N/A</v>
      </c>
      <c r="X258" s="16" t="e">
        <f t="shared" si="45"/>
        <v>#N/A</v>
      </c>
      <c r="Y258" s="16" t="e">
        <f t="shared" si="46"/>
        <v>#N/A</v>
      </c>
      <c r="Z258" s="16" t="e">
        <f t="shared" si="47"/>
        <v>#N/A</v>
      </c>
      <c r="AA258" s="16" t="e">
        <f t="shared" si="48"/>
        <v>#N/A</v>
      </c>
      <c r="AB258" s="16" t="e">
        <f t="shared" si="49"/>
        <v>#N/A</v>
      </c>
    </row>
    <row r="259" spans="17:28" x14ac:dyDescent="0.3">
      <c r="Q259" s="1" t="str">
        <f t="shared" si="42"/>
        <v/>
      </c>
      <c r="R259" s="1" t="str">
        <f t="shared" si="43"/>
        <v/>
      </c>
      <c r="T259" s="1" t="str">
        <f t="shared" si="44"/>
        <v/>
      </c>
      <c r="U259" s="1" t="e">
        <f t="shared" si="50"/>
        <v>#N/A</v>
      </c>
      <c r="V259" s="3">
        <f t="shared" si="40"/>
        <v>0</v>
      </c>
      <c r="W259" s="16" t="e">
        <f t="shared" si="41"/>
        <v>#N/A</v>
      </c>
      <c r="X259" s="16" t="e">
        <f t="shared" si="45"/>
        <v>#N/A</v>
      </c>
      <c r="Y259" s="16" t="e">
        <f t="shared" si="46"/>
        <v>#N/A</v>
      </c>
      <c r="Z259" s="16" t="e">
        <f t="shared" si="47"/>
        <v>#N/A</v>
      </c>
      <c r="AA259" s="16" t="e">
        <f t="shared" si="48"/>
        <v>#N/A</v>
      </c>
      <c r="AB259" s="16" t="e">
        <f t="shared" si="49"/>
        <v>#N/A</v>
      </c>
    </row>
    <row r="260" spans="17:28" x14ac:dyDescent="0.3">
      <c r="Q260" s="1" t="str">
        <f t="shared" si="42"/>
        <v/>
      </c>
      <c r="R260" s="1" t="str">
        <f t="shared" si="43"/>
        <v/>
      </c>
      <c r="T260" s="1" t="str">
        <f t="shared" si="44"/>
        <v/>
      </c>
      <c r="U260" s="1" t="e">
        <f t="shared" si="50"/>
        <v>#N/A</v>
      </c>
      <c r="V260" s="3">
        <f t="shared" si="40"/>
        <v>0</v>
      </c>
      <c r="W260" s="16" t="e">
        <f t="shared" si="41"/>
        <v>#N/A</v>
      </c>
      <c r="X260" s="16" t="e">
        <f t="shared" si="45"/>
        <v>#N/A</v>
      </c>
      <c r="Y260" s="16" t="e">
        <f t="shared" si="46"/>
        <v>#N/A</v>
      </c>
      <c r="Z260" s="16" t="e">
        <f t="shared" si="47"/>
        <v>#N/A</v>
      </c>
      <c r="AA260" s="16" t="e">
        <f t="shared" si="48"/>
        <v>#N/A</v>
      </c>
      <c r="AB260" s="16" t="e">
        <f t="shared" si="49"/>
        <v>#N/A</v>
      </c>
    </row>
    <row r="261" spans="17:28" x14ac:dyDescent="0.3">
      <c r="Q261" s="1" t="str">
        <f t="shared" si="42"/>
        <v/>
      </c>
      <c r="R261" s="1" t="str">
        <f t="shared" si="43"/>
        <v/>
      </c>
      <c r="T261" s="1" t="str">
        <f t="shared" si="44"/>
        <v/>
      </c>
      <c r="U261" s="1" t="e">
        <f t="shared" si="50"/>
        <v>#N/A</v>
      </c>
      <c r="V261" s="3">
        <f t="shared" si="40"/>
        <v>0</v>
      </c>
      <c r="W261" s="16" t="e">
        <f t="shared" si="41"/>
        <v>#N/A</v>
      </c>
      <c r="X261" s="16" t="e">
        <f t="shared" si="45"/>
        <v>#N/A</v>
      </c>
      <c r="Y261" s="16" t="e">
        <f t="shared" si="46"/>
        <v>#N/A</v>
      </c>
      <c r="Z261" s="16" t="e">
        <f t="shared" si="47"/>
        <v>#N/A</v>
      </c>
      <c r="AA261" s="16" t="e">
        <f t="shared" si="48"/>
        <v>#N/A</v>
      </c>
      <c r="AB261" s="16" t="e">
        <f t="shared" si="49"/>
        <v>#N/A</v>
      </c>
    </row>
    <row r="262" spans="17:28" x14ac:dyDescent="0.3">
      <c r="Q262" s="1" t="str">
        <f t="shared" si="42"/>
        <v/>
      </c>
      <c r="R262" s="1" t="str">
        <f t="shared" si="43"/>
        <v/>
      </c>
      <c r="T262" s="1" t="str">
        <f t="shared" si="44"/>
        <v/>
      </c>
      <c r="U262" s="1" t="e">
        <f t="shared" si="50"/>
        <v>#N/A</v>
      </c>
      <c r="V262" s="3">
        <f t="shared" si="40"/>
        <v>0</v>
      </c>
      <c r="W262" s="16" t="e">
        <f t="shared" si="41"/>
        <v>#N/A</v>
      </c>
      <c r="X262" s="16" t="e">
        <f t="shared" si="45"/>
        <v>#N/A</v>
      </c>
      <c r="Y262" s="16" t="e">
        <f t="shared" si="46"/>
        <v>#N/A</v>
      </c>
      <c r="Z262" s="16" t="e">
        <f t="shared" si="47"/>
        <v>#N/A</v>
      </c>
      <c r="AA262" s="16" t="e">
        <f t="shared" si="48"/>
        <v>#N/A</v>
      </c>
      <c r="AB262" s="16" t="e">
        <f t="shared" si="49"/>
        <v>#N/A</v>
      </c>
    </row>
    <row r="263" spans="17:28" x14ac:dyDescent="0.3">
      <c r="Q263" s="1" t="str">
        <f t="shared" si="42"/>
        <v/>
      </c>
      <c r="R263" s="1" t="str">
        <f t="shared" si="43"/>
        <v/>
      </c>
      <c r="T263" s="1" t="str">
        <f t="shared" si="44"/>
        <v/>
      </c>
      <c r="U263" s="1" t="e">
        <f t="shared" si="50"/>
        <v>#N/A</v>
      </c>
      <c r="V263" s="3">
        <f t="shared" si="40"/>
        <v>0</v>
      </c>
      <c r="W263" s="16" t="e">
        <f t="shared" si="41"/>
        <v>#N/A</v>
      </c>
      <c r="X263" s="16" t="e">
        <f t="shared" si="45"/>
        <v>#N/A</v>
      </c>
      <c r="Y263" s="16" t="e">
        <f t="shared" si="46"/>
        <v>#N/A</v>
      </c>
      <c r="Z263" s="16" t="e">
        <f t="shared" si="47"/>
        <v>#N/A</v>
      </c>
      <c r="AA263" s="16" t="e">
        <f t="shared" si="48"/>
        <v>#N/A</v>
      </c>
      <c r="AB263" s="16" t="e">
        <f t="shared" si="49"/>
        <v>#N/A</v>
      </c>
    </row>
    <row r="264" spans="17:28" x14ac:dyDescent="0.3">
      <c r="Q264" s="1" t="str">
        <f t="shared" si="42"/>
        <v/>
      </c>
      <c r="R264" s="1" t="str">
        <f t="shared" si="43"/>
        <v/>
      </c>
      <c r="T264" s="1" t="str">
        <f t="shared" si="44"/>
        <v/>
      </c>
      <c r="U264" s="1" t="e">
        <f t="shared" si="50"/>
        <v>#N/A</v>
      </c>
      <c r="V264" s="3">
        <f t="shared" si="40"/>
        <v>0</v>
      </c>
      <c r="W264" s="16" t="e">
        <f t="shared" si="41"/>
        <v>#N/A</v>
      </c>
      <c r="X264" s="16" t="e">
        <f t="shared" si="45"/>
        <v>#N/A</v>
      </c>
      <c r="Y264" s="16" t="e">
        <f t="shared" si="46"/>
        <v>#N/A</v>
      </c>
      <c r="Z264" s="16" t="e">
        <f t="shared" si="47"/>
        <v>#N/A</v>
      </c>
      <c r="AA264" s="16" t="e">
        <f t="shared" si="48"/>
        <v>#N/A</v>
      </c>
      <c r="AB264" s="16" t="e">
        <f t="shared" si="49"/>
        <v>#N/A</v>
      </c>
    </row>
    <row r="265" spans="17:28" x14ac:dyDescent="0.3">
      <c r="Q265" s="1" t="str">
        <f t="shared" si="42"/>
        <v/>
      </c>
      <c r="R265" s="1" t="str">
        <f t="shared" si="43"/>
        <v/>
      </c>
      <c r="T265" s="1" t="str">
        <f t="shared" si="44"/>
        <v/>
      </c>
      <c r="U265" s="1" t="e">
        <f t="shared" si="50"/>
        <v>#N/A</v>
      </c>
      <c r="V265" s="3">
        <f t="shared" si="40"/>
        <v>0</v>
      </c>
      <c r="W265" s="16" t="e">
        <f t="shared" si="41"/>
        <v>#N/A</v>
      </c>
      <c r="X265" s="16" t="e">
        <f t="shared" si="45"/>
        <v>#N/A</v>
      </c>
      <c r="Y265" s="16" t="e">
        <f t="shared" si="46"/>
        <v>#N/A</v>
      </c>
      <c r="Z265" s="16" t="e">
        <f t="shared" si="47"/>
        <v>#N/A</v>
      </c>
      <c r="AA265" s="16" t="e">
        <f t="shared" si="48"/>
        <v>#N/A</v>
      </c>
      <c r="AB265" s="16" t="e">
        <f t="shared" si="49"/>
        <v>#N/A</v>
      </c>
    </row>
    <row r="266" spans="17:28" x14ac:dyDescent="0.3">
      <c r="Q266" s="1" t="str">
        <f t="shared" si="42"/>
        <v/>
      </c>
      <c r="R266" s="1" t="str">
        <f t="shared" si="43"/>
        <v/>
      </c>
      <c r="T266" s="1" t="str">
        <f t="shared" si="44"/>
        <v/>
      </c>
      <c r="U266" s="1" t="e">
        <f t="shared" si="50"/>
        <v>#N/A</v>
      </c>
      <c r="V266" s="3">
        <f t="shared" si="40"/>
        <v>0</v>
      </c>
      <c r="W266" s="16" t="e">
        <f t="shared" si="41"/>
        <v>#N/A</v>
      </c>
      <c r="X266" s="16" t="e">
        <f t="shared" si="45"/>
        <v>#N/A</v>
      </c>
      <c r="Y266" s="16" t="e">
        <f t="shared" si="46"/>
        <v>#N/A</v>
      </c>
      <c r="Z266" s="16" t="e">
        <f t="shared" si="47"/>
        <v>#N/A</v>
      </c>
      <c r="AA266" s="16" t="e">
        <f t="shared" si="48"/>
        <v>#N/A</v>
      </c>
      <c r="AB266" s="16" t="e">
        <f t="shared" si="49"/>
        <v>#N/A</v>
      </c>
    </row>
    <row r="267" spans="17:28" x14ac:dyDescent="0.3">
      <c r="Q267" s="1" t="str">
        <f t="shared" si="42"/>
        <v/>
      </c>
      <c r="R267" s="1" t="str">
        <f t="shared" si="43"/>
        <v/>
      </c>
      <c r="T267" s="1" t="str">
        <f t="shared" si="44"/>
        <v/>
      </c>
      <c r="U267" s="1" t="e">
        <f t="shared" si="50"/>
        <v>#N/A</v>
      </c>
      <c r="V267" s="3">
        <f t="shared" si="40"/>
        <v>0</v>
      </c>
      <c r="W267" s="16" t="e">
        <f t="shared" si="41"/>
        <v>#N/A</v>
      </c>
      <c r="X267" s="16" t="e">
        <f t="shared" si="45"/>
        <v>#N/A</v>
      </c>
      <c r="Y267" s="16" t="e">
        <f t="shared" si="46"/>
        <v>#N/A</v>
      </c>
      <c r="Z267" s="16" t="e">
        <f t="shared" si="47"/>
        <v>#N/A</v>
      </c>
      <c r="AA267" s="16" t="e">
        <f t="shared" si="48"/>
        <v>#N/A</v>
      </c>
      <c r="AB267" s="16" t="e">
        <f t="shared" si="49"/>
        <v>#N/A</v>
      </c>
    </row>
    <row r="268" spans="17:28" x14ac:dyDescent="0.3">
      <c r="Q268" s="1" t="str">
        <f t="shared" si="42"/>
        <v/>
      </c>
      <c r="R268" s="1" t="str">
        <f t="shared" si="43"/>
        <v/>
      </c>
      <c r="T268" s="1" t="str">
        <f t="shared" si="44"/>
        <v/>
      </c>
      <c r="U268" s="1" t="e">
        <f t="shared" si="50"/>
        <v>#N/A</v>
      </c>
      <c r="V268" s="3">
        <f t="shared" si="40"/>
        <v>0</v>
      </c>
      <c r="W268" s="16" t="e">
        <f t="shared" si="41"/>
        <v>#N/A</v>
      </c>
      <c r="X268" s="16" t="e">
        <f t="shared" si="45"/>
        <v>#N/A</v>
      </c>
      <c r="Y268" s="16" t="e">
        <f t="shared" si="46"/>
        <v>#N/A</v>
      </c>
      <c r="Z268" s="16" t="e">
        <f t="shared" si="47"/>
        <v>#N/A</v>
      </c>
      <c r="AA268" s="16" t="e">
        <f t="shared" si="48"/>
        <v>#N/A</v>
      </c>
      <c r="AB268" s="16" t="e">
        <f t="shared" si="49"/>
        <v>#N/A</v>
      </c>
    </row>
    <row r="269" spans="17:28" x14ac:dyDescent="0.3">
      <c r="Q269" s="1" t="str">
        <f t="shared" si="42"/>
        <v/>
      </c>
      <c r="R269" s="1" t="str">
        <f t="shared" si="43"/>
        <v/>
      </c>
      <c r="T269" s="1" t="str">
        <f t="shared" si="44"/>
        <v/>
      </c>
      <c r="U269" s="1" t="e">
        <f t="shared" si="50"/>
        <v>#N/A</v>
      </c>
      <c r="V269" s="3">
        <f t="shared" si="40"/>
        <v>0</v>
      </c>
      <c r="W269" s="16" t="e">
        <f t="shared" si="41"/>
        <v>#N/A</v>
      </c>
      <c r="X269" s="16" t="e">
        <f t="shared" si="45"/>
        <v>#N/A</v>
      </c>
      <c r="Y269" s="16" t="e">
        <f t="shared" si="46"/>
        <v>#N/A</v>
      </c>
      <c r="Z269" s="16" t="e">
        <f t="shared" si="47"/>
        <v>#N/A</v>
      </c>
      <c r="AA269" s="16" t="e">
        <f t="shared" si="48"/>
        <v>#N/A</v>
      </c>
      <c r="AB269" s="16" t="e">
        <f t="shared" si="49"/>
        <v>#N/A</v>
      </c>
    </row>
    <row r="270" spans="17:28" x14ac:dyDescent="0.3">
      <c r="Q270" s="1" t="str">
        <f t="shared" si="42"/>
        <v/>
      </c>
      <c r="R270" s="1" t="str">
        <f t="shared" si="43"/>
        <v/>
      </c>
      <c r="T270" s="1" t="str">
        <f t="shared" si="44"/>
        <v/>
      </c>
      <c r="U270" s="1" t="e">
        <f t="shared" si="50"/>
        <v>#N/A</v>
      </c>
      <c r="V270" s="3">
        <f t="shared" si="40"/>
        <v>0</v>
      </c>
      <c r="W270" s="16" t="e">
        <f t="shared" si="41"/>
        <v>#N/A</v>
      </c>
      <c r="X270" s="16" t="e">
        <f t="shared" si="45"/>
        <v>#N/A</v>
      </c>
      <c r="Y270" s="16" t="e">
        <f t="shared" si="46"/>
        <v>#N/A</v>
      </c>
      <c r="Z270" s="16" t="e">
        <f t="shared" si="47"/>
        <v>#N/A</v>
      </c>
      <c r="AA270" s="16" t="e">
        <f t="shared" si="48"/>
        <v>#N/A</v>
      </c>
      <c r="AB270" s="16" t="e">
        <f t="shared" si="49"/>
        <v>#N/A</v>
      </c>
    </row>
    <row r="271" spans="17:28" x14ac:dyDescent="0.3">
      <c r="Q271" s="1" t="str">
        <f t="shared" si="42"/>
        <v/>
      </c>
      <c r="R271" s="1" t="str">
        <f t="shared" si="43"/>
        <v/>
      </c>
      <c r="T271" s="1" t="str">
        <f t="shared" si="44"/>
        <v/>
      </c>
      <c r="U271" s="1" t="e">
        <f t="shared" si="50"/>
        <v>#N/A</v>
      </c>
      <c r="V271" s="3">
        <f t="shared" si="40"/>
        <v>0</v>
      </c>
      <c r="W271" s="16" t="e">
        <f t="shared" si="41"/>
        <v>#N/A</v>
      </c>
      <c r="X271" s="16" t="e">
        <f t="shared" si="45"/>
        <v>#N/A</v>
      </c>
      <c r="Y271" s="16" t="e">
        <f t="shared" si="46"/>
        <v>#N/A</v>
      </c>
      <c r="Z271" s="16" t="e">
        <f t="shared" si="47"/>
        <v>#N/A</v>
      </c>
      <c r="AA271" s="16" t="e">
        <f t="shared" si="48"/>
        <v>#N/A</v>
      </c>
      <c r="AB271" s="16" t="e">
        <f t="shared" si="49"/>
        <v>#N/A</v>
      </c>
    </row>
    <row r="272" spans="17:28" x14ac:dyDescent="0.3">
      <c r="Q272" s="1" t="str">
        <f t="shared" si="42"/>
        <v/>
      </c>
      <c r="R272" s="1" t="str">
        <f t="shared" si="43"/>
        <v/>
      </c>
      <c r="T272" s="1" t="str">
        <f t="shared" si="44"/>
        <v/>
      </c>
      <c r="U272" s="1" t="e">
        <f t="shared" si="50"/>
        <v>#N/A</v>
      </c>
      <c r="V272" s="3">
        <f t="shared" si="40"/>
        <v>0</v>
      </c>
      <c r="W272" s="16" t="e">
        <f t="shared" si="41"/>
        <v>#N/A</v>
      </c>
      <c r="X272" s="16" t="e">
        <f t="shared" si="45"/>
        <v>#N/A</v>
      </c>
      <c r="Y272" s="16" t="e">
        <f t="shared" si="46"/>
        <v>#N/A</v>
      </c>
      <c r="Z272" s="16" t="e">
        <f t="shared" si="47"/>
        <v>#N/A</v>
      </c>
      <c r="AA272" s="16" t="e">
        <f t="shared" si="48"/>
        <v>#N/A</v>
      </c>
      <c r="AB272" s="16" t="e">
        <f t="shared" si="49"/>
        <v>#N/A</v>
      </c>
    </row>
    <row r="273" spans="17:28" x14ac:dyDescent="0.3">
      <c r="Q273" s="1" t="str">
        <f t="shared" si="42"/>
        <v/>
      </c>
      <c r="R273" s="1" t="str">
        <f t="shared" si="43"/>
        <v/>
      </c>
      <c r="T273" s="1" t="str">
        <f t="shared" si="44"/>
        <v/>
      </c>
      <c r="U273" s="1" t="e">
        <f t="shared" si="50"/>
        <v>#N/A</v>
      </c>
      <c r="V273" s="3">
        <f t="shared" si="40"/>
        <v>0</v>
      </c>
      <c r="W273" s="16" t="e">
        <f t="shared" si="41"/>
        <v>#N/A</v>
      </c>
      <c r="X273" s="16" t="e">
        <f t="shared" si="45"/>
        <v>#N/A</v>
      </c>
      <c r="Y273" s="16" t="e">
        <f t="shared" si="46"/>
        <v>#N/A</v>
      </c>
      <c r="Z273" s="16" t="e">
        <f t="shared" si="47"/>
        <v>#N/A</v>
      </c>
      <c r="AA273" s="16" t="e">
        <f t="shared" si="48"/>
        <v>#N/A</v>
      </c>
      <c r="AB273" s="16" t="e">
        <f t="shared" si="49"/>
        <v>#N/A</v>
      </c>
    </row>
    <row r="274" spans="17:28" x14ac:dyDescent="0.3">
      <c r="Q274" s="1" t="str">
        <f t="shared" si="42"/>
        <v/>
      </c>
      <c r="R274" s="1" t="str">
        <f t="shared" si="43"/>
        <v/>
      </c>
      <c r="T274" s="1" t="str">
        <f t="shared" si="44"/>
        <v/>
      </c>
      <c r="U274" s="1" t="e">
        <f t="shared" si="50"/>
        <v>#N/A</v>
      </c>
      <c r="V274" s="3">
        <f t="shared" si="40"/>
        <v>0</v>
      </c>
      <c r="W274" s="16" t="e">
        <f t="shared" si="41"/>
        <v>#N/A</v>
      </c>
      <c r="X274" s="16" t="e">
        <f t="shared" si="45"/>
        <v>#N/A</v>
      </c>
      <c r="Y274" s="16" t="e">
        <f t="shared" si="46"/>
        <v>#N/A</v>
      </c>
      <c r="Z274" s="16" t="e">
        <f t="shared" si="47"/>
        <v>#N/A</v>
      </c>
      <c r="AA274" s="16" t="e">
        <f t="shared" si="48"/>
        <v>#N/A</v>
      </c>
      <c r="AB274" s="16" t="e">
        <f t="shared" si="49"/>
        <v>#N/A</v>
      </c>
    </row>
    <row r="275" spans="17:28" x14ac:dyDescent="0.3">
      <c r="Q275" s="1" t="str">
        <f t="shared" si="42"/>
        <v/>
      </c>
      <c r="R275" s="1" t="str">
        <f t="shared" si="43"/>
        <v/>
      </c>
      <c r="T275" s="1" t="str">
        <f t="shared" si="44"/>
        <v/>
      </c>
      <c r="U275" s="1" t="e">
        <f t="shared" si="50"/>
        <v>#N/A</v>
      </c>
      <c r="V275" s="3">
        <f t="shared" si="40"/>
        <v>0</v>
      </c>
      <c r="W275" s="16" t="e">
        <f t="shared" si="41"/>
        <v>#N/A</v>
      </c>
      <c r="X275" s="16" t="e">
        <f t="shared" si="45"/>
        <v>#N/A</v>
      </c>
      <c r="Y275" s="16" t="e">
        <f t="shared" si="46"/>
        <v>#N/A</v>
      </c>
      <c r="Z275" s="16" t="e">
        <f t="shared" si="47"/>
        <v>#N/A</v>
      </c>
      <c r="AA275" s="16" t="e">
        <f t="shared" si="48"/>
        <v>#N/A</v>
      </c>
      <c r="AB275" s="16" t="e">
        <f t="shared" si="49"/>
        <v>#N/A</v>
      </c>
    </row>
    <row r="276" spans="17:28" x14ac:dyDescent="0.3">
      <c r="Q276" s="1" t="str">
        <f t="shared" si="42"/>
        <v/>
      </c>
      <c r="R276" s="1" t="str">
        <f t="shared" si="43"/>
        <v/>
      </c>
      <c r="T276" s="1" t="str">
        <f t="shared" si="44"/>
        <v/>
      </c>
      <c r="U276" s="1" t="e">
        <f t="shared" si="50"/>
        <v>#N/A</v>
      </c>
      <c r="V276" s="3">
        <f t="shared" si="40"/>
        <v>0</v>
      </c>
      <c r="W276" s="16" t="e">
        <f t="shared" si="41"/>
        <v>#N/A</v>
      </c>
      <c r="X276" s="16" t="e">
        <f t="shared" si="45"/>
        <v>#N/A</v>
      </c>
      <c r="Y276" s="16" t="e">
        <f t="shared" si="46"/>
        <v>#N/A</v>
      </c>
      <c r="Z276" s="16" t="e">
        <f t="shared" si="47"/>
        <v>#N/A</v>
      </c>
      <c r="AA276" s="16" t="e">
        <f t="shared" si="48"/>
        <v>#N/A</v>
      </c>
      <c r="AB276" s="16" t="e">
        <f t="shared" si="49"/>
        <v>#N/A</v>
      </c>
    </row>
    <row r="277" spans="17:28" x14ac:dyDescent="0.3">
      <c r="Q277" s="1" t="str">
        <f t="shared" si="42"/>
        <v/>
      </c>
      <c r="R277" s="1" t="str">
        <f t="shared" si="43"/>
        <v/>
      </c>
      <c r="T277" s="1" t="str">
        <f t="shared" si="44"/>
        <v/>
      </c>
      <c r="U277" s="1" t="e">
        <f t="shared" si="50"/>
        <v>#N/A</v>
      </c>
      <c r="V277" s="3">
        <f t="shared" si="40"/>
        <v>0</v>
      </c>
      <c r="W277" s="16" t="e">
        <f t="shared" si="41"/>
        <v>#N/A</v>
      </c>
      <c r="X277" s="16" t="e">
        <f t="shared" si="45"/>
        <v>#N/A</v>
      </c>
      <c r="Y277" s="16" t="e">
        <f t="shared" si="46"/>
        <v>#N/A</v>
      </c>
      <c r="Z277" s="16" t="e">
        <f t="shared" si="47"/>
        <v>#N/A</v>
      </c>
      <c r="AA277" s="16" t="e">
        <f t="shared" si="48"/>
        <v>#N/A</v>
      </c>
      <c r="AB277" s="16" t="e">
        <f t="shared" si="49"/>
        <v>#N/A</v>
      </c>
    </row>
    <row r="278" spans="17:28" x14ac:dyDescent="0.3">
      <c r="Q278" s="1" t="str">
        <f t="shared" si="42"/>
        <v/>
      </c>
      <c r="R278" s="1" t="str">
        <f t="shared" si="43"/>
        <v/>
      </c>
      <c r="T278" s="1" t="str">
        <f t="shared" si="44"/>
        <v/>
      </c>
      <c r="U278" s="1" t="e">
        <f t="shared" si="50"/>
        <v>#N/A</v>
      </c>
      <c r="V278" s="3">
        <f t="shared" si="40"/>
        <v>0</v>
      </c>
      <c r="W278" s="16" t="e">
        <f t="shared" si="41"/>
        <v>#N/A</v>
      </c>
      <c r="X278" s="16" t="e">
        <f t="shared" si="45"/>
        <v>#N/A</v>
      </c>
      <c r="Y278" s="16" t="e">
        <f t="shared" si="46"/>
        <v>#N/A</v>
      </c>
      <c r="Z278" s="16" t="e">
        <f t="shared" si="47"/>
        <v>#N/A</v>
      </c>
      <c r="AA278" s="16" t="e">
        <f t="shared" si="48"/>
        <v>#N/A</v>
      </c>
      <c r="AB278" s="16" t="e">
        <f t="shared" si="49"/>
        <v>#N/A</v>
      </c>
    </row>
    <row r="279" spans="17:28" x14ac:dyDescent="0.3">
      <c r="Q279" s="1" t="str">
        <f t="shared" si="42"/>
        <v/>
      </c>
      <c r="R279" s="1" t="str">
        <f t="shared" si="43"/>
        <v/>
      </c>
      <c r="T279" s="1" t="str">
        <f t="shared" si="44"/>
        <v/>
      </c>
      <c r="U279" s="1" t="e">
        <f t="shared" si="50"/>
        <v>#N/A</v>
      </c>
      <c r="V279" s="3">
        <f t="shared" si="40"/>
        <v>0</v>
      </c>
      <c r="W279" s="16" t="e">
        <f t="shared" si="41"/>
        <v>#N/A</v>
      </c>
      <c r="X279" s="16" t="e">
        <f t="shared" si="45"/>
        <v>#N/A</v>
      </c>
      <c r="Y279" s="16" t="e">
        <f t="shared" si="46"/>
        <v>#N/A</v>
      </c>
      <c r="Z279" s="16" t="e">
        <f t="shared" si="47"/>
        <v>#N/A</v>
      </c>
      <c r="AA279" s="16" t="e">
        <f t="shared" si="48"/>
        <v>#N/A</v>
      </c>
      <c r="AB279" s="16" t="e">
        <f t="shared" si="49"/>
        <v>#N/A</v>
      </c>
    </row>
    <row r="280" spans="17:28" x14ac:dyDescent="0.3">
      <c r="Q280" s="1" t="str">
        <f t="shared" si="42"/>
        <v/>
      </c>
      <c r="R280" s="1" t="str">
        <f t="shared" si="43"/>
        <v/>
      </c>
      <c r="T280" s="1" t="str">
        <f t="shared" si="44"/>
        <v/>
      </c>
      <c r="U280" s="1" t="e">
        <f t="shared" si="50"/>
        <v>#N/A</v>
      </c>
      <c r="V280" s="3">
        <f t="shared" si="40"/>
        <v>0</v>
      </c>
      <c r="W280" s="16" t="e">
        <f t="shared" si="41"/>
        <v>#N/A</v>
      </c>
      <c r="X280" s="16" t="e">
        <f t="shared" si="45"/>
        <v>#N/A</v>
      </c>
      <c r="Y280" s="16" t="e">
        <f t="shared" si="46"/>
        <v>#N/A</v>
      </c>
      <c r="Z280" s="16" t="e">
        <f t="shared" si="47"/>
        <v>#N/A</v>
      </c>
      <c r="AA280" s="16" t="e">
        <f t="shared" si="48"/>
        <v>#N/A</v>
      </c>
      <c r="AB280" s="16" t="e">
        <f t="shared" si="49"/>
        <v>#N/A</v>
      </c>
    </row>
    <row r="281" spans="17:28" x14ac:dyDescent="0.3">
      <c r="Q281" s="1" t="str">
        <f t="shared" si="42"/>
        <v/>
      </c>
      <c r="R281" s="1" t="str">
        <f t="shared" si="43"/>
        <v/>
      </c>
      <c r="T281" s="1" t="str">
        <f t="shared" si="44"/>
        <v/>
      </c>
      <c r="U281" s="1" t="e">
        <f t="shared" si="50"/>
        <v>#N/A</v>
      </c>
      <c r="V281" s="3">
        <f t="shared" si="40"/>
        <v>0</v>
      </c>
      <c r="W281" s="16" t="e">
        <f t="shared" si="41"/>
        <v>#N/A</v>
      </c>
      <c r="X281" s="16" t="e">
        <f t="shared" si="45"/>
        <v>#N/A</v>
      </c>
      <c r="Y281" s="16" t="e">
        <f t="shared" si="46"/>
        <v>#N/A</v>
      </c>
      <c r="Z281" s="16" t="e">
        <f t="shared" si="47"/>
        <v>#N/A</v>
      </c>
      <c r="AA281" s="16" t="e">
        <f t="shared" si="48"/>
        <v>#N/A</v>
      </c>
      <c r="AB281" s="16" t="e">
        <f t="shared" si="49"/>
        <v>#N/A</v>
      </c>
    </row>
    <row r="282" spans="17:28" x14ac:dyDescent="0.3">
      <c r="Q282" s="1" t="str">
        <f t="shared" si="42"/>
        <v/>
      </c>
      <c r="R282" s="1" t="str">
        <f t="shared" si="43"/>
        <v/>
      </c>
      <c r="T282" s="1" t="str">
        <f t="shared" si="44"/>
        <v/>
      </c>
      <c r="U282" s="1" t="e">
        <f t="shared" si="50"/>
        <v>#N/A</v>
      </c>
      <c r="V282" s="3">
        <f t="shared" ref="V282:V346" si="51">$B$2*K282*$B$1</f>
        <v>0</v>
      </c>
      <c r="W282" s="16" t="e">
        <f t="shared" ref="W282:W345" si="52">IF(OR(ISNA(B282),B282=0),NA(),I282/B282)</f>
        <v>#N/A</v>
      </c>
      <c r="X282" s="16" t="e">
        <f t="shared" si="45"/>
        <v>#N/A</v>
      </c>
      <c r="Y282" s="16" t="e">
        <f t="shared" si="46"/>
        <v>#N/A</v>
      </c>
      <c r="Z282" s="16" t="e">
        <f t="shared" si="47"/>
        <v>#N/A</v>
      </c>
      <c r="AA282" s="16" t="e">
        <f t="shared" si="48"/>
        <v>#N/A</v>
      </c>
      <c r="AB282" s="16" t="e">
        <f t="shared" si="49"/>
        <v>#N/A</v>
      </c>
    </row>
    <row r="283" spans="17:28" x14ac:dyDescent="0.3">
      <c r="Q283" s="1" t="str">
        <f t="shared" ref="Q283:Q346" si="53">IF(C283="","",E283-E282)</f>
        <v/>
      </c>
      <c r="R283" s="1" t="str">
        <f t="shared" ref="R283:R346" si="54">IF(C283="","",G283-G282)</f>
        <v/>
      </c>
      <c r="T283" s="1" t="str">
        <f t="shared" ref="T283:T346" si="55">IF(C283="","",I283-I282)</f>
        <v/>
      </c>
      <c r="U283" s="1" t="e">
        <f t="shared" si="50"/>
        <v>#N/A</v>
      </c>
      <c r="V283" s="3">
        <f t="shared" si="51"/>
        <v>0</v>
      </c>
      <c r="W283" s="16" t="e">
        <f t="shared" si="52"/>
        <v>#N/A</v>
      </c>
      <c r="X283" s="16" t="e">
        <f t="shared" ref="X283:X346" si="56">IF(OR(ISNA(B283),B283=0),NA(),B283/$B$23)</f>
        <v>#N/A</v>
      </c>
      <c r="Y283" s="16" t="e">
        <f t="shared" ref="Y283:Y346" si="57">IF(OR(ISNA(B283),B283=0),NA(),E283/$B$23)</f>
        <v>#N/A</v>
      </c>
      <c r="Z283" s="16" t="e">
        <f t="shared" ref="Z283:Z346" si="58">IF(OR(ISNA(B283),B283=0),NA(),G283/$B$23)</f>
        <v>#N/A</v>
      </c>
      <c r="AA283" s="16" t="e">
        <f t="shared" ref="AA283:AA346" si="59">IF(OR(ISNA(B283),B283=0),NA(),I283/$B$23)</f>
        <v>#N/A</v>
      </c>
      <c r="AB283" s="16" t="e">
        <f t="shared" ref="AB283:AB346" si="60">+IF(OR(ISNA(B283),B283=0),NA(),26/$B$23)</f>
        <v>#N/A</v>
      </c>
    </row>
    <row r="284" spans="17:28" x14ac:dyDescent="0.3">
      <c r="Q284" s="1" t="str">
        <f t="shared" si="53"/>
        <v/>
      </c>
      <c r="R284" s="1" t="str">
        <f t="shared" si="54"/>
        <v/>
      </c>
      <c r="T284" s="1" t="str">
        <f t="shared" si="55"/>
        <v/>
      </c>
      <c r="U284" s="1" t="e">
        <f t="shared" ref="U284:U347" si="61">IF(OR(C284="",ISNA(C284)),NA(),Q284+R284+S284+T284)</f>
        <v>#N/A</v>
      </c>
      <c r="V284" s="3">
        <f t="shared" si="51"/>
        <v>0</v>
      </c>
      <c r="W284" s="16" t="e">
        <f t="shared" si="52"/>
        <v>#N/A</v>
      </c>
      <c r="X284" s="16" t="e">
        <f t="shared" si="56"/>
        <v>#N/A</v>
      </c>
      <c r="Y284" s="16" t="e">
        <f t="shared" si="57"/>
        <v>#N/A</v>
      </c>
      <c r="Z284" s="16" t="e">
        <f t="shared" si="58"/>
        <v>#N/A</v>
      </c>
      <c r="AA284" s="16" t="e">
        <f t="shared" si="59"/>
        <v>#N/A</v>
      </c>
      <c r="AB284" s="16" t="e">
        <f t="shared" si="60"/>
        <v>#N/A</v>
      </c>
    </row>
    <row r="285" spans="17:28" x14ac:dyDescent="0.3">
      <c r="Q285" s="1" t="str">
        <f t="shared" si="53"/>
        <v/>
      </c>
      <c r="R285" s="1" t="str">
        <f t="shared" si="54"/>
        <v/>
      </c>
      <c r="T285" s="1" t="str">
        <f t="shared" si="55"/>
        <v/>
      </c>
      <c r="U285" s="1" t="e">
        <f t="shared" si="61"/>
        <v>#N/A</v>
      </c>
      <c r="V285" s="3">
        <f t="shared" si="51"/>
        <v>0</v>
      </c>
      <c r="W285" s="16" t="e">
        <f t="shared" si="52"/>
        <v>#N/A</v>
      </c>
      <c r="X285" s="16" t="e">
        <f t="shared" si="56"/>
        <v>#N/A</v>
      </c>
      <c r="Y285" s="16" t="e">
        <f t="shared" si="57"/>
        <v>#N/A</v>
      </c>
      <c r="Z285" s="16" t="e">
        <f t="shared" si="58"/>
        <v>#N/A</v>
      </c>
      <c r="AA285" s="16" t="e">
        <f t="shared" si="59"/>
        <v>#N/A</v>
      </c>
      <c r="AB285" s="16" t="e">
        <f t="shared" si="60"/>
        <v>#N/A</v>
      </c>
    </row>
    <row r="286" spans="17:28" x14ac:dyDescent="0.3">
      <c r="Q286" s="1" t="str">
        <f t="shared" si="53"/>
        <v/>
      </c>
      <c r="R286" s="1" t="str">
        <f t="shared" si="54"/>
        <v/>
      </c>
      <c r="T286" s="1" t="str">
        <f t="shared" si="55"/>
        <v/>
      </c>
      <c r="U286" s="1" t="e">
        <f t="shared" si="61"/>
        <v>#N/A</v>
      </c>
      <c r="V286" s="3">
        <f t="shared" si="51"/>
        <v>0</v>
      </c>
      <c r="W286" s="16" t="e">
        <f t="shared" si="52"/>
        <v>#N/A</v>
      </c>
      <c r="X286" s="16" t="e">
        <f t="shared" si="56"/>
        <v>#N/A</v>
      </c>
      <c r="Y286" s="16" t="e">
        <f t="shared" si="57"/>
        <v>#N/A</v>
      </c>
      <c r="Z286" s="16" t="e">
        <f t="shared" si="58"/>
        <v>#N/A</v>
      </c>
      <c r="AA286" s="16" t="e">
        <f t="shared" si="59"/>
        <v>#N/A</v>
      </c>
      <c r="AB286" s="16" t="e">
        <f t="shared" si="60"/>
        <v>#N/A</v>
      </c>
    </row>
    <row r="287" spans="17:28" x14ac:dyDescent="0.3">
      <c r="Q287" s="1" t="str">
        <f t="shared" si="53"/>
        <v/>
      </c>
      <c r="R287" s="1" t="str">
        <f t="shared" si="54"/>
        <v/>
      </c>
      <c r="T287" s="1" t="str">
        <f t="shared" si="55"/>
        <v/>
      </c>
      <c r="U287" s="1" t="e">
        <f t="shared" si="61"/>
        <v>#N/A</v>
      </c>
      <c r="V287" s="3">
        <f t="shared" si="51"/>
        <v>0</v>
      </c>
      <c r="W287" s="16" t="e">
        <f t="shared" si="52"/>
        <v>#N/A</v>
      </c>
      <c r="X287" s="16" t="e">
        <f t="shared" si="56"/>
        <v>#N/A</v>
      </c>
      <c r="Y287" s="16" t="e">
        <f t="shared" si="57"/>
        <v>#N/A</v>
      </c>
      <c r="Z287" s="16" t="e">
        <f t="shared" si="58"/>
        <v>#N/A</v>
      </c>
      <c r="AA287" s="16" t="e">
        <f t="shared" si="59"/>
        <v>#N/A</v>
      </c>
      <c r="AB287" s="16" t="e">
        <f t="shared" si="60"/>
        <v>#N/A</v>
      </c>
    </row>
    <row r="288" spans="17:28" x14ac:dyDescent="0.3">
      <c r="Q288" s="1" t="str">
        <f t="shared" si="53"/>
        <v/>
      </c>
      <c r="R288" s="1" t="str">
        <f t="shared" si="54"/>
        <v/>
      </c>
      <c r="T288" s="1" t="str">
        <f t="shared" si="55"/>
        <v/>
      </c>
      <c r="U288" s="1" t="e">
        <f t="shared" si="61"/>
        <v>#N/A</v>
      </c>
      <c r="V288" s="3">
        <f t="shared" si="51"/>
        <v>0</v>
      </c>
      <c r="W288" s="16" t="e">
        <f t="shared" si="52"/>
        <v>#N/A</v>
      </c>
      <c r="X288" s="16" t="e">
        <f t="shared" si="56"/>
        <v>#N/A</v>
      </c>
      <c r="Y288" s="16" t="e">
        <f t="shared" si="57"/>
        <v>#N/A</v>
      </c>
      <c r="Z288" s="16" t="e">
        <f t="shared" si="58"/>
        <v>#N/A</v>
      </c>
      <c r="AA288" s="16" t="e">
        <f t="shared" si="59"/>
        <v>#N/A</v>
      </c>
      <c r="AB288" s="16" t="e">
        <f t="shared" si="60"/>
        <v>#N/A</v>
      </c>
    </row>
    <row r="289" spans="17:28" x14ac:dyDescent="0.3">
      <c r="Q289" s="1" t="str">
        <f t="shared" si="53"/>
        <v/>
      </c>
      <c r="R289" s="1" t="str">
        <f t="shared" si="54"/>
        <v/>
      </c>
      <c r="T289" s="1" t="str">
        <f t="shared" si="55"/>
        <v/>
      </c>
      <c r="U289" s="1" t="e">
        <f t="shared" si="61"/>
        <v>#N/A</v>
      </c>
      <c r="V289" s="3">
        <f t="shared" si="51"/>
        <v>0</v>
      </c>
      <c r="W289" s="16" t="e">
        <f t="shared" si="52"/>
        <v>#N/A</v>
      </c>
      <c r="X289" s="16" t="e">
        <f t="shared" si="56"/>
        <v>#N/A</v>
      </c>
      <c r="Y289" s="16" t="e">
        <f t="shared" si="57"/>
        <v>#N/A</v>
      </c>
      <c r="Z289" s="16" t="e">
        <f t="shared" si="58"/>
        <v>#N/A</v>
      </c>
      <c r="AA289" s="16" t="e">
        <f t="shared" si="59"/>
        <v>#N/A</v>
      </c>
      <c r="AB289" s="16" t="e">
        <f t="shared" si="60"/>
        <v>#N/A</v>
      </c>
    </row>
    <row r="290" spans="17:28" x14ac:dyDescent="0.3">
      <c r="Q290" s="1" t="str">
        <f t="shared" si="53"/>
        <v/>
      </c>
      <c r="R290" s="1" t="str">
        <f t="shared" si="54"/>
        <v/>
      </c>
      <c r="T290" s="1" t="str">
        <f t="shared" si="55"/>
        <v/>
      </c>
      <c r="U290" s="1" t="e">
        <f t="shared" si="61"/>
        <v>#N/A</v>
      </c>
      <c r="V290" s="3">
        <f t="shared" si="51"/>
        <v>0</v>
      </c>
      <c r="W290" s="16" t="e">
        <f t="shared" si="52"/>
        <v>#N/A</v>
      </c>
      <c r="X290" s="16" t="e">
        <f t="shared" si="56"/>
        <v>#N/A</v>
      </c>
      <c r="Y290" s="16" t="e">
        <f t="shared" si="57"/>
        <v>#N/A</v>
      </c>
      <c r="Z290" s="16" t="e">
        <f t="shared" si="58"/>
        <v>#N/A</v>
      </c>
      <c r="AA290" s="16" t="e">
        <f t="shared" si="59"/>
        <v>#N/A</v>
      </c>
      <c r="AB290" s="16" t="e">
        <f t="shared" si="60"/>
        <v>#N/A</v>
      </c>
    </row>
    <row r="291" spans="17:28" x14ac:dyDescent="0.3">
      <c r="Q291" s="1" t="str">
        <f t="shared" si="53"/>
        <v/>
      </c>
      <c r="R291" s="1" t="str">
        <f t="shared" si="54"/>
        <v/>
      </c>
      <c r="T291" s="1" t="str">
        <f t="shared" si="55"/>
        <v/>
      </c>
      <c r="U291" s="1" t="e">
        <f t="shared" si="61"/>
        <v>#N/A</v>
      </c>
      <c r="V291" s="3">
        <f t="shared" si="51"/>
        <v>0</v>
      </c>
      <c r="W291" s="16" t="e">
        <f t="shared" si="52"/>
        <v>#N/A</v>
      </c>
      <c r="X291" s="16" t="e">
        <f t="shared" si="56"/>
        <v>#N/A</v>
      </c>
      <c r="Y291" s="16" t="e">
        <f t="shared" si="57"/>
        <v>#N/A</v>
      </c>
      <c r="Z291" s="16" t="e">
        <f t="shared" si="58"/>
        <v>#N/A</v>
      </c>
      <c r="AA291" s="16" t="e">
        <f t="shared" si="59"/>
        <v>#N/A</v>
      </c>
      <c r="AB291" s="16" t="e">
        <f t="shared" si="60"/>
        <v>#N/A</v>
      </c>
    </row>
    <row r="292" spans="17:28" x14ac:dyDescent="0.3">
      <c r="Q292" s="1" t="str">
        <f t="shared" si="53"/>
        <v/>
      </c>
      <c r="R292" s="1" t="str">
        <f t="shared" si="54"/>
        <v/>
      </c>
      <c r="T292" s="1" t="str">
        <f t="shared" si="55"/>
        <v/>
      </c>
      <c r="U292" s="1" t="e">
        <f t="shared" si="61"/>
        <v>#N/A</v>
      </c>
      <c r="V292" s="3">
        <f t="shared" si="51"/>
        <v>0</v>
      </c>
      <c r="W292" s="16" t="e">
        <f t="shared" si="52"/>
        <v>#N/A</v>
      </c>
      <c r="X292" s="16" t="e">
        <f t="shared" si="56"/>
        <v>#N/A</v>
      </c>
      <c r="Y292" s="16" t="e">
        <f t="shared" si="57"/>
        <v>#N/A</v>
      </c>
      <c r="Z292" s="16" t="e">
        <f t="shared" si="58"/>
        <v>#N/A</v>
      </c>
      <c r="AA292" s="16" t="e">
        <f t="shared" si="59"/>
        <v>#N/A</v>
      </c>
      <c r="AB292" s="16" t="e">
        <f t="shared" si="60"/>
        <v>#N/A</v>
      </c>
    </row>
    <row r="293" spans="17:28" x14ac:dyDescent="0.3">
      <c r="Q293" s="1" t="str">
        <f t="shared" si="53"/>
        <v/>
      </c>
      <c r="R293" s="1" t="str">
        <f t="shared" si="54"/>
        <v/>
      </c>
      <c r="T293" s="1" t="str">
        <f t="shared" si="55"/>
        <v/>
      </c>
      <c r="U293" s="1" t="e">
        <f t="shared" si="61"/>
        <v>#N/A</v>
      </c>
      <c r="V293" s="3">
        <f t="shared" si="51"/>
        <v>0</v>
      </c>
      <c r="W293" s="16" t="e">
        <f t="shared" si="52"/>
        <v>#N/A</v>
      </c>
      <c r="X293" s="16" t="e">
        <f t="shared" si="56"/>
        <v>#N/A</v>
      </c>
      <c r="Y293" s="16" t="e">
        <f t="shared" si="57"/>
        <v>#N/A</v>
      </c>
      <c r="Z293" s="16" t="e">
        <f t="shared" si="58"/>
        <v>#N/A</v>
      </c>
      <c r="AA293" s="16" t="e">
        <f t="shared" si="59"/>
        <v>#N/A</v>
      </c>
      <c r="AB293" s="16" t="e">
        <f t="shared" si="60"/>
        <v>#N/A</v>
      </c>
    </row>
    <row r="294" spans="17:28" x14ac:dyDescent="0.3">
      <c r="Q294" s="1" t="str">
        <f t="shared" si="53"/>
        <v/>
      </c>
      <c r="R294" s="1" t="str">
        <f t="shared" si="54"/>
        <v/>
      </c>
      <c r="T294" s="1" t="str">
        <f t="shared" si="55"/>
        <v/>
      </c>
      <c r="U294" s="1" t="e">
        <f t="shared" si="61"/>
        <v>#N/A</v>
      </c>
      <c r="V294" s="3">
        <f t="shared" si="51"/>
        <v>0</v>
      </c>
      <c r="W294" s="16" t="e">
        <f t="shared" si="52"/>
        <v>#N/A</v>
      </c>
      <c r="X294" s="16" t="e">
        <f t="shared" si="56"/>
        <v>#N/A</v>
      </c>
      <c r="Y294" s="16" t="e">
        <f t="shared" si="57"/>
        <v>#N/A</v>
      </c>
      <c r="Z294" s="16" t="e">
        <f t="shared" si="58"/>
        <v>#N/A</v>
      </c>
      <c r="AA294" s="16" t="e">
        <f t="shared" si="59"/>
        <v>#N/A</v>
      </c>
      <c r="AB294" s="16" t="e">
        <f t="shared" si="60"/>
        <v>#N/A</v>
      </c>
    </row>
    <row r="295" spans="17:28" x14ac:dyDescent="0.3">
      <c r="Q295" s="1" t="str">
        <f t="shared" si="53"/>
        <v/>
      </c>
      <c r="R295" s="1" t="str">
        <f t="shared" si="54"/>
        <v/>
      </c>
      <c r="T295" s="1" t="str">
        <f t="shared" si="55"/>
        <v/>
      </c>
      <c r="U295" s="1" t="e">
        <f t="shared" si="61"/>
        <v>#N/A</v>
      </c>
      <c r="V295" s="3">
        <f t="shared" si="51"/>
        <v>0</v>
      </c>
      <c r="W295" s="16" t="e">
        <f t="shared" si="52"/>
        <v>#N/A</v>
      </c>
      <c r="X295" s="16" t="e">
        <f t="shared" si="56"/>
        <v>#N/A</v>
      </c>
      <c r="Y295" s="16" t="e">
        <f t="shared" si="57"/>
        <v>#N/A</v>
      </c>
      <c r="Z295" s="16" t="e">
        <f t="shared" si="58"/>
        <v>#N/A</v>
      </c>
      <c r="AA295" s="16" t="e">
        <f t="shared" si="59"/>
        <v>#N/A</v>
      </c>
      <c r="AB295" s="16" t="e">
        <f t="shared" si="60"/>
        <v>#N/A</v>
      </c>
    </row>
    <row r="296" spans="17:28" x14ac:dyDescent="0.3">
      <c r="Q296" s="1" t="str">
        <f t="shared" si="53"/>
        <v/>
      </c>
      <c r="R296" s="1" t="str">
        <f t="shared" si="54"/>
        <v/>
      </c>
      <c r="T296" s="1" t="str">
        <f t="shared" si="55"/>
        <v/>
      </c>
      <c r="U296" s="1" t="e">
        <f t="shared" si="61"/>
        <v>#N/A</v>
      </c>
      <c r="V296" s="3">
        <f t="shared" si="51"/>
        <v>0</v>
      </c>
      <c r="W296" s="16" t="e">
        <f t="shared" si="52"/>
        <v>#N/A</v>
      </c>
      <c r="X296" s="16" t="e">
        <f t="shared" si="56"/>
        <v>#N/A</v>
      </c>
      <c r="Y296" s="16" t="e">
        <f t="shared" si="57"/>
        <v>#N/A</v>
      </c>
      <c r="Z296" s="16" t="e">
        <f t="shared" si="58"/>
        <v>#N/A</v>
      </c>
      <c r="AA296" s="16" t="e">
        <f t="shared" si="59"/>
        <v>#N/A</v>
      </c>
      <c r="AB296" s="16" t="e">
        <f t="shared" si="60"/>
        <v>#N/A</v>
      </c>
    </row>
    <row r="297" spans="17:28" x14ac:dyDescent="0.3">
      <c r="Q297" s="1" t="str">
        <f t="shared" si="53"/>
        <v/>
      </c>
      <c r="R297" s="1" t="str">
        <f t="shared" si="54"/>
        <v/>
      </c>
      <c r="T297" s="1" t="str">
        <f t="shared" si="55"/>
        <v/>
      </c>
      <c r="U297" s="1" t="e">
        <f t="shared" si="61"/>
        <v>#N/A</v>
      </c>
      <c r="V297" s="3">
        <f t="shared" si="51"/>
        <v>0</v>
      </c>
      <c r="W297" s="16" t="e">
        <f t="shared" si="52"/>
        <v>#N/A</v>
      </c>
      <c r="X297" s="16" t="e">
        <f t="shared" si="56"/>
        <v>#N/A</v>
      </c>
      <c r="Y297" s="16" t="e">
        <f t="shared" si="57"/>
        <v>#N/A</v>
      </c>
      <c r="Z297" s="16" t="e">
        <f t="shared" si="58"/>
        <v>#N/A</v>
      </c>
      <c r="AA297" s="16" t="e">
        <f t="shared" si="59"/>
        <v>#N/A</v>
      </c>
      <c r="AB297" s="16" t="e">
        <f t="shared" si="60"/>
        <v>#N/A</v>
      </c>
    </row>
    <row r="298" spans="17:28" x14ac:dyDescent="0.3">
      <c r="Q298" s="1" t="str">
        <f t="shared" si="53"/>
        <v/>
      </c>
      <c r="R298" s="1" t="str">
        <f t="shared" si="54"/>
        <v/>
      </c>
      <c r="T298" s="1" t="str">
        <f t="shared" si="55"/>
        <v/>
      </c>
      <c r="U298" s="1" t="e">
        <f t="shared" si="61"/>
        <v>#N/A</v>
      </c>
      <c r="V298" s="3">
        <f t="shared" si="51"/>
        <v>0</v>
      </c>
      <c r="W298" s="16" t="e">
        <f t="shared" si="52"/>
        <v>#N/A</v>
      </c>
      <c r="X298" s="16" t="e">
        <f t="shared" si="56"/>
        <v>#N/A</v>
      </c>
      <c r="Y298" s="16" t="e">
        <f t="shared" si="57"/>
        <v>#N/A</v>
      </c>
      <c r="Z298" s="16" t="e">
        <f t="shared" si="58"/>
        <v>#N/A</v>
      </c>
      <c r="AA298" s="16" t="e">
        <f t="shared" si="59"/>
        <v>#N/A</v>
      </c>
      <c r="AB298" s="16" t="e">
        <f t="shared" si="60"/>
        <v>#N/A</v>
      </c>
    </row>
    <row r="299" spans="17:28" x14ac:dyDescent="0.3">
      <c r="Q299" s="1" t="str">
        <f t="shared" si="53"/>
        <v/>
      </c>
      <c r="R299" s="1" t="str">
        <f t="shared" si="54"/>
        <v/>
      </c>
      <c r="T299" s="1" t="str">
        <f t="shared" si="55"/>
        <v/>
      </c>
      <c r="U299" s="1" t="e">
        <f t="shared" si="61"/>
        <v>#N/A</v>
      </c>
      <c r="V299" s="3">
        <f t="shared" si="51"/>
        <v>0</v>
      </c>
      <c r="W299" s="16" t="e">
        <f t="shared" si="52"/>
        <v>#N/A</v>
      </c>
      <c r="X299" s="16" t="e">
        <f t="shared" si="56"/>
        <v>#N/A</v>
      </c>
      <c r="Y299" s="16" t="e">
        <f t="shared" si="57"/>
        <v>#N/A</v>
      </c>
      <c r="Z299" s="16" t="e">
        <f t="shared" si="58"/>
        <v>#N/A</v>
      </c>
      <c r="AA299" s="16" t="e">
        <f t="shared" si="59"/>
        <v>#N/A</v>
      </c>
      <c r="AB299" s="16" t="e">
        <f t="shared" si="60"/>
        <v>#N/A</v>
      </c>
    </row>
    <row r="300" spans="17:28" x14ac:dyDescent="0.3">
      <c r="Q300" s="1" t="str">
        <f t="shared" si="53"/>
        <v/>
      </c>
      <c r="R300" s="1" t="str">
        <f t="shared" si="54"/>
        <v/>
      </c>
      <c r="T300" s="1" t="str">
        <f t="shared" si="55"/>
        <v/>
      </c>
      <c r="U300" s="1" t="e">
        <f t="shared" si="61"/>
        <v>#N/A</v>
      </c>
      <c r="V300" s="3">
        <f t="shared" si="51"/>
        <v>0</v>
      </c>
      <c r="W300" s="16" t="e">
        <f t="shared" si="52"/>
        <v>#N/A</v>
      </c>
      <c r="X300" s="16" t="e">
        <f t="shared" si="56"/>
        <v>#N/A</v>
      </c>
      <c r="Y300" s="16" t="e">
        <f t="shared" si="57"/>
        <v>#N/A</v>
      </c>
      <c r="Z300" s="16" t="e">
        <f t="shared" si="58"/>
        <v>#N/A</v>
      </c>
      <c r="AA300" s="16" t="e">
        <f t="shared" si="59"/>
        <v>#N/A</v>
      </c>
      <c r="AB300" s="16" t="e">
        <f t="shared" si="60"/>
        <v>#N/A</v>
      </c>
    </row>
    <row r="301" spans="17:28" x14ac:dyDescent="0.3">
      <c r="Q301" s="1" t="str">
        <f t="shared" si="53"/>
        <v/>
      </c>
      <c r="R301" s="1" t="str">
        <f t="shared" si="54"/>
        <v/>
      </c>
      <c r="T301" s="1" t="str">
        <f t="shared" si="55"/>
        <v/>
      </c>
      <c r="U301" s="1" t="e">
        <f t="shared" si="61"/>
        <v>#N/A</v>
      </c>
      <c r="V301" s="3">
        <f t="shared" si="51"/>
        <v>0</v>
      </c>
      <c r="W301" s="16" t="e">
        <f t="shared" si="52"/>
        <v>#N/A</v>
      </c>
      <c r="X301" s="16" t="e">
        <f t="shared" si="56"/>
        <v>#N/A</v>
      </c>
      <c r="Y301" s="16" t="e">
        <f t="shared" si="57"/>
        <v>#N/A</v>
      </c>
      <c r="Z301" s="16" t="e">
        <f t="shared" si="58"/>
        <v>#N/A</v>
      </c>
      <c r="AA301" s="16" t="e">
        <f t="shared" si="59"/>
        <v>#N/A</v>
      </c>
      <c r="AB301" s="16" t="e">
        <f t="shared" si="60"/>
        <v>#N/A</v>
      </c>
    </row>
    <row r="302" spans="17:28" x14ac:dyDescent="0.3">
      <c r="Q302" s="1" t="str">
        <f t="shared" si="53"/>
        <v/>
      </c>
      <c r="R302" s="1" t="str">
        <f t="shared" si="54"/>
        <v/>
      </c>
      <c r="T302" s="1" t="str">
        <f t="shared" si="55"/>
        <v/>
      </c>
      <c r="U302" s="1" t="e">
        <f t="shared" si="61"/>
        <v>#N/A</v>
      </c>
      <c r="V302" s="3">
        <f t="shared" si="51"/>
        <v>0</v>
      </c>
      <c r="W302" s="16" t="e">
        <f t="shared" si="52"/>
        <v>#N/A</v>
      </c>
      <c r="X302" s="16" t="e">
        <f t="shared" si="56"/>
        <v>#N/A</v>
      </c>
      <c r="Y302" s="16" t="e">
        <f t="shared" si="57"/>
        <v>#N/A</v>
      </c>
      <c r="Z302" s="16" t="e">
        <f t="shared" si="58"/>
        <v>#N/A</v>
      </c>
      <c r="AA302" s="16" t="e">
        <f t="shared" si="59"/>
        <v>#N/A</v>
      </c>
      <c r="AB302" s="16" t="e">
        <f t="shared" si="60"/>
        <v>#N/A</v>
      </c>
    </row>
    <row r="303" spans="17:28" x14ac:dyDescent="0.3">
      <c r="Q303" s="1" t="str">
        <f t="shared" si="53"/>
        <v/>
      </c>
      <c r="R303" s="1" t="str">
        <f t="shared" si="54"/>
        <v/>
      </c>
      <c r="T303" s="1" t="str">
        <f t="shared" si="55"/>
        <v/>
      </c>
      <c r="U303" s="1" t="e">
        <f t="shared" si="61"/>
        <v>#N/A</v>
      </c>
      <c r="V303" s="3">
        <f t="shared" si="51"/>
        <v>0</v>
      </c>
      <c r="W303" s="16" t="e">
        <f t="shared" si="52"/>
        <v>#N/A</v>
      </c>
      <c r="X303" s="16" t="e">
        <f t="shared" si="56"/>
        <v>#N/A</v>
      </c>
      <c r="Y303" s="16" t="e">
        <f t="shared" si="57"/>
        <v>#N/A</v>
      </c>
      <c r="Z303" s="16" t="e">
        <f t="shared" si="58"/>
        <v>#N/A</v>
      </c>
      <c r="AA303" s="16" t="e">
        <f t="shared" si="59"/>
        <v>#N/A</v>
      </c>
      <c r="AB303" s="16" t="e">
        <f t="shared" si="60"/>
        <v>#N/A</v>
      </c>
    </row>
    <row r="304" spans="17:28" x14ac:dyDescent="0.3">
      <c r="Q304" s="1" t="str">
        <f t="shared" si="53"/>
        <v/>
      </c>
      <c r="R304" s="1" t="str">
        <f t="shared" si="54"/>
        <v/>
      </c>
      <c r="T304" s="1" t="str">
        <f t="shared" si="55"/>
        <v/>
      </c>
      <c r="U304" s="1" t="e">
        <f t="shared" si="61"/>
        <v>#N/A</v>
      </c>
      <c r="V304" s="3">
        <f t="shared" si="51"/>
        <v>0</v>
      </c>
      <c r="W304" s="16" t="e">
        <f t="shared" si="52"/>
        <v>#N/A</v>
      </c>
      <c r="X304" s="16" t="e">
        <f t="shared" si="56"/>
        <v>#N/A</v>
      </c>
      <c r="Y304" s="16" t="e">
        <f t="shared" si="57"/>
        <v>#N/A</v>
      </c>
      <c r="Z304" s="16" t="e">
        <f t="shared" si="58"/>
        <v>#N/A</v>
      </c>
      <c r="AA304" s="16" t="e">
        <f t="shared" si="59"/>
        <v>#N/A</v>
      </c>
      <c r="AB304" s="16" t="e">
        <f t="shared" si="60"/>
        <v>#N/A</v>
      </c>
    </row>
    <row r="305" spans="17:28" x14ac:dyDescent="0.3">
      <c r="Q305" s="1" t="str">
        <f t="shared" si="53"/>
        <v/>
      </c>
      <c r="R305" s="1" t="str">
        <f t="shared" si="54"/>
        <v/>
      </c>
      <c r="T305" s="1" t="str">
        <f t="shared" si="55"/>
        <v/>
      </c>
      <c r="U305" s="1" t="e">
        <f t="shared" si="61"/>
        <v>#N/A</v>
      </c>
      <c r="V305" s="3">
        <f t="shared" si="51"/>
        <v>0</v>
      </c>
      <c r="W305" s="16" t="e">
        <f t="shared" si="52"/>
        <v>#N/A</v>
      </c>
      <c r="X305" s="16" t="e">
        <f t="shared" si="56"/>
        <v>#N/A</v>
      </c>
      <c r="Y305" s="16" t="e">
        <f t="shared" si="57"/>
        <v>#N/A</v>
      </c>
      <c r="Z305" s="16" t="e">
        <f t="shared" si="58"/>
        <v>#N/A</v>
      </c>
      <c r="AA305" s="16" t="e">
        <f t="shared" si="59"/>
        <v>#N/A</v>
      </c>
      <c r="AB305" s="16" t="e">
        <f t="shared" si="60"/>
        <v>#N/A</v>
      </c>
    </row>
    <row r="306" spans="17:28" x14ac:dyDescent="0.3">
      <c r="Q306" s="1" t="str">
        <f t="shared" si="53"/>
        <v/>
      </c>
      <c r="R306" s="1" t="str">
        <f t="shared" si="54"/>
        <v/>
      </c>
      <c r="T306" s="1" t="str">
        <f t="shared" si="55"/>
        <v/>
      </c>
      <c r="U306" s="1" t="e">
        <f t="shared" si="61"/>
        <v>#N/A</v>
      </c>
      <c r="V306" s="3">
        <f t="shared" si="51"/>
        <v>0</v>
      </c>
      <c r="W306" s="16" t="e">
        <f t="shared" si="52"/>
        <v>#N/A</v>
      </c>
      <c r="X306" s="16" t="e">
        <f t="shared" si="56"/>
        <v>#N/A</v>
      </c>
      <c r="Y306" s="16" t="e">
        <f t="shared" si="57"/>
        <v>#N/A</v>
      </c>
      <c r="Z306" s="16" t="e">
        <f t="shared" si="58"/>
        <v>#N/A</v>
      </c>
      <c r="AA306" s="16" t="e">
        <f t="shared" si="59"/>
        <v>#N/A</v>
      </c>
      <c r="AB306" s="16" t="e">
        <f t="shared" si="60"/>
        <v>#N/A</v>
      </c>
    </row>
    <row r="307" spans="17:28" x14ac:dyDescent="0.3">
      <c r="Q307" s="1" t="str">
        <f t="shared" si="53"/>
        <v/>
      </c>
      <c r="R307" s="1" t="str">
        <f t="shared" si="54"/>
        <v/>
      </c>
      <c r="T307" s="1" t="str">
        <f t="shared" si="55"/>
        <v/>
      </c>
      <c r="U307" s="1" t="e">
        <f t="shared" si="61"/>
        <v>#N/A</v>
      </c>
      <c r="V307" s="3">
        <f t="shared" si="51"/>
        <v>0</v>
      </c>
      <c r="W307" s="16" t="e">
        <f t="shared" si="52"/>
        <v>#N/A</v>
      </c>
      <c r="X307" s="16" t="e">
        <f t="shared" si="56"/>
        <v>#N/A</v>
      </c>
      <c r="Y307" s="16" t="e">
        <f t="shared" si="57"/>
        <v>#N/A</v>
      </c>
      <c r="Z307" s="16" t="e">
        <f t="shared" si="58"/>
        <v>#N/A</v>
      </c>
      <c r="AA307" s="16" t="e">
        <f t="shared" si="59"/>
        <v>#N/A</v>
      </c>
      <c r="AB307" s="16" t="e">
        <f t="shared" si="60"/>
        <v>#N/A</v>
      </c>
    </row>
    <row r="308" spans="17:28" x14ac:dyDescent="0.3">
      <c r="Q308" s="1" t="str">
        <f t="shared" si="53"/>
        <v/>
      </c>
      <c r="R308" s="1" t="str">
        <f t="shared" si="54"/>
        <v/>
      </c>
      <c r="T308" s="1" t="str">
        <f t="shared" si="55"/>
        <v/>
      </c>
      <c r="U308" s="1" t="e">
        <f t="shared" si="61"/>
        <v>#N/A</v>
      </c>
      <c r="V308" s="3">
        <f t="shared" si="51"/>
        <v>0</v>
      </c>
      <c r="W308" s="16" t="e">
        <f t="shared" si="52"/>
        <v>#N/A</v>
      </c>
      <c r="X308" s="16" t="e">
        <f t="shared" si="56"/>
        <v>#N/A</v>
      </c>
      <c r="Y308" s="16" t="e">
        <f t="shared" si="57"/>
        <v>#N/A</v>
      </c>
      <c r="Z308" s="16" t="e">
        <f t="shared" si="58"/>
        <v>#N/A</v>
      </c>
      <c r="AA308" s="16" t="e">
        <f t="shared" si="59"/>
        <v>#N/A</v>
      </c>
      <c r="AB308" s="16" t="e">
        <f t="shared" si="60"/>
        <v>#N/A</v>
      </c>
    </row>
    <row r="309" spans="17:28" x14ac:dyDescent="0.3">
      <c r="Q309" s="1" t="str">
        <f t="shared" si="53"/>
        <v/>
      </c>
      <c r="R309" s="1" t="str">
        <f t="shared" si="54"/>
        <v/>
      </c>
      <c r="T309" s="1" t="str">
        <f t="shared" si="55"/>
        <v/>
      </c>
      <c r="U309" s="1" t="e">
        <f t="shared" si="61"/>
        <v>#N/A</v>
      </c>
      <c r="V309" s="3">
        <f t="shared" si="51"/>
        <v>0</v>
      </c>
      <c r="W309" s="16" t="e">
        <f t="shared" si="52"/>
        <v>#N/A</v>
      </c>
      <c r="X309" s="16" t="e">
        <f t="shared" si="56"/>
        <v>#N/A</v>
      </c>
      <c r="Y309" s="16" t="e">
        <f t="shared" si="57"/>
        <v>#N/A</v>
      </c>
      <c r="Z309" s="16" t="e">
        <f t="shared" si="58"/>
        <v>#N/A</v>
      </c>
      <c r="AA309" s="16" t="e">
        <f t="shared" si="59"/>
        <v>#N/A</v>
      </c>
      <c r="AB309" s="16" t="e">
        <f t="shared" si="60"/>
        <v>#N/A</v>
      </c>
    </row>
    <row r="310" spans="17:28" x14ac:dyDescent="0.3">
      <c r="Q310" s="1" t="str">
        <f t="shared" si="53"/>
        <v/>
      </c>
      <c r="R310" s="1" t="str">
        <f t="shared" si="54"/>
        <v/>
      </c>
      <c r="T310" s="1" t="str">
        <f t="shared" si="55"/>
        <v/>
      </c>
      <c r="U310" s="1" t="e">
        <f t="shared" si="61"/>
        <v>#N/A</v>
      </c>
      <c r="V310" s="3">
        <f t="shared" si="51"/>
        <v>0</v>
      </c>
      <c r="W310" s="16" t="e">
        <f t="shared" si="52"/>
        <v>#N/A</v>
      </c>
      <c r="X310" s="16" t="e">
        <f t="shared" si="56"/>
        <v>#N/A</v>
      </c>
      <c r="Y310" s="16" t="e">
        <f t="shared" si="57"/>
        <v>#N/A</v>
      </c>
      <c r="Z310" s="16" t="e">
        <f t="shared" si="58"/>
        <v>#N/A</v>
      </c>
      <c r="AA310" s="16" t="e">
        <f t="shared" si="59"/>
        <v>#N/A</v>
      </c>
      <c r="AB310" s="16" t="e">
        <f t="shared" si="60"/>
        <v>#N/A</v>
      </c>
    </row>
    <row r="311" spans="17:28" x14ac:dyDescent="0.3">
      <c r="Q311" s="1" t="str">
        <f t="shared" si="53"/>
        <v/>
      </c>
      <c r="R311" s="1" t="str">
        <f t="shared" si="54"/>
        <v/>
      </c>
      <c r="T311" s="1" t="str">
        <f t="shared" si="55"/>
        <v/>
      </c>
      <c r="U311" s="1" t="e">
        <f t="shared" si="61"/>
        <v>#N/A</v>
      </c>
      <c r="V311" s="3">
        <f t="shared" si="51"/>
        <v>0</v>
      </c>
      <c r="W311" s="16" t="e">
        <f t="shared" si="52"/>
        <v>#N/A</v>
      </c>
      <c r="X311" s="16" t="e">
        <f t="shared" si="56"/>
        <v>#N/A</v>
      </c>
      <c r="Y311" s="16" t="e">
        <f t="shared" si="57"/>
        <v>#N/A</v>
      </c>
      <c r="Z311" s="16" t="e">
        <f t="shared" si="58"/>
        <v>#N/A</v>
      </c>
      <c r="AA311" s="16" t="e">
        <f t="shared" si="59"/>
        <v>#N/A</v>
      </c>
      <c r="AB311" s="16" t="e">
        <f t="shared" si="60"/>
        <v>#N/A</v>
      </c>
    </row>
    <row r="312" spans="17:28" x14ac:dyDescent="0.3">
      <c r="Q312" s="1" t="str">
        <f t="shared" si="53"/>
        <v/>
      </c>
      <c r="R312" s="1" t="str">
        <f t="shared" si="54"/>
        <v/>
      </c>
      <c r="T312" s="1" t="str">
        <f t="shared" si="55"/>
        <v/>
      </c>
      <c r="U312" s="1" t="e">
        <f t="shared" si="61"/>
        <v>#N/A</v>
      </c>
      <c r="V312" s="3">
        <f t="shared" si="51"/>
        <v>0</v>
      </c>
      <c r="W312" s="16" t="e">
        <f t="shared" si="52"/>
        <v>#N/A</v>
      </c>
      <c r="X312" s="16" t="e">
        <f t="shared" si="56"/>
        <v>#N/A</v>
      </c>
      <c r="Y312" s="16" t="e">
        <f t="shared" si="57"/>
        <v>#N/A</v>
      </c>
      <c r="Z312" s="16" t="e">
        <f t="shared" si="58"/>
        <v>#N/A</v>
      </c>
      <c r="AA312" s="16" t="e">
        <f t="shared" si="59"/>
        <v>#N/A</v>
      </c>
      <c r="AB312" s="16" t="e">
        <f t="shared" si="60"/>
        <v>#N/A</v>
      </c>
    </row>
    <row r="313" spans="17:28" x14ac:dyDescent="0.3">
      <c r="Q313" s="1" t="str">
        <f t="shared" si="53"/>
        <v/>
      </c>
      <c r="R313" s="1" t="str">
        <f t="shared" si="54"/>
        <v/>
      </c>
      <c r="T313" s="1" t="str">
        <f t="shared" si="55"/>
        <v/>
      </c>
      <c r="U313" s="1" t="e">
        <f t="shared" si="61"/>
        <v>#N/A</v>
      </c>
      <c r="V313" s="3">
        <f t="shared" si="51"/>
        <v>0</v>
      </c>
      <c r="W313" s="16" t="e">
        <f t="shared" si="52"/>
        <v>#N/A</v>
      </c>
      <c r="X313" s="16" t="e">
        <f t="shared" si="56"/>
        <v>#N/A</v>
      </c>
      <c r="Y313" s="16" t="e">
        <f t="shared" si="57"/>
        <v>#N/A</v>
      </c>
      <c r="Z313" s="16" t="e">
        <f t="shared" si="58"/>
        <v>#N/A</v>
      </c>
      <c r="AA313" s="16" t="e">
        <f t="shared" si="59"/>
        <v>#N/A</v>
      </c>
      <c r="AB313" s="16" t="e">
        <f t="shared" si="60"/>
        <v>#N/A</v>
      </c>
    </row>
    <row r="314" spans="17:28" x14ac:dyDescent="0.3">
      <c r="Q314" s="1" t="str">
        <f t="shared" si="53"/>
        <v/>
      </c>
      <c r="R314" s="1" t="str">
        <f t="shared" si="54"/>
        <v/>
      </c>
      <c r="T314" s="1" t="str">
        <f t="shared" si="55"/>
        <v/>
      </c>
      <c r="U314" s="1" t="e">
        <f t="shared" si="61"/>
        <v>#N/A</v>
      </c>
      <c r="V314" s="3">
        <f t="shared" si="51"/>
        <v>0</v>
      </c>
      <c r="W314" s="16" t="e">
        <f t="shared" si="52"/>
        <v>#N/A</v>
      </c>
      <c r="X314" s="16" t="e">
        <f t="shared" si="56"/>
        <v>#N/A</v>
      </c>
      <c r="Y314" s="16" t="e">
        <f t="shared" si="57"/>
        <v>#N/A</v>
      </c>
      <c r="Z314" s="16" t="e">
        <f t="shared" si="58"/>
        <v>#N/A</v>
      </c>
      <c r="AA314" s="16" t="e">
        <f t="shared" si="59"/>
        <v>#N/A</v>
      </c>
      <c r="AB314" s="16" t="e">
        <f t="shared" si="60"/>
        <v>#N/A</v>
      </c>
    </row>
    <row r="315" spans="17:28" x14ac:dyDescent="0.3">
      <c r="Q315" s="1" t="str">
        <f t="shared" si="53"/>
        <v/>
      </c>
      <c r="R315" s="1" t="str">
        <f t="shared" si="54"/>
        <v/>
      </c>
      <c r="T315" s="1" t="str">
        <f t="shared" si="55"/>
        <v/>
      </c>
      <c r="U315" s="1" t="e">
        <f t="shared" si="61"/>
        <v>#N/A</v>
      </c>
      <c r="V315" s="3">
        <f t="shared" si="51"/>
        <v>0</v>
      </c>
      <c r="W315" s="16" t="e">
        <f t="shared" si="52"/>
        <v>#N/A</v>
      </c>
      <c r="X315" s="16" t="e">
        <f t="shared" si="56"/>
        <v>#N/A</v>
      </c>
      <c r="Y315" s="16" t="e">
        <f t="shared" si="57"/>
        <v>#N/A</v>
      </c>
      <c r="Z315" s="16" t="e">
        <f t="shared" si="58"/>
        <v>#N/A</v>
      </c>
      <c r="AA315" s="16" t="e">
        <f t="shared" si="59"/>
        <v>#N/A</v>
      </c>
      <c r="AB315" s="16" t="e">
        <f t="shared" si="60"/>
        <v>#N/A</v>
      </c>
    </row>
    <row r="316" spans="17:28" x14ac:dyDescent="0.3">
      <c r="Q316" s="1" t="str">
        <f t="shared" si="53"/>
        <v/>
      </c>
      <c r="R316" s="1" t="str">
        <f t="shared" si="54"/>
        <v/>
      </c>
      <c r="T316" s="1" t="str">
        <f t="shared" si="55"/>
        <v/>
      </c>
      <c r="U316" s="1" t="e">
        <f t="shared" si="61"/>
        <v>#N/A</v>
      </c>
      <c r="V316" s="3">
        <f t="shared" si="51"/>
        <v>0</v>
      </c>
      <c r="W316" s="16" t="e">
        <f t="shared" si="52"/>
        <v>#N/A</v>
      </c>
      <c r="X316" s="16" t="e">
        <f t="shared" si="56"/>
        <v>#N/A</v>
      </c>
      <c r="Y316" s="16" t="e">
        <f t="shared" si="57"/>
        <v>#N/A</v>
      </c>
      <c r="Z316" s="16" t="e">
        <f t="shared" si="58"/>
        <v>#N/A</v>
      </c>
      <c r="AA316" s="16" t="e">
        <f t="shared" si="59"/>
        <v>#N/A</v>
      </c>
      <c r="AB316" s="16" t="e">
        <f t="shared" si="60"/>
        <v>#N/A</v>
      </c>
    </row>
    <row r="317" spans="17:28" x14ac:dyDescent="0.3">
      <c r="Q317" s="1" t="str">
        <f t="shared" si="53"/>
        <v/>
      </c>
      <c r="R317" s="1" t="str">
        <f t="shared" si="54"/>
        <v/>
      </c>
      <c r="T317" s="1" t="str">
        <f t="shared" si="55"/>
        <v/>
      </c>
      <c r="U317" s="1" t="e">
        <f t="shared" si="61"/>
        <v>#N/A</v>
      </c>
      <c r="V317" s="3">
        <f t="shared" si="51"/>
        <v>0</v>
      </c>
      <c r="W317" s="16" t="e">
        <f t="shared" si="52"/>
        <v>#N/A</v>
      </c>
      <c r="X317" s="16" t="e">
        <f t="shared" si="56"/>
        <v>#N/A</v>
      </c>
      <c r="Y317" s="16" t="e">
        <f t="shared" si="57"/>
        <v>#N/A</v>
      </c>
      <c r="Z317" s="16" t="e">
        <f t="shared" si="58"/>
        <v>#N/A</v>
      </c>
      <c r="AA317" s="16" t="e">
        <f t="shared" si="59"/>
        <v>#N/A</v>
      </c>
      <c r="AB317" s="16" t="e">
        <f t="shared" si="60"/>
        <v>#N/A</v>
      </c>
    </row>
    <row r="318" spans="17:28" x14ac:dyDescent="0.3">
      <c r="Q318" s="1" t="str">
        <f t="shared" si="53"/>
        <v/>
      </c>
      <c r="R318" s="1" t="str">
        <f t="shared" si="54"/>
        <v/>
      </c>
      <c r="T318" s="1" t="str">
        <f t="shared" si="55"/>
        <v/>
      </c>
      <c r="U318" s="1" t="e">
        <f t="shared" si="61"/>
        <v>#N/A</v>
      </c>
      <c r="V318" s="3">
        <f t="shared" si="51"/>
        <v>0</v>
      </c>
      <c r="W318" s="16" t="e">
        <f t="shared" si="52"/>
        <v>#N/A</v>
      </c>
      <c r="X318" s="16" t="e">
        <f t="shared" si="56"/>
        <v>#N/A</v>
      </c>
      <c r="Y318" s="16" t="e">
        <f t="shared" si="57"/>
        <v>#N/A</v>
      </c>
      <c r="Z318" s="16" t="e">
        <f t="shared" si="58"/>
        <v>#N/A</v>
      </c>
      <c r="AA318" s="16" t="e">
        <f t="shared" si="59"/>
        <v>#N/A</v>
      </c>
      <c r="AB318" s="16" t="e">
        <f t="shared" si="60"/>
        <v>#N/A</v>
      </c>
    </row>
    <row r="319" spans="17:28" x14ac:dyDescent="0.3">
      <c r="Q319" s="1" t="str">
        <f t="shared" si="53"/>
        <v/>
      </c>
      <c r="R319" s="1" t="str">
        <f t="shared" si="54"/>
        <v/>
      </c>
      <c r="T319" s="1" t="str">
        <f t="shared" si="55"/>
        <v/>
      </c>
      <c r="U319" s="1" t="e">
        <f t="shared" si="61"/>
        <v>#N/A</v>
      </c>
      <c r="V319" s="3">
        <f t="shared" si="51"/>
        <v>0</v>
      </c>
      <c r="W319" s="16" t="e">
        <f t="shared" si="52"/>
        <v>#N/A</v>
      </c>
      <c r="X319" s="16" t="e">
        <f t="shared" si="56"/>
        <v>#N/A</v>
      </c>
      <c r="Y319" s="16" t="e">
        <f t="shared" si="57"/>
        <v>#N/A</v>
      </c>
      <c r="Z319" s="16" t="e">
        <f t="shared" si="58"/>
        <v>#N/A</v>
      </c>
      <c r="AA319" s="16" t="e">
        <f t="shared" si="59"/>
        <v>#N/A</v>
      </c>
      <c r="AB319" s="16" t="e">
        <f t="shared" si="60"/>
        <v>#N/A</v>
      </c>
    </row>
    <row r="320" spans="17:28" x14ac:dyDescent="0.3">
      <c r="Q320" s="1" t="str">
        <f t="shared" si="53"/>
        <v/>
      </c>
      <c r="R320" s="1" t="str">
        <f t="shared" si="54"/>
        <v/>
      </c>
      <c r="T320" s="1" t="str">
        <f t="shared" si="55"/>
        <v/>
      </c>
      <c r="U320" s="1" t="e">
        <f t="shared" si="61"/>
        <v>#N/A</v>
      </c>
      <c r="V320" s="3">
        <f t="shared" si="51"/>
        <v>0</v>
      </c>
      <c r="W320" s="16" t="e">
        <f t="shared" si="52"/>
        <v>#N/A</v>
      </c>
      <c r="X320" s="16" t="e">
        <f t="shared" si="56"/>
        <v>#N/A</v>
      </c>
      <c r="Y320" s="16" t="e">
        <f t="shared" si="57"/>
        <v>#N/A</v>
      </c>
      <c r="Z320" s="16" t="e">
        <f t="shared" si="58"/>
        <v>#N/A</v>
      </c>
      <c r="AA320" s="16" t="e">
        <f t="shared" si="59"/>
        <v>#N/A</v>
      </c>
      <c r="AB320" s="16" t="e">
        <f t="shared" si="60"/>
        <v>#N/A</v>
      </c>
    </row>
    <row r="321" spans="17:28" x14ac:dyDescent="0.3">
      <c r="Q321" s="1" t="str">
        <f t="shared" si="53"/>
        <v/>
      </c>
      <c r="R321" s="1" t="str">
        <f t="shared" si="54"/>
        <v/>
      </c>
      <c r="T321" s="1" t="str">
        <f t="shared" si="55"/>
        <v/>
      </c>
      <c r="U321" s="1" t="e">
        <f t="shared" si="61"/>
        <v>#N/A</v>
      </c>
      <c r="V321" s="3">
        <f t="shared" si="51"/>
        <v>0</v>
      </c>
      <c r="W321" s="16" t="e">
        <f t="shared" si="52"/>
        <v>#N/A</v>
      </c>
      <c r="X321" s="16" t="e">
        <f t="shared" si="56"/>
        <v>#N/A</v>
      </c>
      <c r="Y321" s="16" t="e">
        <f t="shared" si="57"/>
        <v>#N/A</v>
      </c>
      <c r="Z321" s="16" t="e">
        <f t="shared" si="58"/>
        <v>#N/A</v>
      </c>
      <c r="AA321" s="16" t="e">
        <f t="shared" si="59"/>
        <v>#N/A</v>
      </c>
      <c r="AB321" s="16" t="e">
        <f t="shared" si="60"/>
        <v>#N/A</v>
      </c>
    </row>
    <row r="322" spans="17:28" x14ac:dyDescent="0.3">
      <c r="Q322" s="1" t="str">
        <f t="shared" si="53"/>
        <v/>
      </c>
      <c r="R322" s="1" t="str">
        <f t="shared" si="54"/>
        <v/>
      </c>
      <c r="T322" s="1" t="str">
        <f t="shared" si="55"/>
        <v/>
      </c>
      <c r="U322" s="1" t="e">
        <f t="shared" si="61"/>
        <v>#N/A</v>
      </c>
      <c r="V322" s="3">
        <f t="shared" si="51"/>
        <v>0</v>
      </c>
      <c r="W322" s="16" t="e">
        <f t="shared" si="52"/>
        <v>#N/A</v>
      </c>
      <c r="X322" s="16" t="e">
        <f t="shared" si="56"/>
        <v>#N/A</v>
      </c>
      <c r="Y322" s="16" t="e">
        <f t="shared" si="57"/>
        <v>#N/A</v>
      </c>
      <c r="Z322" s="16" t="e">
        <f t="shared" si="58"/>
        <v>#N/A</v>
      </c>
      <c r="AA322" s="16" t="e">
        <f t="shared" si="59"/>
        <v>#N/A</v>
      </c>
      <c r="AB322" s="16" t="e">
        <f t="shared" si="60"/>
        <v>#N/A</v>
      </c>
    </row>
    <row r="323" spans="17:28" x14ac:dyDescent="0.3">
      <c r="Q323" s="1" t="str">
        <f t="shared" si="53"/>
        <v/>
      </c>
      <c r="R323" s="1" t="str">
        <f t="shared" si="54"/>
        <v/>
      </c>
      <c r="T323" s="1" t="str">
        <f t="shared" si="55"/>
        <v/>
      </c>
      <c r="U323" s="1" t="e">
        <f t="shared" si="61"/>
        <v>#N/A</v>
      </c>
      <c r="V323" s="3">
        <f t="shared" si="51"/>
        <v>0</v>
      </c>
      <c r="W323" s="16" t="e">
        <f t="shared" si="52"/>
        <v>#N/A</v>
      </c>
      <c r="X323" s="16" t="e">
        <f t="shared" si="56"/>
        <v>#N/A</v>
      </c>
      <c r="Y323" s="16" t="e">
        <f t="shared" si="57"/>
        <v>#N/A</v>
      </c>
      <c r="Z323" s="16" t="e">
        <f t="shared" si="58"/>
        <v>#N/A</v>
      </c>
      <c r="AA323" s="16" t="e">
        <f t="shared" si="59"/>
        <v>#N/A</v>
      </c>
      <c r="AB323" s="16" t="e">
        <f t="shared" si="60"/>
        <v>#N/A</v>
      </c>
    </row>
    <row r="324" spans="17:28" x14ac:dyDescent="0.3">
      <c r="Q324" s="1" t="str">
        <f t="shared" si="53"/>
        <v/>
      </c>
      <c r="R324" s="1" t="str">
        <f t="shared" si="54"/>
        <v/>
      </c>
      <c r="T324" s="1" t="str">
        <f t="shared" si="55"/>
        <v/>
      </c>
      <c r="U324" s="1" t="e">
        <f t="shared" si="61"/>
        <v>#N/A</v>
      </c>
      <c r="V324" s="3">
        <f t="shared" si="51"/>
        <v>0</v>
      </c>
      <c r="W324" s="16" t="e">
        <f t="shared" si="52"/>
        <v>#N/A</v>
      </c>
      <c r="X324" s="16" t="e">
        <f t="shared" si="56"/>
        <v>#N/A</v>
      </c>
      <c r="Y324" s="16" t="e">
        <f t="shared" si="57"/>
        <v>#N/A</v>
      </c>
      <c r="Z324" s="16" t="e">
        <f t="shared" si="58"/>
        <v>#N/A</v>
      </c>
      <c r="AA324" s="16" t="e">
        <f t="shared" si="59"/>
        <v>#N/A</v>
      </c>
      <c r="AB324" s="16" t="e">
        <f t="shared" si="60"/>
        <v>#N/A</v>
      </c>
    </row>
    <row r="325" spans="17:28" x14ac:dyDescent="0.3">
      <c r="Q325" s="1" t="str">
        <f t="shared" si="53"/>
        <v/>
      </c>
      <c r="R325" s="1" t="str">
        <f t="shared" si="54"/>
        <v/>
      </c>
      <c r="T325" s="1" t="str">
        <f t="shared" si="55"/>
        <v/>
      </c>
      <c r="U325" s="1" t="e">
        <f t="shared" si="61"/>
        <v>#N/A</v>
      </c>
      <c r="V325" s="3">
        <f t="shared" si="51"/>
        <v>0</v>
      </c>
      <c r="W325" s="16" t="e">
        <f t="shared" si="52"/>
        <v>#N/A</v>
      </c>
      <c r="X325" s="16" t="e">
        <f t="shared" si="56"/>
        <v>#N/A</v>
      </c>
      <c r="Y325" s="16" t="e">
        <f t="shared" si="57"/>
        <v>#N/A</v>
      </c>
      <c r="Z325" s="16" t="e">
        <f t="shared" si="58"/>
        <v>#N/A</v>
      </c>
      <c r="AA325" s="16" t="e">
        <f t="shared" si="59"/>
        <v>#N/A</v>
      </c>
      <c r="AB325" s="16" t="e">
        <f t="shared" si="60"/>
        <v>#N/A</v>
      </c>
    </row>
    <row r="326" spans="17:28" x14ac:dyDescent="0.3">
      <c r="Q326" s="1" t="str">
        <f t="shared" si="53"/>
        <v/>
      </c>
      <c r="R326" s="1" t="str">
        <f t="shared" si="54"/>
        <v/>
      </c>
      <c r="T326" s="1" t="str">
        <f t="shared" si="55"/>
        <v/>
      </c>
      <c r="U326" s="1" t="e">
        <f t="shared" si="61"/>
        <v>#N/A</v>
      </c>
      <c r="V326" s="3">
        <f t="shared" si="51"/>
        <v>0</v>
      </c>
      <c r="W326" s="16" t="e">
        <f t="shared" si="52"/>
        <v>#N/A</v>
      </c>
      <c r="X326" s="16" t="e">
        <f t="shared" si="56"/>
        <v>#N/A</v>
      </c>
      <c r="Y326" s="16" t="e">
        <f t="shared" si="57"/>
        <v>#N/A</v>
      </c>
      <c r="Z326" s="16" t="e">
        <f t="shared" si="58"/>
        <v>#N/A</v>
      </c>
      <c r="AA326" s="16" t="e">
        <f t="shared" si="59"/>
        <v>#N/A</v>
      </c>
      <c r="AB326" s="16" t="e">
        <f t="shared" si="60"/>
        <v>#N/A</v>
      </c>
    </row>
    <row r="327" spans="17:28" x14ac:dyDescent="0.3">
      <c r="Q327" s="1" t="str">
        <f t="shared" si="53"/>
        <v/>
      </c>
      <c r="R327" s="1" t="str">
        <f t="shared" si="54"/>
        <v/>
      </c>
      <c r="T327" s="1" t="str">
        <f t="shared" si="55"/>
        <v/>
      </c>
      <c r="U327" s="1" t="e">
        <f t="shared" si="61"/>
        <v>#N/A</v>
      </c>
      <c r="V327" s="3">
        <f t="shared" si="51"/>
        <v>0</v>
      </c>
      <c r="W327" s="16" t="e">
        <f t="shared" si="52"/>
        <v>#N/A</v>
      </c>
      <c r="X327" s="16" t="e">
        <f t="shared" si="56"/>
        <v>#N/A</v>
      </c>
      <c r="Y327" s="16" t="e">
        <f t="shared" si="57"/>
        <v>#N/A</v>
      </c>
      <c r="Z327" s="16" t="e">
        <f t="shared" si="58"/>
        <v>#N/A</v>
      </c>
      <c r="AA327" s="16" t="e">
        <f t="shared" si="59"/>
        <v>#N/A</v>
      </c>
      <c r="AB327" s="16" t="e">
        <f t="shared" si="60"/>
        <v>#N/A</v>
      </c>
    </row>
    <row r="328" spans="17:28" x14ac:dyDescent="0.3">
      <c r="Q328" s="1" t="str">
        <f t="shared" si="53"/>
        <v/>
      </c>
      <c r="R328" s="1" t="str">
        <f t="shared" si="54"/>
        <v/>
      </c>
      <c r="T328" s="1" t="str">
        <f t="shared" si="55"/>
        <v/>
      </c>
      <c r="U328" s="1" t="e">
        <f t="shared" si="61"/>
        <v>#N/A</v>
      </c>
      <c r="V328" s="3">
        <f t="shared" si="51"/>
        <v>0</v>
      </c>
      <c r="W328" s="16" t="e">
        <f t="shared" si="52"/>
        <v>#N/A</v>
      </c>
      <c r="X328" s="16" t="e">
        <f t="shared" si="56"/>
        <v>#N/A</v>
      </c>
      <c r="Y328" s="16" t="e">
        <f t="shared" si="57"/>
        <v>#N/A</v>
      </c>
      <c r="Z328" s="16" t="e">
        <f t="shared" si="58"/>
        <v>#N/A</v>
      </c>
      <c r="AA328" s="16" t="e">
        <f t="shared" si="59"/>
        <v>#N/A</v>
      </c>
      <c r="AB328" s="16" t="e">
        <f t="shared" si="60"/>
        <v>#N/A</v>
      </c>
    </row>
    <row r="329" spans="17:28" x14ac:dyDescent="0.3">
      <c r="Q329" s="1" t="str">
        <f t="shared" si="53"/>
        <v/>
      </c>
      <c r="R329" s="1" t="str">
        <f t="shared" si="54"/>
        <v/>
      </c>
      <c r="T329" s="1" t="str">
        <f t="shared" si="55"/>
        <v/>
      </c>
      <c r="U329" s="1" t="e">
        <f t="shared" si="61"/>
        <v>#N/A</v>
      </c>
      <c r="V329" s="3">
        <f t="shared" si="51"/>
        <v>0</v>
      </c>
      <c r="W329" s="16" t="e">
        <f t="shared" si="52"/>
        <v>#N/A</v>
      </c>
      <c r="X329" s="16" t="e">
        <f t="shared" si="56"/>
        <v>#N/A</v>
      </c>
      <c r="Y329" s="16" t="e">
        <f t="shared" si="57"/>
        <v>#N/A</v>
      </c>
      <c r="Z329" s="16" t="e">
        <f t="shared" si="58"/>
        <v>#N/A</v>
      </c>
      <c r="AA329" s="16" t="e">
        <f t="shared" si="59"/>
        <v>#N/A</v>
      </c>
      <c r="AB329" s="16" t="e">
        <f t="shared" si="60"/>
        <v>#N/A</v>
      </c>
    </row>
    <row r="330" spans="17:28" x14ac:dyDescent="0.3">
      <c r="Q330" s="1" t="str">
        <f t="shared" si="53"/>
        <v/>
      </c>
      <c r="R330" s="1" t="str">
        <f t="shared" si="54"/>
        <v/>
      </c>
      <c r="T330" s="1" t="str">
        <f t="shared" si="55"/>
        <v/>
      </c>
      <c r="U330" s="1" t="e">
        <f t="shared" si="61"/>
        <v>#N/A</v>
      </c>
      <c r="V330" s="3">
        <f t="shared" si="51"/>
        <v>0</v>
      </c>
      <c r="W330" s="16" t="e">
        <f t="shared" si="52"/>
        <v>#N/A</v>
      </c>
      <c r="X330" s="16" t="e">
        <f t="shared" si="56"/>
        <v>#N/A</v>
      </c>
      <c r="Y330" s="16" t="e">
        <f t="shared" si="57"/>
        <v>#N/A</v>
      </c>
      <c r="Z330" s="16" t="e">
        <f t="shared" si="58"/>
        <v>#N/A</v>
      </c>
      <c r="AA330" s="16" t="e">
        <f t="shared" si="59"/>
        <v>#N/A</v>
      </c>
      <c r="AB330" s="16" t="e">
        <f t="shared" si="60"/>
        <v>#N/A</v>
      </c>
    </row>
    <row r="331" spans="17:28" x14ac:dyDescent="0.3">
      <c r="Q331" s="1" t="str">
        <f t="shared" si="53"/>
        <v/>
      </c>
      <c r="R331" s="1" t="str">
        <f t="shared" si="54"/>
        <v/>
      </c>
      <c r="T331" s="1" t="str">
        <f t="shared" si="55"/>
        <v/>
      </c>
      <c r="U331" s="1" t="e">
        <f t="shared" si="61"/>
        <v>#N/A</v>
      </c>
      <c r="V331" s="3">
        <f t="shared" si="51"/>
        <v>0</v>
      </c>
      <c r="W331" s="16" t="e">
        <f t="shared" si="52"/>
        <v>#N/A</v>
      </c>
      <c r="X331" s="16" t="e">
        <f t="shared" si="56"/>
        <v>#N/A</v>
      </c>
      <c r="Y331" s="16" t="e">
        <f t="shared" si="57"/>
        <v>#N/A</v>
      </c>
      <c r="Z331" s="16" t="e">
        <f t="shared" si="58"/>
        <v>#N/A</v>
      </c>
      <c r="AA331" s="16" t="e">
        <f t="shared" si="59"/>
        <v>#N/A</v>
      </c>
      <c r="AB331" s="16" t="e">
        <f t="shared" si="60"/>
        <v>#N/A</v>
      </c>
    </row>
    <row r="332" spans="17:28" x14ac:dyDescent="0.3">
      <c r="Q332" s="1" t="str">
        <f t="shared" si="53"/>
        <v/>
      </c>
      <c r="R332" s="1" t="str">
        <f t="shared" si="54"/>
        <v/>
      </c>
      <c r="T332" s="1" t="str">
        <f t="shared" si="55"/>
        <v/>
      </c>
      <c r="U332" s="1" t="e">
        <f t="shared" si="61"/>
        <v>#N/A</v>
      </c>
      <c r="V332" s="3">
        <f t="shared" si="51"/>
        <v>0</v>
      </c>
      <c r="W332" s="16" t="e">
        <f t="shared" si="52"/>
        <v>#N/A</v>
      </c>
      <c r="X332" s="16" t="e">
        <f t="shared" si="56"/>
        <v>#N/A</v>
      </c>
      <c r="Y332" s="16" t="e">
        <f t="shared" si="57"/>
        <v>#N/A</v>
      </c>
      <c r="Z332" s="16" t="e">
        <f t="shared" si="58"/>
        <v>#N/A</v>
      </c>
      <c r="AA332" s="16" t="e">
        <f t="shared" si="59"/>
        <v>#N/A</v>
      </c>
      <c r="AB332" s="16" t="e">
        <f t="shared" si="60"/>
        <v>#N/A</v>
      </c>
    </row>
    <row r="333" spans="17:28" x14ac:dyDescent="0.3">
      <c r="Q333" s="1" t="str">
        <f t="shared" si="53"/>
        <v/>
      </c>
      <c r="R333" s="1" t="str">
        <f t="shared" si="54"/>
        <v/>
      </c>
      <c r="T333" s="1" t="str">
        <f t="shared" si="55"/>
        <v/>
      </c>
      <c r="U333" s="1" t="e">
        <f t="shared" si="61"/>
        <v>#N/A</v>
      </c>
      <c r="V333" s="3">
        <f t="shared" si="51"/>
        <v>0</v>
      </c>
      <c r="W333" s="16" t="e">
        <f t="shared" si="52"/>
        <v>#N/A</v>
      </c>
      <c r="X333" s="16" t="e">
        <f t="shared" si="56"/>
        <v>#N/A</v>
      </c>
      <c r="Y333" s="16" t="e">
        <f t="shared" si="57"/>
        <v>#N/A</v>
      </c>
      <c r="Z333" s="16" t="e">
        <f t="shared" si="58"/>
        <v>#N/A</v>
      </c>
      <c r="AA333" s="16" t="e">
        <f t="shared" si="59"/>
        <v>#N/A</v>
      </c>
      <c r="AB333" s="16" t="e">
        <f t="shared" si="60"/>
        <v>#N/A</v>
      </c>
    </row>
    <row r="334" spans="17:28" x14ac:dyDescent="0.3">
      <c r="Q334" s="1" t="str">
        <f t="shared" si="53"/>
        <v/>
      </c>
      <c r="R334" s="1" t="str">
        <f t="shared" si="54"/>
        <v/>
      </c>
      <c r="T334" s="1" t="str">
        <f t="shared" si="55"/>
        <v/>
      </c>
      <c r="U334" s="1" t="e">
        <f t="shared" si="61"/>
        <v>#N/A</v>
      </c>
      <c r="V334" s="3">
        <f t="shared" si="51"/>
        <v>0</v>
      </c>
      <c r="W334" s="16" t="e">
        <f t="shared" si="52"/>
        <v>#N/A</v>
      </c>
      <c r="X334" s="16" t="e">
        <f t="shared" si="56"/>
        <v>#N/A</v>
      </c>
      <c r="Y334" s="16" t="e">
        <f t="shared" si="57"/>
        <v>#N/A</v>
      </c>
      <c r="Z334" s="16" t="e">
        <f t="shared" si="58"/>
        <v>#N/A</v>
      </c>
      <c r="AA334" s="16" t="e">
        <f t="shared" si="59"/>
        <v>#N/A</v>
      </c>
      <c r="AB334" s="16" t="e">
        <f t="shared" si="60"/>
        <v>#N/A</v>
      </c>
    </row>
    <row r="335" spans="17:28" x14ac:dyDescent="0.3">
      <c r="Q335" s="1" t="str">
        <f t="shared" si="53"/>
        <v/>
      </c>
      <c r="R335" s="1" t="str">
        <f t="shared" si="54"/>
        <v/>
      </c>
      <c r="T335" s="1" t="str">
        <f t="shared" si="55"/>
        <v/>
      </c>
      <c r="U335" s="1" t="e">
        <f t="shared" si="61"/>
        <v>#N/A</v>
      </c>
      <c r="V335" s="3">
        <f t="shared" si="51"/>
        <v>0</v>
      </c>
      <c r="W335" s="16" t="e">
        <f t="shared" si="52"/>
        <v>#N/A</v>
      </c>
      <c r="X335" s="16" t="e">
        <f t="shared" si="56"/>
        <v>#N/A</v>
      </c>
      <c r="Y335" s="16" t="e">
        <f t="shared" si="57"/>
        <v>#N/A</v>
      </c>
      <c r="Z335" s="16" t="e">
        <f t="shared" si="58"/>
        <v>#N/A</v>
      </c>
      <c r="AA335" s="16" t="e">
        <f t="shared" si="59"/>
        <v>#N/A</v>
      </c>
      <c r="AB335" s="16" t="e">
        <f t="shared" si="60"/>
        <v>#N/A</v>
      </c>
    </row>
    <row r="336" spans="17:28" x14ac:dyDescent="0.3">
      <c r="Q336" s="1" t="str">
        <f t="shared" si="53"/>
        <v/>
      </c>
      <c r="R336" s="1" t="str">
        <f t="shared" si="54"/>
        <v/>
      </c>
      <c r="T336" s="1" t="str">
        <f t="shared" si="55"/>
        <v/>
      </c>
      <c r="U336" s="1" t="e">
        <f t="shared" si="61"/>
        <v>#N/A</v>
      </c>
      <c r="V336" s="3">
        <f t="shared" si="51"/>
        <v>0</v>
      </c>
      <c r="W336" s="16" t="e">
        <f t="shared" si="52"/>
        <v>#N/A</v>
      </c>
      <c r="X336" s="16" t="e">
        <f t="shared" si="56"/>
        <v>#N/A</v>
      </c>
      <c r="Y336" s="16" t="e">
        <f t="shared" si="57"/>
        <v>#N/A</v>
      </c>
      <c r="Z336" s="16" t="e">
        <f t="shared" si="58"/>
        <v>#N/A</v>
      </c>
      <c r="AA336" s="16" t="e">
        <f t="shared" si="59"/>
        <v>#N/A</v>
      </c>
      <c r="AB336" s="16" t="e">
        <f t="shared" si="60"/>
        <v>#N/A</v>
      </c>
    </row>
    <row r="337" spans="17:28" x14ac:dyDescent="0.3">
      <c r="Q337" s="1" t="str">
        <f t="shared" si="53"/>
        <v/>
      </c>
      <c r="R337" s="1" t="str">
        <f t="shared" si="54"/>
        <v/>
      </c>
      <c r="T337" s="1" t="str">
        <f t="shared" si="55"/>
        <v/>
      </c>
      <c r="U337" s="1" t="e">
        <f t="shared" si="61"/>
        <v>#N/A</v>
      </c>
      <c r="V337" s="3">
        <f t="shared" si="51"/>
        <v>0</v>
      </c>
      <c r="W337" s="16" t="e">
        <f t="shared" si="52"/>
        <v>#N/A</v>
      </c>
      <c r="X337" s="16" t="e">
        <f t="shared" si="56"/>
        <v>#N/A</v>
      </c>
      <c r="Y337" s="16" t="e">
        <f t="shared" si="57"/>
        <v>#N/A</v>
      </c>
      <c r="Z337" s="16" t="e">
        <f t="shared" si="58"/>
        <v>#N/A</v>
      </c>
      <c r="AA337" s="16" t="e">
        <f t="shared" si="59"/>
        <v>#N/A</v>
      </c>
      <c r="AB337" s="16" t="e">
        <f t="shared" si="60"/>
        <v>#N/A</v>
      </c>
    </row>
    <row r="338" spans="17:28" x14ac:dyDescent="0.3">
      <c r="Q338" s="1" t="str">
        <f t="shared" si="53"/>
        <v/>
      </c>
      <c r="R338" s="1" t="str">
        <f t="shared" si="54"/>
        <v/>
      </c>
      <c r="T338" s="1" t="str">
        <f t="shared" si="55"/>
        <v/>
      </c>
      <c r="U338" s="1" t="e">
        <f t="shared" si="61"/>
        <v>#N/A</v>
      </c>
      <c r="V338" s="3">
        <f t="shared" si="51"/>
        <v>0</v>
      </c>
      <c r="W338" s="16" t="e">
        <f t="shared" si="52"/>
        <v>#N/A</v>
      </c>
      <c r="X338" s="16" t="e">
        <f t="shared" si="56"/>
        <v>#N/A</v>
      </c>
      <c r="Y338" s="16" t="e">
        <f t="shared" si="57"/>
        <v>#N/A</v>
      </c>
      <c r="Z338" s="16" t="e">
        <f t="shared" si="58"/>
        <v>#N/A</v>
      </c>
      <c r="AA338" s="16" t="e">
        <f t="shared" si="59"/>
        <v>#N/A</v>
      </c>
      <c r="AB338" s="16" t="e">
        <f t="shared" si="60"/>
        <v>#N/A</v>
      </c>
    </row>
    <row r="339" spans="17:28" x14ac:dyDescent="0.3">
      <c r="Q339" s="1" t="str">
        <f t="shared" si="53"/>
        <v/>
      </c>
      <c r="R339" s="1" t="str">
        <f t="shared" si="54"/>
        <v/>
      </c>
      <c r="T339" s="1" t="str">
        <f t="shared" si="55"/>
        <v/>
      </c>
      <c r="U339" s="1" t="e">
        <f t="shared" si="61"/>
        <v>#N/A</v>
      </c>
      <c r="V339" s="3">
        <f t="shared" si="51"/>
        <v>0</v>
      </c>
      <c r="W339" s="16" t="e">
        <f t="shared" si="52"/>
        <v>#N/A</v>
      </c>
      <c r="X339" s="16" t="e">
        <f t="shared" si="56"/>
        <v>#N/A</v>
      </c>
      <c r="Y339" s="16" t="e">
        <f t="shared" si="57"/>
        <v>#N/A</v>
      </c>
      <c r="Z339" s="16" t="e">
        <f t="shared" si="58"/>
        <v>#N/A</v>
      </c>
      <c r="AA339" s="16" t="e">
        <f t="shared" si="59"/>
        <v>#N/A</v>
      </c>
      <c r="AB339" s="16" t="e">
        <f t="shared" si="60"/>
        <v>#N/A</v>
      </c>
    </row>
    <row r="340" spans="17:28" x14ac:dyDescent="0.3">
      <c r="Q340" s="1" t="str">
        <f t="shared" si="53"/>
        <v/>
      </c>
      <c r="R340" s="1" t="str">
        <f t="shared" si="54"/>
        <v/>
      </c>
      <c r="T340" s="1" t="str">
        <f t="shared" si="55"/>
        <v/>
      </c>
      <c r="U340" s="1" t="e">
        <f t="shared" si="61"/>
        <v>#N/A</v>
      </c>
      <c r="V340" s="3">
        <f t="shared" si="51"/>
        <v>0</v>
      </c>
      <c r="W340" s="16" t="e">
        <f t="shared" si="52"/>
        <v>#N/A</v>
      </c>
      <c r="X340" s="16" t="e">
        <f t="shared" si="56"/>
        <v>#N/A</v>
      </c>
      <c r="Y340" s="16" t="e">
        <f t="shared" si="57"/>
        <v>#N/A</v>
      </c>
      <c r="Z340" s="16" t="e">
        <f t="shared" si="58"/>
        <v>#N/A</v>
      </c>
      <c r="AA340" s="16" t="e">
        <f t="shared" si="59"/>
        <v>#N/A</v>
      </c>
      <c r="AB340" s="16" t="e">
        <f t="shared" si="60"/>
        <v>#N/A</v>
      </c>
    </row>
    <row r="341" spans="17:28" x14ac:dyDescent="0.3">
      <c r="Q341" s="1" t="str">
        <f t="shared" si="53"/>
        <v/>
      </c>
      <c r="R341" s="1" t="str">
        <f t="shared" si="54"/>
        <v/>
      </c>
      <c r="T341" s="1" t="str">
        <f t="shared" si="55"/>
        <v/>
      </c>
      <c r="U341" s="1" t="e">
        <f t="shared" si="61"/>
        <v>#N/A</v>
      </c>
      <c r="V341" s="3">
        <f t="shared" si="51"/>
        <v>0</v>
      </c>
      <c r="W341" s="16" t="e">
        <f t="shared" si="52"/>
        <v>#N/A</v>
      </c>
      <c r="X341" s="16" t="e">
        <f t="shared" si="56"/>
        <v>#N/A</v>
      </c>
      <c r="Y341" s="16" t="e">
        <f t="shared" si="57"/>
        <v>#N/A</v>
      </c>
      <c r="Z341" s="16" t="e">
        <f t="shared" si="58"/>
        <v>#N/A</v>
      </c>
      <c r="AA341" s="16" t="e">
        <f t="shared" si="59"/>
        <v>#N/A</v>
      </c>
      <c r="AB341" s="16" t="e">
        <f t="shared" si="60"/>
        <v>#N/A</v>
      </c>
    </row>
    <row r="342" spans="17:28" x14ac:dyDescent="0.3">
      <c r="Q342" s="1" t="str">
        <f t="shared" si="53"/>
        <v/>
      </c>
      <c r="R342" s="1" t="str">
        <f t="shared" si="54"/>
        <v/>
      </c>
      <c r="T342" s="1" t="str">
        <f t="shared" si="55"/>
        <v/>
      </c>
      <c r="U342" s="1" t="e">
        <f t="shared" si="61"/>
        <v>#N/A</v>
      </c>
      <c r="V342" s="3">
        <f t="shared" si="51"/>
        <v>0</v>
      </c>
      <c r="W342" s="16" t="e">
        <f t="shared" si="52"/>
        <v>#N/A</v>
      </c>
      <c r="X342" s="16" t="e">
        <f t="shared" si="56"/>
        <v>#N/A</v>
      </c>
      <c r="Y342" s="16" t="e">
        <f t="shared" si="57"/>
        <v>#N/A</v>
      </c>
      <c r="Z342" s="16" t="e">
        <f t="shared" si="58"/>
        <v>#N/A</v>
      </c>
      <c r="AA342" s="16" t="e">
        <f t="shared" si="59"/>
        <v>#N/A</v>
      </c>
      <c r="AB342" s="16" t="e">
        <f t="shared" si="60"/>
        <v>#N/A</v>
      </c>
    </row>
    <row r="343" spans="17:28" x14ac:dyDescent="0.3">
      <c r="Q343" s="1" t="str">
        <f t="shared" si="53"/>
        <v/>
      </c>
      <c r="R343" s="1" t="str">
        <f t="shared" si="54"/>
        <v/>
      </c>
      <c r="T343" s="1" t="str">
        <f t="shared" si="55"/>
        <v/>
      </c>
      <c r="U343" s="1" t="e">
        <f t="shared" si="61"/>
        <v>#N/A</v>
      </c>
      <c r="V343" s="3">
        <f t="shared" si="51"/>
        <v>0</v>
      </c>
      <c r="W343" s="16" t="e">
        <f t="shared" si="52"/>
        <v>#N/A</v>
      </c>
      <c r="X343" s="16" t="e">
        <f t="shared" si="56"/>
        <v>#N/A</v>
      </c>
      <c r="Y343" s="16" t="e">
        <f t="shared" si="57"/>
        <v>#N/A</v>
      </c>
      <c r="Z343" s="16" t="e">
        <f t="shared" si="58"/>
        <v>#N/A</v>
      </c>
      <c r="AA343" s="16" t="e">
        <f t="shared" si="59"/>
        <v>#N/A</v>
      </c>
      <c r="AB343" s="16" t="e">
        <f t="shared" si="60"/>
        <v>#N/A</v>
      </c>
    </row>
    <row r="344" spans="17:28" x14ac:dyDescent="0.3">
      <c r="Q344" s="1" t="str">
        <f t="shared" si="53"/>
        <v/>
      </c>
      <c r="R344" s="1" t="str">
        <f t="shared" si="54"/>
        <v/>
      </c>
      <c r="T344" s="1" t="str">
        <f t="shared" si="55"/>
        <v/>
      </c>
      <c r="U344" s="1" t="e">
        <f t="shared" si="61"/>
        <v>#N/A</v>
      </c>
      <c r="V344" s="3">
        <f t="shared" si="51"/>
        <v>0</v>
      </c>
      <c r="W344" s="16" t="e">
        <f t="shared" si="52"/>
        <v>#N/A</v>
      </c>
      <c r="X344" s="16" t="e">
        <f t="shared" si="56"/>
        <v>#N/A</v>
      </c>
      <c r="Y344" s="16" t="e">
        <f t="shared" si="57"/>
        <v>#N/A</v>
      </c>
      <c r="Z344" s="16" t="e">
        <f t="shared" si="58"/>
        <v>#N/A</v>
      </c>
      <c r="AA344" s="16" t="e">
        <f t="shared" si="59"/>
        <v>#N/A</v>
      </c>
      <c r="AB344" s="16" t="e">
        <f t="shared" si="60"/>
        <v>#N/A</v>
      </c>
    </row>
    <row r="345" spans="17:28" x14ac:dyDescent="0.3">
      <c r="Q345" s="1" t="str">
        <f t="shared" si="53"/>
        <v/>
      </c>
      <c r="R345" s="1" t="str">
        <f t="shared" si="54"/>
        <v/>
      </c>
      <c r="T345" s="1" t="str">
        <f t="shared" si="55"/>
        <v/>
      </c>
      <c r="U345" s="1" t="e">
        <f t="shared" si="61"/>
        <v>#N/A</v>
      </c>
      <c r="V345" s="3">
        <f t="shared" si="51"/>
        <v>0</v>
      </c>
      <c r="W345" s="16" t="e">
        <f t="shared" si="52"/>
        <v>#N/A</v>
      </c>
      <c r="X345" s="16" t="e">
        <f t="shared" si="56"/>
        <v>#N/A</v>
      </c>
      <c r="Y345" s="16" t="e">
        <f t="shared" si="57"/>
        <v>#N/A</v>
      </c>
      <c r="Z345" s="16" t="e">
        <f t="shared" si="58"/>
        <v>#N/A</v>
      </c>
      <c r="AA345" s="16" t="e">
        <f t="shared" si="59"/>
        <v>#N/A</v>
      </c>
      <c r="AB345" s="16" t="e">
        <f t="shared" si="60"/>
        <v>#N/A</v>
      </c>
    </row>
    <row r="346" spans="17:28" x14ac:dyDescent="0.3">
      <c r="Q346" s="1" t="str">
        <f t="shared" si="53"/>
        <v/>
      </c>
      <c r="R346" s="1" t="str">
        <f t="shared" si="54"/>
        <v/>
      </c>
      <c r="T346" s="1" t="str">
        <f t="shared" si="55"/>
        <v/>
      </c>
      <c r="U346" s="1" t="e">
        <f t="shared" si="61"/>
        <v>#N/A</v>
      </c>
      <c r="V346" s="3">
        <f t="shared" si="51"/>
        <v>0</v>
      </c>
      <c r="W346" s="16" t="e">
        <f t="shared" ref="W346:W385" si="62">IF(OR(ISNA(B346),B346=0),NA(),I346/B346)</f>
        <v>#N/A</v>
      </c>
      <c r="X346" s="16" t="e">
        <f t="shared" si="56"/>
        <v>#N/A</v>
      </c>
      <c r="Y346" s="16" t="e">
        <f t="shared" si="57"/>
        <v>#N/A</v>
      </c>
      <c r="Z346" s="16" t="e">
        <f t="shared" si="58"/>
        <v>#N/A</v>
      </c>
      <c r="AA346" s="16" t="e">
        <f t="shared" si="59"/>
        <v>#N/A</v>
      </c>
      <c r="AB346" s="16" t="e">
        <f t="shared" si="60"/>
        <v>#N/A</v>
      </c>
    </row>
    <row r="347" spans="17:28" x14ac:dyDescent="0.3">
      <c r="Q347" s="1" t="str">
        <f t="shared" ref="Q347:Q385" si="63">IF(C347="","",E347-E346)</f>
        <v/>
      </c>
      <c r="R347" s="1" t="str">
        <f t="shared" ref="R347:R385" si="64">IF(C347="","",G347-G346)</f>
        <v/>
      </c>
      <c r="T347" s="1" t="str">
        <f t="shared" ref="T347:T385" si="65">IF(C347="","",I347-I346)</f>
        <v/>
      </c>
      <c r="U347" s="1" t="e">
        <f t="shared" si="61"/>
        <v>#N/A</v>
      </c>
      <c r="V347" s="3">
        <f t="shared" ref="V347:V385" si="66">$B$2*K347*$B$1</f>
        <v>0</v>
      </c>
      <c r="W347" s="16" t="e">
        <f t="shared" si="62"/>
        <v>#N/A</v>
      </c>
      <c r="X347" s="16" t="e">
        <f t="shared" ref="X347:X385" si="67">IF(OR(ISNA(B347),B347=0),NA(),B347/$B$23)</f>
        <v>#N/A</v>
      </c>
      <c r="Y347" s="16" t="e">
        <f t="shared" ref="Y347:Y385" si="68">IF(OR(ISNA(B347),B347=0),NA(),E347/$B$23)</f>
        <v>#N/A</v>
      </c>
      <c r="Z347" s="16" t="e">
        <f t="shared" ref="Z347:Z385" si="69">IF(OR(ISNA(B347),B347=0),NA(),G347/$B$23)</f>
        <v>#N/A</v>
      </c>
      <c r="AA347" s="16" t="e">
        <f t="shared" ref="AA347:AA385" si="70">IF(OR(ISNA(B347),B347=0),NA(),I347/$B$23)</f>
        <v>#N/A</v>
      </c>
      <c r="AB347" s="16" t="e">
        <f t="shared" ref="AB347:AB385" si="71">+IF(OR(ISNA(B347),B347=0),NA(),26/$B$23)</f>
        <v>#N/A</v>
      </c>
    </row>
    <row r="348" spans="17:28" x14ac:dyDescent="0.3">
      <c r="Q348" s="1" t="str">
        <f t="shared" si="63"/>
        <v/>
      </c>
      <c r="R348" s="1" t="str">
        <f t="shared" si="64"/>
        <v/>
      </c>
      <c r="T348" s="1" t="str">
        <f t="shared" si="65"/>
        <v/>
      </c>
      <c r="U348" s="1" t="e">
        <f t="shared" ref="U348:U385" si="72">IF(OR(C348="",ISNA(C348)),NA(),Q348+R348+S348+T348)</f>
        <v>#N/A</v>
      </c>
      <c r="V348" s="3">
        <f t="shared" si="66"/>
        <v>0</v>
      </c>
      <c r="W348" s="16" t="e">
        <f t="shared" si="62"/>
        <v>#N/A</v>
      </c>
      <c r="X348" s="16" t="e">
        <f t="shared" si="67"/>
        <v>#N/A</v>
      </c>
      <c r="Y348" s="16" t="e">
        <f t="shared" si="68"/>
        <v>#N/A</v>
      </c>
      <c r="Z348" s="16" t="e">
        <f t="shared" si="69"/>
        <v>#N/A</v>
      </c>
      <c r="AA348" s="16" t="e">
        <f t="shared" si="70"/>
        <v>#N/A</v>
      </c>
      <c r="AB348" s="16" t="e">
        <f t="shared" si="71"/>
        <v>#N/A</v>
      </c>
    </row>
    <row r="349" spans="17:28" x14ac:dyDescent="0.3">
      <c r="Q349" s="1" t="str">
        <f t="shared" si="63"/>
        <v/>
      </c>
      <c r="R349" s="1" t="str">
        <f t="shared" si="64"/>
        <v/>
      </c>
      <c r="T349" s="1" t="str">
        <f t="shared" si="65"/>
        <v/>
      </c>
      <c r="U349" s="1" t="e">
        <f t="shared" si="72"/>
        <v>#N/A</v>
      </c>
      <c r="V349" s="3">
        <f t="shared" si="66"/>
        <v>0</v>
      </c>
      <c r="W349" s="16" t="e">
        <f t="shared" si="62"/>
        <v>#N/A</v>
      </c>
      <c r="X349" s="16" t="e">
        <f t="shared" si="67"/>
        <v>#N/A</v>
      </c>
      <c r="Y349" s="16" t="e">
        <f t="shared" si="68"/>
        <v>#N/A</v>
      </c>
      <c r="Z349" s="16" t="e">
        <f t="shared" si="69"/>
        <v>#N/A</v>
      </c>
      <c r="AA349" s="16" t="e">
        <f t="shared" si="70"/>
        <v>#N/A</v>
      </c>
      <c r="AB349" s="16" t="e">
        <f t="shared" si="71"/>
        <v>#N/A</v>
      </c>
    </row>
    <row r="350" spans="17:28" x14ac:dyDescent="0.3">
      <c r="Q350" s="1" t="str">
        <f t="shared" si="63"/>
        <v/>
      </c>
      <c r="R350" s="1" t="str">
        <f t="shared" si="64"/>
        <v/>
      </c>
      <c r="T350" s="1" t="str">
        <f t="shared" si="65"/>
        <v/>
      </c>
      <c r="U350" s="1" t="e">
        <f t="shared" si="72"/>
        <v>#N/A</v>
      </c>
      <c r="V350" s="3">
        <f t="shared" si="66"/>
        <v>0</v>
      </c>
      <c r="W350" s="16" t="e">
        <f t="shared" si="62"/>
        <v>#N/A</v>
      </c>
      <c r="X350" s="16" t="e">
        <f t="shared" si="67"/>
        <v>#N/A</v>
      </c>
      <c r="Y350" s="16" t="e">
        <f t="shared" si="68"/>
        <v>#N/A</v>
      </c>
      <c r="Z350" s="16" t="e">
        <f t="shared" si="69"/>
        <v>#N/A</v>
      </c>
      <c r="AA350" s="16" t="e">
        <f t="shared" si="70"/>
        <v>#N/A</v>
      </c>
      <c r="AB350" s="16" t="e">
        <f t="shared" si="71"/>
        <v>#N/A</v>
      </c>
    </row>
    <row r="351" spans="17:28" x14ac:dyDescent="0.3">
      <c r="Q351" s="1" t="str">
        <f t="shared" si="63"/>
        <v/>
      </c>
      <c r="R351" s="1" t="str">
        <f t="shared" si="64"/>
        <v/>
      </c>
      <c r="T351" s="1" t="str">
        <f t="shared" si="65"/>
        <v/>
      </c>
      <c r="U351" s="1" t="e">
        <f t="shared" si="72"/>
        <v>#N/A</v>
      </c>
      <c r="V351" s="3">
        <f t="shared" si="66"/>
        <v>0</v>
      </c>
      <c r="W351" s="16" t="e">
        <f t="shared" si="62"/>
        <v>#N/A</v>
      </c>
      <c r="X351" s="16" t="e">
        <f t="shared" si="67"/>
        <v>#N/A</v>
      </c>
      <c r="Y351" s="16" t="e">
        <f t="shared" si="68"/>
        <v>#N/A</v>
      </c>
      <c r="Z351" s="16" t="e">
        <f t="shared" si="69"/>
        <v>#N/A</v>
      </c>
      <c r="AA351" s="16" t="e">
        <f t="shared" si="70"/>
        <v>#N/A</v>
      </c>
      <c r="AB351" s="16" t="e">
        <f t="shared" si="71"/>
        <v>#N/A</v>
      </c>
    </row>
    <row r="352" spans="17:28" x14ac:dyDescent="0.3">
      <c r="Q352" s="1" t="str">
        <f t="shared" si="63"/>
        <v/>
      </c>
      <c r="R352" s="1" t="str">
        <f t="shared" si="64"/>
        <v/>
      </c>
      <c r="T352" s="1" t="str">
        <f t="shared" si="65"/>
        <v/>
      </c>
      <c r="U352" s="1" t="e">
        <f t="shared" si="72"/>
        <v>#N/A</v>
      </c>
      <c r="V352" s="3">
        <f t="shared" si="66"/>
        <v>0</v>
      </c>
      <c r="W352" s="16" t="e">
        <f t="shared" si="62"/>
        <v>#N/A</v>
      </c>
      <c r="X352" s="16" t="e">
        <f t="shared" si="67"/>
        <v>#N/A</v>
      </c>
      <c r="Y352" s="16" t="e">
        <f t="shared" si="68"/>
        <v>#N/A</v>
      </c>
      <c r="Z352" s="16" t="e">
        <f t="shared" si="69"/>
        <v>#N/A</v>
      </c>
      <c r="AA352" s="16" t="e">
        <f t="shared" si="70"/>
        <v>#N/A</v>
      </c>
      <c r="AB352" s="16" t="e">
        <f t="shared" si="71"/>
        <v>#N/A</v>
      </c>
    </row>
    <row r="353" spans="17:28" x14ac:dyDescent="0.3">
      <c r="Q353" s="1" t="str">
        <f t="shared" si="63"/>
        <v/>
      </c>
      <c r="R353" s="1" t="str">
        <f t="shared" si="64"/>
        <v/>
      </c>
      <c r="T353" s="1" t="str">
        <f t="shared" si="65"/>
        <v/>
      </c>
      <c r="U353" s="1" t="e">
        <f t="shared" si="72"/>
        <v>#N/A</v>
      </c>
      <c r="V353" s="3">
        <f t="shared" si="66"/>
        <v>0</v>
      </c>
      <c r="W353" s="16" t="e">
        <f t="shared" si="62"/>
        <v>#N/A</v>
      </c>
      <c r="X353" s="16" t="e">
        <f t="shared" si="67"/>
        <v>#N/A</v>
      </c>
      <c r="Y353" s="16" t="e">
        <f t="shared" si="68"/>
        <v>#N/A</v>
      </c>
      <c r="Z353" s="16" t="e">
        <f t="shared" si="69"/>
        <v>#N/A</v>
      </c>
      <c r="AA353" s="16" t="e">
        <f t="shared" si="70"/>
        <v>#N/A</v>
      </c>
      <c r="AB353" s="16" t="e">
        <f t="shared" si="71"/>
        <v>#N/A</v>
      </c>
    </row>
    <row r="354" spans="17:28" x14ac:dyDescent="0.3">
      <c r="Q354" s="1" t="str">
        <f t="shared" si="63"/>
        <v/>
      </c>
      <c r="R354" s="1" t="str">
        <f t="shared" si="64"/>
        <v/>
      </c>
      <c r="T354" s="1" t="str">
        <f t="shared" si="65"/>
        <v/>
      </c>
      <c r="U354" s="1" t="e">
        <f t="shared" si="72"/>
        <v>#N/A</v>
      </c>
      <c r="V354" s="3">
        <f t="shared" si="66"/>
        <v>0</v>
      </c>
      <c r="W354" s="16" t="e">
        <f t="shared" si="62"/>
        <v>#N/A</v>
      </c>
      <c r="X354" s="16" t="e">
        <f t="shared" si="67"/>
        <v>#N/A</v>
      </c>
      <c r="Y354" s="16" t="e">
        <f t="shared" si="68"/>
        <v>#N/A</v>
      </c>
      <c r="Z354" s="16" t="e">
        <f t="shared" si="69"/>
        <v>#N/A</v>
      </c>
      <c r="AA354" s="16" t="e">
        <f t="shared" si="70"/>
        <v>#N/A</v>
      </c>
      <c r="AB354" s="16" t="e">
        <f t="shared" si="71"/>
        <v>#N/A</v>
      </c>
    </row>
    <row r="355" spans="17:28" x14ac:dyDescent="0.3">
      <c r="Q355" s="1" t="str">
        <f t="shared" si="63"/>
        <v/>
      </c>
      <c r="R355" s="1" t="str">
        <f t="shared" si="64"/>
        <v/>
      </c>
      <c r="T355" s="1" t="str">
        <f t="shared" si="65"/>
        <v/>
      </c>
      <c r="U355" s="1" t="e">
        <f t="shared" si="72"/>
        <v>#N/A</v>
      </c>
      <c r="V355" s="3">
        <f t="shared" si="66"/>
        <v>0</v>
      </c>
      <c r="W355" s="16" t="e">
        <f t="shared" si="62"/>
        <v>#N/A</v>
      </c>
      <c r="X355" s="16" t="e">
        <f t="shared" si="67"/>
        <v>#N/A</v>
      </c>
      <c r="Y355" s="16" t="e">
        <f t="shared" si="68"/>
        <v>#N/A</v>
      </c>
      <c r="Z355" s="16" t="e">
        <f t="shared" si="69"/>
        <v>#N/A</v>
      </c>
      <c r="AA355" s="16" t="e">
        <f t="shared" si="70"/>
        <v>#N/A</v>
      </c>
      <c r="AB355" s="16" t="e">
        <f t="shared" si="71"/>
        <v>#N/A</v>
      </c>
    </row>
    <row r="356" spans="17:28" x14ac:dyDescent="0.3">
      <c r="Q356" s="1" t="str">
        <f t="shared" si="63"/>
        <v/>
      </c>
      <c r="R356" s="1" t="str">
        <f t="shared" si="64"/>
        <v/>
      </c>
      <c r="T356" s="1" t="str">
        <f t="shared" si="65"/>
        <v/>
      </c>
      <c r="U356" s="1" t="e">
        <f t="shared" si="72"/>
        <v>#N/A</v>
      </c>
      <c r="V356" s="3">
        <f t="shared" si="66"/>
        <v>0</v>
      </c>
      <c r="W356" s="16" t="e">
        <f t="shared" si="62"/>
        <v>#N/A</v>
      </c>
      <c r="X356" s="16" t="e">
        <f t="shared" si="67"/>
        <v>#N/A</v>
      </c>
      <c r="Y356" s="16" t="e">
        <f t="shared" si="68"/>
        <v>#N/A</v>
      </c>
      <c r="Z356" s="16" t="e">
        <f t="shared" si="69"/>
        <v>#N/A</v>
      </c>
      <c r="AA356" s="16" t="e">
        <f t="shared" si="70"/>
        <v>#N/A</v>
      </c>
      <c r="AB356" s="16" t="e">
        <f t="shared" si="71"/>
        <v>#N/A</v>
      </c>
    </row>
    <row r="357" spans="17:28" x14ac:dyDescent="0.3">
      <c r="Q357" s="1" t="str">
        <f t="shared" si="63"/>
        <v/>
      </c>
      <c r="R357" s="1" t="str">
        <f t="shared" si="64"/>
        <v/>
      </c>
      <c r="T357" s="1" t="str">
        <f t="shared" si="65"/>
        <v/>
      </c>
      <c r="U357" s="1" t="e">
        <f t="shared" si="72"/>
        <v>#N/A</v>
      </c>
      <c r="V357" s="3">
        <f t="shared" si="66"/>
        <v>0</v>
      </c>
      <c r="W357" s="16" t="e">
        <f t="shared" si="62"/>
        <v>#N/A</v>
      </c>
      <c r="X357" s="16" t="e">
        <f t="shared" si="67"/>
        <v>#N/A</v>
      </c>
      <c r="Y357" s="16" t="e">
        <f t="shared" si="68"/>
        <v>#N/A</v>
      </c>
      <c r="Z357" s="16" t="e">
        <f t="shared" si="69"/>
        <v>#N/A</v>
      </c>
      <c r="AA357" s="16" t="e">
        <f t="shared" si="70"/>
        <v>#N/A</v>
      </c>
      <c r="AB357" s="16" t="e">
        <f t="shared" si="71"/>
        <v>#N/A</v>
      </c>
    </row>
    <row r="358" spans="17:28" x14ac:dyDescent="0.3">
      <c r="Q358" s="1" t="str">
        <f t="shared" si="63"/>
        <v/>
      </c>
      <c r="R358" s="1" t="str">
        <f t="shared" si="64"/>
        <v/>
      </c>
      <c r="T358" s="1" t="str">
        <f t="shared" si="65"/>
        <v/>
      </c>
      <c r="U358" s="1" t="e">
        <f t="shared" si="72"/>
        <v>#N/A</v>
      </c>
      <c r="V358" s="3">
        <f t="shared" si="66"/>
        <v>0</v>
      </c>
      <c r="W358" s="16" t="e">
        <f t="shared" si="62"/>
        <v>#N/A</v>
      </c>
      <c r="X358" s="16" t="e">
        <f t="shared" si="67"/>
        <v>#N/A</v>
      </c>
      <c r="Y358" s="16" t="e">
        <f t="shared" si="68"/>
        <v>#N/A</v>
      </c>
      <c r="Z358" s="16" t="e">
        <f t="shared" si="69"/>
        <v>#N/A</v>
      </c>
      <c r="AA358" s="16" t="e">
        <f t="shared" si="70"/>
        <v>#N/A</v>
      </c>
      <c r="AB358" s="16" t="e">
        <f t="shared" si="71"/>
        <v>#N/A</v>
      </c>
    </row>
    <row r="359" spans="17:28" x14ac:dyDescent="0.3">
      <c r="Q359" s="1" t="str">
        <f t="shared" si="63"/>
        <v/>
      </c>
      <c r="R359" s="1" t="str">
        <f t="shared" si="64"/>
        <v/>
      </c>
      <c r="T359" s="1" t="str">
        <f t="shared" si="65"/>
        <v/>
      </c>
      <c r="U359" s="1" t="e">
        <f t="shared" si="72"/>
        <v>#N/A</v>
      </c>
      <c r="V359" s="3">
        <f t="shared" si="66"/>
        <v>0</v>
      </c>
      <c r="W359" s="16" t="e">
        <f t="shared" si="62"/>
        <v>#N/A</v>
      </c>
      <c r="X359" s="16" t="e">
        <f t="shared" si="67"/>
        <v>#N/A</v>
      </c>
      <c r="Y359" s="16" t="e">
        <f t="shared" si="68"/>
        <v>#N/A</v>
      </c>
      <c r="Z359" s="16" t="e">
        <f t="shared" si="69"/>
        <v>#N/A</v>
      </c>
      <c r="AA359" s="16" t="e">
        <f t="shared" si="70"/>
        <v>#N/A</v>
      </c>
      <c r="AB359" s="16" t="e">
        <f t="shared" si="71"/>
        <v>#N/A</v>
      </c>
    </row>
    <row r="360" spans="17:28" x14ac:dyDescent="0.3">
      <c r="Q360" s="1" t="str">
        <f t="shared" si="63"/>
        <v/>
      </c>
      <c r="R360" s="1" t="str">
        <f t="shared" si="64"/>
        <v/>
      </c>
      <c r="T360" s="1" t="str">
        <f t="shared" si="65"/>
        <v/>
      </c>
      <c r="U360" s="1" t="e">
        <f t="shared" si="72"/>
        <v>#N/A</v>
      </c>
      <c r="V360" s="3">
        <f t="shared" si="66"/>
        <v>0</v>
      </c>
      <c r="W360" s="16" t="e">
        <f t="shared" si="62"/>
        <v>#N/A</v>
      </c>
      <c r="X360" s="16" t="e">
        <f t="shared" si="67"/>
        <v>#N/A</v>
      </c>
      <c r="Y360" s="16" t="e">
        <f t="shared" si="68"/>
        <v>#N/A</v>
      </c>
      <c r="Z360" s="16" t="e">
        <f t="shared" si="69"/>
        <v>#N/A</v>
      </c>
      <c r="AA360" s="16" t="e">
        <f t="shared" si="70"/>
        <v>#N/A</v>
      </c>
      <c r="AB360" s="16" t="e">
        <f t="shared" si="71"/>
        <v>#N/A</v>
      </c>
    </row>
    <row r="361" spans="17:28" x14ac:dyDescent="0.3">
      <c r="Q361" s="1" t="str">
        <f t="shared" si="63"/>
        <v/>
      </c>
      <c r="R361" s="1" t="str">
        <f t="shared" si="64"/>
        <v/>
      </c>
      <c r="T361" s="1" t="str">
        <f t="shared" si="65"/>
        <v/>
      </c>
      <c r="U361" s="1" t="e">
        <f t="shared" si="72"/>
        <v>#N/A</v>
      </c>
      <c r="V361" s="3">
        <f t="shared" si="66"/>
        <v>0</v>
      </c>
      <c r="W361" s="16" t="e">
        <f t="shared" si="62"/>
        <v>#N/A</v>
      </c>
      <c r="X361" s="16" t="e">
        <f t="shared" si="67"/>
        <v>#N/A</v>
      </c>
      <c r="Y361" s="16" t="e">
        <f t="shared" si="68"/>
        <v>#N/A</v>
      </c>
      <c r="Z361" s="16" t="e">
        <f t="shared" si="69"/>
        <v>#N/A</v>
      </c>
      <c r="AA361" s="16" t="e">
        <f t="shared" si="70"/>
        <v>#N/A</v>
      </c>
      <c r="AB361" s="16" t="e">
        <f t="shared" si="71"/>
        <v>#N/A</v>
      </c>
    </row>
    <row r="362" spans="17:28" x14ac:dyDescent="0.3">
      <c r="Q362" s="1" t="str">
        <f t="shared" si="63"/>
        <v/>
      </c>
      <c r="R362" s="1" t="str">
        <f t="shared" si="64"/>
        <v/>
      </c>
      <c r="T362" s="1" t="str">
        <f t="shared" si="65"/>
        <v/>
      </c>
      <c r="U362" s="1" t="e">
        <f t="shared" si="72"/>
        <v>#N/A</v>
      </c>
      <c r="V362" s="3">
        <f t="shared" si="66"/>
        <v>0</v>
      </c>
      <c r="W362" s="16" t="e">
        <f t="shared" si="62"/>
        <v>#N/A</v>
      </c>
      <c r="X362" s="16" t="e">
        <f t="shared" si="67"/>
        <v>#N/A</v>
      </c>
      <c r="Y362" s="16" t="e">
        <f t="shared" si="68"/>
        <v>#N/A</v>
      </c>
      <c r="Z362" s="16" t="e">
        <f t="shared" si="69"/>
        <v>#N/A</v>
      </c>
      <c r="AA362" s="16" t="e">
        <f t="shared" si="70"/>
        <v>#N/A</v>
      </c>
      <c r="AB362" s="16" t="e">
        <f t="shared" si="71"/>
        <v>#N/A</v>
      </c>
    </row>
    <row r="363" spans="17:28" x14ac:dyDescent="0.3">
      <c r="Q363" s="1" t="str">
        <f t="shared" si="63"/>
        <v/>
      </c>
      <c r="R363" s="1" t="str">
        <f t="shared" si="64"/>
        <v/>
      </c>
      <c r="T363" s="1" t="str">
        <f t="shared" si="65"/>
        <v/>
      </c>
      <c r="U363" s="1" t="e">
        <f t="shared" si="72"/>
        <v>#N/A</v>
      </c>
      <c r="V363" s="3">
        <f t="shared" si="66"/>
        <v>0</v>
      </c>
      <c r="W363" s="16" t="e">
        <f t="shared" si="62"/>
        <v>#N/A</v>
      </c>
      <c r="X363" s="16" t="e">
        <f t="shared" si="67"/>
        <v>#N/A</v>
      </c>
      <c r="Y363" s="16" t="e">
        <f t="shared" si="68"/>
        <v>#N/A</v>
      </c>
      <c r="Z363" s="16" t="e">
        <f t="shared" si="69"/>
        <v>#N/A</v>
      </c>
      <c r="AA363" s="16" t="e">
        <f t="shared" si="70"/>
        <v>#N/A</v>
      </c>
      <c r="AB363" s="16" t="e">
        <f t="shared" si="71"/>
        <v>#N/A</v>
      </c>
    </row>
    <row r="364" spans="17:28" x14ac:dyDescent="0.3">
      <c r="Q364" s="1" t="str">
        <f t="shared" si="63"/>
        <v/>
      </c>
      <c r="R364" s="1" t="str">
        <f t="shared" si="64"/>
        <v/>
      </c>
      <c r="T364" s="1" t="str">
        <f t="shared" si="65"/>
        <v/>
      </c>
      <c r="U364" s="1" t="e">
        <f t="shared" si="72"/>
        <v>#N/A</v>
      </c>
      <c r="V364" s="3">
        <f t="shared" si="66"/>
        <v>0</v>
      </c>
      <c r="W364" s="16" t="e">
        <f t="shared" si="62"/>
        <v>#N/A</v>
      </c>
      <c r="X364" s="16" t="e">
        <f t="shared" si="67"/>
        <v>#N/A</v>
      </c>
      <c r="Y364" s="16" t="e">
        <f t="shared" si="68"/>
        <v>#N/A</v>
      </c>
      <c r="Z364" s="16" t="e">
        <f t="shared" si="69"/>
        <v>#N/A</v>
      </c>
      <c r="AA364" s="16" t="e">
        <f t="shared" si="70"/>
        <v>#N/A</v>
      </c>
      <c r="AB364" s="16" t="e">
        <f t="shared" si="71"/>
        <v>#N/A</v>
      </c>
    </row>
    <row r="365" spans="17:28" x14ac:dyDescent="0.3">
      <c r="Q365" s="1" t="str">
        <f t="shared" si="63"/>
        <v/>
      </c>
      <c r="R365" s="1" t="str">
        <f t="shared" si="64"/>
        <v/>
      </c>
      <c r="T365" s="1" t="str">
        <f t="shared" si="65"/>
        <v/>
      </c>
      <c r="U365" s="1" t="e">
        <f t="shared" si="72"/>
        <v>#N/A</v>
      </c>
      <c r="V365" s="3">
        <f t="shared" si="66"/>
        <v>0</v>
      </c>
      <c r="W365" s="16" t="e">
        <f t="shared" si="62"/>
        <v>#N/A</v>
      </c>
      <c r="X365" s="16" t="e">
        <f t="shared" si="67"/>
        <v>#N/A</v>
      </c>
      <c r="Y365" s="16" t="e">
        <f t="shared" si="68"/>
        <v>#N/A</v>
      </c>
      <c r="Z365" s="16" t="e">
        <f t="shared" si="69"/>
        <v>#N/A</v>
      </c>
      <c r="AA365" s="16" t="e">
        <f t="shared" si="70"/>
        <v>#N/A</v>
      </c>
      <c r="AB365" s="16" t="e">
        <f t="shared" si="71"/>
        <v>#N/A</v>
      </c>
    </row>
    <row r="366" spans="17:28" x14ac:dyDescent="0.3">
      <c r="Q366" s="1" t="str">
        <f t="shared" si="63"/>
        <v/>
      </c>
      <c r="R366" s="1" t="str">
        <f t="shared" si="64"/>
        <v/>
      </c>
      <c r="T366" s="1" t="str">
        <f t="shared" si="65"/>
        <v/>
      </c>
      <c r="U366" s="1" t="e">
        <f t="shared" si="72"/>
        <v>#N/A</v>
      </c>
      <c r="V366" s="3">
        <f t="shared" si="66"/>
        <v>0</v>
      </c>
      <c r="W366" s="16" t="e">
        <f t="shared" si="62"/>
        <v>#N/A</v>
      </c>
      <c r="X366" s="16" t="e">
        <f t="shared" si="67"/>
        <v>#N/A</v>
      </c>
      <c r="Y366" s="16" t="e">
        <f t="shared" si="68"/>
        <v>#N/A</v>
      </c>
      <c r="Z366" s="16" t="e">
        <f t="shared" si="69"/>
        <v>#N/A</v>
      </c>
      <c r="AA366" s="16" t="e">
        <f t="shared" si="70"/>
        <v>#N/A</v>
      </c>
      <c r="AB366" s="16" t="e">
        <f t="shared" si="71"/>
        <v>#N/A</v>
      </c>
    </row>
    <row r="367" spans="17:28" x14ac:dyDescent="0.3">
      <c r="Q367" s="1" t="str">
        <f t="shared" si="63"/>
        <v/>
      </c>
      <c r="R367" s="1" t="str">
        <f t="shared" si="64"/>
        <v/>
      </c>
      <c r="T367" s="1" t="str">
        <f t="shared" si="65"/>
        <v/>
      </c>
      <c r="U367" s="1" t="e">
        <f t="shared" si="72"/>
        <v>#N/A</v>
      </c>
      <c r="V367" s="3">
        <f t="shared" si="66"/>
        <v>0</v>
      </c>
      <c r="W367" s="16" t="e">
        <f t="shared" si="62"/>
        <v>#N/A</v>
      </c>
      <c r="X367" s="16" t="e">
        <f t="shared" si="67"/>
        <v>#N/A</v>
      </c>
      <c r="Y367" s="16" t="e">
        <f t="shared" si="68"/>
        <v>#N/A</v>
      </c>
      <c r="Z367" s="16" t="e">
        <f t="shared" si="69"/>
        <v>#N/A</v>
      </c>
      <c r="AA367" s="16" t="e">
        <f t="shared" si="70"/>
        <v>#N/A</v>
      </c>
      <c r="AB367" s="16" t="e">
        <f t="shared" si="71"/>
        <v>#N/A</v>
      </c>
    </row>
    <row r="368" spans="17:28" x14ac:dyDescent="0.3">
      <c r="Q368" s="1" t="str">
        <f t="shared" si="63"/>
        <v/>
      </c>
      <c r="R368" s="1" t="str">
        <f t="shared" si="64"/>
        <v/>
      </c>
      <c r="T368" s="1" t="str">
        <f t="shared" si="65"/>
        <v/>
      </c>
      <c r="U368" s="1" t="e">
        <f t="shared" si="72"/>
        <v>#N/A</v>
      </c>
      <c r="V368" s="3">
        <f t="shared" si="66"/>
        <v>0</v>
      </c>
      <c r="W368" s="16" t="e">
        <f t="shared" si="62"/>
        <v>#N/A</v>
      </c>
      <c r="X368" s="16" t="e">
        <f t="shared" si="67"/>
        <v>#N/A</v>
      </c>
      <c r="Y368" s="16" t="e">
        <f t="shared" si="68"/>
        <v>#N/A</v>
      </c>
      <c r="Z368" s="16" t="e">
        <f t="shared" si="69"/>
        <v>#N/A</v>
      </c>
      <c r="AA368" s="16" t="e">
        <f t="shared" si="70"/>
        <v>#N/A</v>
      </c>
      <c r="AB368" s="16" t="e">
        <f t="shared" si="71"/>
        <v>#N/A</v>
      </c>
    </row>
    <row r="369" spans="17:28" x14ac:dyDescent="0.3">
      <c r="Q369" s="1" t="str">
        <f t="shared" si="63"/>
        <v/>
      </c>
      <c r="R369" s="1" t="str">
        <f t="shared" si="64"/>
        <v/>
      </c>
      <c r="T369" s="1" t="str">
        <f t="shared" si="65"/>
        <v/>
      </c>
      <c r="U369" s="1" t="e">
        <f t="shared" si="72"/>
        <v>#N/A</v>
      </c>
      <c r="V369" s="3">
        <f t="shared" si="66"/>
        <v>0</v>
      </c>
      <c r="W369" s="16" t="e">
        <f t="shared" si="62"/>
        <v>#N/A</v>
      </c>
      <c r="X369" s="16" t="e">
        <f t="shared" si="67"/>
        <v>#N/A</v>
      </c>
      <c r="Y369" s="16" t="e">
        <f t="shared" si="68"/>
        <v>#N/A</v>
      </c>
      <c r="Z369" s="16" t="e">
        <f t="shared" si="69"/>
        <v>#N/A</v>
      </c>
      <c r="AA369" s="16" t="e">
        <f t="shared" si="70"/>
        <v>#N/A</v>
      </c>
      <c r="AB369" s="16" t="e">
        <f t="shared" si="71"/>
        <v>#N/A</v>
      </c>
    </row>
    <row r="370" spans="17:28" x14ac:dyDescent="0.3">
      <c r="Q370" s="1" t="str">
        <f t="shared" si="63"/>
        <v/>
      </c>
      <c r="R370" s="1" t="str">
        <f t="shared" si="64"/>
        <v/>
      </c>
      <c r="T370" s="1" t="str">
        <f t="shared" si="65"/>
        <v/>
      </c>
      <c r="U370" s="1" t="e">
        <f t="shared" si="72"/>
        <v>#N/A</v>
      </c>
      <c r="V370" s="3">
        <f t="shared" si="66"/>
        <v>0</v>
      </c>
      <c r="W370" s="16" t="e">
        <f t="shared" si="62"/>
        <v>#N/A</v>
      </c>
      <c r="X370" s="16" t="e">
        <f t="shared" si="67"/>
        <v>#N/A</v>
      </c>
      <c r="Y370" s="16" t="e">
        <f t="shared" si="68"/>
        <v>#N/A</v>
      </c>
      <c r="Z370" s="16" t="e">
        <f t="shared" si="69"/>
        <v>#N/A</v>
      </c>
      <c r="AA370" s="16" t="e">
        <f t="shared" si="70"/>
        <v>#N/A</v>
      </c>
      <c r="AB370" s="16" t="e">
        <f t="shared" si="71"/>
        <v>#N/A</v>
      </c>
    </row>
    <row r="371" spans="17:28" x14ac:dyDescent="0.3">
      <c r="Q371" s="1" t="str">
        <f t="shared" si="63"/>
        <v/>
      </c>
      <c r="R371" s="1" t="str">
        <f t="shared" si="64"/>
        <v/>
      </c>
      <c r="T371" s="1" t="str">
        <f t="shared" si="65"/>
        <v/>
      </c>
      <c r="U371" s="1" t="e">
        <f t="shared" si="72"/>
        <v>#N/A</v>
      </c>
      <c r="V371" s="3">
        <f t="shared" si="66"/>
        <v>0</v>
      </c>
      <c r="W371" s="16" t="e">
        <f t="shared" si="62"/>
        <v>#N/A</v>
      </c>
      <c r="X371" s="16" t="e">
        <f t="shared" si="67"/>
        <v>#N/A</v>
      </c>
      <c r="Y371" s="16" t="e">
        <f t="shared" si="68"/>
        <v>#N/A</v>
      </c>
      <c r="Z371" s="16" t="e">
        <f t="shared" si="69"/>
        <v>#N/A</v>
      </c>
      <c r="AA371" s="16" t="e">
        <f t="shared" si="70"/>
        <v>#N/A</v>
      </c>
      <c r="AB371" s="16" t="e">
        <f t="shared" si="71"/>
        <v>#N/A</v>
      </c>
    </row>
    <row r="372" spans="17:28" x14ac:dyDescent="0.3">
      <c r="Q372" s="1" t="str">
        <f t="shared" si="63"/>
        <v/>
      </c>
      <c r="R372" s="1" t="str">
        <f t="shared" si="64"/>
        <v/>
      </c>
      <c r="T372" s="1" t="str">
        <f t="shared" si="65"/>
        <v/>
      </c>
      <c r="U372" s="1" t="e">
        <f t="shared" si="72"/>
        <v>#N/A</v>
      </c>
      <c r="V372" s="3">
        <f t="shared" si="66"/>
        <v>0</v>
      </c>
      <c r="W372" s="16" t="e">
        <f t="shared" si="62"/>
        <v>#N/A</v>
      </c>
      <c r="X372" s="16" t="e">
        <f t="shared" si="67"/>
        <v>#N/A</v>
      </c>
      <c r="Y372" s="16" t="e">
        <f t="shared" si="68"/>
        <v>#N/A</v>
      </c>
      <c r="Z372" s="16" t="e">
        <f t="shared" si="69"/>
        <v>#N/A</v>
      </c>
      <c r="AA372" s="16" t="e">
        <f t="shared" si="70"/>
        <v>#N/A</v>
      </c>
      <c r="AB372" s="16" t="e">
        <f t="shared" si="71"/>
        <v>#N/A</v>
      </c>
    </row>
    <row r="373" spans="17:28" x14ac:dyDescent="0.3">
      <c r="Q373" s="1" t="str">
        <f t="shared" si="63"/>
        <v/>
      </c>
      <c r="R373" s="1" t="str">
        <f t="shared" si="64"/>
        <v/>
      </c>
      <c r="T373" s="1" t="str">
        <f t="shared" si="65"/>
        <v/>
      </c>
      <c r="U373" s="1" t="e">
        <f t="shared" si="72"/>
        <v>#N/A</v>
      </c>
      <c r="V373" s="3">
        <f t="shared" si="66"/>
        <v>0</v>
      </c>
      <c r="W373" s="16" t="e">
        <f t="shared" si="62"/>
        <v>#N/A</v>
      </c>
      <c r="X373" s="16" t="e">
        <f t="shared" si="67"/>
        <v>#N/A</v>
      </c>
      <c r="Y373" s="16" t="e">
        <f t="shared" si="68"/>
        <v>#N/A</v>
      </c>
      <c r="Z373" s="16" t="e">
        <f t="shared" si="69"/>
        <v>#N/A</v>
      </c>
      <c r="AA373" s="16" t="e">
        <f t="shared" si="70"/>
        <v>#N/A</v>
      </c>
      <c r="AB373" s="16" t="e">
        <f t="shared" si="71"/>
        <v>#N/A</v>
      </c>
    </row>
    <row r="374" spans="17:28" x14ac:dyDescent="0.3">
      <c r="Q374" s="1" t="str">
        <f t="shared" si="63"/>
        <v/>
      </c>
      <c r="R374" s="1" t="str">
        <f t="shared" si="64"/>
        <v/>
      </c>
      <c r="T374" s="1" t="str">
        <f t="shared" si="65"/>
        <v/>
      </c>
      <c r="U374" s="1" t="e">
        <f t="shared" si="72"/>
        <v>#N/A</v>
      </c>
      <c r="V374" s="3">
        <f t="shared" si="66"/>
        <v>0</v>
      </c>
      <c r="W374" s="16" t="e">
        <f t="shared" si="62"/>
        <v>#N/A</v>
      </c>
      <c r="X374" s="16" t="e">
        <f t="shared" si="67"/>
        <v>#N/A</v>
      </c>
      <c r="Y374" s="16" t="e">
        <f t="shared" si="68"/>
        <v>#N/A</v>
      </c>
      <c r="Z374" s="16" t="e">
        <f t="shared" si="69"/>
        <v>#N/A</v>
      </c>
      <c r="AA374" s="16" t="e">
        <f t="shared" si="70"/>
        <v>#N/A</v>
      </c>
      <c r="AB374" s="16" t="e">
        <f t="shared" si="71"/>
        <v>#N/A</v>
      </c>
    </row>
    <row r="375" spans="17:28" x14ac:dyDescent="0.3">
      <c r="Q375" s="1" t="str">
        <f t="shared" si="63"/>
        <v/>
      </c>
      <c r="R375" s="1" t="str">
        <f t="shared" si="64"/>
        <v/>
      </c>
      <c r="T375" s="1" t="str">
        <f t="shared" si="65"/>
        <v/>
      </c>
      <c r="U375" s="1" t="e">
        <f t="shared" si="72"/>
        <v>#N/A</v>
      </c>
      <c r="V375" s="3">
        <f t="shared" si="66"/>
        <v>0</v>
      </c>
      <c r="W375" s="16" t="e">
        <f t="shared" si="62"/>
        <v>#N/A</v>
      </c>
      <c r="X375" s="16" t="e">
        <f t="shared" si="67"/>
        <v>#N/A</v>
      </c>
      <c r="Y375" s="16" t="e">
        <f t="shared" si="68"/>
        <v>#N/A</v>
      </c>
      <c r="Z375" s="16" t="e">
        <f t="shared" si="69"/>
        <v>#N/A</v>
      </c>
      <c r="AA375" s="16" t="e">
        <f t="shared" si="70"/>
        <v>#N/A</v>
      </c>
      <c r="AB375" s="16" t="e">
        <f t="shared" si="71"/>
        <v>#N/A</v>
      </c>
    </row>
    <row r="376" spans="17:28" x14ac:dyDescent="0.3">
      <c r="Q376" s="1" t="str">
        <f t="shared" si="63"/>
        <v/>
      </c>
      <c r="R376" s="1" t="str">
        <f t="shared" si="64"/>
        <v/>
      </c>
      <c r="T376" s="1" t="str">
        <f t="shared" si="65"/>
        <v/>
      </c>
      <c r="U376" s="1" t="e">
        <f t="shared" si="72"/>
        <v>#N/A</v>
      </c>
      <c r="V376" s="3">
        <f t="shared" si="66"/>
        <v>0</v>
      </c>
      <c r="W376" s="16" t="e">
        <f t="shared" si="62"/>
        <v>#N/A</v>
      </c>
      <c r="X376" s="16" t="e">
        <f t="shared" si="67"/>
        <v>#N/A</v>
      </c>
      <c r="Y376" s="16" t="e">
        <f t="shared" si="68"/>
        <v>#N/A</v>
      </c>
      <c r="Z376" s="16" t="e">
        <f t="shared" si="69"/>
        <v>#N/A</v>
      </c>
      <c r="AA376" s="16" t="e">
        <f t="shared" si="70"/>
        <v>#N/A</v>
      </c>
      <c r="AB376" s="16" t="e">
        <f t="shared" si="71"/>
        <v>#N/A</v>
      </c>
    </row>
    <row r="377" spans="17:28" x14ac:dyDescent="0.3">
      <c r="Q377" s="1" t="str">
        <f t="shared" si="63"/>
        <v/>
      </c>
      <c r="R377" s="1" t="str">
        <f t="shared" si="64"/>
        <v/>
      </c>
      <c r="T377" s="1" t="str">
        <f t="shared" si="65"/>
        <v/>
      </c>
      <c r="U377" s="1" t="e">
        <f t="shared" si="72"/>
        <v>#N/A</v>
      </c>
      <c r="V377" s="3">
        <f t="shared" si="66"/>
        <v>0</v>
      </c>
      <c r="W377" s="16" t="e">
        <f t="shared" si="62"/>
        <v>#N/A</v>
      </c>
      <c r="X377" s="16" t="e">
        <f t="shared" si="67"/>
        <v>#N/A</v>
      </c>
      <c r="Y377" s="16" t="e">
        <f t="shared" si="68"/>
        <v>#N/A</v>
      </c>
      <c r="Z377" s="16" t="e">
        <f t="shared" si="69"/>
        <v>#N/A</v>
      </c>
      <c r="AA377" s="16" t="e">
        <f t="shared" si="70"/>
        <v>#N/A</v>
      </c>
      <c r="AB377" s="16" t="e">
        <f t="shared" si="71"/>
        <v>#N/A</v>
      </c>
    </row>
    <row r="378" spans="17:28" x14ac:dyDescent="0.3">
      <c r="Q378" s="1" t="str">
        <f t="shared" si="63"/>
        <v/>
      </c>
      <c r="R378" s="1" t="str">
        <f t="shared" si="64"/>
        <v/>
      </c>
      <c r="T378" s="1" t="str">
        <f t="shared" si="65"/>
        <v/>
      </c>
      <c r="U378" s="1" t="e">
        <f t="shared" si="72"/>
        <v>#N/A</v>
      </c>
      <c r="V378" s="3">
        <f t="shared" si="66"/>
        <v>0</v>
      </c>
      <c r="W378" s="16" t="e">
        <f t="shared" si="62"/>
        <v>#N/A</v>
      </c>
      <c r="X378" s="16" t="e">
        <f t="shared" si="67"/>
        <v>#N/A</v>
      </c>
      <c r="Y378" s="16" t="e">
        <f t="shared" si="68"/>
        <v>#N/A</v>
      </c>
      <c r="Z378" s="16" t="e">
        <f t="shared" si="69"/>
        <v>#N/A</v>
      </c>
      <c r="AA378" s="16" t="e">
        <f t="shared" si="70"/>
        <v>#N/A</v>
      </c>
      <c r="AB378" s="16" t="e">
        <f t="shared" si="71"/>
        <v>#N/A</v>
      </c>
    </row>
    <row r="379" spans="17:28" x14ac:dyDescent="0.3">
      <c r="Q379" s="1" t="str">
        <f t="shared" si="63"/>
        <v/>
      </c>
      <c r="R379" s="1" t="str">
        <f t="shared" si="64"/>
        <v/>
      </c>
      <c r="T379" s="1" t="str">
        <f t="shared" si="65"/>
        <v/>
      </c>
      <c r="U379" s="1" t="e">
        <f t="shared" si="72"/>
        <v>#N/A</v>
      </c>
      <c r="V379" s="3">
        <f t="shared" si="66"/>
        <v>0</v>
      </c>
      <c r="W379" s="16" t="e">
        <f t="shared" si="62"/>
        <v>#N/A</v>
      </c>
      <c r="X379" s="16" t="e">
        <f t="shared" si="67"/>
        <v>#N/A</v>
      </c>
      <c r="Y379" s="16" t="e">
        <f t="shared" si="68"/>
        <v>#N/A</v>
      </c>
      <c r="Z379" s="16" t="e">
        <f t="shared" si="69"/>
        <v>#N/A</v>
      </c>
      <c r="AA379" s="16" t="e">
        <f t="shared" si="70"/>
        <v>#N/A</v>
      </c>
      <c r="AB379" s="16" t="e">
        <f t="shared" si="71"/>
        <v>#N/A</v>
      </c>
    </row>
    <row r="380" spans="17:28" x14ac:dyDescent="0.3">
      <c r="Q380" s="1" t="str">
        <f t="shared" si="63"/>
        <v/>
      </c>
      <c r="R380" s="1" t="str">
        <f t="shared" si="64"/>
        <v/>
      </c>
      <c r="T380" s="1" t="str">
        <f t="shared" si="65"/>
        <v/>
      </c>
      <c r="U380" s="1" t="e">
        <f t="shared" si="72"/>
        <v>#N/A</v>
      </c>
      <c r="V380" s="3">
        <f t="shared" si="66"/>
        <v>0</v>
      </c>
      <c r="W380" s="16" t="e">
        <f t="shared" si="62"/>
        <v>#N/A</v>
      </c>
      <c r="X380" s="16" t="e">
        <f t="shared" si="67"/>
        <v>#N/A</v>
      </c>
      <c r="Y380" s="16" t="e">
        <f t="shared" si="68"/>
        <v>#N/A</v>
      </c>
      <c r="Z380" s="16" t="e">
        <f t="shared" si="69"/>
        <v>#N/A</v>
      </c>
      <c r="AA380" s="16" t="e">
        <f t="shared" si="70"/>
        <v>#N/A</v>
      </c>
      <c r="AB380" s="16" t="e">
        <f t="shared" si="71"/>
        <v>#N/A</v>
      </c>
    </row>
    <row r="381" spans="17:28" x14ac:dyDescent="0.3">
      <c r="Q381" s="1" t="str">
        <f t="shared" si="63"/>
        <v/>
      </c>
      <c r="R381" s="1" t="str">
        <f t="shared" si="64"/>
        <v/>
      </c>
      <c r="T381" s="1" t="str">
        <f t="shared" si="65"/>
        <v/>
      </c>
      <c r="U381" s="1" t="e">
        <f t="shared" si="72"/>
        <v>#N/A</v>
      </c>
      <c r="V381" s="3">
        <f t="shared" si="66"/>
        <v>0</v>
      </c>
      <c r="W381" s="16" t="e">
        <f t="shared" si="62"/>
        <v>#N/A</v>
      </c>
      <c r="X381" s="16" t="e">
        <f t="shared" si="67"/>
        <v>#N/A</v>
      </c>
      <c r="Y381" s="16" t="e">
        <f t="shared" si="68"/>
        <v>#N/A</v>
      </c>
      <c r="Z381" s="16" t="e">
        <f t="shared" si="69"/>
        <v>#N/A</v>
      </c>
      <c r="AA381" s="16" t="e">
        <f t="shared" si="70"/>
        <v>#N/A</v>
      </c>
      <c r="AB381" s="16" t="e">
        <f t="shared" si="71"/>
        <v>#N/A</v>
      </c>
    </row>
    <row r="382" spans="17:28" x14ac:dyDescent="0.3">
      <c r="Q382" s="1" t="str">
        <f t="shared" si="63"/>
        <v/>
      </c>
      <c r="R382" s="1" t="str">
        <f t="shared" si="64"/>
        <v/>
      </c>
      <c r="T382" s="1" t="str">
        <f t="shared" si="65"/>
        <v/>
      </c>
      <c r="U382" s="1" t="e">
        <f t="shared" si="72"/>
        <v>#N/A</v>
      </c>
      <c r="V382" s="3">
        <f t="shared" si="66"/>
        <v>0</v>
      </c>
      <c r="W382" s="16" t="e">
        <f t="shared" si="62"/>
        <v>#N/A</v>
      </c>
      <c r="X382" s="16" t="e">
        <f t="shared" si="67"/>
        <v>#N/A</v>
      </c>
      <c r="Y382" s="16" t="e">
        <f t="shared" si="68"/>
        <v>#N/A</v>
      </c>
      <c r="Z382" s="16" t="e">
        <f t="shared" si="69"/>
        <v>#N/A</v>
      </c>
      <c r="AA382" s="16" t="e">
        <f t="shared" si="70"/>
        <v>#N/A</v>
      </c>
      <c r="AB382" s="16" t="e">
        <f t="shared" si="71"/>
        <v>#N/A</v>
      </c>
    </row>
    <row r="383" spans="17:28" x14ac:dyDescent="0.3">
      <c r="Q383" s="1" t="str">
        <f t="shared" si="63"/>
        <v/>
      </c>
      <c r="R383" s="1" t="str">
        <f t="shared" si="64"/>
        <v/>
      </c>
      <c r="T383" s="1" t="str">
        <f t="shared" si="65"/>
        <v/>
      </c>
      <c r="U383" s="1" t="e">
        <f t="shared" si="72"/>
        <v>#N/A</v>
      </c>
      <c r="V383" s="3">
        <f t="shared" si="66"/>
        <v>0</v>
      </c>
      <c r="W383" s="16" t="e">
        <f t="shared" si="62"/>
        <v>#N/A</v>
      </c>
      <c r="X383" s="16" t="e">
        <f t="shared" si="67"/>
        <v>#N/A</v>
      </c>
      <c r="Y383" s="16" t="e">
        <f t="shared" si="68"/>
        <v>#N/A</v>
      </c>
      <c r="Z383" s="16" t="e">
        <f t="shared" si="69"/>
        <v>#N/A</v>
      </c>
      <c r="AA383" s="16" t="e">
        <f t="shared" si="70"/>
        <v>#N/A</v>
      </c>
      <c r="AB383" s="16" t="e">
        <f t="shared" si="71"/>
        <v>#N/A</v>
      </c>
    </row>
    <row r="384" spans="17:28" x14ac:dyDescent="0.3">
      <c r="Q384" s="1" t="str">
        <f t="shared" si="63"/>
        <v/>
      </c>
      <c r="R384" s="1" t="str">
        <f t="shared" si="64"/>
        <v/>
      </c>
      <c r="T384" s="1" t="str">
        <f t="shared" si="65"/>
        <v/>
      </c>
      <c r="U384" s="1" t="e">
        <f t="shared" si="72"/>
        <v>#N/A</v>
      </c>
      <c r="V384" s="3">
        <f t="shared" si="66"/>
        <v>0</v>
      </c>
      <c r="W384" s="16" t="e">
        <f t="shared" si="62"/>
        <v>#N/A</v>
      </c>
      <c r="X384" s="16" t="e">
        <f t="shared" si="67"/>
        <v>#N/A</v>
      </c>
      <c r="Y384" s="16" t="e">
        <f t="shared" si="68"/>
        <v>#N/A</v>
      </c>
      <c r="Z384" s="16" t="e">
        <f t="shared" si="69"/>
        <v>#N/A</v>
      </c>
      <c r="AA384" s="16" t="e">
        <f t="shared" si="70"/>
        <v>#N/A</v>
      </c>
      <c r="AB384" s="16" t="e">
        <f t="shared" si="71"/>
        <v>#N/A</v>
      </c>
    </row>
    <row r="385" spans="17:28" x14ac:dyDescent="0.3">
      <c r="Q385" s="1" t="str">
        <f t="shared" si="63"/>
        <v/>
      </c>
      <c r="R385" s="1" t="str">
        <f t="shared" si="64"/>
        <v/>
      </c>
      <c r="T385" s="1" t="str">
        <f t="shared" si="65"/>
        <v/>
      </c>
      <c r="U385" s="1" t="e">
        <f t="shared" si="72"/>
        <v>#N/A</v>
      </c>
      <c r="V385" s="3">
        <f t="shared" si="66"/>
        <v>0</v>
      </c>
      <c r="W385" s="16" t="e">
        <f t="shared" si="62"/>
        <v>#N/A</v>
      </c>
      <c r="X385" s="16" t="e">
        <f t="shared" si="67"/>
        <v>#N/A</v>
      </c>
      <c r="Y385" s="16" t="e">
        <f t="shared" si="68"/>
        <v>#N/A</v>
      </c>
      <c r="Z385" s="16" t="e">
        <f t="shared" si="69"/>
        <v>#N/A</v>
      </c>
      <c r="AA385" s="16" t="e">
        <f t="shared" si="70"/>
        <v>#N/A</v>
      </c>
      <c r="AB385" s="16" t="e">
        <f t="shared" si="71"/>
        <v>#N/A</v>
      </c>
    </row>
  </sheetData>
  <mergeCells count="3">
    <mergeCell ref="N24:P24"/>
    <mergeCell ref="X24:AB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7120-C38E-4AAA-8FFD-0C5B235F41F9}">
  <dimension ref="A1:W385"/>
  <sheetViews>
    <sheetView topLeftCell="H16" workbookViewId="0">
      <selection activeCell="U27" sqref="U27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3.33203125" style="1" bestFit="1" customWidth="1"/>
    <col min="18" max="18" width="3.88671875" style="1" bestFit="1" customWidth="1"/>
    <col min="19" max="19" width="4" style="1" bestFit="1" customWidth="1"/>
    <col min="20" max="20" width="5.33203125" style="1" bestFit="1" customWidth="1"/>
    <col min="21" max="21" width="6.44140625" style="1" bestFit="1" customWidth="1"/>
    <col min="22" max="22" width="9.21875" style="3" bestFit="1" customWidth="1"/>
    <col min="23" max="23" width="10.5546875" style="16" bestFit="1" customWidth="1"/>
    <col min="24" max="16384" width="11.5546875" style="14"/>
  </cols>
  <sheetData>
    <row r="1" spans="1:23" x14ac:dyDescent="0.3">
      <c r="A1" s="14" t="s">
        <v>59</v>
      </c>
      <c r="B1" s="49">
        <v>0.01</v>
      </c>
    </row>
    <row r="2" spans="1:23" x14ac:dyDescent="0.3">
      <c r="A2" s="14" t="s">
        <v>60</v>
      </c>
      <c r="B2" s="6">
        <v>35</v>
      </c>
    </row>
    <row r="4" spans="1:23" s="1" customFormat="1" x14ac:dyDescent="0.3">
      <c r="A4" s="14"/>
      <c r="C4" s="12"/>
      <c r="J4" s="3"/>
      <c r="K4" s="3"/>
      <c r="L4" s="6"/>
      <c r="M4" s="3"/>
      <c r="V4" s="3"/>
      <c r="W4" s="16"/>
    </row>
    <row r="5" spans="1:23" s="1" customFormat="1" x14ac:dyDescent="0.3">
      <c r="A5" s="14"/>
      <c r="C5" s="12"/>
      <c r="J5" s="3"/>
      <c r="K5" s="3"/>
      <c r="L5" s="6"/>
      <c r="M5" s="3"/>
      <c r="V5" s="3"/>
      <c r="W5" s="16"/>
    </row>
    <row r="6" spans="1:23" s="1" customFormat="1" x14ac:dyDescent="0.3">
      <c r="A6" s="14"/>
      <c r="C6" s="12"/>
      <c r="J6" s="3"/>
      <c r="K6" s="3"/>
      <c r="L6" s="6"/>
      <c r="M6" s="3"/>
      <c r="V6" s="3"/>
      <c r="W6" s="16"/>
    </row>
    <row r="7" spans="1:23" s="1" customFormat="1" x14ac:dyDescent="0.3">
      <c r="A7" s="14"/>
      <c r="C7" s="12"/>
      <c r="J7" s="3"/>
      <c r="K7" s="3"/>
      <c r="L7" s="6"/>
      <c r="M7" s="3"/>
      <c r="V7" s="3"/>
      <c r="W7" s="16"/>
    </row>
    <row r="8" spans="1:23" s="1" customFormat="1" x14ac:dyDescent="0.3">
      <c r="A8" s="14"/>
      <c r="C8" s="12"/>
      <c r="J8" s="3"/>
      <c r="K8" s="3"/>
      <c r="L8" s="6"/>
      <c r="M8" s="3"/>
      <c r="V8" s="3"/>
      <c r="W8" s="16"/>
    </row>
    <row r="9" spans="1:23" s="1" customFormat="1" x14ac:dyDescent="0.3">
      <c r="A9" s="14"/>
      <c r="C9" s="12"/>
      <c r="D9" s="9"/>
      <c r="J9" s="3"/>
      <c r="K9" s="3"/>
      <c r="L9" s="6"/>
      <c r="M9" s="3"/>
      <c r="V9" s="3"/>
      <c r="W9" s="16"/>
    </row>
    <row r="10" spans="1:23" x14ac:dyDescent="0.3">
      <c r="C10" s="6"/>
      <c r="D10" s="9"/>
    </row>
    <row r="11" spans="1:23" s="1" customFormat="1" x14ac:dyDescent="0.3">
      <c r="A11" s="14"/>
      <c r="C11" s="6"/>
      <c r="D11" s="9"/>
      <c r="J11" s="3"/>
      <c r="K11" s="3"/>
      <c r="L11" s="6"/>
      <c r="M11" s="3"/>
      <c r="V11" s="3"/>
      <c r="W11" s="16"/>
    </row>
    <row r="12" spans="1:23" s="1" customFormat="1" x14ac:dyDescent="0.3">
      <c r="A12" s="14"/>
      <c r="D12" s="8"/>
      <c r="J12" s="3"/>
      <c r="K12" s="3"/>
      <c r="L12" s="6"/>
      <c r="M12" s="3"/>
      <c r="V12" s="3"/>
      <c r="W12" s="16"/>
    </row>
    <row r="13" spans="1:23" s="1" customFormat="1" x14ac:dyDescent="0.3">
      <c r="A13" s="14"/>
      <c r="C13" s="12"/>
      <c r="J13" s="3"/>
      <c r="K13" s="3"/>
      <c r="L13" s="6"/>
      <c r="M13" s="3"/>
      <c r="V13" s="3"/>
      <c r="W13" s="16"/>
    </row>
    <row r="14" spans="1:23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</row>
    <row r="15" spans="1:23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</row>
    <row r="16" spans="1:23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</row>
    <row r="17" spans="1:23" s="1" customFormat="1" x14ac:dyDescent="0.3">
      <c r="A17" s="14"/>
      <c r="C17" s="12"/>
      <c r="J17" s="3"/>
      <c r="K17" s="3"/>
      <c r="L17" s="6"/>
      <c r="M17" s="3"/>
      <c r="V17" s="3"/>
      <c r="W17" s="16"/>
    </row>
    <row r="18" spans="1:23" s="1" customFormat="1" x14ac:dyDescent="0.3">
      <c r="A18" s="14"/>
      <c r="C18" s="12"/>
      <c r="J18" s="3"/>
      <c r="K18" s="3"/>
      <c r="L18" s="6"/>
      <c r="M18" s="3"/>
      <c r="V18" s="3"/>
      <c r="W18" s="16"/>
    </row>
    <row r="19" spans="1:23" s="1" customFormat="1" x14ac:dyDescent="0.3">
      <c r="A19" s="14"/>
      <c r="C19" s="12"/>
      <c r="J19" s="3"/>
      <c r="K19" s="3"/>
      <c r="L19" s="6"/>
      <c r="M19" s="3"/>
      <c r="V19" s="3"/>
      <c r="W19" s="16"/>
    </row>
    <row r="22" spans="1:23" x14ac:dyDescent="0.3">
      <c r="B22" s="9"/>
    </row>
    <row r="23" spans="1:23" x14ac:dyDescent="0.3">
      <c r="A23" s="2"/>
      <c r="B23" s="5"/>
      <c r="D23" s="5"/>
      <c r="E23" s="5"/>
      <c r="F23" s="5"/>
      <c r="G23" s="19">
        <f>MAX(G26:G385)</f>
        <v>7</v>
      </c>
      <c r="H23" s="5"/>
      <c r="I23" s="19">
        <f>MAX(I26:I385)</f>
        <v>0</v>
      </c>
      <c r="J23" s="43">
        <f>+I23/20000</f>
        <v>0</v>
      </c>
      <c r="Q23" s="5">
        <f>SUM(Q26:Q86)</f>
        <v>-4</v>
      </c>
      <c r="R23" s="5">
        <f>SUM(R26:R86)</f>
        <v>7</v>
      </c>
      <c r="S23" s="5">
        <f>SUM(S26:S86)</f>
        <v>0</v>
      </c>
      <c r="T23" s="5">
        <f>SUM(T26:T86)</f>
        <v>0</v>
      </c>
      <c r="U23" s="5">
        <f>SUM(U26:U86)</f>
        <v>3</v>
      </c>
    </row>
    <row r="24" spans="1:23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W24" s="18"/>
    </row>
    <row r="25" spans="1:23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46" t="s">
        <v>20</v>
      </c>
      <c r="W25" s="17" t="s">
        <v>28</v>
      </c>
    </row>
    <row r="26" spans="1:23" x14ac:dyDescent="0.3">
      <c r="B26" s="1">
        <f t="shared" ref="B26:B89" si="0">IF(C26="",NA(),E26+G26+H26+I26)</f>
        <v>4</v>
      </c>
      <c r="C26" s="12">
        <v>1</v>
      </c>
      <c r="D26" s="1">
        <v>19996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3">
        <v>19.53</v>
      </c>
      <c r="K26" s="3">
        <v>0</v>
      </c>
      <c r="L26" s="6">
        <v>0</v>
      </c>
      <c r="M26" s="3">
        <v>0</v>
      </c>
      <c r="N26" s="1">
        <v>0</v>
      </c>
      <c r="O26" s="1">
        <v>0</v>
      </c>
      <c r="P26" s="1">
        <v>0</v>
      </c>
      <c r="Q26" s="1">
        <v>0</v>
      </c>
      <c r="R26" s="1">
        <f>+G26</f>
        <v>0</v>
      </c>
      <c r="S26" s="1">
        <f>+H26</f>
        <v>0</v>
      </c>
      <c r="T26" s="1">
        <f>+I26</f>
        <v>0</v>
      </c>
      <c r="U26" s="1">
        <v>0</v>
      </c>
      <c r="V26" s="3">
        <f>$B$2*K26*$B$1</f>
        <v>0</v>
      </c>
      <c r="W26" s="16">
        <f t="shared" ref="W26:W89" si="1">IF(OR(ISNA(B26),B26=0),NA(),I26/B26)</f>
        <v>0</v>
      </c>
    </row>
    <row r="27" spans="1:23" x14ac:dyDescent="0.3">
      <c r="B27" s="1">
        <f t="shared" si="0"/>
        <v>4</v>
      </c>
      <c r="C27" s="12">
        <v>2</v>
      </c>
      <c r="D27" s="1">
        <v>19996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3">
        <v>19.52</v>
      </c>
      <c r="K27" s="3">
        <v>0</v>
      </c>
      <c r="L27" s="6">
        <v>0</v>
      </c>
      <c r="M27" s="3">
        <v>0</v>
      </c>
      <c r="N27" s="1">
        <v>0</v>
      </c>
      <c r="O27" s="1">
        <v>0</v>
      </c>
      <c r="P27" s="1">
        <v>0</v>
      </c>
      <c r="Q27" s="1">
        <f t="shared" ref="Q27:Q90" si="2">IF(C27="","",E27-E26)</f>
        <v>0</v>
      </c>
      <c r="R27" s="1">
        <f t="shared" ref="R27:R90" si="3">IF(C27="","",G27-G26)</f>
        <v>0</v>
      </c>
      <c r="S27" s="1">
        <f t="shared" ref="S27:S90" si="4">IF(C27="","",H27-H26)</f>
        <v>0</v>
      </c>
      <c r="T27" s="1">
        <f t="shared" ref="T27:T90" si="5">IF(C27="","",I27-I26)</f>
        <v>0</v>
      </c>
      <c r="U27" s="1">
        <f t="shared" ref="U27:U90" si="6">IF(OR(C27="",ISNA(C27)),NA(),Q27+R27+S27+T27)</f>
        <v>0</v>
      </c>
      <c r="V27" s="3">
        <f t="shared" ref="V27:V90" si="7">$B$2*K27*$B$1</f>
        <v>0</v>
      </c>
      <c r="W27" s="16">
        <f t="shared" si="1"/>
        <v>0</v>
      </c>
    </row>
    <row r="28" spans="1:23" x14ac:dyDescent="0.3">
      <c r="B28" s="1">
        <f t="shared" si="0"/>
        <v>4</v>
      </c>
      <c r="C28" s="12">
        <v>3</v>
      </c>
      <c r="D28" s="1">
        <v>19996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3">
        <v>19.489999999999998</v>
      </c>
      <c r="K28" s="3">
        <v>0.17</v>
      </c>
      <c r="L28" s="6">
        <v>0</v>
      </c>
      <c r="M28" s="3">
        <v>0</v>
      </c>
      <c r="N28" s="1">
        <v>0</v>
      </c>
      <c r="O28" s="1">
        <v>0</v>
      </c>
      <c r="P28" s="1">
        <v>0</v>
      </c>
      <c r="Q28" s="1">
        <f t="shared" si="2"/>
        <v>0</v>
      </c>
      <c r="R28" s="1">
        <f t="shared" si="3"/>
        <v>0</v>
      </c>
      <c r="S28" s="1">
        <f t="shared" si="4"/>
        <v>0</v>
      </c>
      <c r="T28" s="1">
        <f t="shared" si="5"/>
        <v>0</v>
      </c>
      <c r="U28" s="1">
        <f t="shared" si="6"/>
        <v>0</v>
      </c>
      <c r="V28" s="3">
        <f t="shared" si="7"/>
        <v>5.9500000000000004E-2</v>
      </c>
      <c r="W28" s="16">
        <f t="shared" si="1"/>
        <v>0</v>
      </c>
    </row>
    <row r="29" spans="1:23" x14ac:dyDescent="0.3">
      <c r="B29" s="1">
        <f t="shared" si="0"/>
        <v>4</v>
      </c>
      <c r="C29" s="12">
        <v>4</v>
      </c>
      <c r="D29" s="1">
        <v>19996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3">
        <v>19.46</v>
      </c>
      <c r="K29" s="3">
        <v>0.13</v>
      </c>
      <c r="L29" s="6">
        <v>0</v>
      </c>
      <c r="M29" s="3">
        <v>0</v>
      </c>
      <c r="N29" s="1">
        <v>0</v>
      </c>
      <c r="O29" s="1">
        <v>0</v>
      </c>
      <c r="P29" s="1">
        <v>0</v>
      </c>
      <c r="Q29" s="1">
        <f t="shared" si="2"/>
        <v>0</v>
      </c>
      <c r="R29" s="1">
        <f t="shared" si="3"/>
        <v>0</v>
      </c>
      <c r="S29" s="1">
        <f t="shared" si="4"/>
        <v>0</v>
      </c>
      <c r="T29" s="1">
        <f t="shared" si="5"/>
        <v>0</v>
      </c>
      <c r="U29" s="1">
        <f t="shared" si="6"/>
        <v>0</v>
      </c>
      <c r="V29" s="3">
        <f t="shared" si="7"/>
        <v>4.5499999999999999E-2</v>
      </c>
      <c r="W29" s="16">
        <f t="shared" si="1"/>
        <v>0</v>
      </c>
    </row>
    <row r="30" spans="1:23" x14ac:dyDescent="0.3">
      <c r="B30" s="1">
        <f t="shared" si="0"/>
        <v>4</v>
      </c>
      <c r="C30" s="12">
        <v>5</v>
      </c>
      <c r="D30" s="1">
        <v>19996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3">
        <v>19.45</v>
      </c>
      <c r="K30" s="3">
        <v>0.1</v>
      </c>
      <c r="L30" s="6">
        <v>0</v>
      </c>
      <c r="M30" s="3">
        <v>0</v>
      </c>
      <c r="N30" s="1">
        <v>0</v>
      </c>
      <c r="O30" s="1">
        <v>0</v>
      </c>
      <c r="P30" s="1">
        <v>0</v>
      </c>
      <c r="Q30" s="1">
        <f t="shared" si="2"/>
        <v>0</v>
      </c>
      <c r="R30" s="1">
        <f t="shared" si="3"/>
        <v>0</v>
      </c>
      <c r="S30" s="1">
        <f t="shared" si="4"/>
        <v>0</v>
      </c>
      <c r="T30" s="1">
        <f t="shared" si="5"/>
        <v>0</v>
      </c>
      <c r="U30" s="1">
        <f t="shared" si="6"/>
        <v>0</v>
      </c>
      <c r="V30" s="3">
        <f t="shared" si="7"/>
        <v>3.5000000000000003E-2</v>
      </c>
      <c r="W30" s="16">
        <f t="shared" si="1"/>
        <v>0</v>
      </c>
    </row>
    <row r="31" spans="1:23" x14ac:dyDescent="0.3">
      <c r="B31" s="1">
        <f t="shared" si="0"/>
        <v>4</v>
      </c>
      <c r="C31" s="12">
        <v>6</v>
      </c>
      <c r="D31" s="1">
        <v>19996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3">
        <v>19.45</v>
      </c>
      <c r="K31" s="3">
        <v>0.08</v>
      </c>
      <c r="L31" s="6">
        <v>0</v>
      </c>
      <c r="M31" s="3">
        <v>0</v>
      </c>
      <c r="N31" s="1">
        <v>0</v>
      </c>
      <c r="O31" s="1">
        <v>0</v>
      </c>
      <c r="P31" s="1">
        <v>0</v>
      </c>
      <c r="Q31" s="1">
        <f t="shared" si="2"/>
        <v>0</v>
      </c>
      <c r="R31" s="1">
        <f t="shared" si="3"/>
        <v>0</v>
      </c>
      <c r="S31" s="1">
        <f t="shared" si="4"/>
        <v>0</v>
      </c>
      <c r="T31" s="1">
        <f t="shared" si="5"/>
        <v>0</v>
      </c>
      <c r="U31" s="1">
        <f t="shared" si="6"/>
        <v>0</v>
      </c>
      <c r="V31" s="3">
        <f t="shared" si="7"/>
        <v>2.8000000000000004E-2</v>
      </c>
      <c r="W31" s="16">
        <f t="shared" si="1"/>
        <v>0</v>
      </c>
    </row>
    <row r="32" spans="1:23" x14ac:dyDescent="0.3">
      <c r="B32" s="1">
        <f t="shared" si="0"/>
        <v>4</v>
      </c>
      <c r="C32" s="12">
        <v>7</v>
      </c>
      <c r="D32" s="1">
        <v>19996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3">
        <v>19.45</v>
      </c>
      <c r="K32" s="3">
        <v>7.0000000000000007E-2</v>
      </c>
      <c r="L32" s="6">
        <v>0</v>
      </c>
      <c r="M32" s="3">
        <v>0</v>
      </c>
      <c r="N32" s="1">
        <v>0</v>
      </c>
      <c r="O32" s="1">
        <v>0</v>
      </c>
      <c r="P32" s="1">
        <v>0</v>
      </c>
      <c r="Q32" s="1">
        <f t="shared" si="2"/>
        <v>0</v>
      </c>
      <c r="R32" s="1">
        <f t="shared" si="3"/>
        <v>0</v>
      </c>
      <c r="S32" s="1">
        <f t="shared" si="4"/>
        <v>0</v>
      </c>
      <c r="T32" s="1">
        <f t="shared" si="5"/>
        <v>0</v>
      </c>
      <c r="U32" s="1">
        <f t="shared" si="6"/>
        <v>0</v>
      </c>
      <c r="V32" s="3">
        <f t="shared" si="7"/>
        <v>2.4500000000000001E-2</v>
      </c>
      <c r="W32" s="16">
        <f t="shared" si="1"/>
        <v>0</v>
      </c>
    </row>
    <row r="33" spans="2:23" x14ac:dyDescent="0.3">
      <c r="B33" s="1">
        <f t="shared" si="0"/>
        <v>4</v>
      </c>
      <c r="C33" s="12">
        <v>8</v>
      </c>
      <c r="D33" s="1">
        <v>19996</v>
      </c>
      <c r="E33" s="1">
        <v>4</v>
      </c>
      <c r="F33" s="1">
        <v>0</v>
      </c>
      <c r="G33" s="1">
        <v>0</v>
      </c>
      <c r="H33" s="1">
        <v>0</v>
      </c>
      <c r="I33" s="1">
        <v>0</v>
      </c>
      <c r="J33" s="3">
        <v>19.45</v>
      </c>
      <c r="K33" s="3">
        <v>0.19</v>
      </c>
      <c r="L33" s="6">
        <v>0</v>
      </c>
      <c r="M33" s="3">
        <v>0</v>
      </c>
      <c r="N33" s="1">
        <v>0</v>
      </c>
      <c r="O33" s="1">
        <v>0</v>
      </c>
      <c r="P33" s="1">
        <v>0</v>
      </c>
      <c r="Q33" s="1">
        <f t="shared" si="2"/>
        <v>0</v>
      </c>
      <c r="R33" s="1">
        <f t="shared" si="3"/>
        <v>0</v>
      </c>
      <c r="S33" s="1">
        <f t="shared" si="4"/>
        <v>0</v>
      </c>
      <c r="T33" s="1">
        <f t="shared" si="5"/>
        <v>0</v>
      </c>
      <c r="U33" s="1">
        <f t="shared" si="6"/>
        <v>0</v>
      </c>
      <c r="V33" s="3">
        <f t="shared" si="7"/>
        <v>6.6500000000000004E-2</v>
      </c>
      <c r="W33" s="16">
        <f t="shared" si="1"/>
        <v>0</v>
      </c>
    </row>
    <row r="34" spans="2:23" x14ac:dyDescent="0.3">
      <c r="B34" s="1">
        <f t="shared" si="0"/>
        <v>4</v>
      </c>
      <c r="C34" s="12">
        <v>9</v>
      </c>
      <c r="D34" s="1">
        <v>19996</v>
      </c>
      <c r="E34" s="1">
        <v>4</v>
      </c>
      <c r="F34" s="1">
        <v>0</v>
      </c>
      <c r="G34" s="1">
        <v>0</v>
      </c>
      <c r="H34" s="1">
        <v>0</v>
      </c>
      <c r="I34" s="1">
        <v>0</v>
      </c>
      <c r="J34" s="3">
        <v>19.45</v>
      </c>
      <c r="K34" s="3">
        <v>0.17</v>
      </c>
      <c r="L34" s="6">
        <v>0</v>
      </c>
      <c r="M34" s="3">
        <v>0</v>
      </c>
      <c r="N34" s="1">
        <v>0</v>
      </c>
      <c r="O34" s="1">
        <v>0</v>
      </c>
      <c r="P34" s="1">
        <v>0</v>
      </c>
      <c r="Q34" s="1">
        <f t="shared" si="2"/>
        <v>0</v>
      </c>
      <c r="R34" s="1">
        <f t="shared" si="3"/>
        <v>0</v>
      </c>
      <c r="S34" s="1">
        <f t="shared" si="4"/>
        <v>0</v>
      </c>
      <c r="T34" s="1">
        <f t="shared" si="5"/>
        <v>0</v>
      </c>
      <c r="U34" s="1">
        <f t="shared" si="6"/>
        <v>0</v>
      </c>
      <c r="V34" s="3">
        <f t="shared" si="7"/>
        <v>5.9500000000000004E-2</v>
      </c>
      <c r="W34" s="16">
        <f t="shared" si="1"/>
        <v>0</v>
      </c>
    </row>
    <row r="35" spans="2:23" x14ac:dyDescent="0.3">
      <c r="B35" s="1">
        <f t="shared" si="0"/>
        <v>4</v>
      </c>
      <c r="C35" s="12">
        <v>10</v>
      </c>
      <c r="D35" s="1">
        <v>19996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3">
        <v>19.440000000000001</v>
      </c>
      <c r="K35" s="3">
        <v>0.2</v>
      </c>
      <c r="L35" s="6">
        <v>0</v>
      </c>
      <c r="M35" s="3">
        <v>0</v>
      </c>
      <c r="N35" s="1">
        <v>0</v>
      </c>
      <c r="O35" s="1">
        <v>0</v>
      </c>
      <c r="P35" s="1">
        <v>0</v>
      </c>
      <c r="Q35" s="1">
        <f t="shared" si="2"/>
        <v>0</v>
      </c>
      <c r="R35" s="1">
        <f t="shared" si="3"/>
        <v>0</v>
      </c>
      <c r="S35" s="1">
        <f t="shared" si="4"/>
        <v>0</v>
      </c>
      <c r="T35" s="1">
        <f t="shared" si="5"/>
        <v>0</v>
      </c>
      <c r="U35" s="1">
        <f t="shared" si="6"/>
        <v>0</v>
      </c>
      <c r="V35" s="3">
        <f t="shared" si="7"/>
        <v>7.0000000000000007E-2</v>
      </c>
      <c r="W35" s="16">
        <f t="shared" si="1"/>
        <v>0</v>
      </c>
    </row>
    <row r="36" spans="2:23" x14ac:dyDescent="0.3">
      <c r="B36" s="1">
        <f t="shared" si="0"/>
        <v>4</v>
      </c>
      <c r="C36" s="12">
        <v>11</v>
      </c>
      <c r="D36" s="1">
        <v>19996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3">
        <v>19.440000000000001</v>
      </c>
      <c r="K36" s="3">
        <v>0.18</v>
      </c>
      <c r="L36" s="6">
        <v>0</v>
      </c>
      <c r="M36" s="3">
        <v>0</v>
      </c>
      <c r="N36" s="1">
        <v>0</v>
      </c>
      <c r="O36" s="1">
        <v>0</v>
      </c>
      <c r="P36" s="1">
        <v>0</v>
      </c>
      <c r="Q36" s="1">
        <f t="shared" si="2"/>
        <v>0</v>
      </c>
      <c r="R36" s="1">
        <f t="shared" si="3"/>
        <v>0</v>
      </c>
      <c r="S36" s="1">
        <f t="shared" si="4"/>
        <v>0</v>
      </c>
      <c r="T36" s="1">
        <f t="shared" si="5"/>
        <v>0</v>
      </c>
      <c r="U36" s="1">
        <f t="shared" si="6"/>
        <v>0</v>
      </c>
      <c r="V36" s="3">
        <f t="shared" si="7"/>
        <v>6.3E-2</v>
      </c>
      <c r="W36" s="16">
        <f t="shared" si="1"/>
        <v>0</v>
      </c>
    </row>
    <row r="37" spans="2:23" x14ac:dyDescent="0.3">
      <c r="B37" s="1">
        <f t="shared" si="0"/>
        <v>4</v>
      </c>
      <c r="C37" s="12">
        <v>12</v>
      </c>
      <c r="D37" s="1">
        <v>19996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3">
        <v>19.440000000000001</v>
      </c>
      <c r="K37" s="3">
        <v>0.17</v>
      </c>
      <c r="L37" s="6">
        <v>0</v>
      </c>
      <c r="M37" s="3">
        <v>0</v>
      </c>
      <c r="N37" s="1">
        <v>0</v>
      </c>
      <c r="O37" s="1">
        <v>0</v>
      </c>
      <c r="P37" s="1">
        <v>0</v>
      </c>
      <c r="Q37" s="1">
        <f t="shared" si="2"/>
        <v>0</v>
      </c>
      <c r="R37" s="1">
        <f t="shared" si="3"/>
        <v>0</v>
      </c>
      <c r="S37" s="1">
        <f t="shared" si="4"/>
        <v>0</v>
      </c>
      <c r="T37" s="1">
        <f t="shared" si="5"/>
        <v>0</v>
      </c>
      <c r="U37" s="1">
        <f t="shared" si="6"/>
        <v>0</v>
      </c>
      <c r="V37" s="3">
        <f t="shared" si="7"/>
        <v>5.9500000000000004E-2</v>
      </c>
      <c r="W37" s="16">
        <f t="shared" si="1"/>
        <v>0</v>
      </c>
    </row>
    <row r="38" spans="2:23" x14ac:dyDescent="0.3">
      <c r="B38" s="1">
        <f t="shared" si="0"/>
        <v>4</v>
      </c>
      <c r="C38" s="12">
        <v>13</v>
      </c>
      <c r="D38" s="1">
        <v>19996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3">
        <v>19.440000000000001</v>
      </c>
      <c r="K38" s="3">
        <v>0.23</v>
      </c>
      <c r="L38" s="6">
        <v>0</v>
      </c>
      <c r="M38" s="3">
        <v>0</v>
      </c>
      <c r="N38" s="1">
        <v>0</v>
      </c>
      <c r="O38" s="1">
        <v>0</v>
      </c>
      <c r="P38" s="1">
        <v>0</v>
      </c>
      <c r="Q38" s="1">
        <f t="shared" si="2"/>
        <v>0</v>
      </c>
      <c r="R38" s="1">
        <f t="shared" si="3"/>
        <v>0</v>
      </c>
      <c r="S38" s="1">
        <f t="shared" si="4"/>
        <v>0</v>
      </c>
      <c r="T38" s="1">
        <f t="shared" si="5"/>
        <v>0</v>
      </c>
      <c r="U38" s="1">
        <f t="shared" si="6"/>
        <v>0</v>
      </c>
      <c r="V38" s="3">
        <f t="shared" si="7"/>
        <v>8.0500000000000002E-2</v>
      </c>
      <c r="W38" s="16">
        <f t="shared" si="1"/>
        <v>0</v>
      </c>
    </row>
    <row r="39" spans="2:23" x14ac:dyDescent="0.3">
      <c r="B39" s="1">
        <f t="shared" si="0"/>
        <v>5</v>
      </c>
      <c r="C39" s="12">
        <v>14</v>
      </c>
      <c r="D39" s="1">
        <v>19995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3">
        <v>19.45</v>
      </c>
      <c r="K39" s="3">
        <v>0.32</v>
      </c>
      <c r="L39" s="6">
        <v>0</v>
      </c>
      <c r="M39" s="3">
        <v>0</v>
      </c>
      <c r="N39" s="1">
        <v>0</v>
      </c>
      <c r="O39" s="1">
        <v>0</v>
      </c>
      <c r="P39" s="1">
        <v>0</v>
      </c>
      <c r="Q39" s="1">
        <f t="shared" si="2"/>
        <v>1</v>
      </c>
      <c r="R39" s="1">
        <f t="shared" si="3"/>
        <v>0</v>
      </c>
      <c r="S39" s="1">
        <f t="shared" si="4"/>
        <v>0</v>
      </c>
      <c r="T39" s="1">
        <f t="shared" si="5"/>
        <v>0</v>
      </c>
      <c r="U39" s="1">
        <f t="shared" si="6"/>
        <v>1</v>
      </c>
      <c r="V39" s="3">
        <f t="shared" si="7"/>
        <v>0.11200000000000002</v>
      </c>
      <c r="W39" s="16">
        <f t="shared" si="1"/>
        <v>0</v>
      </c>
    </row>
    <row r="40" spans="2:23" x14ac:dyDescent="0.3">
      <c r="B40" s="1">
        <f t="shared" si="0"/>
        <v>5</v>
      </c>
      <c r="C40" s="12">
        <v>15</v>
      </c>
      <c r="D40" s="1">
        <v>19995</v>
      </c>
      <c r="E40" s="1">
        <v>5</v>
      </c>
      <c r="F40" s="1">
        <v>0</v>
      </c>
      <c r="G40" s="1">
        <v>0</v>
      </c>
      <c r="H40" s="1">
        <v>0</v>
      </c>
      <c r="I40" s="1">
        <v>0</v>
      </c>
      <c r="J40" s="3">
        <v>19.440000000000001</v>
      </c>
      <c r="K40" s="3">
        <v>0.28999999999999998</v>
      </c>
      <c r="L40" s="6">
        <v>0</v>
      </c>
      <c r="M40" s="3">
        <v>0</v>
      </c>
      <c r="N40" s="1">
        <v>0</v>
      </c>
      <c r="O40" s="1">
        <v>0</v>
      </c>
      <c r="P40" s="1">
        <v>0</v>
      </c>
      <c r="Q40" s="1">
        <f t="shared" si="2"/>
        <v>0</v>
      </c>
      <c r="R40" s="1">
        <f t="shared" si="3"/>
        <v>0</v>
      </c>
      <c r="S40" s="1">
        <f t="shared" si="4"/>
        <v>0</v>
      </c>
      <c r="T40" s="1">
        <f t="shared" si="5"/>
        <v>0</v>
      </c>
      <c r="U40" s="1">
        <f t="shared" si="6"/>
        <v>0</v>
      </c>
      <c r="V40" s="3">
        <f t="shared" si="7"/>
        <v>0.10149999999999999</v>
      </c>
      <c r="W40" s="16">
        <f t="shared" si="1"/>
        <v>0</v>
      </c>
    </row>
    <row r="41" spans="2:23" x14ac:dyDescent="0.3">
      <c r="B41" s="1">
        <f t="shared" si="0"/>
        <v>5</v>
      </c>
      <c r="C41" s="12">
        <v>16</v>
      </c>
      <c r="D41" s="1">
        <v>19995</v>
      </c>
      <c r="E41" s="1">
        <v>5</v>
      </c>
      <c r="F41" s="1">
        <v>0</v>
      </c>
      <c r="G41" s="1">
        <v>0</v>
      </c>
      <c r="H41" s="1">
        <v>0</v>
      </c>
      <c r="I41" s="1">
        <v>0</v>
      </c>
      <c r="J41" s="3">
        <v>19.440000000000001</v>
      </c>
      <c r="K41" s="3">
        <v>0.27</v>
      </c>
      <c r="L41" s="6">
        <v>0</v>
      </c>
      <c r="M41" s="3">
        <v>0</v>
      </c>
      <c r="N41" s="1">
        <v>0</v>
      </c>
      <c r="O41" s="1">
        <v>0</v>
      </c>
      <c r="P41" s="1">
        <v>0</v>
      </c>
      <c r="Q41" s="1">
        <f t="shared" si="2"/>
        <v>0</v>
      </c>
      <c r="R41" s="1">
        <f t="shared" si="3"/>
        <v>0</v>
      </c>
      <c r="S41" s="1">
        <f t="shared" si="4"/>
        <v>0</v>
      </c>
      <c r="T41" s="1">
        <f t="shared" si="5"/>
        <v>0</v>
      </c>
      <c r="U41" s="1">
        <f t="shared" si="6"/>
        <v>0</v>
      </c>
      <c r="V41" s="3">
        <f t="shared" si="7"/>
        <v>9.4500000000000015E-2</v>
      </c>
      <c r="W41" s="16">
        <f t="shared" si="1"/>
        <v>0</v>
      </c>
    </row>
    <row r="42" spans="2:23" x14ac:dyDescent="0.3">
      <c r="B42" s="1">
        <f t="shared" si="0"/>
        <v>5</v>
      </c>
      <c r="C42" s="12">
        <v>17</v>
      </c>
      <c r="D42" s="1">
        <v>19995</v>
      </c>
      <c r="E42" s="1">
        <v>5</v>
      </c>
      <c r="F42" s="1">
        <v>0</v>
      </c>
      <c r="G42" s="1">
        <v>0</v>
      </c>
      <c r="H42" s="1">
        <v>0</v>
      </c>
      <c r="I42" s="1">
        <v>0</v>
      </c>
      <c r="J42" s="3">
        <v>19.440000000000001</v>
      </c>
      <c r="K42" s="3">
        <v>0.25</v>
      </c>
      <c r="L42" s="6">
        <v>0</v>
      </c>
      <c r="M42" s="3">
        <v>0</v>
      </c>
      <c r="N42" s="1">
        <v>0</v>
      </c>
      <c r="O42" s="1">
        <v>0</v>
      </c>
      <c r="P42" s="1">
        <v>0</v>
      </c>
      <c r="Q42" s="1">
        <f t="shared" si="2"/>
        <v>0</v>
      </c>
      <c r="R42" s="1">
        <f t="shared" si="3"/>
        <v>0</v>
      </c>
      <c r="S42" s="1">
        <f t="shared" si="4"/>
        <v>0</v>
      </c>
      <c r="T42" s="1">
        <f t="shared" si="5"/>
        <v>0</v>
      </c>
      <c r="U42" s="1">
        <f t="shared" si="6"/>
        <v>0</v>
      </c>
      <c r="V42" s="3">
        <f t="shared" si="7"/>
        <v>8.7500000000000008E-2</v>
      </c>
      <c r="W42" s="16">
        <f t="shared" si="1"/>
        <v>0</v>
      </c>
    </row>
    <row r="43" spans="2:23" x14ac:dyDescent="0.3">
      <c r="B43" s="1">
        <f t="shared" si="0"/>
        <v>5</v>
      </c>
      <c r="C43" s="12">
        <v>18</v>
      </c>
      <c r="D43" s="1">
        <v>19995</v>
      </c>
      <c r="E43" s="1">
        <v>4</v>
      </c>
      <c r="F43" s="1">
        <v>0</v>
      </c>
      <c r="G43" s="1">
        <v>1</v>
      </c>
      <c r="H43" s="1">
        <v>0</v>
      </c>
      <c r="I43" s="1">
        <v>0</v>
      </c>
      <c r="J43" s="3">
        <v>19.440000000000001</v>
      </c>
      <c r="K43" s="3">
        <v>0.24</v>
      </c>
      <c r="L43" s="6">
        <v>17</v>
      </c>
      <c r="M43" s="3">
        <v>0</v>
      </c>
      <c r="N43" s="1">
        <v>0</v>
      </c>
      <c r="O43" s="1">
        <v>0</v>
      </c>
      <c r="P43" s="1">
        <v>0</v>
      </c>
      <c r="Q43" s="1">
        <f t="shared" si="2"/>
        <v>-1</v>
      </c>
      <c r="R43" s="1">
        <f t="shared" si="3"/>
        <v>1</v>
      </c>
      <c r="S43" s="1">
        <f t="shared" si="4"/>
        <v>0</v>
      </c>
      <c r="T43" s="1">
        <f t="shared" si="5"/>
        <v>0</v>
      </c>
      <c r="U43" s="1">
        <f t="shared" si="6"/>
        <v>0</v>
      </c>
      <c r="V43" s="3">
        <f t="shared" si="7"/>
        <v>8.4000000000000005E-2</v>
      </c>
      <c r="W43" s="16">
        <f t="shared" si="1"/>
        <v>0</v>
      </c>
    </row>
    <row r="44" spans="2:23" x14ac:dyDescent="0.3">
      <c r="B44" s="1">
        <f t="shared" si="0"/>
        <v>5</v>
      </c>
      <c r="C44" s="12">
        <v>19</v>
      </c>
      <c r="D44" s="1">
        <v>19995</v>
      </c>
      <c r="E44" s="1">
        <v>4</v>
      </c>
      <c r="F44" s="1">
        <v>0</v>
      </c>
      <c r="G44" s="1">
        <v>1</v>
      </c>
      <c r="H44" s="1">
        <v>0</v>
      </c>
      <c r="I44" s="1">
        <v>0</v>
      </c>
      <c r="J44" s="3">
        <v>19.440000000000001</v>
      </c>
      <c r="K44" s="3">
        <v>0.23</v>
      </c>
      <c r="L44" s="6">
        <v>17</v>
      </c>
      <c r="M44" s="3">
        <v>0</v>
      </c>
      <c r="N44" s="1">
        <v>0</v>
      </c>
      <c r="O44" s="1">
        <v>0</v>
      </c>
      <c r="P44" s="1">
        <v>0</v>
      </c>
      <c r="Q44" s="1">
        <f t="shared" si="2"/>
        <v>0</v>
      </c>
      <c r="R44" s="1">
        <f t="shared" si="3"/>
        <v>0</v>
      </c>
      <c r="S44" s="1">
        <f t="shared" si="4"/>
        <v>0</v>
      </c>
      <c r="T44" s="1">
        <f t="shared" si="5"/>
        <v>0</v>
      </c>
      <c r="U44" s="1">
        <f t="shared" si="6"/>
        <v>0</v>
      </c>
      <c r="V44" s="3">
        <f t="shared" si="7"/>
        <v>8.0500000000000002E-2</v>
      </c>
      <c r="W44" s="16">
        <f t="shared" si="1"/>
        <v>0</v>
      </c>
    </row>
    <row r="45" spans="2:23" x14ac:dyDescent="0.3">
      <c r="B45" s="1">
        <f t="shared" si="0"/>
        <v>5</v>
      </c>
      <c r="C45" s="12">
        <v>20</v>
      </c>
      <c r="D45" s="1">
        <v>19995</v>
      </c>
      <c r="E45" s="1">
        <v>3</v>
      </c>
      <c r="F45" s="1">
        <v>0</v>
      </c>
      <c r="G45" s="1">
        <v>2</v>
      </c>
      <c r="H45" s="1">
        <v>0</v>
      </c>
      <c r="I45" s="1">
        <v>0</v>
      </c>
      <c r="J45" s="3">
        <v>19.440000000000001</v>
      </c>
      <c r="K45" s="3">
        <v>0.22</v>
      </c>
      <c r="L45" s="6">
        <v>18</v>
      </c>
      <c r="M45" s="3">
        <v>0</v>
      </c>
      <c r="N45" s="1">
        <v>0</v>
      </c>
      <c r="O45" s="1">
        <v>0</v>
      </c>
      <c r="P45" s="1">
        <v>0</v>
      </c>
      <c r="Q45" s="1">
        <f t="shared" si="2"/>
        <v>-1</v>
      </c>
      <c r="R45" s="1">
        <f t="shared" si="3"/>
        <v>1</v>
      </c>
      <c r="S45" s="1">
        <f t="shared" si="4"/>
        <v>0</v>
      </c>
      <c r="T45" s="1">
        <f t="shared" si="5"/>
        <v>0</v>
      </c>
      <c r="U45" s="1">
        <f t="shared" si="6"/>
        <v>0</v>
      </c>
      <c r="V45" s="3">
        <f t="shared" si="7"/>
        <v>7.6999999999999999E-2</v>
      </c>
      <c r="W45" s="16">
        <f t="shared" si="1"/>
        <v>0</v>
      </c>
    </row>
    <row r="46" spans="2:23" x14ac:dyDescent="0.3">
      <c r="B46" s="1">
        <f t="shared" si="0"/>
        <v>5</v>
      </c>
      <c r="C46" s="12">
        <v>21</v>
      </c>
      <c r="D46" s="1">
        <v>19995</v>
      </c>
      <c r="E46" s="1">
        <v>3</v>
      </c>
      <c r="F46" s="1">
        <v>0</v>
      </c>
      <c r="G46" s="1">
        <v>2</v>
      </c>
      <c r="H46" s="1">
        <v>0</v>
      </c>
      <c r="I46" s="1">
        <v>0</v>
      </c>
      <c r="J46" s="3">
        <v>19.440000000000001</v>
      </c>
      <c r="K46" s="3">
        <v>0.23</v>
      </c>
      <c r="L46" s="6">
        <v>18</v>
      </c>
      <c r="M46" s="3">
        <v>0</v>
      </c>
      <c r="N46" s="1">
        <v>0</v>
      </c>
      <c r="O46" s="1">
        <v>0</v>
      </c>
      <c r="P46" s="1">
        <v>0</v>
      </c>
      <c r="Q46" s="1">
        <f t="shared" si="2"/>
        <v>0</v>
      </c>
      <c r="R46" s="1">
        <f t="shared" si="3"/>
        <v>0</v>
      </c>
      <c r="S46" s="1">
        <f t="shared" si="4"/>
        <v>0</v>
      </c>
      <c r="T46" s="1">
        <f t="shared" si="5"/>
        <v>0</v>
      </c>
      <c r="U46" s="1">
        <f t="shared" si="6"/>
        <v>0</v>
      </c>
      <c r="V46" s="3">
        <f t="shared" si="7"/>
        <v>8.0500000000000002E-2</v>
      </c>
      <c r="W46" s="16">
        <f t="shared" si="1"/>
        <v>0</v>
      </c>
    </row>
    <row r="47" spans="2:23" x14ac:dyDescent="0.3">
      <c r="B47" s="1">
        <f t="shared" si="0"/>
        <v>5</v>
      </c>
      <c r="C47" s="12">
        <v>22</v>
      </c>
      <c r="D47" s="1">
        <v>19995</v>
      </c>
      <c r="E47" s="1">
        <v>3</v>
      </c>
      <c r="F47" s="1">
        <v>0</v>
      </c>
      <c r="G47" s="1">
        <v>2</v>
      </c>
      <c r="H47" s="1">
        <v>0</v>
      </c>
      <c r="I47" s="1">
        <v>0</v>
      </c>
      <c r="J47" s="3">
        <v>19.440000000000001</v>
      </c>
      <c r="K47" s="3">
        <v>0.22</v>
      </c>
      <c r="L47" s="6">
        <v>18</v>
      </c>
      <c r="M47" s="3">
        <v>0</v>
      </c>
      <c r="N47" s="1">
        <v>0</v>
      </c>
      <c r="O47" s="1">
        <v>0</v>
      </c>
      <c r="P47" s="1">
        <v>0</v>
      </c>
      <c r="Q47" s="1">
        <f t="shared" si="2"/>
        <v>0</v>
      </c>
      <c r="R47" s="1">
        <f t="shared" si="3"/>
        <v>0</v>
      </c>
      <c r="S47" s="1">
        <f t="shared" si="4"/>
        <v>0</v>
      </c>
      <c r="T47" s="1">
        <f t="shared" si="5"/>
        <v>0</v>
      </c>
      <c r="U47" s="1">
        <f t="shared" si="6"/>
        <v>0</v>
      </c>
      <c r="V47" s="3">
        <f t="shared" si="7"/>
        <v>7.6999999999999999E-2</v>
      </c>
      <c r="W47" s="16">
        <f t="shared" si="1"/>
        <v>0</v>
      </c>
    </row>
    <row r="48" spans="2:23" x14ac:dyDescent="0.3">
      <c r="B48" s="1">
        <f t="shared" si="0"/>
        <v>5</v>
      </c>
      <c r="C48" s="12">
        <v>23</v>
      </c>
      <c r="D48" s="1">
        <v>19995</v>
      </c>
      <c r="E48" s="1">
        <v>3</v>
      </c>
      <c r="F48" s="1">
        <v>0</v>
      </c>
      <c r="G48" s="1">
        <v>2</v>
      </c>
      <c r="H48" s="1">
        <v>0</v>
      </c>
      <c r="I48" s="1">
        <v>0</v>
      </c>
      <c r="J48" s="3">
        <v>19.440000000000001</v>
      </c>
      <c r="K48" s="3">
        <v>0.24</v>
      </c>
      <c r="L48" s="6">
        <v>18</v>
      </c>
      <c r="M48" s="3">
        <v>0</v>
      </c>
      <c r="N48" s="1">
        <v>0</v>
      </c>
      <c r="O48" s="1">
        <v>0</v>
      </c>
      <c r="P48" s="1">
        <v>0</v>
      </c>
      <c r="Q48" s="1">
        <f t="shared" si="2"/>
        <v>0</v>
      </c>
      <c r="R48" s="1">
        <f t="shared" si="3"/>
        <v>0</v>
      </c>
      <c r="S48" s="1">
        <f t="shared" si="4"/>
        <v>0</v>
      </c>
      <c r="T48" s="1">
        <f t="shared" si="5"/>
        <v>0</v>
      </c>
      <c r="U48" s="1">
        <f t="shared" si="6"/>
        <v>0</v>
      </c>
      <c r="V48" s="3">
        <f t="shared" si="7"/>
        <v>8.4000000000000005E-2</v>
      </c>
      <c r="W48" s="16">
        <f t="shared" si="1"/>
        <v>0</v>
      </c>
    </row>
    <row r="49" spans="2:23" x14ac:dyDescent="0.3">
      <c r="B49" s="1">
        <f t="shared" si="0"/>
        <v>5</v>
      </c>
      <c r="C49" s="12">
        <v>24</v>
      </c>
      <c r="D49" s="1">
        <v>19995</v>
      </c>
      <c r="E49" s="1">
        <v>3</v>
      </c>
      <c r="F49" s="1">
        <v>0</v>
      </c>
      <c r="G49" s="1">
        <v>2</v>
      </c>
      <c r="H49" s="1">
        <v>0</v>
      </c>
      <c r="I49" s="1">
        <v>0</v>
      </c>
      <c r="J49" s="3">
        <v>19.440000000000001</v>
      </c>
      <c r="K49" s="3">
        <v>0.23</v>
      </c>
      <c r="L49" s="6">
        <v>18</v>
      </c>
      <c r="M49" s="3">
        <v>0</v>
      </c>
      <c r="N49" s="1">
        <v>0</v>
      </c>
      <c r="O49" s="1">
        <v>0</v>
      </c>
      <c r="P49" s="1">
        <v>0</v>
      </c>
      <c r="Q49" s="1">
        <f t="shared" si="2"/>
        <v>0</v>
      </c>
      <c r="R49" s="1">
        <f t="shared" si="3"/>
        <v>0</v>
      </c>
      <c r="S49" s="1">
        <f t="shared" si="4"/>
        <v>0</v>
      </c>
      <c r="T49" s="1">
        <f t="shared" si="5"/>
        <v>0</v>
      </c>
      <c r="U49" s="1">
        <f t="shared" si="6"/>
        <v>0</v>
      </c>
      <c r="V49" s="3">
        <f t="shared" si="7"/>
        <v>8.0500000000000002E-2</v>
      </c>
      <c r="W49" s="16">
        <f t="shared" si="1"/>
        <v>0</v>
      </c>
    </row>
    <row r="50" spans="2:23" x14ac:dyDescent="0.3">
      <c r="B50" s="1">
        <f t="shared" si="0"/>
        <v>5</v>
      </c>
      <c r="C50" s="12">
        <v>25</v>
      </c>
      <c r="D50" s="1">
        <v>19995</v>
      </c>
      <c r="E50" s="1">
        <v>2</v>
      </c>
      <c r="F50" s="1">
        <v>0</v>
      </c>
      <c r="G50" s="1">
        <v>3</v>
      </c>
      <c r="H50" s="1">
        <v>0</v>
      </c>
      <c r="I50" s="1">
        <v>0</v>
      </c>
      <c r="J50" s="3">
        <v>19.45</v>
      </c>
      <c r="K50" s="3">
        <v>0.23</v>
      </c>
      <c r="L50" s="6">
        <v>20</v>
      </c>
      <c r="M50" s="3">
        <v>0</v>
      </c>
      <c r="N50" s="1">
        <v>0</v>
      </c>
      <c r="O50" s="1">
        <v>0</v>
      </c>
      <c r="P50" s="1">
        <v>0</v>
      </c>
      <c r="Q50" s="1">
        <f t="shared" si="2"/>
        <v>-1</v>
      </c>
      <c r="R50" s="1">
        <f t="shared" si="3"/>
        <v>1</v>
      </c>
      <c r="S50" s="1">
        <f t="shared" si="4"/>
        <v>0</v>
      </c>
      <c r="T50" s="1">
        <f t="shared" si="5"/>
        <v>0</v>
      </c>
      <c r="U50" s="1">
        <f t="shared" si="6"/>
        <v>0</v>
      </c>
      <c r="V50" s="3">
        <f t="shared" si="7"/>
        <v>8.0500000000000002E-2</v>
      </c>
      <c r="W50" s="16">
        <f t="shared" si="1"/>
        <v>0</v>
      </c>
    </row>
    <row r="51" spans="2:23" x14ac:dyDescent="0.3">
      <c r="B51" s="1">
        <f t="shared" si="0"/>
        <v>5</v>
      </c>
      <c r="C51" s="12">
        <v>26</v>
      </c>
      <c r="D51" s="1">
        <v>19995</v>
      </c>
      <c r="E51" s="1">
        <v>2</v>
      </c>
      <c r="F51" s="1">
        <v>0</v>
      </c>
      <c r="G51" s="1">
        <v>3</v>
      </c>
      <c r="H51" s="1">
        <v>0</v>
      </c>
      <c r="I51" s="1">
        <v>0</v>
      </c>
      <c r="J51" s="3">
        <v>19.45</v>
      </c>
      <c r="K51" s="3">
        <v>0.22</v>
      </c>
      <c r="L51" s="6">
        <v>20</v>
      </c>
      <c r="M51" s="3">
        <v>0</v>
      </c>
      <c r="N51" s="1">
        <v>0</v>
      </c>
      <c r="O51" s="1">
        <v>0</v>
      </c>
      <c r="P51" s="1">
        <v>0</v>
      </c>
      <c r="Q51" s="1">
        <f t="shared" si="2"/>
        <v>0</v>
      </c>
      <c r="R51" s="1">
        <f t="shared" si="3"/>
        <v>0</v>
      </c>
      <c r="S51" s="1">
        <f t="shared" si="4"/>
        <v>0</v>
      </c>
      <c r="T51" s="1">
        <f t="shared" si="5"/>
        <v>0</v>
      </c>
      <c r="U51" s="1">
        <f t="shared" si="6"/>
        <v>0</v>
      </c>
      <c r="V51" s="3">
        <f t="shared" si="7"/>
        <v>7.6999999999999999E-2</v>
      </c>
      <c r="W51" s="16">
        <f t="shared" si="1"/>
        <v>0</v>
      </c>
    </row>
    <row r="52" spans="2:23" x14ac:dyDescent="0.3">
      <c r="B52" s="1">
        <f t="shared" si="0"/>
        <v>5</v>
      </c>
      <c r="C52" s="12">
        <v>27</v>
      </c>
      <c r="D52" s="1">
        <v>19995</v>
      </c>
      <c r="E52" s="1">
        <v>1</v>
      </c>
      <c r="F52" s="1">
        <v>0</v>
      </c>
      <c r="G52" s="1">
        <v>4</v>
      </c>
      <c r="H52" s="1">
        <v>0</v>
      </c>
      <c r="I52" s="1">
        <v>0</v>
      </c>
      <c r="J52" s="3">
        <v>19.45</v>
      </c>
      <c r="K52" s="3">
        <v>0.22</v>
      </c>
      <c r="L52" s="6">
        <v>21.5</v>
      </c>
      <c r="M52" s="3">
        <v>0</v>
      </c>
      <c r="N52" s="1">
        <v>0</v>
      </c>
      <c r="O52" s="1">
        <v>0</v>
      </c>
      <c r="P52" s="1">
        <v>0</v>
      </c>
      <c r="Q52" s="1">
        <f t="shared" si="2"/>
        <v>-1</v>
      </c>
      <c r="R52" s="1">
        <f t="shared" si="3"/>
        <v>1</v>
      </c>
      <c r="S52" s="1">
        <f t="shared" si="4"/>
        <v>0</v>
      </c>
      <c r="T52" s="1">
        <f t="shared" si="5"/>
        <v>0</v>
      </c>
      <c r="U52" s="1">
        <f t="shared" si="6"/>
        <v>0</v>
      </c>
      <c r="V52" s="3">
        <f t="shared" si="7"/>
        <v>7.6999999999999999E-2</v>
      </c>
      <c r="W52" s="16">
        <f t="shared" si="1"/>
        <v>0</v>
      </c>
    </row>
    <row r="53" spans="2:23" x14ac:dyDescent="0.3">
      <c r="B53" s="1">
        <f t="shared" si="0"/>
        <v>5</v>
      </c>
      <c r="C53" s="12">
        <v>28</v>
      </c>
      <c r="D53" s="1">
        <v>19995</v>
      </c>
      <c r="E53" s="1">
        <v>1</v>
      </c>
      <c r="F53" s="1">
        <v>0</v>
      </c>
      <c r="G53" s="1">
        <v>4</v>
      </c>
      <c r="H53" s="1">
        <v>0</v>
      </c>
      <c r="I53" s="1">
        <v>0</v>
      </c>
      <c r="J53" s="3">
        <v>19.440000000000001</v>
      </c>
      <c r="K53" s="3">
        <v>0.22</v>
      </c>
      <c r="L53" s="6">
        <v>21.5</v>
      </c>
      <c r="M53" s="3">
        <v>0</v>
      </c>
      <c r="N53" s="1">
        <v>0</v>
      </c>
      <c r="O53" s="1">
        <v>0</v>
      </c>
      <c r="P53" s="1">
        <v>0</v>
      </c>
      <c r="Q53" s="1">
        <f t="shared" si="2"/>
        <v>0</v>
      </c>
      <c r="R53" s="1">
        <f t="shared" si="3"/>
        <v>0</v>
      </c>
      <c r="S53" s="1">
        <f t="shared" si="4"/>
        <v>0</v>
      </c>
      <c r="T53" s="1">
        <f t="shared" si="5"/>
        <v>0</v>
      </c>
      <c r="U53" s="1">
        <f t="shared" si="6"/>
        <v>0</v>
      </c>
      <c r="V53" s="3">
        <f t="shared" si="7"/>
        <v>7.6999999999999999E-2</v>
      </c>
      <c r="W53" s="16">
        <f t="shared" si="1"/>
        <v>0</v>
      </c>
    </row>
    <row r="54" spans="2:23" x14ac:dyDescent="0.3">
      <c r="B54" s="1">
        <f t="shared" si="0"/>
        <v>5</v>
      </c>
      <c r="C54" s="12">
        <v>29</v>
      </c>
      <c r="D54" s="1">
        <v>19995</v>
      </c>
      <c r="E54" s="1">
        <v>1</v>
      </c>
      <c r="F54" s="1">
        <v>0</v>
      </c>
      <c r="G54" s="1">
        <v>4</v>
      </c>
      <c r="H54" s="1">
        <v>0</v>
      </c>
      <c r="I54" s="1">
        <v>0</v>
      </c>
      <c r="J54" s="3">
        <v>19.440000000000001</v>
      </c>
      <c r="K54" s="3">
        <v>0.22</v>
      </c>
      <c r="L54" s="6">
        <v>21.5</v>
      </c>
      <c r="M54" s="3">
        <v>0</v>
      </c>
      <c r="N54" s="1">
        <v>0</v>
      </c>
      <c r="O54" s="1">
        <v>0</v>
      </c>
      <c r="P54" s="1">
        <v>0</v>
      </c>
      <c r="Q54" s="1">
        <f t="shared" si="2"/>
        <v>0</v>
      </c>
      <c r="R54" s="1">
        <f t="shared" si="3"/>
        <v>0</v>
      </c>
      <c r="S54" s="1">
        <f t="shared" si="4"/>
        <v>0</v>
      </c>
      <c r="T54" s="1">
        <f t="shared" si="5"/>
        <v>0</v>
      </c>
      <c r="U54" s="1">
        <f t="shared" si="6"/>
        <v>0</v>
      </c>
      <c r="V54" s="3">
        <f t="shared" si="7"/>
        <v>7.6999999999999999E-2</v>
      </c>
      <c r="W54" s="16">
        <f t="shared" si="1"/>
        <v>0</v>
      </c>
    </row>
    <row r="55" spans="2:23" x14ac:dyDescent="0.3">
      <c r="B55" s="1">
        <f t="shared" si="0"/>
        <v>5</v>
      </c>
      <c r="C55" s="12">
        <v>30</v>
      </c>
      <c r="D55" s="1">
        <v>19995</v>
      </c>
      <c r="E55" s="1">
        <v>1</v>
      </c>
      <c r="F55" s="1">
        <v>0</v>
      </c>
      <c r="G55" s="1">
        <v>4</v>
      </c>
      <c r="H55" s="1">
        <v>0</v>
      </c>
      <c r="I55" s="1">
        <v>0</v>
      </c>
      <c r="J55" s="3">
        <v>19.440000000000001</v>
      </c>
      <c r="K55" s="3">
        <v>0.21</v>
      </c>
      <c r="L55" s="6">
        <v>21.5</v>
      </c>
      <c r="M55" s="3">
        <v>0</v>
      </c>
      <c r="N55" s="1">
        <v>0</v>
      </c>
      <c r="O55" s="1">
        <v>0</v>
      </c>
      <c r="P55" s="1">
        <v>0</v>
      </c>
      <c r="Q55" s="1">
        <f t="shared" si="2"/>
        <v>0</v>
      </c>
      <c r="R55" s="1">
        <f t="shared" si="3"/>
        <v>0</v>
      </c>
      <c r="S55" s="1">
        <f t="shared" si="4"/>
        <v>0</v>
      </c>
      <c r="T55" s="1">
        <f t="shared" si="5"/>
        <v>0</v>
      </c>
      <c r="U55" s="1">
        <f t="shared" si="6"/>
        <v>0</v>
      </c>
      <c r="V55" s="3">
        <f t="shared" si="7"/>
        <v>7.3499999999999996E-2</v>
      </c>
      <c r="W55" s="16">
        <f t="shared" si="1"/>
        <v>0</v>
      </c>
    </row>
    <row r="56" spans="2:23" x14ac:dyDescent="0.3">
      <c r="B56" s="1">
        <f t="shared" si="0"/>
        <v>5</v>
      </c>
      <c r="C56" s="12">
        <v>31</v>
      </c>
      <c r="D56" s="1">
        <v>19995</v>
      </c>
      <c r="E56" s="1">
        <v>1</v>
      </c>
      <c r="F56" s="1">
        <v>0</v>
      </c>
      <c r="G56" s="1">
        <v>4</v>
      </c>
      <c r="H56" s="1">
        <v>0</v>
      </c>
      <c r="I56" s="1">
        <v>0</v>
      </c>
      <c r="J56" s="3">
        <v>19.440000000000001</v>
      </c>
      <c r="K56" s="3">
        <v>0.21</v>
      </c>
      <c r="L56" s="6">
        <v>21.5</v>
      </c>
      <c r="M56" s="3">
        <v>0</v>
      </c>
      <c r="N56" s="1">
        <v>0</v>
      </c>
      <c r="O56" s="1">
        <v>0</v>
      </c>
      <c r="P56" s="1">
        <v>0</v>
      </c>
      <c r="Q56" s="1">
        <f t="shared" si="2"/>
        <v>0</v>
      </c>
      <c r="R56" s="1">
        <f t="shared" si="3"/>
        <v>0</v>
      </c>
      <c r="S56" s="1">
        <f t="shared" si="4"/>
        <v>0</v>
      </c>
      <c r="T56" s="1">
        <f t="shared" si="5"/>
        <v>0</v>
      </c>
      <c r="U56" s="1">
        <f t="shared" si="6"/>
        <v>0</v>
      </c>
      <c r="V56" s="3">
        <f t="shared" si="7"/>
        <v>7.3499999999999996E-2</v>
      </c>
      <c r="W56" s="16">
        <f t="shared" si="1"/>
        <v>0</v>
      </c>
    </row>
    <row r="57" spans="2:23" x14ac:dyDescent="0.3">
      <c r="B57" s="1">
        <f t="shared" si="0"/>
        <v>5</v>
      </c>
      <c r="C57" s="12">
        <v>32</v>
      </c>
      <c r="D57" s="1">
        <v>19995</v>
      </c>
      <c r="E57" s="1">
        <v>1</v>
      </c>
      <c r="F57" s="1">
        <v>0</v>
      </c>
      <c r="G57" s="1">
        <v>4</v>
      </c>
      <c r="H57" s="1">
        <v>0</v>
      </c>
      <c r="I57" s="1">
        <v>0</v>
      </c>
      <c r="J57" s="3">
        <v>19.440000000000001</v>
      </c>
      <c r="K57" s="3">
        <v>0.21</v>
      </c>
      <c r="L57" s="6">
        <v>21.5</v>
      </c>
      <c r="M57" s="3">
        <v>0</v>
      </c>
      <c r="N57" s="1">
        <v>0</v>
      </c>
      <c r="O57" s="1">
        <v>0</v>
      </c>
      <c r="P57" s="1">
        <v>0</v>
      </c>
      <c r="Q57" s="1">
        <f t="shared" si="2"/>
        <v>0</v>
      </c>
      <c r="R57" s="1">
        <f t="shared" si="3"/>
        <v>0</v>
      </c>
      <c r="S57" s="1">
        <f t="shared" si="4"/>
        <v>0</v>
      </c>
      <c r="T57" s="1">
        <f t="shared" si="5"/>
        <v>0</v>
      </c>
      <c r="U57" s="1">
        <f t="shared" si="6"/>
        <v>0</v>
      </c>
      <c r="V57" s="3">
        <f t="shared" si="7"/>
        <v>7.3499999999999996E-2</v>
      </c>
      <c r="W57" s="16">
        <f t="shared" si="1"/>
        <v>0</v>
      </c>
    </row>
    <row r="58" spans="2:23" x14ac:dyDescent="0.3">
      <c r="B58" s="1">
        <f t="shared" si="0"/>
        <v>5</v>
      </c>
      <c r="C58" s="12">
        <v>33</v>
      </c>
      <c r="D58" s="1">
        <v>19995</v>
      </c>
      <c r="E58" s="1">
        <v>1</v>
      </c>
      <c r="F58" s="1">
        <v>0</v>
      </c>
      <c r="G58" s="1">
        <v>4</v>
      </c>
      <c r="H58" s="1">
        <v>0</v>
      </c>
      <c r="I58" s="1">
        <v>0</v>
      </c>
      <c r="J58" s="3">
        <v>19.440000000000001</v>
      </c>
      <c r="K58" s="3">
        <v>0.21</v>
      </c>
      <c r="L58" s="6">
        <v>21.5</v>
      </c>
      <c r="M58" s="3">
        <v>0</v>
      </c>
      <c r="N58" s="1">
        <v>0</v>
      </c>
      <c r="O58" s="1">
        <v>0</v>
      </c>
      <c r="P58" s="1">
        <v>0</v>
      </c>
      <c r="Q58" s="1">
        <f t="shared" si="2"/>
        <v>0</v>
      </c>
      <c r="R58" s="1">
        <f t="shared" si="3"/>
        <v>0</v>
      </c>
      <c r="S58" s="1">
        <f t="shared" si="4"/>
        <v>0</v>
      </c>
      <c r="T58" s="1">
        <f t="shared" si="5"/>
        <v>0</v>
      </c>
      <c r="U58" s="1">
        <f t="shared" si="6"/>
        <v>0</v>
      </c>
      <c r="V58" s="3">
        <f t="shared" si="7"/>
        <v>7.3499999999999996E-2</v>
      </c>
      <c r="W58" s="16">
        <f t="shared" si="1"/>
        <v>0</v>
      </c>
    </row>
    <row r="59" spans="2:23" x14ac:dyDescent="0.3">
      <c r="B59" s="1">
        <f t="shared" si="0"/>
        <v>6</v>
      </c>
      <c r="C59" s="12">
        <v>34</v>
      </c>
      <c r="D59" s="1">
        <v>19994</v>
      </c>
      <c r="E59" s="1">
        <v>2</v>
      </c>
      <c r="F59" s="1">
        <v>0</v>
      </c>
      <c r="G59" s="1">
        <v>4</v>
      </c>
      <c r="H59" s="1">
        <v>0</v>
      </c>
      <c r="I59" s="1">
        <v>0</v>
      </c>
      <c r="J59" s="3">
        <v>19.440000000000001</v>
      </c>
      <c r="K59" s="3">
        <v>0.24</v>
      </c>
      <c r="L59" s="6">
        <v>21.5</v>
      </c>
      <c r="M59" s="3">
        <v>0</v>
      </c>
      <c r="N59" s="1">
        <v>0</v>
      </c>
      <c r="O59" s="1">
        <v>0</v>
      </c>
      <c r="P59" s="1">
        <v>0</v>
      </c>
      <c r="Q59" s="1">
        <f t="shared" si="2"/>
        <v>1</v>
      </c>
      <c r="R59" s="1">
        <f t="shared" si="3"/>
        <v>0</v>
      </c>
      <c r="S59" s="1">
        <f t="shared" si="4"/>
        <v>0</v>
      </c>
      <c r="T59" s="1">
        <f t="shared" si="5"/>
        <v>0</v>
      </c>
      <c r="U59" s="1">
        <f t="shared" si="6"/>
        <v>1</v>
      </c>
      <c r="V59" s="3">
        <f t="shared" si="7"/>
        <v>8.4000000000000005E-2</v>
      </c>
      <c r="W59" s="16">
        <f t="shared" si="1"/>
        <v>0</v>
      </c>
    </row>
    <row r="60" spans="2:23" x14ac:dyDescent="0.3">
      <c r="B60" s="1">
        <f t="shared" si="0"/>
        <v>6</v>
      </c>
      <c r="C60" s="12">
        <v>35</v>
      </c>
      <c r="D60" s="1">
        <v>19994</v>
      </c>
      <c r="E60" s="1">
        <v>2</v>
      </c>
      <c r="F60" s="1">
        <v>0</v>
      </c>
      <c r="G60" s="1">
        <v>4</v>
      </c>
      <c r="H60" s="1">
        <v>0</v>
      </c>
      <c r="I60" s="1">
        <v>0</v>
      </c>
      <c r="J60" s="3">
        <v>19.440000000000001</v>
      </c>
      <c r="K60" s="3">
        <v>0.24</v>
      </c>
      <c r="L60" s="6">
        <v>21.5</v>
      </c>
      <c r="M60" s="3">
        <v>0</v>
      </c>
      <c r="N60" s="1">
        <v>0</v>
      </c>
      <c r="O60" s="1">
        <v>0</v>
      </c>
      <c r="P60" s="1">
        <v>0</v>
      </c>
      <c r="Q60" s="1">
        <f t="shared" si="2"/>
        <v>0</v>
      </c>
      <c r="R60" s="1">
        <f t="shared" si="3"/>
        <v>0</v>
      </c>
      <c r="S60" s="1">
        <f t="shared" si="4"/>
        <v>0</v>
      </c>
      <c r="T60" s="1">
        <f t="shared" si="5"/>
        <v>0</v>
      </c>
      <c r="U60" s="1">
        <f t="shared" si="6"/>
        <v>0</v>
      </c>
      <c r="V60" s="3">
        <f t="shared" si="7"/>
        <v>8.4000000000000005E-2</v>
      </c>
      <c r="W60" s="16">
        <f t="shared" si="1"/>
        <v>0</v>
      </c>
    </row>
    <row r="61" spans="2:23" x14ac:dyDescent="0.3">
      <c r="B61" s="1">
        <f t="shared" si="0"/>
        <v>6</v>
      </c>
      <c r="C61" s="12">
        <v>36</v>
      </c>
      <c r="D61" s="1">
        <v>19994</v>
      </c>
      <c r="E61" s="1">
        <v>2</v>
      </c>
      <c r="F61" s="1">
        <v>0</v>
      </c>
      <c r="G61" s="1">
        <v>4</v>
      </c>
      <c r="H61" s="1">
        <v>0</v>
      </c>
      <c r="I61" s="1">
        <v>0</v>
      </c>
      <c r="J61" s="3">
        <v>19.440000000000001</v>
      </c>
      <c r="K61" s="3">
        <v>0.23</v>
      </c>
      <c r="L61" s="6">
        <v>21.5</v>
      </c>
      <c r="M61" s="3">
        <v>0</v>
      </c>
      <c r="N61" s="1">
        <v>0</v>
      </c>
      <c r="O61" s="1">
        <v>0</v>
      </c>
      <c r="P61" s="1">
        <v>0</v>
      </c>
      <c r="Q61" s="1">
        <f t="shared" si="2"/>
        <v>0</v>
      </c>
      <c r="R61" s="1">
        <f t="shared" si="3"/>
        <v>0</v>
      </c>
      <c r="S61" s="1">
        <f t="shared" si="4"/>
        <v>0</v>
      </c>
      <c r="T61" s="1">
        <f t="shared" si="5"/>
        <v>0</v>
      </c>
      <c r="U61" s="1">
        <f t="shared" si="6"/>
        <v>0</v>
      </c>
      <c r="V61" s="3">
        <f t="shared" si="7"/>
        <v>8.0500000000000002E-2</v>
      </c>
      <c r="W61" s="16">
        <f t="shared" si="1"/>
        <v>0</v>
      </c>
    </row>
    <row r="62" spans="2:23" x14ac:dyDescent="0.3">
      <c r="B62" s="1">
        <f t="shared" si="0"/>
        <v>6</v>
      </c>
      <c r="C62" s="12">
        <v>37</v>
      </c>
      <c r="D62" s="1">
        <v>19994</v>
      </c>
      <c r="E62" s="1">
        <v>2</v>
      </c>
      <c r="F62" s="1">
        <v>0</v>
      </c>
      <c r="G62" s="1">
        <v>4</v>
      </c>
      <c r="H62" s="1">
        <v>0</v>
      </c>
      <c r="I62" s="1">
        <v>0</v>
      </c>
      <c r="J62" s="3">
        <v>19.440000000000001</v>
      </c>
      <c r="K62" s="3">
        <v>0.23</v>
      </c>
      <c r="L62" s="6">
        <v>21.5</v>
      </c>
      <c r="M62" s="3">
        <v>0</v>
      </c>
      <c r="N62" s="1">
        <v>0</v>
      </c>
      <c r="O62" s="1">
        <v>0</v>
      </c>
      <c r="P62" s="1">
        <v>0</v>
      </c>
      <c r="Q62" s="1">
        <f t="shared" si="2"/>
        <v>0</v>
      </c>
      <c r="R62" s="1">
        <f t="shared" si="3"/>
        <v>0</v>
      </c>
      <c r="S62" s="1">
        <f t="shared" si="4"/>
        <v>0</v>
      </c>
      <c r="T62" s="1">
        <f t="shared" si="5"/>
        <v>0</v>
      </c>
      <c r="U62" s="1">
        <f t="shared" si="6"/>
        <v>0</v>
      </c>
      <c r="V62" s="3">
        <f t="shared" si="7"/>
        <v>8.0500000000000002E-2</v>
      </c>
      <c r="W62" s="16">
        <f t="shared" si="1"/>
        <v>0</v>
      </c>
    </row>
    <row r="63" spans="2:23" x14ac:dyDescent="0.3">
      <c r="B63" s="1">
        <f t="shared" si="0"/>
        <v>6</v>
      </c>
      <c r="C63" s="12">
        <v>38</v>
      </c>
      <c r="D63" s="1">
        <v>19994</v>
      </c>
      <c r="E63" s="1">
        <v>2</v>
      </c>
      <c r="F63" s="1">
        <v>0</v>
      </c>
      <c r="G63" s="1">
        <v>4</v>
      </c>
      <c r="H63" s="1">
        <v>0</v>
      </c>
      <c r="I63" s="1">
        <v>0</v>
      </c>
      <c r="J63" s="3">
        <v>19.440000000000001</v>
      </c>
      <c r="K63" s="3">
        <v>0.22</v>
      </c>
      <c r="L63" s="6">
        <v>21.5</v>
      </c>
      <c r="M63" s="3">
        <v>0</v>
      </c>
      <c r="N63" s="1">
        <v>0</v>
      </c>
      <c r="O63" s="1">
        <v>0</v>
      </c>
      <c r="P63" s="1">
        <v>0</v>
      </c>
      <c r="Q63" s="1">
        <f t="shared" si="2"/>
        <v>0</v>
      </c>
      <c r="R63" s="1">
        <f t="shared" si="3"/>
        <v>0</v>
      </c>
      <c r="S63" s="1">
        <f t="shared" si="4"/>
        <v>0</v>
      </c>
      <c r="T63" s="1">
        <f t="shared" si="5"/>
        <v>0</v>
      </c>
      <c r="U63" s="1">
        <f t="shared" si="6"/>
        <v>0</v>
      </c>
      <c r="V63" s="3">
        <f t="shared" si="7"/>
        <v>7.6999999999999999E-2</v>
      </c>
      <c r="W63" s="16">
        <f t="shared" si="1"/>
        <v>0</v>
      </c>
    </row>
    <row r="64" spans="2:23" x14ac:dyDescent="0.3">
      <c r="B64" s="1">
        <f t="shared" si="0"/>
        <v>6</v>
      </c>
      <c r="C64" s="12">
        <v>39</v>
      </c>
      <c r="D64" s="1">
        <v>19994</v>
      </c>
      <c r="E64" s="1">
        <v>2</v>
      </c>
      <c r="F64" s="1">
        <v>0</v>
      </c>
      <c r="G64" s="1">
        <v>4</v>
      </c>
      <c r="H64" s="1">
        <v>0</v>
      </c>
      <c r="I64" s="1">
        <v>0</v>
      </c>
      <c r="J64" s="3">
        <v>19.440000000000001</v>
      </c>
      <c r="K64" s="3">
        <v>0.22</v>
      </c>
      <c r="L64" s="6">
        <v>21.5</v>
      </c>
      <c r="M64" s="3">
        <v>0</v>
      </c>
      <c r="N64" s="1">
        <v>0</v>
      </c>
      <c r="O64" s="1">
        <v>0</v>
      </c>
      <c r="P64" s="1">
        <v>0</v>
      </c>
      <c r="Q64" s="1">
        <f t="shared" si="2"/>
        <v>0</v>
      </c>
      <c r="R64" s="1">
        <f t="shared" si="3"/>
        <v>0</v>
      </c>
      <c r="S64" s="1">
        <f t="shared" si="4"/>
        <v>0</v>
      </c>
      <c r="T64" s="1">
        <f t="shared" si="5"/>
        <v>0</v>
      </c>
      <c r="U64" s="1">
        <f t="shared" si="6"/>
        <v>0</v>
      </c>
      <c r="V64" s="3">
        <f t="shared" si="7"/>
        <v>7.6999999999999999E-2</v>
      </c>
      <c r="W64" s="16">
        <f t="shared" si="1"/>
        <v>0</v>
      </c>
    </row>
    <row r="65" spans="2:23" x14ac:dyDescent="0.3">
      <c r="B65" s="1">
        <f t="shared" si="0"/>
        <v>6</v>
      </c>
      <c r="C65" s="12">
        <v>40</v>
      </c>
      <c r="D65" s="1">
        <v>19994</v>
      </c>
      <c r="E65" s="1">
        <v>1</v>
      </c>
      <c r="F65" s="1">
        <v>0</v>
      </c>
      <c r="G65" s="1">
        <v>5</v>
      </c>
      <c r="H65" s="1">
        <v>0</v>
      </c>
      <c r="I65" s="1">
        <v>0</v>
      </c>
      <c r="J65" s="3">
        <v>19.45</v>
      </c>
      <c r="K65" s="3">
        <v>0.22</v>
      </c>
      <c r="L65" s="6">
        <v>22.4</v>
      </c>
      <c r="M65" s="3">
        <v>0</v>
      </c>
      <c r="N65" s="1">
        <v>0</v>
      </c>
      <c r="O65" s="1">
        <v>0</v>
      </c>
      <c r="P65" s="1">
        <v>0</v>
      </c>
      <c r="Q65" s="1">
        <f t="shared" si="2"/>
        <v>-1</v>
      </c>
      <c r="R65" s="1">
        <f t="shared" si="3"/>
        <v>1</v>
      </c>
      <c r="S65" s="1">
        <f t="shared" si="4"/>
        <v>0</v>
      </c>
      <c r="T65" s="1">
        <f t="shared" si="5"/>
        <v>0</v>
      </c>
      <c r="U65" s="1">
        <f t="shared" si="6"/>
        <v>0</v>
      </c>
      <c r="V65" s="3">
        <f t="shared" si="7"/>
        <v>7.6999999999999999E-2</v>
      </c>
      <c r="W65" s="16">
        <f t="shared" si="1"/>
        <v>0</v>
      </c>
    </row>
    <row r="66" spans="2:23" x14ac:dyDescent="0.3">
      <c r="B66" s="1">
        <f t="shared" si="0"/>
        <v>6</v>
      </c>
      <c r="C66" s="12">
        <v>41</v>
      </c>
      <c r="D66" s="1">
        <v>19994</v>
      </c>
      <c r="E66" s="1">
        <v>1</v>
      </c>
      <c r="F66" s="1">
        <v>0</v>
      </c>
      <c r="G66" s="1">
        <v>5</v>
      </c>
      <c r="H66" s="1">
        <v>0</v>
      </c>
      <c r="I66" s="1">
        <v>0</v>
      </c>
      <c r="J66" s="3">
        <v>19.45</v>
      </c>
      <c r="K66" s="3">
        <v>0.22</v>
      </c>
      <c r="L66" s="6">
        <v>22.4</v>
      </c>
      <c r="M66" s="3">
        <v>0</v>
      </c>
      <c r="N66" s="1">
        <v>0</v>
      </c>
      <c r="O66" s="1">
        <v>0</v>
      </c>
      <c r="P66" s="1">
        <v>0</v>
      </c>
      <c r="Q66" s="1">
        <f t="shared" si="2"/>
        <v>0</v>
      </c>
      <c r="R66" s="1">
        <f t="shared" si="3"/>
        <v>0</v>
      </c>
      <c r="S66" s="1">
        <f t="shared" si="4"/>
        <v>0</v>
      </c>
      <c r="T66" s="1">
        <f t="shared" si="5"/>
        <v>0</v>
      </c>
      <c r="U66" s="1">
        <f t="shared" si="6"/>
        <v>0</v>
      </c>
      <c r="V66" s="3">
        <f t="shared" si="7"/>
        <v>7.6999999999999999E-2</v>
      </c>
      <c r="W66" s="16">
        <f t="shared" si="1"/>
        <v>0</v>
      </c>
    </row>
    <row r="67" spans="2:23" x14ac:dyDescent="0.3">
      <c r="B67" s="1">
        <f t="shared" si="0"/>
        <v>6</v>
      </c>
      <c r="C67" s="12">
        <v>42</v>
      </c>
      <c r="D67" s="1">
        <v>19994</v>
      </c>
      <c r="E67" s="1">
        <v>1</v>
      </c>
      <c r="F67" s="1">
        <v>0</v>
      </c>
      <c r="G67" s="1">
        <v>5</v>
      </c>
      <c r="H67" s="1">
        <v>0</v>
      </c>
      <c r="I67" s="1">
        <v>0</v>
      </c>
      <c r="J67" s="3">
        <v>19.45</v>
      </c>
      <c r="K67" s="3">
        <v>0.21</v>
      </c>
      <c r="L67" s="6">
        <v>22.4</v>
      </c>
      <c r="M67" s="3">
        <v>0</v>
      </c>
      <c r="N67" s="1">
        <v>0</v>
      </c>
      <c r="O67" s="1">
        <v>0</v>
      </c>
      <c r="P67" s="1">
        <v>0</v>
      </c>
      <c r="Q67" s="1">
        <f t="shared" si="2"/>
        <v>0</v>
      </c>
      <c r="R67" s="1">
        <f t="shared" si="3"/>
        <v>0</v>
      </c>
      <c r="S67" s="1">
        <f t="shared" si="4"/>
        <v>0</v>
      </c>
      <c r="T67" s="1">
        <f t="shared" si="5"/>
        <v>0</v>
      </c>
      <c r="U67" s="1">
        <f t="shared" si="6"/>
        <v>0</v>
      </c>
      <c r="V67" s="3">
        <f t="shared" si="7"/>
        <v>7.3499999999999996E-2</v>
      </c>
      <c r="W67" s="16">
        <f t="shared" si="1"/>
        <v>0</v>
      </c>
    </row>
    <row r="68" spans="2:23" x14ac:dyDescent="0.3">
      <c r="B68" s="1">
        <f t="shared" si="0"/>
        <v>6</v>
      </c>
      <c r="C68" s="12">
        <v>43</v>
      </c>
      <c r="D68" s="1">
        <v>19994</v>
      </c>
      <c r="E68" s="1">
        <v>1</v>
      </c>
      <c r="F68" s="1">
        <v>0</v>
      </c>
      <c r="G68" s="1">
        <v>5</v>
      </c>
      <c r="H68" s="1">
        <v>0</v>
      </c>
      <c r="I68" s="1">
        <v>0</v>
      </c>
      <c r="J68" s="3">
        <v>19.45</v>
      </c>
      <c r="K68" s="3">
        <v>0.21</v>
      </c>
      <c r="L68" s="6">
        <v>22.4</v>
      </c>
      <c r="M68" s="3">
        <v>0</v>
      </c>
      <c r="N68" s="1">
        <v>0</v>
      </c>
      <c r="O68" s="1">
        <v>0</v>
      </c>
      <c r="P68" s="1">
        <v>0</v>
      </c>
      <c r="Q68" s="1">
        <f t="shared" si="2"/>
        <v>0</v>
      </c>
      <c r="R68" s="1">
        <f t="shared" si="3"/>
        <v>0</v>
      </c>
      <c r="S68" s="1">
        <f t="shared" si="4"/>
        <v>0</v>
      </c>
      <c r="T68" s="1">
        <f t="shared" si="5"/>
        <v>0</v>
      </c>
      <c r="U68" s="1">
        <f t="shared" si="6"/>
        <v>0</v>
      </c>
      <c r="V68" s="3">
        <f t="shared" si="7"/>
        <v>7.3499999999999996E-2</v>
      </c>
      <c r="W68" s="16">
        <f t="shared" si="1"/>
        <v>0</v>
      </c>
    </row>
    <row r="69" spans="2:23" x14ac:dyDescent="0.3">
      <c r="B69" s="1">
        <f t="shared" si="0"/>
        <v>6</v>
      </c>
      <c r="C69" s="12">
        <v>44</v>
      </c>
      <c r="D69" s="1">
        <v>19994</v>
      </c>
      <c r="E69" s="1">
        <v>1</v>
      </c>
      <c r="F69" s="1">
        <v>0</v>
      </c>
      <c r="G69" s="1">
        <v>5</v>
      </c>
      <c r="H69" s="1">
        <v>0</v>
      </c>
      <c r="I69" s="1">
        <v>0</v>
      </c>
      <c r="J69" s="3">
        <v>19.45</v>
      </c>
      <c r="K69" s="3">
        <v>0.21</v>
      </c>
      <c r="L69" s="6">
        <v>22.4</v>
      </c>
      <c r="M69" s="3">
        <v>0</v>
      </c>
      <c r="N69" s="1">
        <v>0</v>
      </c>
      <c r="O69" s="1">
        <v>0</v>
      </c>
      <c r="P69" s="1">
        <v>0</v>
      </c>
      <c r="Q69" s="1">
        <f t="shared" si="2"/>
        <v>0</v>
      </c>
      <c r="R69" s="1">
        <f t="shared" si="3"/>
        <v>0</v>
      </c>
      <c r="S69" s="1">
        <f t="shared" si="4"/>
        <v>0</v>
      </c>
      <c r="T69" s="1">
        <f t="shared" si="5"/>
        <v>0</v>
      </c>
      <c r="U69" s="1">
        <f t="shared" si="6"/>
        <v>0</v>
      </c>
      <c r="V69" s="3">
        <f t="shared" si="7"/>
        <v>7.3499999999999996E-2</v>
      </c>
      <c r="W69" s="16">
        <f t="shared" si="1"/>
        <v>0</v>
      </c>
    </row>
    <row r="70" spans="2:23" x14ac:dyDescent="0.3">
      <c r="B70" s="1">
        <f t="shared" si="0"/>
        <v>6</v>
      </c>
      <c r="C70" s="12">
        <v>45</v>
      </c>
      <c r="D70" s="1">
        <v>19994</v>
      </c>
      <c r="E70" s="1">
        <v>1</v>
      </c>
      <c r="F70" s="1">
        <v>0</v>
      </c>
      <c r="G70" s="1">
        <v>5</v>
      </c>
      <c r="H70" s="1">
        <v>0</v>
      </c>
      <c r="I70" s="1">
        <v>0</v>
      </c>
      <c r="J70" s="3">
        <v>19.45</v>
      </c>
      <c r="K70" s="3">
        <v>0.21</v>
      </c>
      <c r="L70" s="6">
        <v>22.4</v>
      </c>
      <c r="M70" s="3">
        <v>0</v>
      </c>
      <c r="N70" s="1">
        <v>0</v>
      </c>
      <c r="O70" s="1">
        <v>0</v>
      </c>
      <c r="P70" s="1">
        <v>0</v>
      </c>
      <c r="Q70" s="1">
        <f t="shared" si="2"/>
        <v>0</v>
      </c>
      <c r="R70" s="1">
        <f t="shared" si="3"/>
        <v>0</v>
      </c>
      <c r="S70" s="1">
        <f t="shared" si="4"/>
        <v>0</v>
      </c>
      <c r="T70" s="1">
        <f t="shared" si="5"/>
        <v>0</v>
      </c>
      <c r="U70" s="1">
        <f t="shared" si="6"/>
        <v>0</v>
      </c>
      <c r="V70" s="3">
        <f t="shared" si="7"/>
        <v>7.3499999999999996E-2</v>
      </c>
      <c r="W70" s="16">
        <f t="shared" si="1"/>
        <v>0</v>
      </c>
    </row>
    <row r="71" spans="2:23" x14ac:dyDescent="0.3">
      <c r="B71" s="1">
        <f t="shared" si="0"/>
        <v>6</v>
      </c>
      <c r="C71" s="12">
        <v>46</v>
      </c>
      <c r="D71" s="1">
        <v>19994</v>
      </c>
      <c r="E71" s="1">
        <v>1</v>
      </c>
      <c r="F71" s="1">
        <v>0</v>
      </c>
      <c r="G71" s="1">
        <v>5</v>
      </c>
      <c r="H71" s="1">
        <v>0</v>
      </c>
      <c r="I71" s="1">
        <v>0</v>
      </c>
      <c r="J71" s="3">
        <v>19.45</v>
      </c>
      <c r="K71" s="3">
        <v>0.21</v>
      </c>
      <c r="L71" s="6">
        <v>22.4</v>
      </c>
      <c r="M71" s="3">
        <v>0</v>
      </c>
      <c r="N71" s="1">
        <v>0</v>
      </c>
      <c r="O71" s="1">
        <v>0</v>
      </c>
      <c r="P71" s="1">
        <v>0</v>
      </c>
      <c r="Q71" s="1">
        <f t="shared" si="2"/>
        <v>0</v>
      </c>
      <c r="R71" s="1">
        <f t="shared" si="3"/>
        <v>0</v>
      </c>
      <c r="S71" s="1">
        <f t="shared" si="4"/>
        <v>0</v>
      </c>
      <c r="T71" s="1">
        <f t="shared" si="5"/>
        <v>0</v>
      </c>
      <c r="U71" s="1">
        <f t="shared" si="6"/>
        <v>0</v>
      </c>
      <c r="V71" s="3">
        <f t="shared" si="7"/>
        <v>7.3499999999999996E-2</v>
      </c>
      <c r="W71" s="16">
        <f t="shared" si="1"/>
        <v>0</v>
      </c>
    </row>
    <row r="72" spans="2:23" x14ac:dyDescent="0.3">
      <c r="B72" s="1">
        <f t="shared" si="0"/>
        <v>6</v>
      </c>
      <c r="C72" s="12">
        <v>47</v>
      </c>
      <c r="D72" s="1">
        <v>19994</v>
      </c>
      <c r="E72" s="1">
        <v>1</v>
      </c>
      <c r="F72" s="1">
        <v>0</v>
      </c>
      <c r="G72" s="1">
        <v>5</v>
      </c>
      <c r="H72" s="1">
        <v>0</v>
      </c>
      <c r="I72" s="1">
        <v>0</v>
      </c>
      <c r="J72" s="3">
        <v>19.45</v>
      </c>
      <c r="K72" s="3">
        <v>0.21</v>
      </c>
      <c r="L72" s="6">
        <v>22.4</v>
      </c>
      <c r="M72" s="3">
        <v>0</v>
      </c>
      <c r="N72" s="1">
        <v>0</v>
      </c>
      <c r="O72" s="1">
        <v>0</v>
      </c>
      <c r="P72" s="1">
        <v>0</v>
      </c>
      <c r="Q72" s="1">
        <f t="shared" si="2"/>
        <v>0</v>
      </c>
      <c r="R72" s="1">
        <f t="shared" si="3"/>
        <v>0</v>
      </c>
      <c r="S72" s="1">
        <f t="shared" si="4"/>
        <v>0</v>
      </c>
      <c r="T72" s="1">
        <f t="shared" si="5"/>
        <v>0</v>
      </c>
      <c r="U72" s="1">
        <f t="shared" si="6"/>
        <v>0</v>
      </c>
      <c r="V72" s="3">
        <f t="shared" si="7"/>
        <v>7.3499999999999996E-2</v>
      </c>
      <c r="W72" s="16">
        <f t="shared" si="1"/>
        <v>0</v>
      </c>
    </row>
    <row r="73" spans="2:23" x14ac:dyDescent="0.3">
      <c r="B73" s="1">
        <f t="shared" si="0"/>
        <v>6</v>
      </c>
      <c r="C73" s="12">
        <v>48</v>
      </c>
      <c r="D73" s="1">
        <v>19994</v>
      </c>
      <c r="E73" s="1">
        <v>1</v>
      </c>
      <c r="F73" s="1">
        <v>0</v>
      </c>
      <c r="G73" s="1">
        <v>5</v>
      </c>
      <c r="H73" s="1">
        <v>0</v>
      </c>
      <c r="I73" s="1">
        <v>0</v>
      </c>
      <c r="J73" s="3">
        <v>19.45</v>
      </c>
      <c r="K73" s="3">
        <v>0.2</v>
      </c>
      <c r="L73" s="6">
        <v>22.4</v>
      </c>
      <c r="M73" s="3">
        <v>0</v>
      </c>
      <c r="N73" s="1">
        <v>0</v>
      </c>
      <c r="O73" s="1">
        <v>0</v>
      </c>
      <c r="P73" s="1">
        <v>0</v>
      </c>
      <c r="Q73" s="1">
        <f t="shared" si="2"/>
        <v>0</v>
      </c>
      <c r="R73" s="1">
        <f t="shared" si="3"/>
        <v>0</v>
      </c>
      <c r="S73" s="1">
        <f t="shared" si="4"/>
        <v>0</v>
      </c>
      <c r="T73" s="1">
        <f t="shared" si="5"/>
        <v>0</v>
      </c>
      <c r="U73" s="1">
        <f t="shared" si="6"/>
        <v>0</v>
      </c>
      <c r="V73" s="3">
        <f t="shared" si="7"/>
        <v>7.0000000000000007E-2</v>
      </c>
      <c r="W73" s="16">
        <f t="shared" si="1"/>
        <v>0</v>
      </c>
    </row>
    <row r="74" spans="2:23" x14ac:dyDescent="0.3">
      <c r="B74" s="1">
        <f t="shared" si="0"/>
        <v>6</v>
      </c>
      <c r="C74" s="12">
        <v>49</v>
      </c>
      <c r="D74" s="1">
        <v>19994</v>
      </c>
      <c r="E74" s="1">
        <v>1</v>
      </c>
      <c r="F74" s="1">
        <v>0</v>
      </c>
      <c r="G74" s="1">
        <v>5</v>
      </c>
      <c r="H74" s="1">
        <v>0</v>
      </c>
      <c r="I74" s="1">
        <v>0</v>
      </c>
      <c r="J74" s="3">
        <v>19.45</v>
      </c>
      <c r="K74" s="3">
        <v>0.2</v>
      </c>
      <c r="L74" s="6">
        <v>22.4</v>
      </c>
      <c r="M74" s="3">
        <v>0</v>
      </c>
      <c r="N74" s="1">
        <v>0</v>
      </c>
      <c r="O74" s="1">
        <v>0</v>
      </c>
      <c r="P74" s="1">
        <v>0</v>
      </c>
      <c r="Q74" s="1">
        <f t="shared" si="2"/>
        <v>0</v>
      </c>
      <c r="R74" s="1">
        <f t="shared" si="3"/>
        <v>0</v>
      </c>
      <c r="S74" s="1">
        <f t="shared" si="4"/>
        <v>0</v>
      </c>
      <c r="T74" s="1">
        <f t="shared" si="5"/>
        <v>0</v>
      </c>
      <c r="U74" s="1">
        <f t="shared" si="6"/>
        <v>0</v>
      </c>
      <c r="V74" s="3">
        <f t="shared" si="7"/>
        <v>7.0000000000000007E-2</v>
      </c>
      <c r="W74" s="16">
        <f t="shared" si="1"/>
        <v>0</v>
      </c>
    </row>
    <row r="75" spans="2:23" x14ac:dyDescent="0.3">
      <c r="B75" s="1">
        <f t="shared" si="0"/>
        <v>6</v>
      </c>
      <c r="C75" s="12">
        <v>50</v>
      </c>
      <c r="D75" s="1">
        <v>19994</v>
      </c>
      <c r="E75" s="1">
        <v>1</v>
      </c>
      <c r="F75" s="1">
        <v>0</v>
      </c>
      <c r="G75" s="1">
        <v>5</v>
      </c>
      <c r="H75" s="1">
        <v>0</v>
      </c>
      <c r="I75" s="1">
        <v>0</v>
      </c>
      <c r="J75" s="3">
        <v>19.45</v>
      </c>
      <c r="K75" s="3">
        <v>0.2</v>
      </c>
      <c r="L75" s="6">
        <v>22.4</v>
      </c>
      <c r="M75" s="3">
        <v>0</v>
      </c>
      <c r="N75" s="1">
        <v>0</v>
      </c>
      <c r="O75" s="1">
        <v>0</v>
      </c>
      <c r="P75" s="1">
        <v>0</v>
      </c>
      <c r="Q75" s="1">
        <f t="shared" si="2"/>
        <v>0</v>
      </c>
      <c r="R75" s="1">
        <f t="shared" si="3"/>
        <v>0</v>
      </c>
      <c r="S75" s="1">
        <f t="shared" si="4"/>
        <v>0</v>
      </c>
      <c r="T75" s="1">
        <f t="shared" si="5"/>
        <v>0</v>
      </c>
      <c r="U75" s="1">
        <f t="shared" si="6"/>
        <v>0</v>
      </c>
      <c r="V75" s="3">
        <f t="shared" si="7"/>
        <v>7.0000000000000007E-2</v>
      </c>
      <c r="W75" s="16">
        <f t="shared" si="1"/>
        <v>0</v>
      </c>
    </row>
    <row r="76" spans="2:23" x14ac:dyDescent="0.3">
      <c r="B76" s="1">
        <f t="shared" si="0"/>
        <v>6</v>
      </c>
      <c r="C76" s="12">
        <v>51</v>
      </c>
      <c r="D76" s="1">
        <v>19994</v>
      </c>
      <c r="E76" s="1">
        <v>1</v>
      </c>
      <c r="F76" s="1">
        <v>0</v>
      </c>
      <c r="G76" s="1">
        <v>5</v>
      </c>
      <c r="H76" s="1">
        <v>0</v>
      </c>
      <c r="I76" s="1">
        <v>0</v>
      </c>
      <c r="J76" s="3">
        <v>19.45</v>
      </c>
      <c r="K76" s="3">
        <v>0.2</v>
      </c>
      <c r="L76" s="6">
        <v>22.4</v>
      </c>
      <c r="M76" s="3">
        <v>0</v>
      </c>
      <c r="N76" s="1">
        <v>0</v>
      </c>
      <c r="O76" s="1">
        <v>0</v>
      </c>
      <c r="P76" s="1">
        <v>0</v>
      </c>
      <c r="Q76" s="1">
        <f t="shared" si="2"/>
        <v>0</v>
      </c>
      <c r="R76" s="1">
        <f t="shared" si="3"/>
        <v>0</v>
      </c>
      <c r="S76" s="1">
        <f t="shared" si="4"/>
        <v>0</v>
      </c>
      <c r="T76" s="1">
        <f t="shared" si="5"/>
        <v>0</v>
      </c>
      <c r="U76" s="1">
        <f t="shared" si="6"/>
        <v>0</v>
      </c>
      <c r="V76" s="3">
        <f t="shared" si="7"/>
        <v>7.0000000000000007E-2</v>
      </c>
      <c r="W76" s="16">
        <f t="shared" si="1"/>
        <v>0</v>
      </c>
    </row>
    <row r="77" spans="2:23" x14ac:dyDescent="0.3">
      <c r="B77" s="1">
        <f t="shared" si="0"/>
        <v>6</v>
      </c>
      <c r="C77" s="12">
        <v>52</v>
      </c>
      <c r="D77" s="1">
        <v>19994</v>
      </c>
      <c r="E77" s="1">
        <v>1</v>
      </c>
      <c r="F77" s="1">
        <v>0</v>
      </c>
      <c r="G77" s="1">
        <v>5</v>
      </c>
      <c r="H77" s="1">
        <v>0</v>
      </c>
      <c r="I77" s="1">
        <v>0</v>
      </c>
      <c r="J77" s="3">
        <v>19.45</v>
      </c>
      <c r="K77" s="3">
        <v>0.2</v>
      </c>
      <c r="L77" s="6">
        <v>22.4</v>
      </c>
      <c r="M77" s="3">
        <v>0</v>
      </c>
      <c r="N77" s="1">
        <v>0</v>
      </c>
      <c r="O77" s="1">
        <v>0</v>
      </c>
      <c r="P77" s="1">
        <v>0</v>
      </c>
      <c r="Q77" s="1">
        <f t="shared" si="2"/>
        <v>0</v>
      </c>
      <c r="R77" s="1">
        <f t="shared" si="3"/>
        <v>0</v>
      </c>
      <c r="S77" s="1">
        <f t="shared" si="4"/>
        <v>0</v>
      </c>
      <c r="T77" s="1">
        <f t="shared" si="5"/>
        <v>0</v>
      </c>
      <c r="U77" s="1">
        <f t="shared" si="6"/>
        <v>0</v>
      </c>
      <c r="V77" s="3">
        <f t="shared" si="7"/>
        <v>7.0000000000000007E-2</v>
      </c>
      <c r="W77" s="16">
        <f t="shared" si="1"/>
        <v>0</v>
      </c>
    </row>
    <row r="78" spans="2:23" x14ac:dyDescent="0.3">
      <c r="B78" s="1">
        <f t="shared" si="0"/>
        <v>6</v>
      </c>
      <c r="C78" s="12">
        <v>53</v>
      </c>
      <c r="D78" s="1">
        <v>19994</v>
      </c>
      <c r="E78" s="1">
        <v>1</v>
      </c>
      <c r="F78" s="1">
        <v>0</v>
      </c>
      <c r="G78" s="1">
        <v>5</v>
      </c>
      <c r="H78" s="1">
        <v>0</v>
      </c>
      <c r="I78" s="1">
        <v>0</v>
      </c>
      <c r="J78" s="3">
        <v>19.45</v>
      </c>
      <c r="K78" s="3">
        <v>0.2</v>
      </c>
      <c r="L78" s="6">
        <v>22.4</v>
      </c>
      <c r="M78" s="3">
        <v>0</v>
      </c>
      <c r="N78" s="1">
        <v>0</v>
      </c>
      <c r="O78" s="1">
        <v>0</v>
      </c>
      <c r="P78" s="1">
        <v>0</v>
      </c>
      <c r="Q78" s="1">
        <f t="shared" si="2"/>
        <v>0</v>
      </c>
      <c r="R78" s="1">
        <f t="shared" si="3"/>
        <v>0</v>
      </c>
      <c r="S78" s="1">
        <f t="shared" si="4"/>
        <v>0</v>
      </c>
      <c r="T78" s="1">
        <f t="shared" si="5"/>
        <v>0</v>
      </c>
      <c r="U78" s="1">
        <f t="shared" si="6"/>
        <v>0</v>
      </c>
      <c r="V78" s="3">
        <f t="shared" si="7"/>
        <v>7.0000000000000007E-2</v>
      </c>
      <c r="W78" s="16">
        <f t="shared" si="1"/>
        <v>0</v>
      </c>
    </row>
    <row r="79" spans="2:23" x14ac:dyDescent="0.3">
      <c r="B79" s="1">
        <f t="shared" si="0"/>
        <v>6</v>
      </c>
      <c r="C79" s="12">
        <v>54</v>
      </c>
      <c r="D79" s="1">
        <v>19994</v>
      </c>
      <c r="E79" s="1">
        <v>1</v>
      </c>
      <c r="F79" s="1">
        <v>0</v>
      </c>
      <c r="G79" s="1">
        <v>5</v>
      </c>
      <c r="H79" s="1">
        <v>0</v>
      </c>
      <c r="I79" s="1">
        <v>0</v>
      </c>
      <c r="J79" s="3">
        <v>19.45</v>
      </c>
      <c r="K79" s="3">
        <v>0.2</v>
      </c>
      <c r="L79" s="6">
        <v>22.4</v>
      </c>
      <c r="M79" s="3">
        <v>0</v>
      </c>
      <c r="N79" s="1">
        <v>0</v>
      </c>
      <c r="O79" s="1">
        <v>0</v>
      </c>
      <c r="P79" s="1">
        <v>0</v>
      </c>
      <c r="Q79" s="1">
        <f t="shared" si="2"/>
        <v>0</v>
      </c>
      <c r="R79" s="1">
        <f t="shared" si="3"/>
        <v>0</v>
      </c>
      <c r="S79" s="1">
        <f t="shared" si="4"/>
        <v>0</v>
      </c>
      <c r="T79" s="1">
        <f t="shared" si="5"/>
        <v>0</v>
      </c>
      <c r="U79" s="1">
        <f t="shared" si="6"/>
        <v>0</v>
      </c>
      <c r="V79" s="3">
        <f t="shared" si="7"/>
        <v>7.0000000000000007E-2</v>
      </c>
      <c r="W79" s="16">
        <f t="shared" si="1"/>
        <v>0</v>
      </c>
    </row>
    <row r="80" spans="2:23" x14ac:dyDescent="0.3">
      <c r="B80" s="1">
        <f t="shared" si="0"/>
        <v>7</v>
      </c>
      <c r="C80" s="12">
        <v>55</v>
      </c>
      <c r="D80" s="1">
        <v>19993</v>
      </c>
      <c r="E80" s="1">
        <v>2</v>
      </c>
      <c r="F80" s="1">
        <v>0</v>
      </c>
      <c r="G80" s="1">
        <v>5</v>
      </c>
      <c r="H80" s="1">
        <v>0</v>
      </c>
      <c r="I80" s="1">
        <v>0</v>
      </c>
      <c r="J80" s="3">
        <v>19.45</v>
      </c>
      <c r="K80" s="3">
        <v>0.24</v>
      </c>
      <c r="L80" s="6">
        <v>22.4</v>
      </c>
      <c r="M80" s="3">
        <v>0</v>
      </c>
      <c r="N80" s="1">
        <v>0</v>
      </c>
      <c r="O80" s="1">
        <v>0</v>
      </c>
      <c r="P80" s="1">
        <v>0</v>
      </c>
      <c r="Q80" s="1">
        <f t="shared" si="2"/>
        <v>1</v>
      </c>
      <c r="R80" s="1">
        <f t="shared" si="3"/>
        <v>0</v>
      </c>
      <c r="S80" s="1">
        <f t="shared" si="4"/>
        <v>0</v>
      </c>
      <c r="T80" s="1">
        <f t="shared" si="5"/>
        <v>0</v>
      </c>
      <c r="U80" s="1">
        <f t="shared" si="6"/>
        <v>1</v>
      </c>
      <c r="V80" s="3">
        <f t="shared" si="7"/>
        <v>8.4000000000000005E-2</v>
      </c>
      <c r="W80" s="16">
        <f t="shared" si="1"/>
        <v>0</v>
      </c>
    </row>
    <row r="81" spans="2:23" x14ac:dyDescent="0.3">
      <c r="B81" s="1">
        <f t="shared" si="0"/>
        <v>7</v>
      </c>
      <c r="C81" s="12">
        <v>56</v>
      </c>
      <c r="D81" s="1">
        <v>19993</v>
      </c>
      <c r="E81" s="1">
        <v>2</v>
      </c>
      <c r="F81" s="1">
        <v>0</v>
      </c>
      <c r="G81" s="1">
        <v>5</v>
      </c>
      <c r="H81" s="1">
        <v>0</v>
      </c>
      <c r="I81" s="1">
        <v>0</v>
      </c>
      <c r="J81" s="3">
        <v>19.45</v>
      </c>
      <c r="K81" s="3">
        <v>0.23</v>
      </c>
      <c r="L81" s="6">
        <v>22.4</v>
      </c>
      <c r="M81" s="3">
        <v>0</v>
      </c>
      <c r="N81" s="1">
        <v>0</v>
      </c>
      <c r="O81" s="1">
        <v>0</v>
      </c>
      <c r="P81" s="1">
        <v>0</v>
      </c>
      <c r="Q81" s="1">
        <f t="shared" si="2"/>
        <v>0</v>
      </c>
      <c r="R81" s="1">
        <f t="shared" si="3"/>
        <v>0</v>
      </c>
      <c r="S81" s="1">
        <f t="shared" si="4"/>
        <v>0</v>
      </c>
      <c r="T81" s="1">
        <f t="shared" si="5"/>
        <v>0</v>
      </c>
      <c r="U81" s="1">
        <f t="shared" si="6"/>
        <v>0</v>
      </c>
      <c r="V81" s="3">
        <f t="shared" si="7"/>
        <v>8.0500000000000002E-2</v>
      </c>
      <c r="W81" s="16">
        <f t="shared" si="1"/>
        <v>0</v>
      </c>
    </row>
    <row r="82" spans="2:23" x14ac:dyDescent="0.3">
      <c r="B82" s="1">
        <f t="shared" si="0"/>
        <v>7</v>
      </c>
      <c r="C82" s="12">
        <v>57</v>
      </c>
      <c r="D82" s="1">
        <v>19993</v>
      </c>
      <c r="E82" s="1">
        <v>1</v>
      </c>
      <c r="F82" s="1">
        <v>0</v>
      </c>
      <c r="G82" s="1">
        <v>6</v>
      </c>
      <c r="H82" s="1">
        <v>0</v>
      </c>
      <c r="I82" s="1">
        <v>0</v>
      </c>
      <c r="J82" s="3">
        <v>19.45</v>
      </c>
      <c r="K82" s="3">
        <v>0.23</v>
      </c>
      <c r="L82" s="6">
        <v>22.5</v>
      </c>
      <c r="M82" s="3">
        <v>0</v>
      </c>
      <c r="N82" s="1">
        <v>0</v>
      </c>
      <c r="O82" s="1">
        <v>0</v>
      </c>
      <c r="P82" s="1">
        <v>0</v>
      </c>
      <c r="Q82" s="1">
        <f t="shared" si="2"/>
        <v>-1</v>
      </c>
      <c r="R82" s="1">
        <f t="shared" si="3"/>
        <v>1</v>
      </c>
      <c r="S82" s="1">
        <f t="shared" si="4"/>
        <v>0</v>
      </c>
      <c r="T82" s="1">
        <f t="shared" si="5"/>
        <v>0</v>
      </c>
      <c r="U82" s="1">
        <f t="shared" si="6"/>
        <v>0</v>
      </c>
      <c r="V82" s="3">
        <f t="shared" si="7"/>
        <v>8.0500000000000002E-2</v>
      </c>
      <c r="W82" s="16">
        <f t="shared" si="1"/>
        <v>0</v>
      </c>
    </row>
    <row r="83" spans="2:23" x14ac:dyDescent="0.3">
      <c r="B83" s="1">
        <f t="shared" si="0"/>
        <v>7</v>
      </c>
      <c r="C83" s="12">
        <v>58</v>
      </c>
      <c r="D83" s="1">
        <v>19993</v>
      </c>
      <c r="E83" s="1">
        <v>1</v>
      </c>
      <c r="F83" s="1">
        <v>0</v>
      </c>
      <c r="G83" s="1">
        <v>6</v>
      </c>
      <c r="H83" s="1">
        <v>0</v>
      </c>
      <c r="I83" s="1">
        <v>0</v>
      </c>
      <c r="J83" s="3">
        <v>19.45</v>
      </c>
      <c r="K83" s="3">
        <v>0.23</v>
      </c>
      <c r="L83" s="6">
        <v>22.5</v>
      </c>
      <c r="M83" s="3">
        <v>0</v>
      </c>
      <c r="N83" s="1">
        <v>0</v>
      </c>
      <c r="O83" s="1">
        <v>0</v>
      </c>
      <c r="P83" s="1">
        <v>0</v>
      </c>
      <c r="Q83" s="1">
        <f t="shared" si="2"/>
        <v>0</v>
      </c>
      <c r="R83" s="1">
        <f t="shared" si="3"/>
        <v>0</v>
      </c>
      <c r="S83" s="1">
        <f t="shared" si="4"/>
        <v>0</v>
      </c>
      <c r="T83" s="1">
        <f t="shared" si="5"/>
        <v>0</v>
      </c>
      <c r="U83" s="1">
        <f t="shared" si="6"/>
        <v>0</v>
      </c>
      <c r="V83" s="3">
        <f t="shared" si="7"/>
        <v>8.0500000000000002E-2</v>
      </c>
      <c r="W83" s="16">
        <f t="shared" si="1"/>
        <v>0</v>
      </c>
    </row>
    <row r="84" spans="2:23" x14ac:dyDescent="0.3">
      <c r="B84" s="1">
        <f t="shared" si="0"/>
        <v>7</v>
      </c>
      <c r="C84" s="12">
        <v>59</v>
      </c>
      <c r="D84" s="1">
        <v>19993</v>
      </c>
      <c r="E84" s="1">
        <v>1</v>
      </c>
      <c r="F84" s="1">
        <v>0</v>
      </c>
      <c r="G84" s="1">
        <v>6</v>
      </c>
      <c r="H84" s="1">
        <v>0</v>
      </c>
      <c r="I84" s="1">
        <v>0</v>
      </c>
      <c r="J84" s="3">
        <v>19.45</v>
      </c>
      <c r="K84" s="3">
        <v>0.23</v>
      </c>
      <c r="L84" s="6">
        <v>22.5</v>
      </c>
      <c r="M84" s="3">
        <v>0</v>
      </c>
      <c r="N84" s="1">
        <v>0</v>
      </c>
      <c r="O84" s="1">
        <v>0</v>
      </c>
      <c r="P84" s="1">
        <v>0</v>
      </c>
      <c r="Q84" s="1">
        <f t="shared" si="2"/>
        <v>0</v>
      </c>
      <c r="R84" s="1">
        <f t="shared" si="3"/>
        <v>0</v>
      </c>
      <c r="S84" s="1">
        <f t="shared" si="4"/>
        <v>0</v>
      </c>
      <c r="T84" s="1">
        <f t="shared" si="5"/>
        <v>0</v>
      </c>
      <c r="U84" s="1">
        <f t="shared" si="6"/>
        <v>0</v>
      </c>
      <c r="V84" s="3">
        <f t="shared" si="7"/>
        <v>8.0500000000000002E-2</v>
      </c>
      <c r="W84" s="16">
        <f t="shared" si="1"/>
        <v>0</v>
      </c>
    </row>
    <row r="85" spans="2:23" x14ac:dyDescent="0.3">
      <c r="B85" s="1">
        <f t="shared" si="0"/>
        <v>7</v>
      </c>
      <c r="C85" s="12">
        <v>60</v>
      </c>
      <c r="D85" s="1">
        <v>19993</v>
      </c>
      <c r="E85" s="1">
        <v>1</v>
      </c>
      <c r="F85" s="1">
        <v>0</v>
      </c>
      <c r="G85" s="1">
        <v>6</v>
      </c>
      <c r="H85" s="1">
        <v>0</v>
      </c>
      <c r="I85" s="1">
        <v>0</v>
      </c>
      <c r="J85" s="3">
        <v>19.45</v>
      </c>
      <c r="K85" s="3">
        <v>0.24</v>
      </c>
      <c r="L85" s="6">
        <v>22.5</v>
      </c>
      <c r="M85" s="3">
        <v>0</v>
      </c>
      <c r="N85" s="1">
        <v>0</v>
      </c>
      <c r="O85" s="1">
        <v>0</v>
      </c>
      <c r="P85" s="1">
        <v>0</v>
      </c>
      <c r="Q85" s="1">
        <f t="shared" si="2"/>
        <v>0</v>
      </c>
      <c r="R85" s="1">
        <f t="shared" si="3"/>
        <v>0</v>
      </c>
      <c r="S85" s="1">
        <f t="shared" si="4"/>
        <v>0</v>
      </c>
      <c r="T85" s="1">
        <f t="shared" si="5"/>
        <v>0</v>
      </c>
      <c r="U85" s="1">
        <f t="shared" si="6"/>
        <v>0</v>
      </c>
      <c r="V85" s="3">
        <f t="shared" si="7"/>
        <v>8.4000000000000005E-2</v>
      </c>
      <c r="W85" s="16">
        <f t="shared" si="1"/>
        <v>0</v>
      </c>
    </row>
    <row r="86" spans="2:23" x14ac:dyDescent="0.3">
      <c r="B86" s="1">
        <f t="shared" si="0"/>
        <v>7</v>
      </c>
      <c r="C86" s="12">
        <v>61</v>
      </c>
      <c r="D86" s="1">
        <v>19993</v>
      </c>
      <c r="E86" s="1">
        <v>0</v>
      </c>
      <c r="F86" s="1">
        <v>0</v>
      </c>
      <c r="G86" s="1">
        <v>7</v>
      </c>
      <c r="H86" s="1">
        <v>0</v>
      </c>
      <c r="I86" s="1">
        <v>0</v>
      </c>
      <c r="J86" s="3">
        <v>19.45</v>
      </c>
      <c r="K86" s="3">
        <v>0.24</v>
      </c>
      <c r="L86" s="6">
        <v>20.100000000000001</v>
      </c>
      <c r="M86" s="3">
        <v>0</v>
      </c>
      <c r="N86" s="1">
        <v>0</v>
      </c>
      <c r="O86" s="1">
        <v>0</v>
      </c>
      <c r="P86" s="1">
        <v>0</v>
      </c>
      <c r="Q86" s="1">
        <f t="shared" si="2"/>
        <v>-1</v>
      </c>
      <c r="R86" s="1">
        <f t="shared" si="3"/>
        <v>1</v>
      </c>
      <c r="S86" s="1">
        <f t="shared" si="4"/>
        <v>0</v>
      </c>
      <c r="T86" s="1">
        <f t="shared" si="5"/>
        <v>0</v>
      </c>
      <c r="U86" s="1">
        <f t="shared" si="6"/>
        <v>0</v>
      </c>
      <c r="V86" s="3">
        <f t="shared" si="7"/>
        <v>8.4000000000000005E-2</v>
      </c>
      <c r="W86" s="16">
        <f t="shared" si="1"/>
        <v>0</v>
      </c>
    </row>
    <row r="87" spans="2:23" x14ac:dyDescent="0.3">
      <c r="B87" s="1" t="e">
        <f t="shared" si="0"/>
        <v>#N/A</v>
      </c>
      <c r="Q87" s="1" t="str">
        <f t="shared" si="2"/>
        <v/>
      </c>
      <c r="R87" s="1" t="str">
        <f t="shared" si="3"/>
        <v/>
      </c>
      <c r="S87" s="1" t="str">
        <f t="shared" si="4"/>
        <v/>
      </c>
      <c r="T87" s="1" t="str">
        <f t="shared" si="5"/>
        <v/>
      </c>
      <c r="U87" s="1" t="e">
        <f t="shared" si="6"/>
        <v>#N/A</v>
      </c>
      <c r="V87" s="3">
        <f t="shared" si="7"/>
        <v>0</v>
      </c>
      <c r="W87" s="16" t="e">
        <f t="shared" si="1"/>
        <v>#N/A</v>
      </c>
    </row>
    <row r="88" spans="2:23" x14ac:dyDescent="0.3">
      <c r="B88" s="1" t="e">
        <f t="shared" si="0"/>
        <v>#N/A</v>
      </c>
      <c r="Q88" s="1" t="str">
        <f t="shared" si="2"/>
        <v/>
      </c>
      <c r="R88" s="1" t="str">
        <f t="shared" si="3"/>
        <v/>
      </c>
      <c r="S88" s="1" t="str">
        <f t="shared" si="4"/>
        <v/>
      </c>
      <c r="T88" s="1" t="str">
        <f t="shared" si="5"/>
        <v/>
      </c>
      <c r="U88" s="1" t="e">
        <f t="shared" si="6"/>
        <v>#N/A</v>
      </c>
      <c r="V88" s="3">
        <f t="shared" si="7"/>
        <v>0</v>
      </c>
      <c r="W88" s="16" t="e">
        <f t="shared" si="1"/>
        <v>#N/A</v>
      </c>
    </row>
    <row r="89" spans="2:23" x14ac:dyDescent="0.3">
      <c r="B89" s="1" t="e">
        <f t="shared" si="0"/>
        <v>#N/A</v>
      </c>
      <c r="Q89" s="1" t="str">
        <f t="shared" si="2"/>
        <v/>
      </c>
      <c r="R89" s="1" t="str">
        <f t="shared" si="3"/>
        <v/>
      </c>
      <c r="S89" s="1" t="str">
        <f t="shared" si="4"/>
        <v/>
      </c>
      <c r="T89" s="1" t="str">
        <f t="shared" si="5"/>
        <v/>
      </c>
      <c r="U89" s="1" t="e">
        <f t="shared" si="6"/>
        <v>#N/A</v>
      </c>
      <c r="V89" s="3">
        <f t="shared" si="7"/>
        <v>0</v>
      </c>
      <c r="W89" s="16" t="e">
        <f t="shared" si="1"/>
        <v>#N/A</v>
      </c>
    </row>
    <row r="90" spans="2:23" x14ac:dyDescent="0.3">
      <c r="B90" s="1" t="e">
        <f t="shared" ref="B90:B153" si="8">IF(C90="",NA(),E90+G90+H90+I90)</f>
        <v>#N/A</v>
      </c>
      <c r="Q90" s="1" t="str">
        <f t="shared" si="2"/>
        <v/>
      </c>
      <c r="R90" s="1" t="str">
        <f t="shared" si="3"/>
        <v/>
      </c>
      <c r="S90" s="1" t="str">
        <f t="shared" si="4"/>
        <v/>
      </c>
      <c r="T90" s="1" t="str">
        <f t="shared" si="5"/>
        <v/>
      </c>
      <c r="U90" s="1" t="e">
        <f t="shared" si="6"/>
        <v>#N/A</v>
      </c>
      <c r="V90" s="3">
        <f t="shared" si="7"/>
        <v>0</v>
      </c>
      <c r="W90" s="16" t="e">
        <f t="shared" ref="W90:W153" si="9">IF(OR(ISNA(B90),B90=0),NA(),I90/B90)</f>
        <v>#N/A</v>
      </c>
    </row>
    <row r="91" spans="2:23" x14ac:dyDescent="0.3">
      <c r="B91" s="1" t="e">
        <f t="shared" si="8"/>
        <v>#N/A</v>
      </c>
      <c r="Q91" s="1" t="str">
        <f t="shared" ref="Q91:Q154" si="10">IF(C91="","",E91-E90)</f>
        <v/>
      </c>
      <c r="R91" s="1" t="str">
        <f t="shared" ref="R91:R154" si="11">IF(C91="","",G91-G90)</f>
        <v/>
      </c>
      <c r="S91" s="1" t="str">
        <f t="shared" ref="S91:S126" si="12">IF(C91="","",H91-H90)</f>
        <v/>
      </c>
      <c r="T91" s="1" t="str">
        <f t="shared" ref="T91:T154" si="13">IF(C91="","",I91-I90)</f>
        <v/>
      </c>
      <c r="U91" s="1" t="e">
        <f t="shared" ref="U91:U154" si="14">IF(OR(C91="",ISNA(C91)),NA(),Q91+R91+S91+T91)</f>
        <v>#N/A</v>
      </c>
      <c r="V91" s="3">
        <f t="shared" ref="V91:V154" si="15">$B$2*K91*$B$1</f>
        <v>0</v>
      </c>
      <c r="W91" s="16" t="e">
        <f t="shared" si="9"/>
        <v>#N/A</v>
      </c>
    </row>
    <row r="92" spans="2:23" x14ac:dyDescent="0.3">
      <c r="B92" s="1" t="e">
        <f t="shared" si="8"/>
        <v>#N/A</v>
      </c>
      <c r="Q92" s="1" t="str">
        <f t="shared" si="10"/>
        <v/>
      </c>
      <c r="R92" s="1" t="str">
        <f t="shared" si="11"/>
        <v/>
      </c>
      <c r="S92" s="1" t="str">
        <f t="shared" si="12"/>
        <v/>
      </c>
      <c r="T92" s="1" t="str">
        <f t="shared" si="13"/>
        <v/>
      </c>
      <c r="U92" s="1" t="e">
        <f t="shared" si="14"/>
        <v>#N/A</v>
      </c>
      <c r="V92" s="3">
        <f t="shared" si="15"/>
        <v>0</v>
      </c>
      <c r="W92" s="16" t="e">
        <f t="shared" si="9"/>
        <v>#N/A</v>
      </c>
    </row>
    <row r="93" spans="2:23" x14ac:dyDescent="0.3">
      <c r="B93" s="1" t="e">
        <f t="shared" si="8"/>
        <v>#N/A</v>
      </c>
      <c r="Q93" s="1" t="str">
        <f t="shared" si="10"/>
        <v/>
      </c>
      <c r="R93" s="1" t="str">
        <f t="shared" si="11"/>
        <v/>
      </c>
      <c r="S93" s="1" t="str">
        <f t="shared" si="12"/>
        <v/>
      </c>
      <c r="T93" s="1" t="str">
        <f t="shared" si="13"/>
        <v/>
      </c>
      <c r="U93" s="1" t="e">
        <f t="shared" si="14"/>
        <v>#N/A</v>
      </c>
      <c r="V93" s="3">
        <f t="shared" si="15"/>
        <v>0</v>
      </c>
      <c r="W93" s="16" t="e">
        <f t="shared" si="9"/>
        <v>#N/A</v>
      </c>
    </row>
    <row r="94" spans="2:23" x14ac:dyDescent="0.3">
      <c r="B94" s="1" t="e">
        <f t="shared" si="8"/>
        <v>#N/A</v>
      </c>
      <c r="Q94" s="1" t="str">
        <f t="shared" si="10"/>
        <v/>
      </c>
      <c r="R94" s="1" t="str">
        <f t="shared" si="11"/>
        <v/>
      </c>
      <c r="S94" s="1" t="str">
        <f t="shared" si="12"/>
        <v/>
      </c>
      <c r="T94" s="1" t="str">
        <f t="shared" si="13"/>
        <v/>
      </c>
      <c r="U94" s="1" t="e">
        <f t="shared" si="14"/>
        <v>#N/A</v>
      </c>
      <c r="V94" s="3">
        <f t="shared" si="15"/>
        <v>0</v>
      </c>
      <c r="W94" s="16" t="e">
        <f t="shared" si="9"/>
        <v>#N/A</v>
      </c>
    </row>
    <row r="95" spans="2:23" x14ac:dyDescent="0.3">
      <c r="B95" s="1" t="e">
        <f t="shared" si="8"/>
        <v>#N/A</v>
      </c>
      <c r="Q95" s="1" t="str">
        <f t="shared" si="10"/>
        <v/>
      </c>
      <c r="R95" s="1" t="str">
        <f t="shared" si="11"/>
        <v/>
      </c>
      <c r="S95" s="1" t="str">
        <f t="shared" si="12"/>
        <v/>
      </c>
      <c r="T95" s="1" t="str">
        <f t="shared" si="13"/>
        <v/>
      </c>
      <c r="U95" s="1" t="e">
        <f t="shared" si="14"/>
        <v>#N/A</v>
      </c>
      <c r="V95" s="3">
        <f t="shared" si="15"/>
        <v>0</v>
      </c>
      <c r="W95" s="16" t="e">
        <f t="shared" si="9"/>
        <v>#N/A</v>
      </c>
    </row>
    <row r="96" spans="2:23" x14ac:dyDescent="0.3">
      <c r="B96" s="1" t="e">
        <f t="shared" si="8"/>
        <v>#N/A</v>
      </c>
      <c r="Q96" s="1" t="str">
        <f t="shared" si="10"/>
        <v/>
      </c>
      <c r="R96" s="1" t="str">
        <f t="shared" si="11"/>
        <v/>
      </c>
      <c r="S96" s="1" t="str">
        <f t="shared" si="12"/>
        <v/>
      </c>
      <c r="T96" s="1" t="str">
        <f t="shared" si="13"/>
        <v/>
      </c>
      <c r="U96" s="1" t="e">
        <f t="shared" si="14"/>
        <v>#N/A</v>
      </c>
      <c r="V96" s="3">
        <f t="shared" si="15"/>
        <v>0</v>
      </c>
      <c r="W96" s="16" t="e">
        <f t="shared" si="9"/>
        <v>#N/A</v>
      </c>
    </row>
    <row r="97" spans="2:23" x14ac:dyDescent="0.3">
      <c r="B97" s="1" t="e">
        <f t="shared" si="8"/>
        <v>#N/A</v>
      </c>
      <c r="Q97" s="1" t="str">
        <f t="shared" si="10"/>
        <v/>
      </c>
      <c r="R97" s="1" t="str">
        <f t="shared" si="11"/>
        <v/>
      </c>
      <c r="S97" s="1" t="str">
        <f t="shared" si="12"/>
        <v/>
      </c>
      <c r="T97" s="1" t="str">
        <f t="shared" si="13"/>
        <v/>
      </c>
      <c r="U97" s="1" t="e">
        <f t="shared" si="14"/>
        <v>#N/A</v>
      </c>
      <c r="V97" s="3">
        <f t="shared" si="15"/>
        <v>0</v>
      </c>
      <c r="W97" s="16" t="e">
        <f t="shared" si="9"/>
        <v>#N/A</v>
      </c>
    </row>
    <row r="98" spans="2:23" x14ac:dyDescent="0.3">
      <c r="B98" s="1" t="e">
        <f t="shared" si="8"/>
        <v>#N/A</v>
      </c>
      <c r="Q98" s="1" t="str">
        <f t="shared" si="10"/>
        <v/>
      </c>
      <c r="R98" s="1" t="str">
        <f t="shared" si="11"/>
        <v/>
      </c>
      <c r="S98" s="1" t="str">
        <f t="shared" si="12"/>
        <v/>
      </c>
      <c r="T98" s="1" t="str">
        <f t="shared" si="13"/>
        <v/>
      </c>
      <c r="U98" s="1" t="e">
        <f t="shared" si="14"/>
        <v>#N/A</v>
      </c>
      <c r="V98" s="3">
        <f t="shared" si="15"/>
        <v>0</v>
      </c>
      <c r="W98" s="16" t="e">
        <f t="shared" si="9"/>
        <v>#N/A</v>
      </c>
    </row>
    <row r="99" spans="2:23" x14ac:dyDescent="0.3">
      <c r="B99" s="1" t="e">
        <f t="shared" si="8"/>
        <v>#N/A</v>
      </c>
      <c r="Q99" s="1" t="str">
        <f t="shared" si="10"/>
        <v/>
      </c>
      <c r="R99" s="1" t="str">
        <f t="shared" si="11"/>
        <v/>
      </c>
      <c r="S99" s="1" t="str">
        <f t="shared" si="12"/>
        <v/>
      </c>
      <c r="T99" s="1" t="str">
        <f t="shared" si="13"/>
        <v/>
      </c>
      <c r="U99" s="1" t="e">
        <f t="shared" si="14"/>
        <v>#N/A</v>
      </c>
      <c r="V99" s="3">
        <f t="shared" si="15"/>
        <v>0</v>
      </c>
      <c r="W99" s="16" t="e">
        <f t="shared" si="9"/>
        <v>#N/A</v>
      </c>
    </row>
    <row r="100" spans="2:23" x14ac:dyDescent="0.3">
      <c r="B100" s="1" t="e">
        <f t="shared" si="8"/>
        <v>#N/A</v>
      </c>
      <c r="Q100" s="1" t="str">
        <f t="shared" si="10"/>
        <v/>
      </c>
      <c r="R100" s="1" t="str">
        <f t="shared" si="11"/>
        <v/>
      </c>
      <c r="S100" s="1" t="str">
        <f t="shared" si="12"/>
        <v/>
      </c>
      <c r="T100" s="1" t="str">
        <f t="shared" si="13"/>
        <v/>
      </c>
      <c r="U100" s="1" t="e">
        <f t="shared" si="14"/>
        <v>#N/A</v>
      </c>
      <c r="V100" s="3">
        <f t="shared" si="15"/>
        <v>0</v>
      </c>
      <c r="W100" s="16" t="e">
        <f t="shared" si="9"/>
        <v>#N/A</v>
      </c>
    </row>
    <row r="101" spans="2:23" x14ac:dyDescent="0.3">
      <c r="B101" s="1" t="e">
        <f t="shared" si="8"/>
        <v>#N/A</v>
      </c>
      <c r="Q101" s="1" t="str">
        <f t="shared" si="10"/>
        <v/>
      </c>
      <c r="R101" s="1" t="str">
        <f t="shared" si="11"/>
        <v/>
      </c>
      <c r="S101" s="1" t="str">
        <f t="shared" si="12"/>
        <v/>
      </c>
      <c r="T101" s="1" t="str">
        <f t="shared" si="13"/>
        <v/>
      </c>
      <c r="U101" s="1" t="e">
        <f t="shared" si="14"/>
        <v>#N/A</v>
      </c>
      <c r="V101" s="3">
        <f t="shared" si="15"/>
        <v>0</v>
      </c>
      <c r="W101" s="16" t="e">
        <f t="shared" si="9"/>
        <v>#N/A</v>
      </c>
    </row>
    <row r="102" spans="2:23" x14ac:dyDescent="0.3">
      <c r="B102" s="1" t="e">
        <f t="shared" si="8"/>
        <v>#N/A</v>
      </c>
      <c r="Q102" s="1" t="str">
        <f t="shared" si="10"/>
        <v/>
      </c>
      <c r="R102" s="1" t="str">
        <f t="shared" si="11"/>
        <v/>
      </c>
      <c r="S102" s="1" t="str">
        <f t="shared" si="12"/>
        <v/>
      </c>
      <c r="T102" s="1" t="str">
        <f t="shared" si="13"/>
        <v/>
      </c>
      <c r="U102" s="1" t="e">
        <f t="shared" si="14"/>
        <v>#N/A</v>
      </c>
      <c r="V102" s="3">
        <f t="shared" si="15"/>
        <v>0</v>
      </c>
      <c r="W102" s="16" t="e">
        <f t="shared" si="9"/>
        <v>#N/A</v>
      </c>
    </row>
    <row r="103" spans="2:23" x14ac:dyDescent="0.3">
      <c r="B103" s="1" t="e">
        <f t="shared" si="8"/>
        <v>#N/A</v>
      </c>
      <c r="Q103" s="1" t="str">
        <f t="shared" si="10"/>
        <v/>
      </c>
      <c r="R103" s="1" t="str">
        <f t="shared" si="11"/>
        <v/>
      </c>
      <c r="S103" s="1" t="str">
        <f t="shared" si="12"/>
        <v/>
      </c>
      <c r="T103" s="1" t="str">
        <f t="shared" si="13"/>
        <v/>
      </c>
      <c r="U103" s="1" t="e">
        <f t="shared" si="14"/>
        <v>#N/A</v>
      </c>
      <c r="V103" s="3">
        <f t="shared" si="15"/>
        <v>0</v>
      </c>
      <c r="W103" s="16" t="e">
        <f t="shared" si="9"/>
        <v>#N/A</v>
      </c>
    </row>
    <row r="104" spans="2:23" x14ac:dyDescent="0.3">
      <c r="B104" s="1" t="e">
        <f t="shared" si="8"/>
        <v>#N/A</v>
      </c>
      <c r="Q104" s="1" t="str">
        <f t="shared" si="10"/>
        <v/>
      </c>
      <c r="R104" s="1" t="str">
        <f t="shared" si="11"/>
        <v/>
      </c>
      <c r="S104" s="1" t="str">
        <f t="shared" si="12"/>
        <v/>
      </c>
      <c r="T104" s="1" t="str">
        <f t="shared" si="13"/>
        <v/>
      </c>
      <c r="U104" s="1" t="e">
        <f t="shared" si="14"/>
        <v>#N/A</v>
      </c>
      <c r="V104" s="3">
        <f t="shared" si="15"/>
        <v>0</v>
      </c>
      <c r="W104" s="16" t="e">
        <f t="shared" si="9"/>
        <v>#N/A</v>
      </c>
    </row>
    <row r="105" spans="2:23" x14ac:dyDescent="0.3">
      <c r="B105" s="1" t="e">
        <f t="shared" si="8"/>
        <v>#N/A</v>
      </c>
      <c r="Q105" s="1" t="str">
        <f t="shared" si="10"/>
        <v/>
      </c>
      <c r="R105" s="1" t="str">
        <f t="shared" si="11"/>
        <v/>
      </c>
      <c r="S105" s="1" t="str">
        <f t="shared" si="12"/>
        <v/>
      </c>
      <c r="T105" s="1" t="str">
        <f t="shared" si="13"/>
        <v/>
      </c>
      <c r="U105" s="1" t="e">
        <f t="shared" si="14"/>
        <v>#N/A</v>
      </c>
      <c r="V105" s="3">
        <f t="shared" si="15"/>
        <v>0</v>
      </c>
      <c r="W105" s="16" t="e">
        <f t="shared" si="9"/>
        <v>#N/A</v>
      </c>
    </row>
    <row r="106" spans="2:23" x14ac:dyDescent="0.3">
      <c r="B106" s="1" t="e">
        <f t="shared" si="8"/>
        <v>#N/A</v>
      </c>
      <c r="Q106" s="1" t="str">
        <f t="shared" si="10"/>
        <v/>
      </c>
      <c r="R106" s="1" t="str">
        <f t="shared" si="11"/>
        <v/>
      </c>
      <c r="S106" s="1" t="str">
        <f t="shared" si="12"/>
        <v/>
      </c>
      <c r="T106" s="1" t="str">
        <f t="shared" si="13"/>
        <v/>
      </c>
      <c r="U106" s="1" t="e">
        <f t="shared" si="14"/>
        <v>#N/A</v>
      </c>
      <c r="V106" s="3">
        <f t="shared" si="15"/>
        <v>0</v>
      </c>
      <c r="W106" s="16" t="e">
        <f t="shared" si="9"/>
        <v>#N/A</v>
      </c>
    </row>
    <row r="107" spans="2:23" x14ac:dyDescent="0.3">
      <c r="B107" s="1" t="e">
        <f t="shared" si="8"/>
        <v>#N/A</v>
      </c>
      <c r="Q107" s="1" t="str">
        <f t="shared" si="10"/>
        <v/>
      </c>
      <c r="R107" s="1" t="str">
        <f t="shared" si="11"/>
        <v/>
      </c>
      <c r="S107" s="1" t="str">
        <f t="shared" si="12"/>
        <v/>
      </c>
      <c r="T107" s="1" t="str">
        <f t="shared" si="13"/>
        <v/>
      </c>
      <c r="U107" s="1" t="e">
        <f t="shared" si="14"/>
        <v>#N/A</v>
      </c>
      <c r="V107" s="3">
        <f t="shared" si="15"/>
        <v>0</v>
      </c>
      <c r="W107" s="16" t="e">
        <f t="shared" si="9"/>
        <v>#N/A</v>
      </c>
    </row>
    <row r="108" spans="2:23" x14ac:dyDescent="0.3">
      <c r="B108" s="1" t="e">
        <f t="shared" si="8"/>
        <v>#N/A</v>
      </c>
      <c r="Q108" s="1" t="str">
        <f t="shared" si="10"/>
        <v/>
      </c>
      <c r="R108" s="1" t="str">
        <f t="shared" si="11"/>
        <v/>
      </c>
      <c r="S108" s="1" t="str">
        <f t="shared" si="12"/>
        <v/>
      </c>
      <c r="T108" s="1" t="str">
        <f t="shared" si="13"/>
        <v/>
      </c>
      <c r="U108" s="1" t="e">
        <f t="shared" si="14"/>
        <v>#N/A</v>
      </c>
      <c r="V108" s="3">
        <f t="shared" si="15"/>
        <v>0</v>
      </c>
      <c r="W108" s="16" t="e">
        <f t="shared" si="9"/>
        <v>#N/A</v>
      </c>
    </row>
    <row r="109" spans="2:23" x14ac:dyDescent="0.3">
      <c r="B109" s="1" t="e">
        <f t="shared" si="8"/>
        <v>#N/A</v>
      </c>
      <c r="Q109" s="1" t="str">
        <f t="shared" si="10"/>
        <v/>
      </c>
      <c r="R109" s="1" t="str">
        <f t="shared" si="11"/>
        <v/>
      </c>
      <c r="S109" s="1" t="str">
        <f t="shared" si="12"/>
        <v/>
      </c>
      <c r="T109" s="1" t="str">
        <f t="shared" si="13"/>
        <v/>
      </c>
      <c r="U109" s="1" t="e">
        <f t="shared" si="14"/>
        <v>#N/A</v>
      </c>
      <c r="V109" s="3">
        <f t="shared" si="15"/>
        <v>0</v>
      </c>
      <c r="W109" s="16" t="e">
        <f t="shared" si="9"/>
        <v>#N/A</v>
      </c>
    </row>
    <row r="110" spans="2:23" x14ac:dyDescent="0.3">
      <c r="B110" s="1" t="e">
        <f t="shared" si="8"/>
        <v>#N/A</v>
      </c>
      <c r="Q110" s="1" t="str">
        <f t="shared" si="10"/>
        <v/>
      </c>
      <c r="R110" s="1" t="str">
        <f t="shared" si="11"/>
        <v/>
      </c>
      <c r="S110" s="1" t="str">
        <f t="shared" si="12"/>
        <v/>
      </c>
      <c r="T110" s="1" t="str">
        <f t="shared" si="13"/>
        <v/>
      </c>
      <c r="U110" s="1" t="e">
        <f t="shared" si="14"/>
        <v>#N/A</v>
      </c>
      <c r="V110" s="3">
        <f t="shared" si="15"/>
        <v>0</v>
      </c>
      <c r="W110" s="16" t="e">
        <f t="shared" si="9"/>
        <v>#N/A</v>
      </c>
    </row>
    <row r="111" spans="2:23" x14ac:dyDescent="0.3">
      <c r="B111" s="1" t="e">
        <f t="shared" si="8"/>
        <v>#N/A</v>
      </c>
      <c r="Q111" s="1" t="str">
        <f t="shared" si="10"/>
        <v/>
      </c>
      <c r="R111" s="1" t="str">
        <f t="shared" si="11"/>
        <v/>
      </c>
      <c r="S111" s="1" t="str">
        <f t="shared" si="12"/>
        <v/>
      </c>
      <c r="T111" s="1" t="str">
        <f t="shared" si="13"/>
        <v/>
      </c>
      <c r="U111" s="1" t="e">
        <f t="shared" si="14"/>
        <v>#N/A</v>
      </c>
      <c r="V111" s="3">
        <f t="shared" si="15"/>
        <v>0</v>
      </c>
      <c r="W111" s="16" t="e">
        <f t="shared" si="9"/>
        <v>#N/A</v>
      </c>
    </row>
    <row r="112" spans="2:23" x14ac:dyDescent="0.3">
      <c r="B112" s="1" t="e">
        <f t="shared" si="8"/>
        <v>#N/A</v>
      </c>
      <c r="Q112" s="1" t="str">
        <f t="shared" si="10"/>
        <v/>
      </c>
      <c r="R112" s="1" t="str">
        <f t="shared" si="11"/>
        <v/>
      </c>
      <c r="S112" s="1" t="str">
        <f t="shared" si="12"/>
        <v/>
      </c>
      <c r="T112" s="1" t="str">
        <f t="shared" si="13"/>
        <v/>
      </c>
      <c r="U112" s="1" t="e">
        <f t="shared" si="14"/>
        <v>#N/A</v>
      </c>
      <c r="V112" s="3">
        <f t="shared" si="15"/>
        <v>0</v>
      </c>
      <c r="W112" s="16" t="e">
        <f t="shared" si="9"/>
        <v>#N/A</v>
      </c>
    </row>
    <row r="113" spans="2:23" x14ac:dyDescent="0.3">
      <c r="B113" s="1" t="e">
        <f t="shared" si="8"/>
        <v>#N/A</v>
      </c>
      <c r="Q113" s="1" t="str">
        <f t="shared" si="10"/>
        <v/>
      </c>
      <c r="R113" s="1" t="str">
        <f t="shared" si="11"/>
        <v/>
      </c>
      <c r="S113" s="1" t="str">
        <f t="shared" si="12"/>
        <v/>
      </c>
      <c r="T113" s="1" t="str">
        <f t="shared" si="13"/>
        <v/>
      </c>
      <c r="U113" s="1" t="e">
        <f t="shared" si="14"/>
        <v>#N/A</v>
      </c>
      <c r="V113" s="3">
        <f t="shared" si="15"/>
        <v>0</v>
      </c>
      <c r="W113" s="16" t="e">
        <f t="shared" si="9"/>
        <v>#N/A</v>
      </c>
    </row>
    <row r="114" spans="2:23" x14ac:dyDescent="0.3">
      <c r="B114" s="1" t="e">
        <f t="shared" si="8"/>
        <v>#N/A</v>
      </c>
      <c r="Q114" s="1" t="str">
        <f t="shared" si="10"/>
        <v/>
      </c>
      <c r="R114" s="1" t="str">
        <f t="shared" si="11"/>
        <v/>
      </c>
      <c r="S114" s="1" t="str">
        <f t="shared" si="12"/>
        <v/>
      </c>
      <c r="T114" s="1" t="str">
        <f t="shared" si="13"/>
        <v/>
      </c>
      <c r="U114" s="1" t="e">
        <f t="shared" si="14"/>
        <v>#N/A</v>
      </c>
      <c r="V114" s="3">
        <f t="shared" si="15"/>
        <v>0</v>
      </c>
      <c r="W114" s="16" t="e">
        <f t="shared" si="9"/>
        <v>#N/A</v>
      </c>
    </row>
    <row r="115" spans="2:23" x14ac:dyDescent="0.3">
      <c r="B115" s="1" t="e">
        <f t="shared" si="8"/>
        <v>#N/A</v>
      </c>
      <c r="Q115" s="1" t="str">
        <f t="shared" si="10"/>
        <v/>
      </c>
      <c r="R115" s="1" t="str">
        <f t="shared" si="11"/>
        <v/>
      </c>
      <c r="S115" s="1" t="str">
        <f t="shared" si="12"/>
        <v/>
      </c>
      <c r="T115" s="1" t="str">
        <f t="shared" si="13"/>
        <v/>
      </c>
      <c r="U115" s="1" t="e">
        <f t="shared" si="14"/>
        <v>#N/A</v>
      </c>
      <c r="V115" s="3">
        <f t="shared" si="15"/>
        <v>0</v>
      </c>
      <c r="W115" s="16" t="e">
        <f t="shared" si="9"/>
        <v>#N/A</v>
      </c>
    </row>
    <row r="116" spans="2:23" x14ac:dyDescent="0.3">
      <c r="B116" s="1" t="e">
        <f t="shared" si="8"/>
        <v>#N/A</v>
      </c>
      <c r="Q116" s="1" t="str">
        <f t="shared" si="10"/>
        <v/>
      </c>
      <c r="R116" s="1" t="str">
        <f t="shared" si="11"/>
        <v/>
      </c>
      <c r="S116" s="1" t="str">
        <f t="shared" si="12"/>
        <v/>
      </c>
      <c r="T116" s="1" t="str">
        <f t="shared" si="13"/>
        <v/>
      </c>
      <c r="U116" s="1" t="e">
        <f t="shared" si="14"/>
        <v>#N/A</v>
      </c>
      <c r="V116" s="3">
        <f t="shared" si="15"/>
        <v>0</v>
      </c>
      <c r="W116" s="16" t="e">
        <f t="shared" si="9"/>
        <v>#N/A</v>
      </c>
    </row>
    <row r="117" spans="2:23" x14ac:dyDescent="0.3">
      <c r="B117" s="1" t="e">
        <f t="shared" si="8"/>
        <v>#N/A</v>
      </c>
      <c r="Q117" s="1" t="str">
        <f t="shared" si="10"/>
        <v/>
      </c>
      <c r="R117" s="1" t="str">
        <f t="shared" si="11"/>
        <v/>
      </c>
      <c r="S117" s="1" t="str">
        <f t="shared" si="12"/>
        <v/>
      </c>
      <c r="T117" s="1" t="str">
        <f t="shared" si="13"/>
        <v/>
      </c>
      <c r="U117" s="1" t="e">
        <f t="shared" si="14"/>
        <v>#N/A</v>
      </c>
      <c r="V117" s="3">
        <f t="shared" si="15"/>
        <v>0</v>
      </c>
      <c r="W117" s="16" t="e">
        <f t="shared" si="9"/>
        <v>#N/A</v>
      </c>
    </row>
    <row r="118" spans="2:23" x14ac:dyDescent="0.3">
      <c r="B118" s="1" t="e">
        <f t="shared" si="8"/>
        <v>#N/A</v>
      </c>
      <c r="Q118" s="1" t="str">
        <f t="shared" si="10"/>
        <v/>
      </c>
      <c r="R118" s="1" t="str">
        <f t="shared" si="11"/>
        <v/>
      </c>
      <c r="S118" s="1" t="str">
        <f t="shared" si="12"/>
        <v/>
      </c>
      <c r="T118" s="1" t="str">
        <f t="shared" si="13"/>
        <v/>
      </c>
      <c r="U118" s="1" t="e">
        <f t="shared" si="14"/>
        <v>#N/A</v>
      </c>
      <c r="V118" s="3">
        <f t="shared" si="15"/>
        <v>0</v>
      </c>
      <c r="W118" s="16" t="e">
        <f t="shared" si="9"/>
        <v>#N/A</v>
      </c>
    </row>
    <row r="119" spans="2:23" x14ac:dyDescent="0.3">
      <c r="B119" s="1" t="e">
        <f t="shared" si="8"/>
        <v>#N/A</v>
      </c>
      <c r="Q119" s="1" t="str">
        <f t="shared" si="10"/>
        <v/>
      </c>
      <c r="R119" s="1" t="str">
        <f t="shared" si="11"/>
        <v/>
      </c>
      <c r="S119" s="1" t="str">
        <f t="shared" si="12"/>
        <v/>
      </c>
      <c r="T119" s="1" t="str">
        <f t="shared" si="13"/>
        <v/>
      </c>
      <c r="U119" s="1" t="e">
        <f t="shared" si="14"/>
        <v>#N/A</v>
      </c>
      <c r="V119" s="3">
        <f t="shared" si="15"/>
        <v>0</v>
      </c>
      <c r="W119" s="16" t="e">
        <f t="shared" si="9"/>
        <v>#N/A</v>
      </c>
    </row>
    <row r="120" spans="2:23" x14ac:dyDescent="0.3">
      <c r="B120" s="1" t="e">
        <f t="shared" si="8"/>
        <v>#N/A</v>
      </c>
      <c r="Q120" s="1" t="str">
        <f t="shared" si="10"/>
        <v/>
      </c>
      <c r="R120" s="1" t="str">
        <f t="shared" si="11"/>
        <v/>
      </c>
      <c r="S120" s="1" t="str">
        <f t="shared" si="12"/>
        <v/>
      </c>
      <c r="T120" s="1" t="str">
        <f t="shared" si="13"/>
        <v/>
      </c>
      <c r="U120" s="1" t="e">
        <f t="shared" si="14"/>
        <v>#N/A</v>
      </c>
      <c r="V120" s="3">
        <f t="shared" si="15"/>
        <v>0</v>
      </c>
      <c r="W120" s="16" t="e">
        <f t="shared" si="9"/>
        <v>#N/A</v>
      </c>
    </row>
    <row r="121" spans="2:23" x14ac:dyDescent="0.3">
      <c r="B121" s="1" t="e">
        <f t="shared" si="8"/>
        <v>#N/A</v>
      </c>
      <c r="Q121" s="1" t="str">
        <f t="shared" si="10"/>
        <v/>
      </c>
      <c r="R121" s="1" t="str">
        <f t="shared" si="11"/>
        <v/>
      </c>
      <c r="S121" s="1" t="str">
        <f t="shared" si="12"/>
        <v/>
      </c>
      <c r="T121" s="1" t="str">
        <f t="shared" si="13"/>
        <v/>
      </c>
      <c r="U121" s="1" t="e">
        <f t="shared" si="14"/>
        <v>#N/A</v>
      </c>
      <c r="V121" s="3">
        <f t="shared" si="15"/>
        <v>0</v>
      </c>
      <c r="W121" s="16" t="e">
        <f t="shared" si="9"/>
        <v>#N/A</v>
      </c>
    </row>
    <row r="122" spans="2:23" x14ac:dyDescent="0.3">
      <c r="B122" s="1" t="e">
        <f t="shared" si="8"/>
        <v>#N/A</v>
      </c>
      <c r="Q122" s="1" t="str">
        <f t="shared" si="10"/>
        <v/>
      </c>
      <c r="R122" s="1" t="str">
        <f t="shared" si="11"/>
        <v/>
      </c>
      <c r="S122" s="1" t="str">
        <f t="shared" si="12"/>
        <v/>
      </c>
      <c r="T122" s="1" t="str">
        <f t="shared" si="13"/>
        <v/>
      </c>
      <c r="U122" s="1" t="e">
        <f t="shared" si="14"/>
        <v>#N/A</v>
      </c>
      <c r="V122" s="3">
        <f t="shared" si="15"/>
        <v>0</v>
      </c>
      <c r="W122" s="16" t="e">
        <f t="shared" si="9"/>
        <v>#N/A</v>
      </c>
    </row>
    <row r="123" spans="2:23" x14ac:dyDescent="0.3">
      <c r="B123" s="1" t="e">
        <f t="shared" si="8"/>
        <v>#N/A</v>
      </c>
      <c r="Q123" s="1" t="str">
        <f t="shared" si="10"/>
        <v/>
      </c>
      <c r="R123" s="1" t="str">
        <f t="shared" si="11"/>
        <v/>
      </c>
      <c r="S123" s="1" t="str">
        <f t="shared" si="12"/>
        <v/>
      </c>
      <c r="T123" s="1" t="str">
        <f t="shared" si="13"/>
        <v/>
      </c>
      <c r="U123" s="1" t="e">
        <f t="shared" si="14"/>
        <v>#N/A</v>
      </c>
      <c r="V123" s="3">
        <f t="shared" si="15"/>
        <v>0</v>
      </c>
      <c r="W123" s="16" t="e">
        <f t="shared" si="9"/>
        <v>#N/A</v>
      </c>
    </row>
    <row r="124" spans="2:23" x14ac:dyDescent="0.3">
      <c r="B124" s="1" t="e">
        <f t="shared" si="8"/>
        <v>#N/A</v>
      </c>
      <c r="Q124" s="1" t="str">
        <f t="shared" si="10"/>
        <v/>
      </c>
      <c r="R124" s="1" t="str">
        <f t="shared" si="11"/>
        <v/>
      </c>
      <c r="S124" s="1" t="str">
        <f t="shared" si="12"/>
        <v/>
      </c>
      <c r="T124" s="1" t="str">
        <f t="shared" si="13"/>
        <v/>
      </c>
      <c r="U124" s="1" t="e">
        <f t="shared" si="14"/>
        <v>#N/A</v>
      </c>
      <c r="V124" s="3">
        <f t="shared" si="15"/>
        <v>0</v>
      </c>
      <c r="W124" s="16" t="e">
        <f t="shared" si="9"/>
        <v>#N/A</v>
      </c>
    </row>
    <row r="125" spans="2:23" x14ac:dyDescent="0.3">
      <c r="B125" s="1" t="e">
        <f t="shared" si="8"/>
        <v>#N/A</v>
      </c>
      <c r="Q125" s="1" t="str">
        <f t="shared" si="10"/>
        <v/>
      </c>
      <c r="R125" s="1" t="str">
        <f t="shared" si="11"/>
        <v/>
      </c>
      <c r="S125" s="1" t="str">
        <f t="shared" si="12"/>
        <v/>
      </c>
      <c r="T125" s="1" t="str">
        <f t="shared" si="13"/>
        <v/>
      </c>
      <c r="U125" s="1" t="e">
        <f t="shared" si="14"/>
        <v>#N/A</v>
      </c>
      <c r="V125" s="3">
        <f t="shared" si="15"/>
        <v>0</v>
      </c>
      <c r="W125" s="16" t="e">
        <f t="shared" si="9"/>
        <v>#N/A</v>
      </c>
    </row>
    <row r="126" spans="2:23" x14ac:dyDescent="0.3">
      <c r="B126" s="1" t="e">
        <f t="shared" si="8"/>
        <v>#N/A</v>
      </c>
      <c r="Q126" s="1" t="str">
        <f t="shared" si="10"/>
        <v/>
      </c>
      <c r="R126" s="1" t="str">
        <f t="shared" si="11"/>
        <v/>
      </c>
      <c r="S126" s="1" t="str">
        <f t="shared" si="12"/>
        <v/>
      </c>
      <c r="T126" s="1" t="str">
        <f t="shared" si="13"/>
        <v/>
      </c>
      <c r="U126" s="1" t="e">
        <f t="shared" si="14"/>
        <v>#N/A</v>
      </c>
      <c r="V126" s="3">
        <f t="shared" si="15"/>
        <v>0</v>
      </c>
      <c r="W126" s="16" t="e">
        <f t="shared" si="9"/>
        <v>#N/A</v>
      </c>
    </row>
    <row r="127" spans="2:23" x14ac:dyDescent="0.3">
      <c r="B127" s="1" t="e">
        <f t="shared" si="8"/>
        <v>#N/A</v>
      </c>
      <c r="Q127" s="1" t="str">
        <f t="shared" si="10"/>
        <v/>
      </c>
      <c r="R127" s="1" t="str">
        <f t="shared" si="11"/>
        <v/>
      </c>
      <c r="T127" s="1" t="str">
        <f t="shared" si="13"/>
        <v/>
      </c>
      <c r="U127" s="1" t="e">
        <f t="shared" si="14"/>
        <v>#N/A</v>
      </c>
      <c r="V127" s="3">
        <f t="shared" si="15"/>
        <v>0</v>
      </c>
      <c r="W127" s="16" t="e">
        <f t="shared" si="9"/>
        <v>#N/A</v>
      </c>
    </row>
    <row r="128" spans="2:23" x14ac:dyDescent="0.3">
      <c r="B128" s="1" t="e">
        <f t="shared" si="8"/>
        <v>#N/A</v>
      </c>
      <c r="Q128" s="1" t="str">
        <f t="shared" si="10"/>
        <v/>
      </c>
      <c r="R128" s="1" t="str">
        <f t="shared" si="11"/>
        <v/>
      </c>
      <c r="T128" s="1" t="str">
        <f t="shared" si="13"/>
        <v/>
      </c>
      <c r="U128" s="1" t="e">
        <f t="shared" si="14"/>
        <v>#N/A</v>
      </c>
      <c r="V128" s="3">
        <f t="shared" si="15"/>
        <v>0</v>
      </c>
      <c r="W128" s="16" t="e">
        <f t="shared" si="9"/>
        <v>#N/A</v>
      </c>
    </row>
    <row r="129" spans="2:23" x14ac:dyDescent="0.3">
      <c r="B129" s="1" t="e">
        <f t="shared" si="8"/>
        <v>#N/A</v>
      </c>
      <c r="Q129" s="1" t="str">
        <f t="shared" si="10"/>
        <v/>
      </c>
      <c r="R129" s="1" t="str">
        <f t="shared" si="11"/>
        <v/>
      </c>
      <c r="T129" s="1" t="str">
        <f t="shared" si="13"/>
        <v/>
      </c>
      <c r="U129" s="1" t="e">
        <f t="shared" si="14"/>
        <v>#N/A</v>
      </c>
      <c r="V129" s="3">
        <f t="shared" si="15"/>
        <v>0</v>
      </c>
      <c r="W129" s="16" t="e">
        <f t="shared" si="9"/>
        <v>#N/A</v>
      </c>
    </row>
    <row r="130" spans="2:23" x14ac:dyDescent="0.3">
      <c r="B130" s="1" t="e">
        <f t="shared" si="8"/>
        <v>#N/A</v>
      </c>
      <c r="Q130" s="1" t="str">
        <f t="shared" si="10"/>
        <v/>
      </c>
      <c r="R130" s="1" t="str">
        <f t="shared" si="11"/>
        <v/>
      </c>
      <c r="T130" s="1" t="str">
        <f t="shared" si="13"/>
        <v/>
      </c>
      <c r="U130" s="1" t="e">
        <f t="shared" si="14"/>
        <v>#N/A</v>
      </c>
      <c r="V130" s="3">
        <f t="shared" si="15"/>
        <v>0</v>
      </c>
      <c r="W130" s="16" t="e">
        <f t="shared" si="9"/>
        <v>#N/A</v>
      </c>
    </row>
    <row r="131" spans="2:23" x14ac:dyDescent="0.3">
      <c r="B131" s="1" t="e">
        <f t="shared" si="8"/>
        <v>#N/A</v>
      </c>
      <c r="Q131" s="1" t="str">
        <f t="shared" si="10"/>
        <v/>
      </c>
      <c r="R131" s="1" t="str">
        <f t="shared" si="11"/>
        <v/>
      </c>
      <c r="T131" s="1" t="str">
        <f t="shared" si="13"/>
        <v/>
      </c>
      <c r="U131" s="1" t="e">
        <f t="shared" si="14"/>
        <v>#N/A</v>
      </c>
      <c r="V131" s="3">
        <f t="shared" si="15"/>
        <v>0</v>
      </c>
      <c r="W131" s="16" t="e">
        <f t="shared" si="9"/>
        <v>#N/A</v>
      </c>
    </row>
    <row r="132" spans="2:23" x14ac:dyDescent="0.3">
      <c r="B132" s="1" t="e">
        <f t="shared" si="8"/>
        <v>#N/A</v>
      </c>
      <c r="Q132" s="1" t="str">
        <f t="shared" si="10"/>
        <v/>
      </c>
      <c r="R132" s="1" t="str">
        <f t="shared" si="11"/>
        <v/>
      </c>
      <c r="T132" s="1" t="str">
        <f t="shared" si="13"/>
        <v/>
      </c>
      <c r="U132" s="1" t="e">
        <f t="shared" si="14"/>
        <v>#N/A</v>
      </c>
      <c r="V132" s="3">
        <f t="shared" si="15"/>
        <v>0</v>
      </c>
      <c r="W132" s="16" t="e">
        <f t="shared" si="9"/>
        <v>#N/A</v>
      </c>
    </row>
    <row r="133" spans="2:23" x14ac:dyDescent="0.3">
      <c r="B133" s="1" t="e">
        <f t="shared" si="8"/>
        <v>#N/A</v>
      </c>
      <c r="Q133" s="1" t="str">
        <f t="shared" si="10"/>
        <v/>
      </c>
      <c r="R133" s="1" t="str">
        <f t="shared" si="11"/>
        <v/>
      </c>
      <c r="T133" s="1" t="str">
        <f t="shared" si="13"/>
        <v/>
      </c>
      <c r="U133" s="1" t="e">
        <f t="shared" si="14"/>
        <v>#N/A</v>
      </c>
      <c r="V133" s="3">
        <f t="shared" si="15"/>
        <v>0</v>
      </c>
      <c r="W133" s="16" t="e">
        <f t="shared" si="9"/>
        <v>#N/A</v>
      </c>
    </row>
    <row r="134" spans="2:23" x14ac:dyDescent="0.3">
      <c r="B134" s="1" t="e">
        <f t="shared" si="8"/>
        <v>#N/A</v>
      </c>
      <c r="Q134" s="1" t="str">
        <f t="shared" si="10"/>
        <v/>
      </c>
      <c r="R134" s="1" t="str">
        <f t="shared" si="11"/>
        <v/>
      </c>
      <c r="T134" s="1" t="str">
        <f t="shared" si="13"/>
        <v/>
      </c>
      <c r="U134" s="1" t="e">
        <f t="shared" si="14"/>
        <v>#N/A</v>
      </c>
      <c r="V134" s="3">
        <f t="shared" si="15"/>
        <v>0</v>
      </c>
      <c r="W134" s="16" t="e">
        <f t="shared" si="9"/>
        <v>#N/A</v>
      </c>
    </row>
    <row r="135" spans="2:23" x14ac:dyDescent="0.3">
      <c r="B135" s="1" t="e">
        <f t="shared" si="8"/>
        <v>#N/A</v>
      </c>
      <c r="Q135" s="1" t="str">
        <f t="shared" si="10"/>
        <v/>
      </c>
      <c r="R135" s="1" t="str">
        <f t="shared" si="11"/>
        <v/>
      </c>
      <c r="T135" s="1" t="str">
        <f t="shared" si="13"/>
        <v/>
      </c>
      <c r="U135" s="1" t="e">
        <f t="shared" si="14"/>
        <v>#N/A</v>
      </c>
      <c r="V135" s="3">
        <f t="shared" si="15"/>
        <v>0</v>
      </c>
      <c r="W135" s="16" t="e">
        <f t="shared" si="9"/>
        <v>#N/A</v>
      </c>
    </row>
    <row r="136" spans="2:23" x14ac:dyDescent="0.3">
      <c r="B136" s="1" t="e">
        <f t="shared" si="8"/>
        <v>#N/A</v>
      </c>
      <c r="Q136" s="1" t="str">
        <f t="shared" si="10"/>
        <v/>
      </c>
      <c r="R136" s="1" t="str">
        <f t="shared" si="11"/>
        <v/>
      </c>
      <c r="T136" s="1" t="str">
        <f t="shared" si="13"/>
        <v/>
      </c>
      <c r="U136" s="1" t="e">
        <f t="shared" si="14"/>
        <v>#N/A</v>
      </c>
      <c r="V136" s="3">
        <f t="shared" si="15"/>
        <v>0</v>
      </c>
      <c r="W136" s="16" t="e">
        <f t="shared" si="9"/>
        <v>#N/A</v>
      </c>
    </row>
    <row r="137" spans="2:23" x14ac:dyDescent="0.3">
      <c r="B137" s="1" t="e">
        <f t="shared" si="8"/>
        <v>#N/A</v>
      </c>
      <c r="Q137" s="1" t="str">
        <f t="shared" si="10"/>
        <v/>
      </c>
      <c r="R137" s="1" t="str">
        <f t="shared" si="11"/>
        <v/>
      </c>
      <c r="T137" s="1" t="str">
        <f t="shared" si="13"/>
        <v/>
      </c>
      <c r="U137" s="1" t="e">
        <f t="shared" si="14"/>
        <v>#N/A</v>
      </c>
      <c r="V137" s="3">
        <f t="shared" si="15"/>
        <v>0</v>
      </c>
      <c r="W137" s="16" t="e">
        <f t="shared" si="9"/>
        <v>#N/A</v>
      </c>
    </row>
    <row r="138" spans="2:23" x14ac:dyDescent="0.3">
      <c r="B138" s="1" t="e">
        <f t="shared" si="8"/>
        <v>#N/A</v>
      </c>
      <c r="Q138" s="1" t="str">
        <f t="shared" si="10"/>
        <v/>
      </c>
      <c r="R138" s="1" t="str">
        <f t="shared" si="11"/>
        <v/>
      </c>
      <c r="T138" s="1" t="str">
        <f t="shared" si="13"/>
        <v/>
      </c>
      <c r="U138" s="1" t="e">
        <f t="shared" si="14"/>
        <v>#N/A</v>
      </c>
      <c r="V138" s="3">
        <f t="shared" si="15"/>
        <v>0</v>
      </c>
      <c r="W138" s="16" t="e">
        <f t="shared" si="9"/>
        <v>#N/A</v>
      </c>
    </row>
    <row r="139" spans="2:23" x14ac:dyDescent="0.3">
      <c r="B139" s="1" t="e">
        <f t="shared" si="8"/>
        <v>#N/A</v>
      </c>
      <c r="Q139" s="1" t="str">
        <f t="shared" si="10"/>
        <v/>
      </c>
      <c r="R139" s="1" t="str">
        <f t="shared" si="11"/>
        <v/>
      </c>
      <c r="T139" s="1" t="str">
        <f t="shared" si="13"/>
        <v/>
      </c>
      <c r="U139" s="1" t="e">
        <f t="shared" si="14"/>
        <v>#N/A</v>
      </c>
      <c r="V139" s="3">
        <f t="shared" si="15"/>
        <v>0</v>
      </c>
      <c r="W139" s="16" t="e">
        <f t="shared" si="9"/>
        <v>#N/A</v>
      </c>
    </row>
    <row r="140" spans="2:23" x14ac:dyDescent="0.3">
      <c r="B140" s="1" t="e">
        <f t="shared" si="8"/>
        <v>#N/A</v>
      </c>
      <c r="Q140" s="1" t="str">
        <f t="shared" si="10"/>
        <v/>
      </c>
      <c r="R140" s="1" t="str">
        <f t="shared" si="11"/>
        <v/>
      </c>
      <c r="T140" s="1" t="str">
        <f t="shared" si="13"/>
        <v/>
      </c>
      <c r="U140" s="1" t="e">
        <f t="shared" si="14"/>
        <v>#N/A</v>
      </c>
      <c r="V140" s="3">
        <f t="shared" si="15"/>
        <v>0</v>
      </c>
      <c r="W140" s="16" t="e">
        <f t="shared" si="9"/>
        <v>#N/A</v>
      </c>
    </row>
    <row r="141" spans="2:23" x14ac:dyDescent="0.3">
      <c r="B141" s="1" t="e">
        <f t="shared" si="8"/>
        <v>#N/A</v>
      </c>
      <c r="Q141" s="1" t="str">
        <f t="shared" si="10"/>
        <v/>
      </c>
      <c r="R141" s="1" t="str">
        <f t="shared" si="11"/>
        <v/>
      </c>
      <c r="T141" s="1" t="str">
        <f t="shared" si="13"/>
        <v/>
      </c>
      <c r="U141" s="1" t="e">
        <f t="shared" si="14"/>
        <v>#N/A</v>
      </c>
      <c r="V141" s="3">
        <f t="shared" si="15"/>
        <v>0</v>
      </c>
      <c r="W141" s="16" t="e">
        <f t="shared" si="9"/>
        <v>#N/A</v>
      </c>
    </row>
    <row r="142" spans="2:23" x14ac:dyDescent="0.3">
      <c r="B142" s="1" t="e">
        <f t="shared" si="8"/>
        <v>#N/A</v>
      </c>
      <c r="Q142" s="1" t="str">
        <f t="shared" si="10"/>
        <v/>
      </c>
      <c r="R142" s="1" t="str">
        <f t="shared" si="11"/>
        <v/>
      </c>
      <c r="T142" s="1" t="str">
        <f t="shared" si="13"/>
        <v/>
      </c>
      <c r="U142" s="1" t="e">
        <f t="shared" si="14"/>
        <v>#N/A</v>
      </c>
      <c r="V142" s="3">
        <f t="shared" si="15"/>
        <v>0</v>
      </c>
      <c r="W142" s="16" t="e">
        <f t="shared" si="9"/>
        <v>#N/A</v>
      </c>
    </row>
    <row r="143" spans="2:23" x14ac:dyDescent="0.3">
      <c r="B143" s="1" t="e">
        <f t="shared" si="8"/>
        <v>#N/A</v>
      </c>
      <c r="Q143" s="1" t="str">
        <f t="shared" si="10"/>
        <v/>
      </c>
      <c r="R143" s="1" t="str">
        <f t="shared" si="11"/>
        <v/>
      </c>
      <c r="T143" s="1" t="str">
        <f t="shared" si="13"/>
        <v/>
      </c>
      <c r="U143" s="1" t="e">
        <f t="shared" si="14"/>
        <v>#N/A</v>
      </c>
      <c r="V143" s="3">
        <f t="shared" si="15"/>
        <v>0</v>
      </c>
      <c r="W143" s="16" t="e">
        <f t="shared" si="9"/>
        <v>#N/A</v>
      </c>
    </row>
    <row r="144" spans="2:23" x14ac:dyDescent="0.3">
      <c r="B144" s="1" t="e">
        <f t="shared" si="8"/>
        <v>#N/A</v>
      </c>
      <c r="Q144" s="1" t="str">
        <f t="shared" si="10"/>
        <v/>
      </c>
      <c r="R144" s="1" t="str">
        <f t="shared" si="11"/>
        <v/>
      </c>
      <c r="T144" s="1" t="str">
        <f t="shared" si="13"/>
        <v/>
      </c>
      <c r="U144" s="1" t="e">
        <f t="shared" si="14"/>
        <v>#N/A</v>
      </c>
      <c r="V144" s="3">
        <f t="shared" si="15"/>
        <v>0</v>
      </c>
      <c r="W144" s="16" t="e">
        <f t="shared" si="9"/>
        <v>#N/A</v>
      </c>
    </row>
    <row r="145" spans="2:23" x14ac:dyDescent="0.3">
      <c r="B145" s="1" t="e">
        <f t="shared" si="8"/>
        <v>#N/A</v>
      </c>
      <c r="Q145" s="1" t="str">
        <f t="shared" si="10"/>
        <v/>
      </c>
      <c r="R145" s="1" t="str">
        <f t="shared" si="11"/>
        <v/>
      </c>
      <c r="T145" s="1" t="str">
        <f t="shared" si="13"/>
        <v/>
      </c>
      <c r="U145" s="1" t="e">
        <f t="shared" si="14"/>
        <v>#N/A</v>
      </c>
      <c r="V145" s="3">
        <f t="shared" si="15"/>
        <v>0</v>
      </c>
      <c r="W145" s="16" t="e">
        <f t="shared" si="9"/>
        <v>#N/A</v>
      </c>
    </row>
    <row r="146" spans="2:23" x14ac:dyDescent="0.3">
      <c r="B146" s="1" t="e">
        <f t="shared" si="8"/>
        <v>#N/A</v>
      </c>
      <c r="Q146" s="1" t="str">
        <f t="shared" si="10"/>
        <v/>
      </c>
      <c r="R146" s="1" t="str">
        <f t="shared" si="11"/>
        <v/>
      </c>
      <c r="T146" s="1" t="str">
        <f t="shared" si="13"/>
        <v/>
      </c>
      <c r="U146" s="1" t="e">
        <f t="shared" si="14"/>
        <v>#N/A</v>
      </c>
      <c r="V146" s="3">
        <f t="shared" si="15"/>
        <v>0</v>
      </c>
      <c r="W146" s="16" t="e">
        <f t="shared" si="9"/>
        <v>#N/A</v>
      </c>
    </row>
    <row r="147" spans="2:23" x14ac:dyDescent="0.3">
      <c r="B147" s="1" t="e">
        <f t="shared" si="8"/>
        <v>#N/A</v>
      </c>
      <c r="Q147" s="1" t="str">
        <f t="shared" si="10"/>
        <v/>
      </c>
      <c r="R147" s="1" t="str">
        <f t="shared" si="11"/>
        <v/>
      </c>
      <c r="T147" s="1" t="str">
        <f t="shared" si="13"/>
        <v/>
      </c>
      <c r="U147" s="1" t="e">
        <f t="shared" si="14"/>
        <v>#N/A</v>
      </c>
      <c r="V147" s="3">
        <f t="shared" si="15"/>
        <v>0</v>
      </c>
      <c r="W147" s="16" t="e">
        <f t="shared" si="9"/>
        <v>#N/A</v>
      </c>
    </row>
    <row r="148" spans="2:23" x14ac:dyDescent="0.3">
      <c r="B148" s="1" t="e">
        <f t="shared" si="8"/>
        <v>#N/A</v>
      </c>
      <c r="Q148" s="1" t="str">
        <f t="shared" si="10"/>
        <v/>
      </c>
      <c r="R148" s="1" t="str">
        <f t="shared" si="11"/>
        <v/>
      </c>
      <c r="T148" s="1" t="str">
        <f t="shared" si="13"/>
        <v/>
      </c>
      <c r="U148" s="1" t="e">
        <f t="shared" si="14"/>
        <v>#N/A</v>
      </c>
      <c r="V148" s="3">
        <f t="shared" si="15"/>
        <v>0</v>
      </c>
      <c r="W148" s="16" t="e">
        <f t="shared" si="9"/>
        <v>#N/A</v>
      </c>
    </row>
    <row r="149" spans="2:23" x14ac:dyDescent="0.3">
      <c r="B149" s="1" t="e">
        <f t="shared" si="8"/>
        <v>#N/A</v>
      </c>
      <c r="Q149" s="1" t="str">
        <f t="shared" si="10"/>
        <v/>
      </c>
      <c r="R149" s="1" t="str">
        <f t="shared" si="11"/>
        <v/>
      </c>
      <c r="T149" s="1" t="str">
        <f t="shared" si="13"/>
        <v/>
      </c>
      <c r="U149" s="1" t="e">
        <f t="shared" si="14"/>
        <v>#N/A</v>
      </c>
      <c r="V149" s="3">
        <f t="shared" si="15"/>
        <v>0</v>
      </c>
      <c r="W149" s="16" t="e">
        <f t="shared" si="9"/>
        <v>#N/A</v>
      </c>
    </row>
    <row r="150" spans="2:23" x14ac:dyDescent="0.3">
      <c r="B150" s="1" t="e">
        <f t="shared" si="8"/>
        <v>#N/A</v>
      </c>
      <c r="Q150" s="1" t="str">
        <f t="shared" si="10"/>
        <v/>
      </c>
      <c r="R150" s="1" t="str">
        <f t="shared" si="11"/>
        <v/>
      </c>
      <c r="T150" s="1" t="str">
        <f t="shared" si="13"/>
        <v/>
      </c>
      <c r="U150" s="1" t="e">
        <f t="shared" si="14"/>
        <v>#N/A</v>
      </c>
      <c r="V150" s="3">
        <f t="shared" si="15"/>
        <v>0</v>
      </c>
      <c r="W150" s="16" t="e">
        <f t="shared" si="9"/>
        <v>#N/A</v>
      </c>
    </row>
    <row r="151" spans="2:23" x14ac:dyDescent="0.3">
      <c r="B151" s="1" t="e">
        <f t="shared" si="8"/>
        <v>#N/A</v>
      </c>
      <c r="Q151" s="1" t="str">
        <f t="shared" si="10"/>
        <v/>
      </c>
      <c r="R151" s="1" t="str">
        <f t="shared" si="11"/>
        <v/>
      </c>
      <c r="T151" s="1" t="str">
        <f t="shared" si="13"/>
        <v/>
      </c>
      <c r="U151" s="1" t="e">
        <f t="shared" si="14"/>
        <v>#N/A</v>
      </c>
      <c r="V151" s="3">
        <f t="shared" si="15"/>
        <v>0</v>
      </c>
      <c r="W151" s="16" t="e">
        <f t="shared" si="9"/>
        <v>#N/A</v>
      </c>
    </row>
    <row r="152" spans="2:23" x14ac:dyDescent="0.3">
      <c r="B152" s="1" t="e">
        <f t="shared" si="8"/>
        <v>#N/A</v>
      </c>
      <c r="Q152" s="1" t="str">
        <f t="shared" si="10"/>
        <v/>
      </c>
      <c r="R152" s="1" t="str">
        <f t="shared" si="11"/>
        <v/>
      </c>
      <c r="T152" s="1" t="str">
        <f t="shared" si="13"/>
        <v/>
      </c>
      <c r="U152" s="1" t="e">
        <f t="shared" si="14"/>
        <v>#N/A</v>
      </c>
      <c r="V152" s="3">
        <f t="shared" si="15"/>
        <v>0</v>
      </c>
      <c r="W152" s="16" t="e">
        <f t="shared" si="9"/>
        <v>#N/A</v>
      </c>
    </row>
    <row r="153" spans="2:23" x14ac:dyDescent="0.3">
      <c r="B153" s="1" t="e">
        <f t="shared" si="8"/>
        <v>#N/A</v>
      </c>
      <c r="Q153" s="1" t="str">
        <f t="shared" si="10"/>
        <v/>
      </c>
      <c r="R153" s="1" t="str">
        <f t="shared" si="11"/>
        <v/>
      </c>
      <c r="T153" s="1" t="str">
        <f t="shared" si="13"/>
        <v/>
      </c>
      <c r="U153" s="1" t="e">
        <f t="shared" si="14"/>
        <v>#N/A</v>
      </c>
      <c r="V153" s="3">
        <f t="shared" si="15"/>
        <v>0</v>
      </c>
      <c r="W153" s="16" t="e">
        <f t="shared" si="9"/>
        <v>#N/A</v>
      </c>
    </row>
    <row r="154" spans="2:23" x14ac:dyDescent="0.3">
      <c r="B154" s="1" t="e">
        <f t="shared" ref="B154:B217" si="16">IF(C154="",NA(),E154+G154+H154+I154)</f>
        <v>#N/A</v>
      </c>
      <c r="Q154" s="1" t="str">
        <f t="shared" si="10"/>
        <v/>
      </c>
      <c r="R154" s="1" t="str">
        <f t="shared" si="11"/>
        <v/>
      </c>
      <c r="T154" s="1" t="str">
        <f t="shared" si="13"/>
        <v/>
      </c>
      <c r="U154" s="1" t="e">
        <f t="shared" si="14"/>
        <v>#N/A</v>
      </c>
      <c r="V154" s="3">
        <f t="shared" si="15"/>
        <v>0</v>
      </c>
      <c r="W154" s="16" t="e">
        <f t="shared" ref="W154:W217" si="17">IF(OR(ISNA(B154),B154=0),NA(),I154/B154)</f>
        <v>#N/A</v>
      </c>
    </row>
    <row r="155" spans="2:23" x14ac:dyDescent="0.3">
      <c r="B155" s="1" t="e">
        <f t="shared" si="16"/>
        <v>#N/A</v>
      </c>
      <c r="Q155" s="1" t="str">
        <f t="shared" ref="Q155:Q218" si="18">IF(C155="","",E155-E154)</f>
        <v/>
      </c>
      <c r="R155" s="1" t="str">
        <f t="shared" ref="R155:R218" si="19">IF(C155="","",G155-G154)</f>
        <v/>
      </c>
      <c r="T155" s="1" t="str">
        <f t="shared" ref="T155:T218" si="20">IF(C155="","",I155-I154)</f>
        <v/>
      </c>
      <c r="U155" s="1" t="e">
        <f t="shared" ref="U155:U218" si="21">IF(OR(C155="",ISNA(C155)),NA(),Q155+R155+S155+T155)</f>
        <v>#N/A</v>
      </c>
      <c r="V155" s="3">
        <f t="shared" ref="V155:V218" si="22">$B$2*K155*$B$1</f>
        <v>0</v>
      </c>
      <c r="W155" s="16" t="e">
        <f t="shared" si="17"/>
        <v>#N/A</v>
      </c>
    </row>
    <row r="156" spans="2:23" x14ac:dyDescent="0.3">
      <c r="B156" s="1" t="e">
        <f t="shared" si="16"/>
        <v>#N/A</v>
      </c>
      <c r="Q156" s="1" t="str">
        <f t="shared" si="18"/>
        <v/>
      </c>
      <c r="R156" s="1" t="str">
        <f t="shared" si="19"/>
        <v/>
      </c>
      <c r="T156" s="1" t="str">
        <f t="shared" si="20"/>
        <v/>
      </c>
      <c r="U156" s="1" t="e">
        <f t="shared" si="21"/>
        <v>#N/A</v>
      </c>
      <c r="V156" s="3">
        <f t="shared" si="22"/>
        <v>0</v>
      </c>
      <c r="W156" s="16" t="e">
        <f t="shared" si="17"/>
        <v>#N/A</v>
      </c>
    </row>
    <row r="157" spans="2:23" x14ac:dyDescent="0.3">
      <c r="B157" s="1" t="e">
        <f t="shared" si="16"/>
        <v>#N/A</v>
      </c>
      <c r="Q157" s="1" t="str">
        <f t="shared" si="18"/>
        <v/>
      </c>
      <c r="R157" s="1" t="str">
        <f t="shared" si="19"/>
        <v/>
      </c>
      <c r="T157" s="1" t="str">
        <f t="shared" si="20"/>
        <v/>
      </c>
      <c r="U157" s="1" t="e">
        <f t="shared" si="21"/>
        <v>#N/A</v>
      </c>
      <c r="V157" s="3">
        <f t="shared" si="22"/>
        <v>0</v>
      </c>
      <c r="W157" s="16" t="e">
        <f t="shared" si="17"/>
        <v>#N/A</v>
      </c>
    </row>
    <row r="158" spans="2:23" x14ac:dyDescent="0.3">
      <c r="B158" s="1" t="e">
        <f t="shared" si="16"/>
        <v>#N/A</v>
      </c>
      <c r="Q158" s="1" t="str">
        <f t="shared" si="18"/>
        <v/>
      </c>
      <c r="R158" s="1" t="str">
        <f t="shared" si="19"/>
        <v/>
      </c>
      <c r="T158" s="1" t="str">
        <f t="shared" si="20"/>
        <v/>
      </c>
      <c r="U158" s="1" t="e">
        <f t="shared" si="21"/>
        <v>#N/A</v>
      </c>
      <c r="V158" s="3">
        <f t="shared" si="22"/>
        <v>0</v>
      </c>
      <c r="W158" s="16" t="e">
        <f t="shared" si="17"/>
        <v>#N/A</v>
      </c>
    </row>
    <row r="159" spans="2:23" x14ac:dyDescent="0.3">
      <c r="B159" s="1" t="e">
        <f t="shared" si="16"/>
        <v>#N/A</v>
      </c>
      <c r="Q159" s="1" t="str">
        <f t="shared" si="18"/>
        <v/>
      </c>
      <c r="R159" s="1" t="str">
        <f t="shared" si="19"/>
        <v/>
      </c>
      <c r="T159" s="1" t="str">
        <f t="shared" si="20"/>
        <v/>
      </c>
      <c r="U159" s="1" t="e">
        <f t="shared" si="21"/>
        <v>#N/A</v>
      </c>
      <c r="V159" s="3">
        <f t="shared" si="22"/>
        <v>0</v>
      </c>
      <c r="W159" s="16" t="e">
        <f t="shared" si="17"/>
        <v>#N/A</v>
      </c>
    </row>
    <row r="160" spans="2:23" x14ac:dyDescent="0.3">
      <c r="B160" s="1" t="e">
        <f t="shared" si="16"/>
        <v>#N/A</v>
      </c>
      <c r="Q160" s="1" t="str">
        <f t="shared" si="18"/>
        <v/>
      </c>
      <c r="R160" s="1" t="str">
        <f t="shared" si="19"/>
        <v/>
      </c>
      <c r="T160" s="1" t="str">
        <f t="shared" si="20"/>
        <v/>
      </c>
      <c r="U160" s="1" t="e">
        <f t="shared" si="21"/>
        <v>#N/A</v>
      </c>
      <c r="V160" s="3">
        <f t="shared" si="22"/>
        <v>0</v>
      </c>
      <c r="W160" s="16" t="e">
        <f t="shared" si="17"/>
        <v>#N/A</v>
      </c>
    </row>
    <row r="161" spans="2:23" x14ac:dyDescent="0.3">
      <c r="B161" s="1" t="e">
        <f t="shared" si="16"/>
        <v>#N/A</v>
      </c>
      <c r="Q161" s="1" t="str">
        <f t="shared" si="18"/>
        <v/>
      </c>
      <c r="R161" s="1" t="str">
        <f t="shared" si="19"/>
        <v/>
      </c>
      <c r="T161" s="1" t="str">
        <f t="shared" si="20"/>
        <v/>
      </c>
      <c r="U161" s="1" t="e">
        <f t="shared" si="21"/>
        <v>#N/A</v>
      </c>
      <c r="V161" s="3">
        <f t="shared" si="22"/>
        <v>0</v>
      </c>
      <c r="W161" s="16" t="e">
        <f t="shared" si="17"/>
        <v>#N/A</v>
      </c>
    </row>
    <row r="162" spans="2:23" x14ac:dyDescent="0.3">
      <c r="B162" s="1" t="e">
        <f t="shared" si="16"/>
        <v>#N/A</v>
      </c>
      <c r="Q162" s="1" t="str">
        <f t="shared" si="18"/>
        <v/>
      </c>
      <c r="R162" s="1" t="str">
        <f t="shared" si="19"/>
        <v/>
      </c>
      <c r="T162" s="1" t="str">
        <f t="shared" si="20"/>
        <v/>
      </c>
      <c r="U162" s="1" t="e">
        <f t="shared" si="21"/>
        <v>#N/A</v>
      </c>
      <c r="V162" s="3">
        <f t="shared" si="22"/>
        <v>0</v>
      </c>
      <c r="W162" s="16" t="e">
        <f t="shared" si="17"/>
        <v>#N/A</v>
      </c>
    </row>
    <row r="163" spans="2:23" x14ac:dyDescent="0.3">
      <c r="B163" s="1" t="e">
        <f t="shared" si="16"/>
        <v>#N/A</v>
      </c>
      <c r="Q163" s="1" t="str">
        <f t="shared" si="18"/>
        <v/>
      </c>
      <c r="R163" s="1" t="str">
        <f t="shared" si="19"/>
        <v/>
      </c>
      <c r="T163" s="1" t="str">
        <f t="shared" si="20"/>
        <v/>
      </c>
      <c r="U163" s="1" t="e">
        <f t="shared" si="21"/>
        <v>#N/A</v>
      </c>
      <c r="V163" s="3">
        <f t="shared" si="22"/>
        <v>0</v>
      </c>
      <c r="W163" s="16" t="e">
        <f t="shared" si="17"/>
        <v>#N/A</v>
      </c>
    </row>
    <row r="164" spans="2:23" x14ac:dyDescent="0.3">
      <c r="B164" s="1" t="e">
        <f t="shared" si="16"/>
        <v>#N/A</v>
      </c>
      <c r="Q164" s="1" t="str">
        <f t="shared" si="18"/>
        <v/>
      </c>
      <c r="R164" s="1" t="str">
        <f t="shared" si="19"/>
        <v/>
      </c>
      <c r="T164" s="1" t="str">
        <f t="shared" si="20"/>
        <v/>
      </c>
      <c r="U164" s="1" t="e">
        <f t="shared" si="21"/>
        <v>#N/A</v>
      </c>
      <c r="V164" s="3">
        <f t="shared" si="22"/>
        <v>0</v>
      </c>
      <c r="W164" s="16" t="e">
        <f t="shared" si="17"/>
        <v>#N/A</v>
      </c>
    </row>
    <row r="165" spans="2:23" x14ac:dyDescent="0.3">
      <c r="B165" s="1" t="e">
        <f t="shared" si="16"/>
        <v>#N/A</v>
      </c>
      <c r="Q165" s="1" t="str">
        <f t="shared" si="18"/>
        <v/>
      </c>
      <c r="R165" s="1" t="str">
        <f t="shared" si="19"/>
        <v/>
      </c>
      <c r="T165" s="1" t="str">
        <f t="shared" si="20"/>
        <v/>
      </c>
      <c r="U165" s="1" t="e">
        <f t="shared" si="21"/>
        <v>#N/A</v>
      </c>
      <c r="V165" s="3">
        <f t="shared" si="22"/>
        <v>0</v>
      </c>
      <c r="W165" s="16" t="e">
        <f t="shared" si="17"/>
        <v>#N/A</v>
      </c>
    </row>
    <row r="166" spans="2:23" x14ac:dyDescent="0.3">
      <c r="B166" s="1" t="e">
        <f t="shared" si="16"/>
        <v>#N/A</v>
      </c>
      <c r="Q166" s="1" t="str">
        <f t="shared" si="18"/>
        <v/>
      </c>
      <c r="R166" s="1" t="str">
        <f t="shared" si="19"/>
        <v/>
      </c>
      <c r="T166" s="1" t="str">
        <f t="shared" si="20"/>
        <v/>
      </c>
      <c r="U166" s="1" t="e">
        <f t="shared" si="21"/>
        <v>#N/A</v>
      </c>
      <c r="V166" s="3">
        <f t="shared" si="22"/>
        <v>0</v>
      </c>
      <c r="W166" s="16" t="e">
        <f t="shared" si="17"/>
        <v>#N/A</v>
      </c>
    </row>
    <row r="167" spans="2:23" x14ac:dyDescent="0.3">
      <c r="B167" s="1" t="e">
        <f t="shared" si="16"/>
        <v>#N/A</v>
      </c>
      <c r="Q167" s="1" t="str">
        <f t="shared" si="18"/>
        <v/>
      </c>
      <c r="R167" s="1" t="str">
        <f t="shared" si="19"/>
        <v/>
      </c>
      <c r="T167" s="1" t="str">
        <f t="shared" si="20"/>
        <v/>
      </c>
      <c r="U167" s="1" t="e">
        <f t="shared" si="21"/>
        <v>#N/A</v>
      </c>
      <c r="V167" s="3">
        <f t="shared" si="22"/>
        <v>0</v>
      </c>
      <c r="W167" s="16" t="e">
        <f t="shared" si="17"/>
        <v>#N/A</v>
      </c>
    </row>
    <row r="168" spans="2:23" x14ac:dyDescent="0.3">
      <c r="B168" s="1" t="e">
        <f t="shared" si="16"/>
        <v>#N/A</v>
      </c>
      <c r="Q168" s="1" t="str">
        <f t="shared" si="18"/>
        <v/>
      </c>
      <c r="R168" s="1" t="str">
        <f t="shared" si="19"/>
        <v/>
      </c>
      <c r="T168" s="1" t="str">
        <f t="shared" si="20"/>
        <v/>
      </c>
      <c r="U168" s="1" t="e">
        <f t="shared" si="21"/>
        <v>#N/A</v>
      </c>
      <c r="V168" s="3">
        <f t="shared" si="22"/>
        <v>0</v>
      </c>
      <c r="W168" s="16" t="e">
        <f t="shared" si="17"/>
        <v>#N/A</v>
      </c>
    </row>
    <row r="169" spans="2:23" x14ac:dyDescent="0.3">
      <c r="B169" s="1" t="e">
        <f t="shared" si="16"/>
        <v>#N/A</v>
      </c>
      <c r="Q169" s="1" t="str">
        <f t="shared" si="18"/>
        <v/>
      </c>
      <c r="R169" s="1" t="str">
        <f t="shared" si="19"/>
        <v/>
      </c>
      <c r="T169" s="1" t="str">
        <f t="shared" si="20"/>
        <v/>
      </c>
      <c r="U169" s="1" t="e">
        <f t="shared" si="21"/>
        <v>#N/A</v>
      </c>
      <c r="V169" s="3">
        <f t="shared" si="22"/>
        <v>0</v>
      </c>
      <c r="W169" s="16" t="e">
        <f t="shared" si="17"/>
        <v>#N/A</v>
      </c>
    </row>
    <row r="170" spans="2:23" x14ac:dyDescent="0.3">
      <c r="B170" s="1" t="e">
        <f t="shared" si="16"/>
        <v>#N/A</v>
      </c>
      <c r="Q170" s="1" t="str">
        <f t="shared" si="18"/>
        <v/>
      </c>
      <c r="R170" s="1" t="str">
        <f t="shared" si="19"/>
        <v/>
      </c>
      <c r="T170" s="1" t="str">
        <f t="shared" si="20"/>
        <v/>
      </c>
      <c r="U170" s="1" t="e">
        <f t="shared" si="21"/>
        <v>#N/A</v>
      </c>
      <c r="V170" s="3">
        <f t="shared" si="22"/>
        <v>0</v>
      </c>
      <c r="W170" s="16" t="e">
        <f t="shared" si="17"/>
        <v>#N/A</v>
      </c>
    </row>
    <row r="171" spans="2:23" x14ac:dyDescent="0.3">
      <c r="B171" s="1" t="e">
        <f t="shared" si="16"/>
        <v>#N/A</v>
      </c>
      <c r="Q171" s="1" t="str">
        <f t="shared" si="18"/>
        <v/>
      </c>
      <c r="R171" s="1" t="str">
        <f t="shared" si="19"/>
        <v/>
      </c>
      <c r="T171" s="1" t="str">
        <f t="shared" si="20"/>
        <v/>
      </c>
      <c r="U171" s="1" t="e">
        <f t="shared" si="21"/>
        <v>#N/A</v>
      </c>
      <c r="V171" s="3">
        <f t="shared" si="22"/>
        <v>0</v>
      </c>
      <c r="W171" s="16" t="e">
        <f t="shared" si="17"/>
        <v>#N/A</v>
      </c>
    </row>
    <row r="172" spans="2:23" x14ac:dyDescent="0.3">
      <c r="B172" s="1" t="e">
        <f t="shared" si="16"/>
        <v>#N/A</v>
      </c>
      <c r="Q172" s="1" t="str">
        <f t="shared" si="18"/>
        <v/>
      </c>
      <c r="R172" s="1" t="str">
        <f t="shared" si="19"/>
        <v/>
      </c>
      <c r="T172" s="1" t="str">
        <f t="shared" si="20"/>
        <v/>
      </c>
      <c r="U172" s="1" t="e">
        <f t="shared" si="21"/>
        <v>#N/A</v>
      </c>
      <c r="V172" s="3">
        <f t="shared" si="22"/>
        <v>0</v>
      </c>
      <c r="W172" s="16" t="e">
        <f t="shared" si="17"/>
        <v>#N/A</v>
      </c>
    </row>
    <row r="173" spans="2:23" x14ac:dyDescent="0.3">
      <c r="B173" s="1" t="e">
        <f t="shared" si="16"/>
        <v>#N/A</v>
      </c>
      <c r="Q173" s="1" t="str">
        <f t="shared" si="18"/>
        <v/>
      </c>
      <c r="R173" s="1" t="str">
        <f t="shared" si="19"/>
        <v/>
      </c>
      <c r="T173" s="1" t="str">
        <f t="shared" si="20"/>
        <v/>
      </c>
      <c r="U173" s="1" t="e">
        <f t="shared" si="21"/>
        <v>#N/A</v>
      </c>
      <c r="V173" s="3">
        <f t="shared" si="22"/>
        <v>0</v>
      </c>
      <c r="W173" s="16" t="e">
        <f t="shared" si="17"/>
        <v>#N/A</v>
      </c>
    </row>
    <row r="174" spans="2:23" x14ac:dyDescent="0.3">
      <c r="B174" s="1" t="e">
        <f t="shared" si="16"/>
        <v>#N/A</v>
      </c>
      <c r="Q174" s="1" t="str">
        <f t="shared" si="18"/>
        <v/>
      </c>
      <c r="R174" s="1" t="str">
        <f t="shared" si="19"/>
        <v/>
      </c>
      <c r="T174" s="1" t="str">
        <f t="shared" si="20"/>
        <v/>
      </c>
      <c r="U174" s="1" t="e">
        <f t="shared" si="21"/>
        <v>#N/A</v>
      </c>
      <c r="V174" s="3">
        <f t="shared" si="22"/>
        <v>0</v>
      </c>
      <c r="W174" s="16" t="e">
        <f t="shared" si="17"/>
        <v>#N/A</v>
      </c>
    </row>
    <row r="175" spans="2:23" x14ac:dyDescent="0.3">
      <c r="B175" s="1" t="e">
        <f t="shared" si="16"/>
        <v>#N/A</v>
      </c>
      <c r="Q175" s="1" t="str">
        <f t="shared" si="18"/>
        <v/>
      </c>
      <c r="R175" s="1" t="str">
        <f t="shared" si="19"/>
        <v/>
      </c>
      <c r="T175" s="1" t="str">
        <f t="shared" si="20"/>
        <v/>
      </c>
      <c r="U175" s="1" t="e">
        <f t="shared" si="21"/>
        <v>#N/A</v>
      </c>
      <c r="V175" s="3">
        <f t="shared" si="22"/>
        <v>0</v>
      </c>
      <c r="W175" s="16" t="e">
        <f t="shared" si="17"/>
        <v>#N/A</v>
      </c>
    </row>
    <row r="176" spans="2:23" x14ac:dyDescent="0.3">
      <c r="B176" s="1" t="e">
        <f t="shared" si="16"/>
        <v>#N/A</v>
      </c>
      <c r="Q176" s="1" t="str">
        <f t="shared" si="18"/>
        <v/>
      </c>
      <c r="R176" s="1" t="str">
        <f t="shared" si="19"/>
        <v/>
      </c>
      <c r="T176" s="1" t="str">
        <f t="shared" si="20"/>
        <v/>
      </c>
      <c r="U176" s="1" t="e">
        <f t="shared" si="21"/>
        <v>#N/A</v>
      </c>
      <c r="V176" s="3">
        <f t="shared" si="22"/>
        <v>0</v>
      </c>
      <c r="W176" s="16" t="e">
        <f t="shared" si="17"/>
        <v>#N/A</v>
      </c>
    </row>
    <row r="177" spans="2:23" x14ac:dyDescent="0.3">
      <c r="B177" s="1" t="e">
        <f t="shared" si="16"/>
        <v>#N/A</v>
      </c>
      <c r="Q177" s="1" t="str">
        <f t="shared" si="18"/>
        <v/>
      </c>
      <c r="R177" s="1" t="str">
        <f t="shared" si="19"/>
        <v/>
      </c>
      <c r="T177" s="1" t="str">
        <f t="shared" si="20"/>
        <v/>
      </c>
      <c r="U177" s="1" t="e">
        <f t="shared" si="21"/>
        <v>#N/A</v>
      </c>
      <c r="V177" s="3">
        <f t="shared" si="22"/>
        <v>0</v>
      </c>
      <c r="W177" s="16" t="e">
        <f t="shared" si="17"/>
        <v>#N/A</v>
      </c>
    </row>
    <row r="178" spans="2:23" x14ac:dyDescent="0.3">
      <c r="B178" s="1" t="e">
        <f t="shared" si="16"/>
        <v>#N/A</v>
      </c>
      <c r="Q178" s="1" t="str">
        <f t="shared" si="18"/>
        <v/>
      </c>
      <c r="R178" s="1" t="str">
        <f t="shared" si="19"/>
        <v/>
      </c>
      <c r="T178" s="1" t="str">
        <f t="shared" si="20"/>
        <v/>
      </c>
      <c r="U178" s="1" t="e">
        <f t="shared" si="21"/>
        <v>#N/A</v>
      </c>
      <c r="V178" s="3">
        <f t="shared" si="22"/>
        <v>0</v>
      </c>
      <c r="W178" s="16" t="e">
        <f t="shared" si="17"/>
        <v>#N/A</v>
      </c>
    </row>
    <row r="179" spans="2:23" x14ac:dyDescent="0.3">
      <c r="B179" s="1" t="e">
        <f t="shared" si="16"/>
        <v>#N/A</v>
      </c>
      <c r="Q179" s="1" t="str">
        <f t="shared" si="18"/>
        <v/>
      </c>
      <c r="R179" s="1" t="str">
        <f t="shared" si="19"/>
        <v/>
      </c>
      <c r="T179" s="1" t="str">
        <f t="shared" si="20"/>
        <v/>
      </c>
      <c r="U179" s="1" t="e">
        <f t="shared" si="21"/>
        <v>#N/A</v>
      </c>
      <c r="V179" s="3">
        <f t="shared" si="22"/>
        <v>0</v>
      </c>
      <c r="W179" s="16" t="e">
        <f t="shared" si="17"/>
        <v>#N/A</v>
      </c>
    </row>
    <row r="180" spans="2:23" x14ac:dyDescent="0.3">
      <c r="B180" s="1" t="e">
        <f t="shared" si="16"/>
        <v>#N/A</v>
      </c>
      <c r="Q180" s="1" t="str">
        <f t="shared" si="18"/>
        <v/>
      </c>
      <c r="R180" s="1" t="str">
        <f t="shared" si="19"/>
        <v/>
      </c>
      <c r="T180" s="1" t="str">
        <f t="shared" si="20"/>
        <v/>
      </c>
      <c r="U180" s="1" t="e">
        <f t="shared" si="21"/>
        <v>#N/A</v>
      </c>
      <c r="V180" s="3">
        <f t="shared" si="22"/>
        <v>0</v>
      </c>
      <c r="W180" s="16" t="e">
        <f t="shared" si="17"/>
        <v>#N/A</v>
      </c>
    </row>
    <row r="181" spans="2:23" x14ac:dyDescent="0.3">
      <c r="B181" s="1" t="e">
        <f t="shared" si="16"/>
        <v>#N/A</v>
      </c>
      <c r="Q181" s="1" t="str">
        <f t="shared" si="18"/>
        <v/>
      </c>
      <c r="R181" s="1" t="str">
        <f t="shared" si="19"/>
        <v/>
      </c>
      <c r="T181" s="1" t="str">
        <f t="shared" si="20"/>
        <v/>
      </c>
      <c r="U181" s="1" t="e">
        <f t="shared" si="21"/>
        <v>#N/A</v>
      </c>
      <c r="V181" s="3">
        <f t="shared" si="22"/>
        <v>0</v>
      </c>
      <c r="W181" s="16" t="e">
        <f t="shared" si="17"/>
        <v>#N/A</v>
      </c>
    </row>
    <row r="182" spans="2:23" x14ac:dyDescent="0.3">
      <c r="B182" s="1" t="e">
        <f t="shared" si="16"/>
        <v>#N/A</v>
      </c>
      <c r="Q182" s="1" t="str">
        <f t="shared" si="18"/>
        <v/>
      </c>
      <c r="R182" s="1" t="str">
        <f t="shared" si="19"/>
        <v/>
      </c>
      <c r="T182" s="1" t="str">
        <f t="shared" si="20"/>
        <v/>
      </c>
      <c r="U182" s="1" t="e">
        <f t="shared" si="21"/>
        <v>#N/A</v>
      </c>
      <c r="V182" s="3">
        <f t="shared" si="22"/>
        <v>0</v>
      </c>
      <c r="W182" s="16" t="e">
        <f t="shared" si="17"/>
        <v>#N/A</v>
      </c>
    </row>
    <row r="183" spans="2:23" x14ac:dyDescent="0.3">
      <c r="B183" s="1" t="e">
        <f t="shared" si="16"/>
        <v>#N/A</v>
      </c>
      <c r="Q183" s="1" t="str">
        <f t="shared" si="18"/>
        <v/>
      </c>
      <c r="R183" s="1" t="str">
        <f t="shared" si="19"/>
        <v/>
      </c>
      <c r="T183" s="1" t="str">
        <f t="shared" si="20"/>
        <v/>
      </c>
      <c r="U183" s="1" t="e">
        <f t="shared" si="21"/>
        <v>#N/A</v>
      </c>
      <c r="V183" s="3">
        <f t="shared" si="22"/>
        <v>0</v>
      </c>
      <c r="W183" s="16" t="e">
        <f t="shared" si="17"/>
        <v>#N/A</v>
      </c>
    </row>
    <row r="184" spans="2:23" x14ac:dyDescent="0.3">
      <c r="B184" s="1" t="e">
        <f t="shared" si="16"/>
        <v>#N/A</v>
      </c>
      <c r="Q184" s="1" t="str">
        <f t="shared" si="18"/>
        <v/>
      </c>
      <c r="R184" s="1" t="str">
        <f t="shared" si="19"/>
        <v/>
      </c>
      <c r="T184" s="1" t="str">
        <f t="shared" si="20"/>
        <v/>
      </c>
      <c r="U184" s="1" t="e">
        <f t="shared" si="21"/>
        <v>#N/A</v>
      </c>
      <c r="V184" s="3">
        <f t="shared" si="22"/>
        <v>0</v>
      </c>
      <c r="W184" s="16" t="e">
        <f t="shared" si="17"/>
        <v>#N/A</v>
      </c>
    </row>
    <row r="185" spans="2:23" x14ac:dyDescent="0.3">
      <c r="B185" s="1" t="e">
        <f t="shared" si="16"/>
        <v>#N/A</v>
      </c>
      <c r="Q185" s="1" t="str">
        <f t="shared" si="18"/>
        <v/>
      </c>
      <c r="R185" s="1" t="str">
        <f t="shared" si="19"/>
        <v/>
      </c>
      <c r="T185" s="1" t="str">
        <f t="shared" si="20"/>
        <v/>
      </c>
      <c r="U185" s="1" t="e">
        <f t="shared" si="21"/>
        <v>#N/A</v>
      </c>
      <c r="V185" s="3">
        <f t="shared" si="22"/>
        <v>0</v>
      </c>
      <c r="W185" s="16" t="e">
        <f t="shared" si="17"/>
        <v>#N/A</v>
      </c>
    </row>
    <row r="186" spans="2:23" x14ac:dyDescent="0.3">
      <c r="B186" s="1" t="e">
        <f t="shared" si="16"/>
        <v>#N/A</v>
      </c>
      <c r="Q186" s="1" t="str">
        <f t="shared" si="18"/>
        <v/>
      </c>
      <c r="R186" s="1" t="str">
        <f t="shared" si="19"/>
        <v/>
      </c>
      <c r="T186" s="1" t="str">
        <f t="shared" si="20"/>
        <v/>
      </c>
      <c r="U186" s="1" t="e">
        <f t="shared" si="21"/>
        <v>#N/A</v>
      </c>
      <c r="V186" s="3">
        <f t="shared" si="22"/>
        <v>0</v>
      </c>
      <c r="W186" s="16" t="e">
        <f t="shared" si="17"/>
        <v>#N/A</v>
      </c>
    </row>
    <row r="187" spans="2:23" x14ac:dyDescent="0.3">
      <c r="B187" s="1" t="e">
        <f t="shared" si="16"/>
        <v>#N/A</v>
      </c>
      <c r="Q187" s="1" t="str">
        <f t="shared" si="18"/>
        <v/>
      </c>
      <c r="R187" s="1" t="str">
        <f t="shared" si="19"/>
        <v/>
      </c>
      <c r="T187" s="1" t="str">
        <f t="shared" si="20"/>
        <v/>
      </c>
      <c r="U187" s="1" t="e">
        <f t="shared" si="21"/>
        <v>#N/A</v>
      </c>
      <c r="V187" s="3">
        <f t="shared" si="22"/>
        <v>0</v>
      </c>
      <c r="W187" s="16" t="e">
        <f t="shared" si="17"/>
        <v>#N/A</v>
      </c>
    </row>
    <row r="188" spans="2:23" x14ac:dyDescent="0.3">
      <c r="B188" s="1" t="e">
        <f t="shared" si="16"/>
        <v>#N/A</v>
      </c>
      <c r="Q188" s="1" t="str">
        <f t="shared" si="18"/>
        <v/>
      </c>
      <c r="R188" s="1" t="str">
        <f t="shared" si="19"/>
        <v/>
      </c>
      <c r="T188" s="1" t="str">
        <f t="shared" si="20"/>
        <v/>
      </c>
      <c r="U188" s="1" t="e">
        <f t="shared" si="21"/>
        <v>#N/A</v>
      </c>
      <c r="V188" s="3">
        <f t="shared" si="22"/>
        <v>0</v>
      </c>
      <c r="W188" s="16" t="e">
        <f t="shared" si="17"/>
        <v>#N/A</v>
      </c>
    </row>
    <row r="189" spans="2:23" x14ac:dyDescent="0.3">
      <c r="B189" s="1" t="e">
        <f t="shared" si="16"/>
        <v>#N/A</v>
      </c>
      <c r="Q189" s="1" t="str">
        <f t="shared" si="18"/>
        <v/>
      </c>
      <c r="R189" s="1" t="str">
        <f t="shared" si="19"/>
        <v/>
      </c>
      <c r="T189" s="1" t="str">
        <f t="shared" si="20"/>
        <v/>
      </c>
      <c r="U189" s="1" t="e">
        <f t="shared" si="21"/>
        <v>#N/A</v>
      </c>
      <c r="V189" s="3">
        <f t="shared" si="22"/>
        <v>0</v>
      </c>
      <c r="W189" s="16" t="e">
        <f t="shared" si="17"/>
        <v>#N/A</v>
      </c>
    </row>
    <row r="190" spans="2:23" x14ac:dyDescent="0.3">
      <c r="B190" s="1" t="e">
        <f t="shared" si="16"/>
        <v>#N/A</v>
      </c>
      <c r="Q190" s="1" t="str">
        <f t="shared" si="18"/>
        <v/>
      </c>
      <c r="R190" s="1" t="str">
        <f t="shared" si="19"/>
        <v/>
      </c>
      <c r="T190" s="1" t="str">
        <f t="shared" si="20"/>
        <v/>
      </c>
      <c r="U190" s="1" t="e">
        <f t="shared" si="21"/>
        <v>#N/A</v>
      </c>
      <c r="V190" s="3">
        <f t="shared" si="22"/>
        <v>0</v>
      </c>
      <c r="W190" s="16" t="e">
        <f t="shared" si="17"/>
        <v>#N/A</v>
      </c>
    </row>
    <row r="191" spans="2:23" x14ac:dyDescent="0.3">
      <c r="B191" s="1" t="e">
        <f t="shared" si="16"/>
        <v>#N/A</v>
      </c>
      <c r="Q191" s="1" t="str">
        <f t="shared" si="18"/>
        <v/>
      </c>
      <c r="R191" s="1" t="str">
        <f t="shared" si="19"/>
        <v/>
      </c>
      <c r="T191" s="1" t="str">
        <f t="shared" si="20"/>
        <v/>
      </c>
      <c r="U191" s="1" t="e">
        <f t="shared" si="21"/>
        <v>#N/A</v>
      </c>
      <c r="V191" s="3">
        <f t="shared" si="22"/>
        <v>0</v>
      </c>
      <c r="W191" s="16" t="e">
        <f t="shared" si="17"/>
        <v>#N/A</v>
      </c>
    </row>
    <row r="192" spans="2:23" x14ac:dyDescent="0.3">
      <c r="B192" s="1" t="e">
        <f t="shared" si="16"/>
        <v>#N/A</v>
      </c>
      <c r="Q192" s="1" t="str">
        <f t="shared" si="18"/>
        <v/>
      </c>
      <c r="R192" s="1" t="str">
        <f t="shared" si="19"/>
        <v/>
      </c>
      <c r="T192" s="1" t="str">
        <f t="shared" si="20"/>
        <v/>
      </c>
      <c r="U192" s="1" t="e">
        <f t="shared" si="21"/>
        <v>#N/A</v>
      </c>
      <c r="V192" s="3">
        <f t="shared" si="22"/>
        <v>0</v>
      </c>
      <c r="W192" s="16" t="e">
        <f t="shared" si="17"/>
        <v>#N/A</v>
      </c>
    </row>
    <row r="193" spans="2:23" x14ac:dyDescent="0.3">
      <c r="B193" s="1" t="e">
        <f t="shared" si="16"/>
        <v>#N/A</v>
      </c>
      <c r="Q193" s="1" t="str">
        <f t="shared" si="18"/>
        <v/>
      </c>
      <c r="R193" s="1" t="str">
        <f t="shared" si="19"/>
        <v/>
      </c>
      <c r="T193" s="1" t="str">
        <f t="shared" si="20"/>
        <v/>
      </c>
      <c r="U193" s="1" t="e">
        <f t="shared" si="21"/>
        <v>#N/A</v>
      </c>
      <c r="V193" s="3">
        <f t="shared" si="22"/>
        <v>0</v>
      </c>
      <c r="W193" s="16" t="e">
        <f t="shared" si="17"/>
        <v>#N/A</v>
      </c>
    </row>
    <row r="194" spans="2:23" x14ac:dyDescent="0.3">
      <c r="B194" s="1" t="e">
        <f t="shared" si="16"/>
        <v>#N/A</v>
      </c>
      <c r="Q194" s="1" t="str">
        <f t="shared" si="18"/>
        <v/>
      </c>
      <c r="R194" s="1" t="str">
        <f t="shared" si="19"/>
        <v/>
      </c>
      <c r="T194" s="1" t="str">
        <f t="shared" si="20"/>
        <v/>
      </c>
      <c r="U194" s="1" t="e">
        <f t="shared" si="21"/>
        <v>#N/A</v>
      </c>
      <c r="V194" s="3">
        <f t="shared" si="22"/>
        <v>0</v>
      </c>
      <c r="W194" s="16" t="e">
        <f t="shared" si="17"/>
        <v>#N/A</v>
      </c>
    </row>
    <row r="195" spans="2:23" x14ac:dyDescent="0.3">
      <c r="B195" s="1" t="e">
        <f t="shared" si="16"/>
        <v>#N/A</v>
      </c>
      <c r="Q195" s="1" t="str">
        <f t="shared" si="18"/>
        <v/>
      </c>
      <c r="R195" s="1" t="str">
        <f t="shared" si="19"/>
        <v/>
      </c>
      <c r="T195" s="1" t="str">
        <f t="shared" si="20"/>
        <v/>
      </c>
      <c r="U195" s="1" t="e">
        <f t="shared" si="21"/>
        <v>#N/A</v>
      </c>
      <c r="V195" s="3">
        <f t="shared" si="22"/>
        <v>0</v>
      </c>
      <c r="W195" s="16" t="e">
        <f t="shared" si="17"/>
        <v>#N/A</v>
      </c>
    </row>
    <row r="196" spans="2:23" x14ac:dyDescent="0.3">
      <c r="B196" s="1" t="e">
        <f t="shared" si="16"/>
        <v>#N/A</v>
      </c>
      <c r="Q196" s="1" t="str">
        <f t="shared" si="18"/>
        <v/>
      </c>
      <c r="R196" s="1" t="str">
        <f t="shared" si="19"/>
        <v/>
      </c>
      <c r="T196" s="1" t="str">
        <f t="shared" si="20"/>
        <v/>
      </c>
      <c r="U196" s="1" t="e">
        <f t="shared" si="21"/>
        <v>#N/A</v>
      </c>
      <c r="V196" s="3">
        <f t="shared" si="22"/>
        <v>0</v>
      </c>
      <c r="W196" s="16" t="e">
        <f t="shared" si="17"/>
        <v>#N/A</v>
      </c>
    </row>
    <row r="197" spans="2:23" x14ac:dyDescent="0.3">
      <c r="B197" s="1" t="e">
        <f t="shared" si="16"/>
        <v>#N/A</v>
      </c>
      <c r="Q197" s="1" t="str">
        <f t="shared" si="18"/>
        <v/>
      </c>
      <c r="R197" s="1" t="str">
        <f t="shared" si="19"/>
        <v/>
      </c>
      <c r="T197" s="1" t="str">
        <f t="shared" si="20"/>
        <v/>
      </c>
      <c r="U197" s="1" t="e">
        <f t="shared" si="21"/>
        <v>#N/A</v>
      </c>
      <c r="V197" s="3">
        <f t="shared" si="22"/>
        <v>0</v>
      </c>
      <c r="W197" s="16" t="e">
        <f t="shared" si="17"/>
        <v>#N/A</v>
      </c>
    </row>
    <row r="198" spans="2:23" x14ac:dyDescent="0.3">
      <c r="B198" s="1" t="e">
        <f t="shared" si="16"/>
        <v>#N/A</v>
      </c>
      <c r="Q198" s="1" t="str">
        <f t="shared" si="18"/>
        <v/>
      </c>
      <c r="R198" s="1" t="str">
        <f t="shared" si="19"/>
        <v/>
      </c>
      <c r="T198" s="1" t="str">
        <f t="shared" si="20"/>
        <v/>
      </c>
      <c r="U198" s="1" t="e">
        <f t="shared" si="21"/>
        <v>#N/A</v>
      </c>
      <c r="V198" s="3">
        <f t="shared" si="22"/>
        <v>0</v>
      </c>
      <c r="W198" s="16" t="e">
        <f t="shared" si="17"/>
        <v>#N/A</v>
      </c>
    </row>
    <row r="199" spans="2:23" x14ac:dyDescent="0.3">
      <c r="B199" s="1" t="e">
        <f t="shared" si="16"/>
        <v>#N/A</v>
      </c>
      <c r="Q199" s="1" t="str">
        <f t="shared" si="18"/>
        <v/>
      </c>
      <c r="R199" s="1" t="str">
        <f t="shared" si="19"/>
        <v/>
      </c>
      <c r="T199" s="1" t="str">
        <f t="shared" si="20"/>
        <v/>
      </c>
      <c r="U199" s="1" t="e">
        <f t="shared" si="21"/>
        <v>#N/A</v>
      </c>
      <c r="V199" s="3">
        <f t="shared" si="22"/>
        <v>0</v>
      </c>
      <c r="W199" s="16" t="e">
        <f t="shared" si="17"/>
        <v>#N/A</v>
      </c>
    </row>
    <row r="200" spans="2:23" x14ac:dyDescent="0.3">
      <c r="B200" s="1" t="e">
        <f t="shared" si="16"/>
        <v>#N/A</v>
      </c>
      <c r="Q200" s="1" t="str">
        <f t="shared" si="18"/>
        <v/>
      </c>
      <c r="R200" s="1" t="str">
        <f t="shared" si="19"/>
        <v/>
      </c>
      <c r="T200" s="1" t="str">
        <f t="shared" si="20"/>
        <v/>
      </c>
      <c r="U200" s="1" t="e">
        <f t="shared" si="21"/>
        <v>#N/A</v>
      </c>
      <c r="V200" s="3">
        <f t="shared" si="22"/>
        <v>0</v>
      </c>
      <c r="W200" s="16" t="e">
        <f t="shared" si="17"/>
        <v>#N/A</v>
      </c>
    </row>
    <row r="201" spans="2:23" x14ac:dyDescent="0.3">
      <c r="B201" s="1" t="e">
        <f t="shared" si="16"/>
        <v>#N/A</v>
      </c>
      <c r="Q201" s="1" t="str">
        <f t="shared" si="18"/>
        <v/>
      </c>
      <c r="R201" s="1" t="str">
        <f t="shared" si="19"/>
        <v/>
      </c>
      <c r="T201" s="1" t="str">
        <f t="shared" si="20"/>
        <v/>
      </c>
      <c r="U201" s="1" t="e">
        <f t="shared" si="21"/>
        <v>#N/A</v>
      </c>
      <c r="V201" s="3">
        <f t="shared" si="22"/>
        <v>0</v>
      </c>
      <c r="W201" s="16" t="e">
        <f t="shared" si="17"/>
        <v>#N/A</v>
      </c>
    </row>
    <row r="202" spans="2:23" x14ac:dyDescent="0.3">
      <c r="B202" s="1" t="e">
        <f t="shared" si="16"/>
        <v>#N/A</v>
      </c>
      <c r="Q202" s="1" t="str">
        <f t="shared" si="18"/>
        <v/>
      </c>
      <c r="R202" s="1" t="str">
        <f t="shared" si="19"/>
        <v/>
      </c>
      <c r="T202" s="1" t="str">
        <f t="shared" si="20"/>
        <v/>
      </c>
      <c r="U202" s="1" t="e">
        <f t="shared" si="21"/>
        <v>#N/A</v>
      </c>
      <c r="V202" s="3">
        <f t="shared" si="22"/>
        <v>0</v>
      </c>
      <c r="W202" s="16" t="e">
        <f t="shared" si="17"/>
        <v>#N/A</v>
      </c>
    </row>
    <row r="203" spans="2:23" x14ac:dyDescent="0.3">
      <c r="B203" s="1" t="e">
        <f t="shared" si="16"/>
        <v>#N/A</v>
      </c>
      <c r="Q203" s="1" t="str">
        <f t="shared" si="18"/>
        <v/>
      </c>
      <c r="R203" s="1" t="str">
        <f t="shared" si="19"/>
        <v/>
      </c>
      <c r="T203" s="1" t="str">
        <f t="shared" si="20"/>
        <v/>
      </c>
      <c r="U203" s="1" t="e">
        <f t="shared" si="21"/>
        <v>#N/A</v>
      </c>
      <c r="V203" s="3">
        <f t="shared" si="22"/>
        <v>0</v>
      </c>
      <c r="W203" s="16" t="e">
        <f t="shared" si="17"/>
        <v>#N/A</v>
      </c>
    </row>
    <row r="204" spans="2:23" x14ac:dyDescent="0.3">
      <c r="B204" s="1" t="e">
        <f t="shared" si="16"/>
        <v>#N/A</v>
      </c>
      <c r="Q204" s="1" t="str">
        <f t="shared" si="18"/>
        <v/>
      </c>
      <c r="R204" s="1" t="str">
        <f t="shared" si="19"/>
        <v/>
      </c>
      <c r="T204" s="1" t="str">
        <f t="shared" si="20"/>
        <v/>
      </c>
      <c r="U204" s="1" t="e">
        <f t="shared" si="21"/>
        <v>#N/A</v>
      </c>
      <c r="V204" s="3">
        <f t="shared" si="22"/>
        <v>0</v>
      </c>
      <c r="W204" s="16" t="e">
        <f t="shared" si="17"/>
        <v>#N/A</v>
      </c>
    </row>
    <row r="205" spans="2:23" x14ac:dyDescent="0.3">
      <c r="B205" s="1" t="e">
        <f t="shared" si="16"/>
        <v>#N/A</v>
      </c>
      <c r="Q205" s="1" t="str">
        <f t="shared" si="18"/>
        <v/>
      </c>
      <c r="R205" s="1" t="str">
        <f t="shared" si="19"/>
        <v/>
      </c>
      <c r="T205" s="1" t="str">
        <f t="shared" si="20"/>
        <v/>
      </c>
      <c r="U205" s="1" t="e">
        <f t="shared" si="21"/>
        <v>#N/A</v>
      </c>
      <c r="V205" s="3">
        <f t="shared" si="22"/>
        <v>0</v>
      </c>
      <c r="W205" s="16" t="e">
        <f t="shared" si="17"/>
        <v>#N/A</v>
      </c>
    </row>
    <row r="206" spans="2:23" x14ac:dyDescent="0.3">
      <c r="B206" s="1" t="e">
        <f t="shared" si="16"/>
        <v>#N/A</v>
      </c>
      <c r="Q206" s="1" t="str">
        <f t="shared" si="18"/>
        <v/>
      </c>
      <c r="R206" s="1" t="str">
        <f t="shared" si="19"/>
        <v/>
      </c>
      <c r="T206" s="1" t="str">
        <f t="shared" si="20"/>
        <v/>
      </c>
      <c r="U206" s="1" t="e">
        <f t="shared" si="21"/>
        <v>#N/A</v>
      </c>
      <c r="V206" s="3">
        <f t="shared" si="22"/>
        <v>0</v>
      </c>
      <c r="W206" s="16" t="e">
        <f t="shared" si="17"/>
        <v>#N/A</v>
      </c>
    </row>
    <row r="207" spans="2:23" x14ac:dyDescent="0.3">
      <c r="B207" s="1" t="e">
        <f t="shared" si="16"/>
        <v>#N/A</v>
      </c>
      <c r="Q207" s="1" t="str">
        <f t="shared" si="18"/>
        <v/>
      </c>
      <c r="R207" s="1" t="str">
        <f t="shared" si="19"/>
        <v/>
      </c>
      <c r="T207" s="1" t="str">
        <f t="shared" si="20"/>
        <v/>
      </c>
      <c r="U207" s="1" t="e">
        <f t="shared" si="21"/>
        <v>#N/A</v>
      </c>
      <c r="V207" s="3">
        <f t="shared" si="22"/>
        <v>0</v>
      </c>
      <c r="W207" s="16" t="e">
        <f t="shared" si="17"/>
        <v>#N/A</v>
      </c>
    </row>
    <row r="208" spans="2:23" x14ac:dyDescent="0.3">
      <c r="B208" s="1" t="e">
        <f t="shared" si="16"/>
        <v>#N/A</v>
      </c>
      <c r="Q208" s="1" t="str">
        <f t="shared" si="18"/>
        <v/>
      </c>
      <c r="R208" s="1" t="str">
        <f t="shared" si="19"/>
        <v/>
      </c>
      <c r="T208" s="1" t="str">
        <f t="shared" si="20"/>
        <v/>
      </c>
      <c r="U208" s="1" t="e">
        <f t="shared" si="21"/>
        <v>#N/A</v>
      </c>
      <c r="V208" s="3">
        <f t="shared" si="22"/>
        <v>0</v>
      </c>
      <c r="W208" s="16" t="e">
        <f t="shared" si="17"/>
        <v>#N/A</v>
      </c>
    </row>
    <row r="209" spans="2:23" x14ac:dyDescent="0.3">
      <c r="B209" s="1" t="e">
        <f t="shared" si="16"/>
        <v>#N/A</v>
      </c>
      <c r="Q209" s="1" t="str">
        <f t="shared" si="18"/>
        <v/>
      </c>
      <c r="R209" s="1" t="str">
        <f t="shared" si="19"/>
        <v/>
      </c>
      <c r="T209" s="1" t="str">
        <f t="shared" si="20"/>
        <v/>
      </c>
      <c r="U209" s="1" t="e">
        <f t="shared" si="21"/>
        <v>#N/A</v>
      </c>
      <c r="V209" s="3">
        <f t="shared" si="22"/>
        <v>0</v>
      </c>
      <c r="W209" s="16" t="e">
        <f t="shared" si="17"/>
        <v>#N/A</v>
      </c>
    </row>
    <row r="210" spans="2:23" x14ac:dyDescent="0.3">
      <c r="B210" s="1" t="e">
        <f t="shared" si="16"/>
        <v>#N/A</v>
      </c>
      <c r="Q210" s="1" t="str">
        <f t="shared" si="18"/>
        <v/>
      </c>
      <c r="R210" s="1" t="str">
        <f t="shared" si="19"/>
        <v/>
      </c>
      <c r="T210" s="1" t="str">
        <f t="shared" si="20"/>
        <v/>
      </c>
      <c r="U210" s="1" t="e">
        <f t="shared" si="21"/>
        <v>#N/A</v>
      </c>
      <c r="V210" s="3">
        <f t="shared" si="22"/>
        <v>0</v>
      </c>
      <c r="W210" s="16" t="e">
        <f t="shared" si="17"/>
        <v>#N/A</v>
      </c>
    </row>
    <row r="211" spans="2:23" x14ac:dyDescent="0.3">
      <c r="B211" s="1" t="e">
        <f t="shared" si="16"/>
        <v>#N/A</v>
      </c>
      <c r="Q211" s="1" t="str">
        <f t="shared" si="18"/>
        <v/>
      </c>
      <c r="R211" s="1" t="str">
        <f t="shared" si="19"/>
        <v/>
      </c>
      <c r="T211" s="1" t="str">
        <f t="shared" si="20"/>
        <v/>
      </c>
      <c r="U211" s="1" t="e">
        <f t="shared" si="21"/>
        <v>#N/A</v>
      </c>
      <c r="V211" s="3">
        <f t="shared" si="22"/>
        <v>0</v>
      </c>
      <c r="W211" s="16" t="e">
        <f t="shared" si="17"/>
        <v>#N/A</v>
      </c>
    </row>
    <row r="212" spans="2:23" x14ac:dyDescent="0.3">
      <c r="B212" s="1" t="e">
        <f t="shared" si="16"/>
        <v>#N/A</v>
      </c>
      <c r="Q212" s="1" t="str">
        <f t="shared" si="18"/>
        <v/>
      </c>
      <c r="R212" s="1" t="str">
        <f t="shared" si="19"/>
        <v/>
      </c>
      <c r="T212" s="1" t="str">
        <f t="shared" si="20"/>
        <v/>
      </c>
      <c r="U212" s="1" t="e">
        <f t="shared" si="21"/>
        <v>#N/A</v>
      </c>
      <c r="V212" s="3">
        <f t="shared" si="22"/>
        <v>0</v>
      </c>
      <c r="W212" s="16" t="e">
        <f t="shared" si="17"/>
        <v>#N/A</v>
      </c>
    </row>
    <row r="213" spans="2:23" x14ac:dyDescent="0.3">
      <c r="B213" s="1" t="e">
        <f t="shared" si="16"/>
        <v>#N/A</v>
      </c>
      <c r="Q213" s="1" t="str">
        <f t="shared" si="18"/>
        <v/>
      </c>
      <c r="R213" s="1" t="str">
        <f t="shared" si="19"/>
        <v/>
      </c>
      <c r="T213" s="1" t="str">
        <f t="shared" si="20"/>
        <v/>
      </c>
      <c r="U213" s="1" t="e">
        <f t="shared" si="21"/>
        <v>#N/A</v>
      </c>
      <c r="V213" s="3">
        <f t="shared" si="22"/>
        <v>0</v>
      </c>
      <c r="W213" s="16" t="e">
        <f t="shared" si="17"/>
        <v>#N/A</v>
      </c>
    </row>
    <row r="214" spans="2:23" x14ac:dyDescent="0.3">
      <c r="B214" s="1" t="e">
        <f t="shared" si="16"/>
        <v>#N/A</v>
      </c>
      <c r="Q214" s="1" t="str">
        <f t="shared" si="18"/>
        <v/>
      </c>
      <c r="R214" s="1" t="str">
        <f t="shared" si="19"/>
        <v/>
      </c>
      <c r="T214" s="1" t="str">
        <f t="shared" si="20"/>
        <v/>
      </c>
      <c r="U214" s="1" t="e">
        <f t="shared" si="21"/>
        <v>#N/A</v>
      </c>
      <c r="V214" s="3">
        <f t="shared" si="22"/>
        <v>0</v>
      </c>
      <c r="W214" s="16" t="e">
        <f t="shared" si="17"/>
        <v>#N/A</v>
      </c>
    </row>
    <row r="215" spans="2:23" x14ac:dyDescent="0.3">
      <c r="B215" s="1" t="e">
        <f t="shared" si="16"/>
        <v>#N/A</v>
      </c>
      <c r="Q215" s="1" t="str">
        <f t="shared" si="18"/>
        <v/>
      </c>
      <c r="R215" s="1" t="str">
        <f t="shared" si="19"/>
        <v/>
      </c>
      <c r="T215" s="1" t="str">
        <f t="shared" si="20"/>
        <v/>
      </c>
      <c r="U215" s="1" t="e">
        <f t="shared" si="21"/>
        <v>#N/A</v>
      </c>
      <c r="V215" s="3">
        <f t="shared" si="22"/>
        <v>0</v>
      </c>
      <c r="W215" s="16" t="e">
        <f t="shared" si="17"/>
        <v>#N/A</v>
      </c>
    </row>
    <row r="216" spans="2:23" x14ac:dyDescent="0.3">
      <c r="B216" s="1" t="e">
        <f t="shared" si="16"/>
        <v>#N/A</v>
      </c>
      <c r="Q216" s="1" t="str">
        <f t="shared" si="18"/>
        <v/>
      </c>
      <c r="R216" s="1" t="str">
        <f t="shared" si="19"/>
        <v/>
      </c>
      <c r="T216" s="1" t="str">
        <f t="shared" si="20"/>
        <v/>
      </c>
      <c r="U216" s="1" t="e">
        <f t="shared" si="21"/>
        <v>#N/A</v>
      </c>
      <c r="V216" s="3">
        <f t="shared" si="22"/>
        <v>0</v>
      </c>
      <c r="W216" s="16" t="e">
        <f t="shared" si="17"/>
        <v>#N/A</v>
      </c>
    </row>
    <row r="217" spans="2:23" x14ac:dyDescent="0.3">
      <c r="B217" s="1" t="e">
        <f t="shared" si="16"/>
        <v>#N/A</v>
      </c>
      <c r="Q217" s="1" t="str">
        <f t="shared" si="18"/>
        <v/>
      </c>
      <c r="R217" s="1" t="str">
        <f t="shared" si="19"/>
        <v/>
      </c>
      <c r="T217" s="1" t="str">
        <f t="shared" si="20"/>
        <v/>
      </c>
      <c r="U217" s="1" t="e">
        <f t="shared" si="21"/>
        <v>#N/A</v>
      </c>
      <c r="V217" s="3">
        <f t="shared" si="22"/>
        <v>0</v>
      </c>
      <c r="W217" s="16" t="e">
        <f t="shared" si="17"/>
        <v>#N/A</v>
      </c>
    </row>
    <row r="218" spans="2:23" x14ac:dyDescent="0.3">
      <c r="B218" s="1" t="e">
        <f t="shared" ref="B218:B281" si="23">IF(C218="",NA(),E218+G218+H218+I218)</f>
        <v>#N/A</v>
      </c>
      <c r="Q218" s="1" t="str">
        <f t="shared" si="18"/>
        <v/>
      </c>
      <c r="R218" s="1" t="str">
        <f t="shared" si="19"/>
        <v/>
      </c>
      <c r="T218" s="1" t="str">
        <f t="shared" si="20"/>
        <v/>
      </c>
      <c r="U218" s="1" t="e">
        <f t="shared" si="21"/>
        <v>#N/A</v>
      </c>
      <c r="V218" s="3">
        <f t="shared" si="22"/>
        <v>0</v>
      </c>
      <c r="W218" s="16" t="e">
        <f t="shared" ref="W218:W281" si="24">IF(OR(ISNA(B218),B218=0),NA(),I218/B218)</f>
        <v>#N/A</v>
      </c>
    </row>
    <row r="219" spans="2:23" x14ac:dyDescent="0.3">
      <c r="B219" s="1" t="e">
        <f t="shared" si="23"/>
        <v>#N/A</v>
      </c>
      <c r="Q219" s="1" t="str">
        <f t="shared" ref="Q219:Q282" si="25">IF(C219="","",E219-E218)</f>
        <v/>
      </c>
      <c r="R219" s="1" t="str">
        <f t="shared" ref="R219:R282" si="26">IF(C219="","",G219-G218)</f>
        <v/>
      </c>
      <c r="T219" s="1" t="str">
        <f t="shared" ref="T219:T282" si="27">IF(C219="","",I219-I218)</f>
        <v/>
      </c>
      <c r="U219" s="1" t="e">
        <f t="shared" ref="U219:U282" si="28">IF(OR(C219="",ISNA(C219)),NA(),Q219+R219+S219+T219)</f>
        <v>#N/A</v>
      </c>
      <c r="V219" s="3">
        <f t="shared" ref="V219:V282" si="29">$B$2*K219*$B$1</f>
        <v>0</v>
      </c>
      <c r="W219" s="16" t="e">
        <f t="shared" si="24"/>
        <v>#N/A</v>
      </c>
    </row>
    <row r="220" spans="2:23" x14ac:dyDescent="0.3">
      <c r="B220" s="1" t="e">
        <f t="shared" si="23"/>
        <v>#N/A</v>
      </c>
      <c r="Q220" s="1" t="str">
        <f t="shared" si="25"/>
        <v/>
      </c>
      <c r="R220" s="1" t="str">
        <f t="shared" si="26"/>
        <v/>
      </c>
      <c r="T220" s="1" t="str">
        <f t="shared" si="27"/>
        <v/>
      </c>
      <c r="U220" s="1" t="e">
        <f t="shared" si="28"/>
        <v>#N/A</v>
      </c>
      <c r="V220" s="3">
        <f t="shared" si="29"/>
        <v>0</v>
      </c>
      <c r="W220" s="16" t="e">
        <f t="shared" si="24"/>
        <v>#N/A</v>
      </c>
    </row>
    <row r="221" spans="2:23" x14ac:dyDescent="0.3">
      <c r="B221" s="1" t="e">
        <f t="shared" si="23"/>
        <v>#N/A</v>
      </c>
      <c r="Q221" s="1" t="str">
        <f t="shared" si="25"/>
        <v/>
      </c>
      <c r="R221" s="1" t="str">
        <f t="shared" si="26"/>
        <v/>
      </c>
      <c r="T221" s="1" t="str">
        <f t="shared" si="27"/>
        <v/>
      </c>
      <c r="U221" s="1" t="e">
        <f t="shared" si="28"/>
        <v>#N/A</v>
      </c>
      <c r="V221" s="3">
        <f t="shared" si="29"/>
        <v>0</v>
      </c>
      <c r="W221" s="16" t="e">
        <f t="shared" si="24"/>
        <v>#N/A</v>
      </c>
    </row>
    <row r="222" spans="2:23" x14ac:dyDescent="0.3">
      <c r="B222" s="1" t="e">
        <f t="shared" si="23"/>
        <v>#N/A</v>
      </c>
      <c r="Q222" s="1" t="str">
        <f t="shared" si="25"/>
        <v/>
      </c>
      <c r="R222" s="1" t="str">
        <f t="shared" si="26"/>
        <v/>
      </c>
      <c r="T222" s="1" t="str">
        <f t="shared" si="27"/>
        <v/>
      </c>
      <c r="U222" s="1" t="e">
        <f t="shared" si="28"/>
        <v>#N/A</v>
      </c>
      <c r="V222" s="3">
        <f t="shared" si="29"/>
        <v>0</v>
      </c>
      <c r="W222" s="16" t="e">
        <f t="shared" si="24"/>
        <v>#N/A</v>
      </c>
    </row>
    <row r="223" spans="2:23" x14ac:dyDescent="0.3">
      <c r="B223" s="1" t="e">
        <f t="shared" si="23"/>
        <v>#N/A</v>
      </c>
      <c r="Q223" s="1" t="str">
        <f t="shared" si="25"/>
        <v/>
      </c>
      <c r="R223" s="1" t="str">
        <f t="shared" si="26"/>
        <v/>
      </c>
      <c r="T223" s="1" t="str">
        <f t="shared" si="27"/>
        <v/>
      </c>
      <c r="U223" s="1" t="e">
        <f t="shared" si="28"/>
        <v>#N/A</v>
      </c>
      <c r="V223" s="3">
        <f t="shared" si="29"/>
        <v>0</v>
      </c>
      <c r="W223" s="16" t="e">
        <f t="shared" si="24"/>
        <v>#N/A</v>
      </c>
    </row>
    <row r="224" spans="2:23" x14ac:dyDescent="0.3">
      <c r="B224" s="1" t="e">
        <f t="shared" si="23"/>
        <v>#N/A</v>
      </c>
      <c r="Q224" s="1" t="str">
        <f t="shared" si="25"/>
        <v/>
      </c>
      <c r="R224" s="1" t="str">
        <f t="shared" si="26"/>
        <v/>
      </c>
      <c r="T224" s="1" t="str">
        <f t="shared" si="27"/>
        <v/>
      </c>
      <c r="U224" s="1" t="e">
        <f t="shared" si="28"/>
        <v>#N/A</v>
      </c>
      <c r="V224" s="3">
        <f t="shared" si="29"/>
        <v>0</v>
      </c>
      <c r="W224" s="16" t="e">
        <f t="shared" si="24"/>
        <v>#N/A</v>
      </c>
    </row>
    <row r="225" spans="2:23" x14ac:dyDescent="0.3">
      <c r="B225" s="1" t="e">
        <f t="shared" si="23"/>
        <v>#N/A</v>
      </c>
      <c r="Q225" s="1" t="str">
        <f t="shared" si="25"/>
        <v/>
      </c>
      <c r="R225" s="1" t="str">
        <f t="shared" si="26"/>
        <v/>
      </c>
      <c r="T225" s="1" t="str">
        <f t="shared" si="27"/>
        <v/>
      </c>
      <c r="U225" s="1" t="e">
        <f t="shared" si="28"/>
        <v>#N/A</v>
      </c>
      <c r="V225" s="3">
        <f t="shared" si="29"/>
        <v>0</v>
      </c>
      <c r="W225" s="16" t="e">
        <f t="shared" si="24"/>
        <v>#N/A</v>
      </c>
    </row>
    <row r="226" spans="2:23" x14ac:dyDescent="0.3">
      <c r="B226" s="1" t="e">
        <f t="shared" si="23"/>
        <v>#N/A</v>
      </c>
      <c r="Q226" s="1" t="str">
        <f t="shared" si="25"/>
        <v/>
      </c>
      <c r="R226" s="1" t="str">
        <f t="shared" si="26"/>
        <v/>
      </c>
      <c r="T226" s="1" t="str">
        <f t="shared" si="27"/>
        <v/>
      </c>
      <c r="U226" s="1" t="e">
        <f t="shared" si="28"/>
        <v>#N/A</v>
      </c>
      <c r="V226" s="3">
        <f t="shared" si="29"/>
        <v>0</v>
      </c>
      <c r="W226" s="16" t="e">
        <f t="shared" si="24"/>
        <v>#N/A</v>
      </c>
    </row>
    <row r="227" spans="2:23" x14ac:dyDescent="0.3">
      <c r="B227" s="1" t="e">
        <f t="shared" si="23"/>
        <v>#N/A</v>
      </c>
      <c r="Q227" s="1" t="str">
        <f t="shared" si="25"/>
        <v/>
      </c>
      <c r="R227" s="1" t="str">
        <f t="shared" si="26"/>
        <v/>
      </c>
      <c r="T227" s="1" t="str">
        <f t="shared" si="27"/>
        <v/>
      </c>
      <c r="U227" s="1" t="e">
        <f t="shared" si="28"/>
        <v>#N/A</v>
      </c>
      <c r="V227" s="3">
        <f t="shared" si="29"/>
        <v>0</v>
      </c>
      <c r="W227" s="16" t="e">
        <f t="shared" si="24"/>
        <v>#N/A</v>
      </c>
    </row>
    <row r="228" spans="2:23" x14ac:dyDescent="0.3">
      <c r="B228" s="1" t="e">
        <f t="shared" si="23"/>
        <v>#N/A</v>
      </c>
      <c r="Q228" s="1" t="str">
        <f t="shared" si="25"/>
        <v/>
      </c>
      <c r="R228" s="1" t="str">
        <f t="shared" si="26"/>
        <v/>
      </c>
      <c r="T228" s="1" t="str">
        <f t="shared" si="27"/>
        <v/>
      </c>
      <c r="U228" s="1" t="e">
        <f t="shared" si="28"/>
        <v>#N/A</v>
      </c>
      <c r="V228" s="3">
        <f t="shared" si="29"/>
        <v>0</v>
      </c>
      <c r="W228" s="16" t="e">
        <f t="shared" si="24"/>
        <v>#N/A</v>
      </c>
    </row>
    <row r="229" spans="2:23" x14ac:dyDescent="0.3">
      <c r="B229" s="1" t="e">
        <f t="shared" si="23"/>
        <v>#N/A</v>
      </c>
      <c r="Q229" s="1" t="str">
        <f t="shared" si="25"/>
        <v/>
      </c>
      <c r="R229" s="1" t="str">
        <f t="shared" si="26"/>
        <v/>
      </c>
      <c r="T229" s="1" t="str">
        <f t="shared" si="27"/>
        <v/>
      </c>
      <c r="U229" s="1" t="e">
        <f t="shared" si="28"/>
        <v>#N/A</v>
      </c>
      <c r="V229" s="3">
        <f t="shared" si="29"/>
        <v>0</v>
      </c>
      <c r="W229" s="16" t="e">
        <f t="shared" si="24"/>
        <v>#N/A</v>
      </c>
    </row>
    <row r="230" spans="2:23" x14ac:dyDescent="0.3">
      <c r="B230" s="1" t="e">
        <f t="shared" si="23"/>
        <v>#N/A</v>
      </c>
      <c r="Q230" s="1" t="str">
        <f t="shared" si="25"/>
        <v/>
      </c>
      <c r="R230" s="1" t="str">
        <f t="shared" si="26"/>
        <v/>
      </c>
      <c r="T230" s="1" t="str">
        <f t="shared" si="27"/>
        <v/>
      </c>
      <c r="U230" s="1" t="e">
        <f t="shared" si="28"/>
        <v>#N/A</v>
      </c>
      <c r="V230" s="3">
        <f t="shared" si="29"/>
        <v>0</v>
      </c>
      <c r="W230" s="16" t="e">
        <f t="shared" si="24"/>
        <v>#N/A</v>
      </c>
    </row>
    <row r="231" spans="2:23" x14ac:dyDescent="0.3">
      <c r="B231" s="1" t="e">
        <f t="shared" si="23"/>
        <v>#N/A</v>
      </c>
      <c r="Q231" s="1" t="str">
        <f t="shared" si="25"/>
        <v/>
      </c>
      <c r="R231" s="1" t="str">
        <f t="shared" si="26"/>
        <v/>
      </c>
      <c r="T231" s="1" t="str">
        <f t="shared" si="27"/>
        <v/>
      </c>
      <c r="U231" s="1" t="e">
        <f t="shared" si="28"/>
        <v>#N/A</v>
      </c>
      <c r="V231" s="3">
        <f t="shared" si="29"/>
        <v>0</v>
      </c>
      <c r="W231" s="16" t="e">
        <f t="shared" si="24"/>
        <v>#N/A</v>
      </c>
    </row>
    <row r="232" spans="2:23" x14ac:dyDescent="0.3">
      <c r="B232" s="1" t="e">
        <f t="shared" si="23"/>
        <v>#N/A</v>
      </c>
      <c r="Q232" s="1" t="str">
        <f t="shared" si="25"/>
        <v/>
      </c>
      <c r="R232" s="1" t="str">
        <f t="shared" si="26"/>
        <v/>
      </c>
      <c r="T232" s="1" t="str">
        <f t="shared" si="27"/>
        <v/>
      </c>
      <c r="U232" s="1" t="e">
        <f t="shared" si="28"/>
        <v>#N/A</v>
      </c>
      <c r="V232" s="3">
        <f t="shared" si="29"/>
        <v>0</v>
      </c>
      <c r="W232" s="16" t="e">
        <f t="shared" si="24"/>
        <v>#N/A</v>
      </c>
    </row>
    <row r="233" spans="2:23" x14ac:dyDescent="0.3">
      <c r="B233" s="1" t="e">
        <f t="shared" si="23"/>
        <v>#N/A</v>
      </c>
      <c r="Q233" s="1" t="str">
        <f t="shared" si="25"/>
        <v/>
      </c>
      <c r="R233" s="1" t="str">
        <f t="shared" si="26"/>
        <v/>
      </c>
      <c r="T233" s="1" t="str">
        <f t="shared" si="27"/>
        <v/>
      </c>
      <c r="U233" s="1" t="e">
        <f t="shared" si="28"/>
        <v>#N/A</v>
      </c>
      <c r="V233" s="3">
        <f t="shared" si="29"/>
        <v>0</v>
      </c>
      <c r="W233" s="16" t="e">
        <f t="shared" si="24"/>
        <v>#N/A</v>
      </c>
    </row>
    <row r="234" spans="2:23" x14ac:dyDescent="0.3">
      <c r="B234" s="1" t="e">
        <f t="shared" si="23"/>
        <v>#N/A</v>
      </c>
      <c r="Q234" s="1" t="str">
        <f t="shared" si="25"/>
        <v/>
      </c>
      <c r="R234" s="1" t="str">
        <f t="shared" si="26"/>
        <v/>
      </c>
      <c r="T234" s="1" t="str">
        <f t="shared" si="27"/>
        <v/>
      </c>
      <c r="U234" s="1" t="e">
        <f t="shared" si="28"/>
        <v>#N/A</v>
      </c>
      <c r="V234" s="3">
        <f t="shared" si="29"/>
        <v>0</v>
      </c>
      <c r="W234" s="16" t="e">
        <f t="shared" si="24"/>
        <v>#N/A</v>
      </c>
    </row>
    <row r="235" spans="2:23" x14ac:dyDescent="0.3">
      <c r="B235" s="1" t="e">
        <f t="shared" si="23"/>
        <v>#N/A</v>
      </c>
      <c r="Q235" s="1" t="str">
        <f t="shared" si="25"/>
        <v/>
      </c>
      <c r="R235" s="1" t="str">
        <f t="shared" si="26"/>
        <v/>
      </c>
      <c r="T235" s="1" t="str">
        <f t="shared" si="27"/>
        <v/>
      </c>
      <c r="U235" s="1" t="e">
        <f t="shared" si="28"/>
        <v>#N/A</v>
      </c>
      <c r="V235" s="3">
        <f t="shared" si="29"/>
        <v>0</v>
      </c>
      <c r="W235" s="16" t="e">
        <f t="shared" si="24"/>
        <v>#N/A</v>
      </c>
    </row>
    <row r="236" spans="2:23" x14ac:dyDescent="0.3">
      <c r="B236" s="1" t="e">
        <f t="shared" si="23"/>
        <v>#N/A</v>
      </c>
      <c r="Q236" s="1" t="str">
        <f t="shared" si="25"/>
        <v/>
      </c>
      <c r="R236" s="1" t="str">
        <f t="shared" si="26"/>
        <v/>
      </c>
      <c r="T236" s="1" t="str">
        <f t="shared" si="27"/>
        <v/>
      </c>
      <c r="U236" s="1" t="e">
        <f t="shared" si="28"/>
        <v>#N/A</v>
      </c>
      <c r="V236" s="3">
        <f t="shared" si="29"/>
        <v>0</v>
      </c>
      <c r="W236" s="16" t="e">
        <f t="shared" si="24"/>
        <v>#N/A</v>
      </c>
    </row>
    <row r="237" spans="2:23" x14ac:dyDescent="0.3">
      <c r="B237" s="1" t="e">
        <f t="shared" si="23"/>
        <v>#N/A</v>
      </c>
      <c r="Q237" s="1" t="str">
        <f t="shared" si="25"/>
        <v/>
      </c>
      <c r="R237" s="1" t="str">
        <f t="shared" si="26"/>
        <v/>
      </c>
      <c r="T237" s="1" t="str">
        <f t="shared" si="27"/>
        <v/>
      </c>
      <c r="U237" s="1" t="e">
        <f t="shared" si="28"/>
        <v>#N/A</v>
      </c>
      <c r="V237" s="3">
        <f t="shared" si="29"/>
        <v>0</v>
      </c>
      <c r="W237" s="16" t="e">
        <f t="shared" si="24"/>
        <v>#N/A</v>
      </c>
    </row>
    <row r="238" spans="2:23" x14ac:dyDescent="0.3">
      <c r="B238" s="1" t="e">
        <f t="shared" si="23"/>
        <v>#N/A</v>
      </c>
      <c r="Q238" s="1" t="str">
        <f t="shared" si="25"/>
        <v/>
      </c>
      <c r="R238" s="1" t="str">
        <f t="shared" si="26"/>
        <v/>
      </c>
      <c r="T238" s="1" t="str">
        <f t="shared" si="27"/>
        <v/>
      </c>
      <c r="U238" s="1" t="e">
        <f t="shared" si="28"/>
        <v>#N/A</v>
      </c>
      <c r="V238" s="3">
        <f t="shared" si="29"/>
        <v>0</v>
      </c>
      <c r="W238" s="16" t="e">
        <f t="shared" si="24"/>
        <v>#N/A</v>
      </c>
    </row>
    <row r="239" spans="2:23" x14ac:dyDescent="0.3">
      <c r="B239" s="1" t="e">
        <f t="shared" si="23"/>
        <v>#N/A</v>
      </c>
      <c r="Q239" s="1" t="str">
        <f t="shared" si="25"/>
        <v/>
      </c>
      <c r="R239" s="1" t="str">
        <f t="shared" si="26"/>
        <v/>
      </c>
      <c r="T239" s="1" t="str">
        <f t="shared" si="27"/>
        <v/>
      </c>
      <c r="U239" s="1" t="e">
        <f t="shared" si="28"/>
        <v>#N/A</v>
      </c>
      <c r="V239" s="3">
        <f t="shared" si="29"/>
        <v>0</v>
      </c>
      <c r="W239" s="16" t="e">
        <f t="shared" si="24"/>
        <v>#N/A</v>
      </c>
    </row>
    <row r="240" spans="2:23" x14ac:dyDescent="0.3">
      <c r="B240" s="1" t="e">
        <f t="shared" si="23"/>
        <v>#N/A</v>
      </c>
      <c r="Q240" s="1" t="str">
        <f t="shared" si="25"/>
        <v/>
      </c>
      <c r="R240" s="1" t="str">
        <f t="shared" si="26"/>
        <v/>
      </c>
      <c r="T240" s="1" t="str">
        <f t="shared" si="27"/>
        <v/>
      </c>
      <c r="U240" s="1" t="e">
        <f t="shared" si="28"/>
        <v>#N/A</v>
      </c>
      <c r="V240" s="3">
        <f t="shared" si="29"/>
        <v>0</v>
      </c>
      <c r="W240" s="16" t="e">
        <f t="shared" si="24"/>
        <v>#N/A</v>
      </c>
    </row>
    <row r="241" spans="2:23" x14ac:dyDescent="0.3">
      <c r="B241" s="1" t="e">
        <f t="shared" si="23"/>
        <v>#N/A</v>
      </c>
      <c r="Q241" s="1" t="str">
        <f t="shared" si="25"/>
        <v/>
      </c>
      <c r="R241" s="1" t="str">
        <f t="shared" si="26"/>
        <v/>
      </c>
      <c r="T241" s="1" t="str">
        <f t="shared" si="27"/>
        <v/>
      </c>
      <c r="U241" s="1" t="e">
        <f t="shared" si="28"/>
        <v>#N/A</v>
      </c>
      <c r="V241" s="3">
        <f t="shared" si="29"/>
        <v>0</v>
      </c>
      <c r="W241" s="16" t="e">
        <f t="shared" si="24"/>
        <v>#N/A</v>
      </c>
    </row>
    <row r="242" spans="2:23" x14ac:dyDescent="0.3">
      <c r="B242" s="1" t="e">
        <f t="shared" si="23"/>
        <v>#N/A</v>
      </c>
      <c r="Q242" s="1" t="str">
        <f t="shared" si="25"/>
        <v/>
      </c>
      <c r="R242" s="1" t="str">
        <f t="shared" si="26"/>
        <v/>
      </c>
      <c r="T242" s="1" t="str">
        <f t="shared" si="27"/>
        <v/>
      </c>
      <c r="U242" s="1" t="e">
        <f t="shared" si="28"/>
        <v>#N/A</v>
      </c>
      <c r="V242" s="3">
        <f t="shared" si="29"/>
        <v>0</v>
      </c>
      <c r="W242" s="16" t="e">
        <f t="shared" si="24"/>
        <v>#N/A</v>
      </c>
    </row>
    <row r="243" spans="2:23" x14ac:dyDescent="0.3">
      <c r="B243" s="1" t="e">
        <f t="shared" si="23"/>
        <v>#N/A</v>
      </c>
      <c r="Q243" s="1" t="str">
        <f t="shared" si="25"/>
        <v/>
      </c>
      <c r="R243" s="1" t="str">
        <f t="shared" si="26"/>
        <v/>
      </c>
      <c r="T243" s="1" t="str">
        <f t="shared" si="27"/>
        <v/>
      </c>
      <c r="U243" s="1" t="e">
        <f t="shared" si="28"/>
        <v>#N/A</v>
      </c>
      <c r="V243" s="3">
        <f t="shared" si="29"/>
        <v>0</v>
      </c>
      <c r="W243" s="16" t="e">
        <f t="shared" si="24"/>
        <v>#N/A</v>
      </c>
    </row>
    <row r="244" spans="2:23" x14ac:dyDescent="0.3">
      <c r="B244" s="1" t="e">
        <f t="shared" si="23"/>
        <v>#N/A</v>
      </c>
      <c r="Q244" s="1" t="str">
        <f t="shared" si="25"/>
        <v/>
      </c>
      <c r="R244" s="1" t="str">
        <f t="shared" si="26"/>
        <v/>
      </c>
      <c r="T244" s="1" t="str">
        <f t="shared" si="27"/>
        <v/>
      </c>
      <c r="U244" s="1" t="e">
        <f t="shared" si="28"/>
        <v>#N/A</v>
      </c>
      <c r="V244" s="3">
        <f t="shared" si="29"/>
        <v>0</v>
      </c>
      <c r="W244" s="16" t="e">
        <f t="shared" si="24"/>
        <v>#N/A</v>
      </c>
    </row>
    <row r="245" spans="2:23" x14ac:dyDescent="0.3">
      <c r="B245" s="1" t="e">
        <f t="shared" si="23"/>
        <v>#N/A</v>
      </c>
      <c r="Q245" s="1" t="str">
        <f t="shared" si="25"/>
        <v/>
      </c>
      <c r="R245" s="1" t="str">
        <f t="shared" si="26"/>
        <v/>
      </c>
      <c r="T245" s="1" t="str">
        <f t="shared" si="27"/>
        <v/>
      </c>
      <c r="U245" s="1" t="e">
        <f t="shared" si="28"/>
        <v>#N/A</v>
      </c>
      <c r="V245" s="3">
        <f t="shared" si="29"/>
        <v>0</v>
      </c>
      <c r="W245" s="16" t="e">
        <f t="shared" si="24"/>
        <v>#N/A</v>
      </c>
    </row>
    <row r="246" spans="2:23" x14ac:dyDescent="0.3">
      <c r="B246" s="1" t="e">
        <f t="shared" si="23"/>
        <v>#N/A</v>
      </c>
      <c r="Q246" s="1" t="str">
        <f t="shared" si="25"/>
        <v/>
      </c>
      <c r="R246" s="1" t="str">
        <f t="shared" si="26"/>
        <v/>
      </c>
      <c r="T246" s="1" t="str">
        <f t="shared" si="27"/>
        <v/>
      </c>
      <c r="U246" s="1" t="e">
        <f t="shared" si="28"/>
        <v>#N/A</v>
      </c>
      <c r="V246" s="3">
        <f t="shared" si="29"/>
        <v>0</v>
      </c>
      <c r="W246" s="16" t="e">
        <f t="shared" si="24"/>
        <v>#N/A</v>
      </c>
    </row>
    <row r="247" spans="2:23" x14ac:dyDescent="0.3">
      <c r="B247" s="1" t="e">
        <f t="shared" si="23"/>
        <v>#N/A</v>
      </c>
      <c r="Q247" s="1" t="str">
        <f t="shared" si="25"/>
        <v/>
      </c>
      <c r="R247" s="1" t="str">
        <f t="shared" si="26"/>
        <v/>
      </c>
      <c r="T247" s="1" t="str">
        <f t="shared" si="27"/>
        <v/>
      </c>
      <c r="U247" s="1" t="e">
        <f t="shared" si="28"/>
        <v>#N/A</v>
      </c>
      <c r="V247" s="3">
        <f t="shared" si="29"/>
        <v>0</v>
      </c>
      <c r="W247" s="16" t="e">
        <f t="shared" si="24"/>
        <v>#N/A</v>
      </c>
    </row>
    <row r="248" spans="2:23" x14ac:dyDescent="0.3">
      <c r="B248" s="1" t="e">
        <f t="shared" si="23"/>
        <v>#N/A</v>
      </c>
      <c r="Q248" s="1" t="str">
        <f t="shared" si="25"/>
        <v/>
      </c>
      <c r="R248" s="1" t="str">
        <f t="shared" si="26"/>
        <v/>
      </c>
      <c r="T248" s="1" t="str">
        <f t="shared" si="27"/>
        <v/>
      </c>
      <c r="U248" s="1" t="e">
        <f t="shared" si="28"/>
        <v>#N/A</v>
      </c>
      <c r="V248" s="3">
        <f t="shared" si="29"/>
        <v>0</v>
      </c>
      <c r="W248" s="16" t="e">
        <f t="shared" si="24"/>
        <v>#N/A</v>
      </c>
    </row>
    <row r="249" spans="2:23" x14ac:dyDescent="0.3">
      <c r="B249" s="1" t="e">
        <f t="shared" si="23"/>
        <v>#N/A</v>
      </c>
      <c r="Q249" s="1" t="str">
        <f t="shared" si="25"/>
        <v/>
      </c>
      <c r="R249" s="1" t="str">
        <f t="shared" si="26"/>
        <v/>
      </c>
      <c r="T249" s="1" t="str">
        <f t="shared" si="27"/>
        <v/>
      </c>
      <c r="U249" s="1" t="e">
        <f t="shared" si="28"/>
        <v>#N/A</v>
      </c>
      <c r="V249" s="3">
        <f t="shared" si="29"/>
        <v>0</v>
      </c>
      <c r="W249" s="16" t="e">
        <f t="shared" si="24"/>
        <v>#N/A</v>
      </c>
    </row>
    <row r="250" spans="2:23" x14ac:dyDescent="0.3">
      <c r="B250" s="1" t="e">
        <f t="shared" si="23"/>
        <v>#N/A</v>
      </c>
      <c r="Q250" s="1" t="str">
        <f t="shared" si="25"/>
        <v/>
      </c>
      <c r="R250" s="1" t="str">
        <f t="shared" si="26"/>
        <v/>
      </c>
      <c r="T250" s="1" t="str">
        <f t="shared" si="27"/>
        <v/>
      </c>
      <c r="U250" s="1" t="e">
        <f t="shared" si="28"/>
        <v>#N/A</v>
      </c>
      <c r="V250" s="3">
        <f t="shared" si="29"/>
        <v>0</v>
      </c>
      <c r="W250" s="16" t="e">
        <f t="shared" si="24"/>
        <v>#N/A</v>
      </c>
    </row>
    <row r="251" spans="2:23" x14ac:dyDescent="0.3">
      <c r="B251" s="1" t="e">
        <f t="shared" si="23"/>
        <v>#N/A</v>
      </c>
      <c r="Q251" s="1" t="str">
        <f t="shared" si="25"/>
        <v/>
      </c>
      <c r="R251" s="1" t="str">
        <f t="shared" si="26"/>
        <v/>
      </c>
      <c r="T251" s="1" t="str">
        <f t="shared" si="27"/>
        <v/>
      </c>
      <c r="U251" s="1" t="e">
        <f t="shared" si="28"/>
        <v>#N/A</v>
      </c>
      <c r="V251" s="3">
        <f t="shared" si="29"/>
        <v>0</v>
      </c>
      <c r="W251" s="16" t="e">
        <f t="shared" si="24"/>
        <v>#N/A</v>
      </c>
    </row>
    <row r="252" spans="2:23" x14ac:dyDescent="0.3">
      <c r="B252" s="1" t="e">
        <f t="shared" si="23"/>
        <v>#N/A</v>
      </c>
      <c r="Q252" s="1" t="str">
        <f t="shared" si="25"/>
        <v/>
      </c>
      <c r="R252" s="1" t="str">
        <f t="shared" si="26"/>
        <v/>
      </c>
      <c r="T252" s="1" t="str">
        <f t="shared" si="27"/>
        <v/>
      </c>
      <c r="U252" s="1" t="e">
        <f t="shared" si="28"/>
        <v>#N/A</v>
      </c>
      <c r="V252" s="3">
        <f t="shared" si="29"/>
        <v>0</v>
      </c>
      <c r="W252" s="16" t="e">
        <f t="shared" si="24"/>
        <v>#N/A</v>
      </c>
    </row>
    <row r="253" spans="2:23" x14ac:dyDescent="0.3">
      <c r="B253" s="1" t="e">
        <f t="shared" si="23"/>
        <v>#N/A</v>
      </c>
      <c r="Q253" s="1" t="str">
        <f t="shared" si="25"/>
        <v/>
      </c>
      <c r="R253" s="1" t="str">
        <f t="shared" si="26"/>
        <v/>
      </c>
      <c r="T253" s="1" t="str">
        <f t="shared" si="27"/>
        <v/>
      </c>
      <c r="U253" s="1" t="e">
        <f t="shared" si="28"/>
        <v>#N/A</v>
      </c>
      <c r="V253" s="3">
        <f t="shared" si="29"/>
        <v>0</v>
      </c>
      <c r="W253" s="16" t="e">
        <f t="shared" si="24"/>
        <v>#N/A</v>
      </c>
    </row>
    <row r="254" spans="2:23" x14ac:dyDescent="0.3">
      <c r="B254" s="1" t="e">
        <f t="shared" si="23"/>
        <v>#N/A</v>
      </c>
      <c r="Q254" s="1" t="str">
        <f t="shared" si="25"/>
        <v/>
      </c>
      <c r="R254" s="1" t="str">
        <f t="shared" si="26"/>
        <v/>
      </c>
      <c r="T254" s="1" t="str">
        <f t="shared" si="27"/>
        <v/>
      </c>
      <c r="U254" s="1" t="e">
        <f t="shared" si="28"/>
        <v>#N/A</v>
      </c>
      <c r="V254" s="3">
        <f t="shared" si="29"/>
        <v>0</v>
      </c>
      <c r="W254" s="16" t="e">
        <f t="shared" si="24"/>
        <v>#N/A</v>
      </c>
    </row>
    <row r="255" spans="2:23" x14ac:dyDescent="0.3">
      <c r="B255" s="1" t="e">
        <f t="shared" si="23"/>
        <v>#N/A</v>
      </c>
      <c r="Q255" s="1" t="str">
        <f t="shared" si="25"/>
        <v/>
      </c>
      <c r="R255" s="1" t="str">
        <f t="shared" si="26"/>
        <v/>
      </c>
      <c r="T255" s="1" t="str">
        <f t="shared" si="27"/>
        <v/>
      </c>
      <c r="U255" s="1" t="e">
        <f t="shared" si="28"/>
        <v>#N/A</v>
      </c>
      <c r="V255" s="3">
        <f t="shared" si="29"/>
        <v>0</v>
      </c>
      <c r="W255" s="16" t="e">
        <f t="shared" si="24"/>
        <v>#N/A</v>
      </c>
    </row>
    <row r="256" spans="2:23" x14ac:dyDescent="0.3">
      <c r="B256" s="1" t="e">
        <f t="shared" si="23"/>
        <v>#N/A</v>
      </c>
      <c r="Q256" s="1" t="str">
        <f t="shared" si="25"/>
        <v/>
      </c>
      <c r="R256" s="1" t="str">
        <f t="shared" si="26"/>
        <v/>
      </c>
      <c r="T256" s="1" t="str">
        <f t="shared" si="27"/>
        <v/>
      </c>
      <c r="U256" s="1" t="e">
        <f t="shared" si="28"/>
        <v>#N/A</v>
      </c>
      <c r="V256" s="3">
        <f t="shared" si="29"/>
        <v>0</v>
      </c>
      <c r="W256" s="16" t="e">
        <f t="shared" si="24"/>
        <v>#N/A</v>
      </c>
    </row>
    <row r="257" spans="2:23" x14ac:dyDescent="0.3">
      <c r="B257" s="1" t="e">
        <f t="shared" si="23"/>
        <v>#N/A</v>
      </c>
      <c r="Q257" s="1" t="str">
        <f t="shared" si="25"/>
        <v/>
      </c>
      <c r="R257" s="1" t="str">
        <f t="shared" si="26"/>
        <v/>
      </c>
      <c r="T257" s="1" t="str">
        <f t="shared" si="27"/>
        <v/>
      </c>
      <c r="U257" s="1" t="e">
        <f t="shared" si="28"/>
        <v>#N/A</v>
      </c>
      <c r="V257" s="3">
        <f t="shared" si="29"/>
        <v>0</v>
      </c>
      <c r="W257" s="16" t="e">
        <f t="shared" si="24"/>
        <v>#N/A</v>
      </c>
    </row>
    <row r="258" spans="2:23" x14ac:dyDescent="0.3">
      <c r="B258" s="1" t="e">
        <f t="shared" si="23"/>
        <v>#N/A</v>
      </c>
      <c r="Q258" s="1" t="str">
        <f t="shared" si="25"/>
        <v/>
      </c>
      <c r="R258" s="1" t="str">
        <f t="shared" si="26"/>
        <v/>
      </c>
      <c r="T258" s="1" t="str">
        <f t="shared" si="27"/>
        <v/>
      </c>
      <c r="U258" s="1" t="e">
        <f t="shared" si="28"/>
        <v>#N/A</v>
      </c>
      <c r="V258" s="3">
        <f t="shared" si="29"/>
        <v>0</v>
      </c>
      <c r="W258" s="16" t="e">
        <f t="shared" si="24"/>
        <v>#N/A</v>
      </c>
    </row>
    <row r="259" spans="2:23" x14ac:dyDescent="0.3">
      <c r="B259" s="1" t="e">
        <f t="shared" si="23"/>
        <v>#N/A</v>
      </c>
      <c r="Q259" s="1" t="str">
        <f t="shared" si="25"/>
        <v/>
      </c>
      <c r="R259" s="1" t="str">
        <f t="shared" si="26"/>
        <v/>
      </c>
      <c r="T259" s="1" t="str">
        <f t="shared" si="27"/>
        <v/>
      </c>
      <c r="U259" s="1" t="e">
        <f t="shared" si="28"/>
        <v>#N/A</v>
      </c>
      <c r="V259" s="3">
        <f t="shared" si="29"/>
        <v>0</v>
      </c>
      <c r="W259" s="16" t="e">
        <f t="shared" si="24"/>
        <v>#N/A</v>
      </c>
    </row>
    <row r="260" spans="2:23" x14ac:dyDescent="0.3">
      <c r="B260" s="1" t="e">
        <f t="shared" si="23"/>
        <v>#N/A</v>
      </c>
      <c r="Q260" s="1" t="str">
        <f t="shared" si="25"/>
        <v/>
      </c>
      <c r="R260" s="1" t="str">
        <f t="shared" si="26"/>
        <v/>
      </c>
      <c r="T260" s="1" t="str">
        <f t="shared" si="27"/>
        <v/>
      </c>
      <c r="U260" s="1" t="e">
        <f t="shared" si="28"/>
        <v>#N/A</v>
      </c>
      <c r="V260" s="3">
        <f t="shared" si="29"/>
        <v>0</v>
      </c>
      <c r="W260" s="16" t="e">
        <f t="shared" si="24"/>
        <v>#N/A</v>
      </c>
    </row>
    <row r="261" spans="2:23" x14ac:dyDescent="0.3">
      <c r="B261" s="1" t="e">
        <f t="shared" si="23"/>
        <v>#N/A</v>
      </c>
      <c r="Q261" s="1" t="str">
        <f t="shared" si="25"/>
        <v/>
      </c>
      <c r="R261" s="1" t="str">
        <f t="shared" si="26"/>
        <v/>
      </c>
      <c r="T261" s="1" t="str">
        <f t="shared" si="27"/>
        <v/>
      </c>
      <c r="U261" s="1" t="e">
        <f t="shared" si="28"/>
        <v>#N/A</v>
      </c>
      <c r="V261" s="3">
        <f t="shared" si="29"/>
        <v>0</v>
      </c>
      <c r="W261" s="16" t="e">
        <f t="shared" si="24"/>
        <v>#N/A</v>
      </c>
    </row>
    <row r="262" spans="2:23" x14ac:dyDescent="0.3">
      <c r="B262" s="1" t="e">
        <f t="shared" si="23"/>
        <v>#N/A</v>
      </c>
      <c r="Q262" s="1" t="str">
        <f t="shared" si="25"/>
        <v/>
      </c>
      <c r="R262" s="1" t="str">
        <f t="shared" si="26"/>
        <v/>
      </c>
      <c r="T262" s="1" t="str">
        <f t="shared" si="27"/>
        <v/>
      </c>
      <c r="U262" s="1" t="e">
        <f t="shared" si="28"/>
        <v>#N/A</v>
      </c>
      <c r="V262" s="3">
        <f t="shared" si="29"/>
        <v>0</v>
      </c>
      <c r="W262" s="16" t="e">
        <f t="shared" si="24"/>
        <v>#N/A</v>
      </c>
    </row>
    <row r="263" spans="2:23" x14ac:dyDescent="0.3">
      <c r="B263" s="1" t="e">
        <f t="shared" si="23"/>
        <v>#N/A</v>
      </c>
      <c r="Q263" s="1" t="str">
        <f t="shared" si="25"/>
        <v/>
      </c>
      <c r="R263" s="1" t="str">
        <f t="shared" si="26"/>
        <v/>
      </c>
      <c r="T263" s="1" t="str">
        <f t="shared" si="27"/>
        <v/>
      </c>
      <c r="U263" s="1" t="e">
        <f t="shared" si="28"/>
        <v>#N/A</v>
      </c>
      <c r="V263" s="3">
        <f t="shared" si="29"/>
        <v>0</v>
      </c>
      <c r="W263" s="16" t="e">
        <f t="shared" si="24"/>
        <v>#N/A</v>
      </c>
    </row>
    <row r="264" spans="2:23" x14ac:dyDescent="0.3">
      <c r="B264" s="1" t="e">
        <f t="shared" si="23"/>
        <v>#N/A</v>
      </c>
      <c r="Q264" s="1" t="str">
        <f t="shared" si="25"/>
        <v/>
      </c>
      <c r="R264" s="1" t="str">
        <f t="shared" si="26"/>
        <v/>
      </c>
      <c r="T264" s="1" t="str">
        <f t="shared" si="27"/>
        <v/>
      </c>
      <c r="U264" s="1" t="e">
        <f t="shared" si="28"/>
        <v>#N/A</v>
      </c>
      <c r="V264" s="3">
        <f t="shared" si="29"/>
        <v>0</v>
      </c>
      <c r="W264" s="16" t="e">
        <f t="shared" si="24"/>
        <v>#N/A</v>
      </c>
    </row>
    <row r="265" spans="2:23" x14ac:dyDescent="0.3">
      <c r="B265" s="1" t="e">
        <f t="shared" si="23"/>
        <v>#N/A</v>
      </c>
      <c r="Q265" s="1" t="str">
        <f t="shared" si="25"/>
        <v/>
      </c>
      <c r="R265" s="1" t="str">
        <f t="shared" si="26"/>
        <v/>
      </c>
      <c r="T265" s="1" t="str">
        <f t="shared" si="27"/>
        <v/>
      </c>
      <c r="U265" s="1" t="e">
        <f t="shared" si="28"/>
        <v>#N/A</v>
      </c>
      <c r="V265" s="3">
        <f t="shared" si="29"/>
        <v>0</v>
      </c>
      <c r="W265" s="16" t="e">
        <f t="shared" si="24"/>
        <v>#N/A</v>
      </c>
    </row>
    <row r="266" spans="2:23" x14ac:dyDescent="0.3">
      <c r="B266" s="1" t="e">
        <f t="shared" si="23"/>
        <v>#N/A</v>
      </c>
      <c r="Q266" s="1" t="str">
        <f t="shared" si="25"/>
        <v/>
      </c>
      <c r="R266" s="1" t="str">
        <f t="shared" si="26"/>
        <v/>
      </c>
      <c r="T266" s="1" t="str">
        <f t="shared" si="27"/>
        <v/>
      </c>
      <c r="U266" s="1" t="e">
        <f t="shared" si="28"/>
        <v>#N/A</v>
      </c>
      <c r="V266" s="3">
        <f t="shared" si="29"/>
        <v>0</v>
      </c>
      <c r="W266" s="16" t="e">
        <f t="shared" si="24"/>
        <v>#N/A</v>
      </c>
    </row>
    <row r="267" spans="2:23" x14ac:dyDescent="0.3">
      <c r="B267" s="1" t="e">
        <f t="shared" si="23"/>
        <v>#N/A</v>
      </c>
      <c r="Q267" s="1" t="str">
        <f t="shared" si="25"/>
        <v/>
      </c>
      <c r="R267" s="1" t="str">
        <f t="shared" si="26"/>
        <v/>
      </c>
      <c r="T267" s="1" t="str">
        <f t="shared" si="27"/>
        <v/>
      </c>
      <c r="U267" s="1" t="e">
        <f t="shared" si="28"/>
        <v>#N/A</v>
      </c>
      <c r="V267" s="3">
        <f t="shared" si="29"/>
        <v>0</v>
      </c>
      <c r="W267" s="16" t="e">
        <f t="shared" si="24"/>
        <v>#N/A</v>
      </c>
    </row>
    <row r="268" spans="2:23" x14ac:dyDescent="0.3">
      <c r="B268" s="1" t="e">
        <f t="shared" si="23"/>
        <v>#N/A</v>
      </c>
      <c r="Q268" s="1" t="str">
        <f t="shared" si="25"/>
        <v/>
      </c>
      <c r="R268" s="1" t="str">
        <f t="shared" si="26"/>
        <v/>
      </c>
      <c r="T268" s="1" t="str">
        <f t="shared" si="27"/>
        <v/>
      </c>
      <c r="U268" s="1" t="e">
        <f t="shared" si="28"/>
        <v>#N/A</v>
      </c>
      <c r="V268" s="3">
        <f t="shared" si="29"/>
        <v>0</v>
      </c>
      <c r="W268" s="16" t="e">
        <f t="shared" si="24"/>
        <v>#N/A</v>
      </c>
    </row>
    <row r="269" spans="2:23" x14ac:dyDescent="0.3">
      <c r="B269" s="1" t="e">
        <f t="shared" si="23"/>
        <v>#N/A</v>
      </c>
      <c r="Q269" s="1" t="str">
        <f t="shared" si="25"/>
        <v/>
      </c>
      <c r="R269" s="1" t="str">
        <f t="shared" si="26"/>
        <v/>
      </c>
      <c r="T269" s="1" t="str">
        <f t="shared" si="27"/>
        <v/>
      </c>
      <c r="U269" s="1" t="e">
        <f t="shared" si="28"/>
        <v>#N/A</v>
      </c>
      <c r="V269" s="3">
        <f t="shared" si="29"/>
        <v>0</v>
      </c>
      <c r="W269" s="16" t="e">
        <f t="shared" si="24"/>
        <v>#N/A</v>
      </c>
    </row>
    <row r="270" spans="2:23" x14ac:dyDescent="0.3">
      <c r="B270" s="1" t="e">
        <f t="shared" si="23"/>
        <v>#N/A</v>
      </c>
      <c r="Q270" s="1" t="str">
        <f t="shared" si="25"/>
        <v/>
      </c>
      <c r="R270" s="1" t="str">
        <f t="shared" si="26"/>
        <v/>
      </c>
      <c r="T270" s="1" t="str">
        <f t="shared" si="27"/>
        <v/>
      </c>
      <c r="U270" s="1" t="e">
        <f t="shared" si="28"/>
        <v>#N/A</v>
      </c>
      <c r="V270" s="3">
        <f t="shared" si="29"/>
        <v>0</v>
      </c>
      <c r="W270" s="16" t="e">
        <f t="shared" si="24"/>
        <v>#N/A</v>
      </c>
    </row>
    <row r="271" spans="2:23" x14ac:dyDescent="0.3">
      <c r="B271" s="1" t="e">
        <f t="shared" si="23"/>
        <v>#N/A</v>
      </c>
      <c r="Q271" s="1" t="str">
        <f t="shared" si="25"/>
        <v/>
      </c>
      <c r="R271" s="1" t="str">
        <f t="shared" si="26"/>
        <v/>
      </c>
      <c r="T271" s="1" t="str">
        <f t="shared" si="27"/>
        <v/>
      </c>
      <c r="U271" s="1" t="e">
        <f t="shared" si="28"/>
        <v>#N/A</v>
      </c>
      <c r="V271" s="3">
        <f t="shared" si="29"/>
        <v>0</v>
      </c>
      <c r="W271" s="16" t="e">
        <f t="shared" si="24"/>
        <v>#N/A</v>
      </c>
    </row>
    <row r="272" spans="2:23" x14ac:dyDescent="0.3">
      <c r="B272" s="1" t="e">
        <f t="shared" si="23"/>
        <v>#N/A</v>
      </c>
      <c r="Q272" s="1" t="str">
        <f t="shared" si="25"/>
        <v/>
      </c>
      <c r="R272" s="1" t="str">
        <f t="shared" si="26"/>
        <v/>
      </c>
      <c r="T272" s="1" t="str">
        <f t="shared" si="27"/>
        <v/>
      </c>
      <c r="U272" s="1" t="e">
        <f t="shared" si="28"/>
        <v>#N/A</v>
      </c>
      <c r="V272" s="3">
        <f t="shared" si="29"/>
        <v>0</v>
      </c>
      <c r="W272" s="16" t="e">
        <f t="shared" si="24"/>
        <v>#N/A</v>
      </c>
    </row>
    <row r="273" spans="2:23" x14ac:dyDescent="0.3">
      <c r="B273" s="1" t="e">
        <f t="shared" si="23"/>
        <v>#N/A</v>
      </c>
      <c r="Q273" s="1" t="str">
        <f t="shared" si="25"/>
        <v/>
      </c>
      <c r="R273" s="1" t="str">
        <f t="shared" si="26"/>
        <v/>
      </c>
      <c r="T273" s="1" t="str">
        <f t="shared" si="27"/>
        <v/>
      </c>
      <c r="U273" s="1" t="e">
        <f t="shared" si="28"/>
        <v>#N/A</v>
      </c>
      <c r="V273" s="3">
        <f t="shared" si="29"/>
        <v>0</v>
      </c>
      <c r="W273" s="16" t="e">
        <f t="shared" si="24"/>
        <v>#N/A</v>
      </c>
    </row>
    <row r="274" spans="2:23" x14ac:dyDescent="0.3">
      <c r="B274" s="1" t="e">
        <f t="shared" si="23"/>
        <v>#N/A</v>
      </c>
      <c r="Q274" s="1" t="str">
        <f t="shared" si="25"/>
        <v/>
      </c>
      <c r="R274" s="1" t="str">
        <f t="shared" si="26"/>
        <v/>
      </c>
      <c r="T274" s="1" t="str">
        <f t="shared" si="27"/>
        <v/>
      </c>
      <c r="U274" s="1" t="e">
        <f t="shared" si="28"/>
        <v>#N/A</v>
      </c>
      <c r="V274" s="3">
        <f t="shared" si="29"/>
        <v>0</v>
      </c>
      <c r="W274" s="16" t="e">
        <f t="shared" si="24"/>
        <v>#N/A</v>
      </c>
    </row>
    <row r="275" spans="2:23" x14ac:dyDescent="0.3">
      <c r="B275" s="1" t="e">
        <f t="shared" si="23"/>
        <v>#N/A</v>
      </c>
      <c r="Q275" s="1" t="str">
        <f t="shared" si="25"/>
        <v/>
      </c>
      <c r="R275" s="1" t="str">
        <f t="shared" si="26"/>
        <v/>
      </c>
      <c r="T275" s="1" t="str">
        <f t="shared" si="27"/>
        <v/>
      </c>
      <c r="U275" s="1" t="e">
        <f t="shared" si="28"/>
        <v>#N/A</v>
      </c>
      <c r="V275" s="3">
        <f t="shared" si="29"/>
        <v>0</v>
      </c>
      <c r="W275" s="16" t="e">
        <f t="shared" si="24"/>
        <v>#N/A</v>
      </c>
    </row>
    <row r="276" spans="2:23" x14ac:dyDescent="0.3">
      <c r="B276" s="1" t="e">
        <f t="shared" si="23"/>
        <v>#N/A</v>
      </c>
      <c r="Q276" s="1" t="str">
        <f t="shared" si="25"/>
        <v/>
      </c>
      <c r="R276" s="1" t="str">
        <f t="shared" si="26"/>
        <v/>
      </c>
      <c r="T276" s="1" t="str">
        <f t="shared" si="27"/>
        <v/>
      </c>
      <c r="U276" s="1" t="e">
        <f t="shared" si="28"/>
        <v>#N/A</v>
      </c>
      <c r="V276" s="3">
        <f t="shared" si="29"/>
        <v>0</v>
      </c>
      <c r="W276" s="16" t="e">
        <f t="shared" si="24"/>
        <v>#N/A</v>
      </c>
    </row>
    <row r="277" spans="2:23" x14ac:dyDescent="0.3">
      <c r="B277" s="1" t="e">
        <f t="shared" si="23"/>
        <v>#N/A</v>
      </c>
      <c r="Q277" s="1" t="str">
        <f t="shared" si="25"/>
        <v/>
      </c>
      <c r="R277" s="1" t="str">
        <f t="shared" si="26"/>
        <v/>
      </c>
      <c r="T277" s="1" t="str">
        <f t="shared" si="27"/>
        <v/>
      </c>
      <c r="U277" s="1" t="e">
        <f t="shared" si="28"/>
        <v>#N/A</v>
      </c>
      <c r="V277" s="3">
        <f t="shared" si="29"/>
        <v>0</v>
      </c>
      <c r="W277" s="16" t="e">
        <f t="shared" si="24"/>
        <v>#N/A</v>
      </c>
    </row>
    <row r="278" spans="2:23" x14ac:dyDescent="0.3">
      <c r="B278" s="1" t="e">
        <f t="shared" si="23"/>
        <v>#N/A</v>
      </c>
      <c r="Q278" s="1" t="str">
        <f t="shared" si="25"/>
        <v/>
      </c>
      <c r="R278" s="1" t="str">
        <f t="shared" si="26"/>
        <v/>
      </c>
      <c r="T278" s="1" t="str">
        <f t="shared" si="27"/>
        <v/>
      </c>
      <c r="U278" s="1" t="e">
        <f t="shared" si="28"/>
        <v>#N/A</v>
      </c>
      <c r="V278" s="3">
        <f t="shared" si="29"/>
        <v>0</v>
      </c>
      <c r="W278" s="16" t="e">
        <f t="shared" si="24"/>
        <v>#N/A</v>
      </c>
    </row>
    <row r="279" spans="2:23" x14ac:dyDescent="0.3">
      <c r="B279" s="1" t="e">
        <f t="shared" si="23"/>
        <v>#N/A</v>
      </c>
      <c r="Q279" s="1" t="str">
        <f t="shared" si="25"/>
        <v/>
      </c>
      <c r="R279" s="1" t="str">
        <f t="shared" si="26"/>
        <v/>
      </c>
      <c r="T279" s="1" t="str">
        <f t="shared" si="27"/>
        <v/>
      </c>
      <c r="U279" s="1" t="e">
        <f t="shared" si="28"/>
        <v>#N/A</v>
      </c>
      <c r="V279" s="3">
        <f t="shared" si="29"/>
        <v>0</v>
      </c>
      <c r="W279" s="16" t="e">
        <f t="shared" si="24"/>
        <v>#N/A</v>
      </c>
    </row>
    <row r="280" spans="2:23" x14ac:dyDescent="0.3">
      <c r="B280" s="1" t="e">
        <f t="shared" si="23"/>
        <v>#N/A</v>
      </c>
      <c r="Q280" s="1" t="str">
        <f t="shared" si="25"/>
        <v/>
      </c>
      <c r="R280" s="1" t="str">
        <f t="shared" si="26"/>
        <v/>
      </c>
      <c r="T280" s="1" t="str">
        <f t="shared" si="27"/>
        <v/>
      </c>
      <c r="U280" s="1" t="e">
        <f t="shared" si="28"/>
        <v>#N/A</v>
      </c>
      <c r="V280" s="3">
        <f t="shared" si="29"/>
        <v>0</v>
      </c>
      <c r="W280" s="16" t="e">
        <f t="shared" si="24"/>
        <v>#N/A</v>
      </c>
    </row>
    <row r="281" spans="2:23" x14ac:dyDescent="0.3">
      <c r="B281" s="1" t="e">
        <f t="shared" si="23"/>
        <v>#N/A</v>
      </c>
      <c r="Q281" s="1" t="str">
        <f t="shared" si="25"/>
        <v/>
      </c>
      <c r="R281" s="1" t="str">
        <f t="shared" si="26"/>
        <v/>
      </c>
      <c r="T281" s="1" t="str">
        <f t="shared" si="27"/>
        <v/>
      </c>
      <c r="U281" s="1" t="e">
        <f t="shared" si="28"/>
        <v>#N/A</v>
      </c>
      <c r="V281" s="3">
        <f t="shared" si="29"/>
        <v>0</v>
      </c>
      <c r="W281" s="16" t="e">
        <f t="shared" si="24"/>
        <v>#N/A</v>
      </c>
    </row>
    <row r="282" spans="2:23" x14ac:dyDescent="0.3">
      <c r="B282" s="1" t="e">
        <f t="shared" ref="B282:B345" si="30">IF(C282="",NA(),E282+G282+H282+I282)</f>
        <v>#N/A</v>
      </c>
      <c r="Q282" s="1" t="str">
        <f t="shared" si="25"/>
        <v/>
      </c>
      <c r="R282" s="1" t="str">
        <f t="shared" si="26"/>
        <v/>
      </c>
      <c r="T282" s="1" t="str">
        <f t="shared" si="27"/>
        <v/>
      </c>
      <c r="U282" s="1" t="e">
        <f t="shared" si="28"/>
        <v>#N/A</v>
      </c>
      <c r="V282" s="3">
        <f t="shared" si="29"/>
        <v>0</v>
      </c>
      <c r="W282" s="16" t="e">
        <f t="shared" ref="W282:W345" si="31">IF(OR(ISNA(B282),B282=0),NA(),I282/B282)</f>
        <v>#N/A</v>
      </c>
    </row>
    <row r="283" spans="2:23" x14ac:dyDescent="0.3">
      <c r="B283" s="1" t="e">
        <f t="shared" si="30"/>
        <v>#N/A</v>
      </c>
      <c r="Q283" s="1" t="str">
        <f t="shared" ref="Q283:Q346" si="32">IF(C283="","",E283-E282)</f>
        <v/>
      </c>
      <c r="R283" s="1" t="str">
        <f t="shared" ref="R283:R346" si="33">IF(C283="","",G283-G282)</f>
        <v/>
      </c>
      <c r="T283" s="1" t="str">
        <f t="shared" ref="T283:T346" si="34">IF(C283="","",I283-I282)</f>
        <v/>
      </c>
      <c r="U283" s="1" t="e">
        <f t="shared" ref="U283:U346" si="35">IF(OR(C283="",ISNA(C283)),NA(),Q283+R283+S283+T283)</f>
        <v>#N/A</v>
      </c>
      <c r="V283" s="3">
        <f t="shared" ref="V283:V346" si="36">$B$2*K283*$B$1</f>
        <v>0</v>
      </c>
      <c r="W283" s="16" t="e">
        <f t="shared" si="31"/>
        <v>#N/A</v>
      </c>
    </row>
    <row r="284" spans="2:23" x14ac:dyDescent="0.3">
      <c r="B284" s="1" t="e">
        <f t="shared" si="30"/>
        <v>#N/A</v>
      </c>
      <c r="Q284" s="1" t="str">
        <f t="shared" si="32"/>
        <v/>
      </c>
      <c r="R284" s="1" t="str">
        <f t="shared" si="33"/>
        <v/>
      </c>
      <c r="T284" s="1" t="str">
        <f t="shared" si="34"/>
        <v/>
      </c>
      <c r="U284" s="1" t="e">
        <f t="shared" si="35"/>
        <v>#N/A</v>
      </c>
      <c r="V284" s="3">
        <f t="shared" si="36"/>
        <v>0</v>
      </c>
      <c r="W284" s="16" t="e">
        <f t="shared" si="31"/>
        <v>#N/A</v>
      </c>
    </row>
    <row r="285" spans="2:23" x14ac:dyDescent="0.3">
      <c r="B285" s="1" t="e">
        <f t="shared" si="30"/>
        <v>#N/A</v>
      </c>
      <c r="Q285" s="1" t="str">
        <f t="shared" si="32"/>
        <v/>
      </c>
      <c r="R285" s="1" t="str">
        <f t="shared" si="33"/>
        <v/>
      </c>
      <c r="T285" s="1" t="str">
        <f t="shared" si="34"/>
        <v/>
      </c>
      <c r="U285" s="1" t="e">
        <f t="shared" si="35"/>
        <v>#N/A</v>
      </c>
      <c r="V285" s="3">
        <f t="shared" si="36"/>
        <v>0</v>
      </c>
      <c r="W285" s="16" t="e">
        <f t="shared" si="31"/>
        <v>#N/A</v>
      </c>
    </row>
    <row r="286" spans="2:23" x14ac:dyDescent="0.3">
      <c r="B286" s="1" t="e">
        <f t="shared" si="30"/>
        <v>#N/A</v>
      </c>
      <c r="Q286" s="1" t="str">
        <f t="shared" si="32"/>
        <v/>
      </c>
      <c r="R286" s="1" t="str">
        <f t="shared" si="33"/>
        <v/>
      </c>
      <c r="T286" s="1" t="str">
        <f t="shared" si="34"/>
        <v/>
      </c>
      <c r="U286" s="1" t="e">
        <f t="shared" si="35"/>
        <v>#N/A</v>
      </c>
      <c r="V286" s="3">
        <f t="shared" si="36"/>
        <v>0</v>
      </c>
      <c r="W286" s="16" t="e">
        <f t="shared" si="31"/>
        <v>#N/A</v>
      </c>
    </row>
    <row r="287" spans="2:23" x14ac:dyDescent="0.3">
      <c r="B287" s="1" t="e">
        <f t="shared" si="30"/>
        <v>#N/A</v>
      </c>
      <c r="Q287" s="1" t="str">
        <f t="shared" si="32"/>
        <v/>
      </c>
      <c r="R287" s="1" t="str">
        <f t="shared" si="33"/>
        <v/>
      </c>
      <c r="T287" s="1" t="str">
        <f t="shared" si="34"/>
        <v/>
      </c>
      <c r="U287" s="1" t="e">
        <f t="shared" si="35"/>
        <v>#N/A</v>
      </c>
      <c r="V287" s="3">
        <f t="shared" si="36"/>
        <v>0</v>
      </c>
      <c r="W287" s="16" t="e">
        <f t="shared" si="31"/>
        <v>#N/A</v>
      </c>
    </row>
    <row r="288" spans="2:23" x14ac:dyDescent="0.3">
      <c r="B288" s="1" t="e">
        <f t="shared" si="30"/>
        <v>#N/A</v>
      </c>
      <c r="Q288" s="1" t="str">
        <f t="shared" si="32"/>
        <v/>
      </c>
      <c r="R288" s="1" t="str">
        <f t="shared" si="33"/>
        <v/>
      </c>
      <c r="T288" s="1" t="str">
        <f t="shared" si="34"/>
        <v/>
      </c>
      <c r="U288" s="1" t="e">
        <f t="shared" si="35"/>
        <v>#N/A</v>
      </c>
      <c r="V288" s="3">
        <f t="shared" si="36"/>
        <v>0</v>
      </c>
      <c r="W288" s="16" t="e">
        <f t="shared" si="31"/>
        <v>#N/A</v>
      </c>
    </row>
    <row r="289" spans="2:23" x14ac:dyDescent="0.3">
      <c r="B289" s="1" t="e">
        <f t="shared" si="30"/>
        <v>#N/A</v>
      </c>
      <c r="Q289" s="1" t="str">
        <f t="shared" si="32"/>
        <v/>
      </c>
      <c r="R289" s="1" t="str">
        <f t="shared" si="33"/>
        <v/>
      </c>
      <c r="T289" s="1" t="str">
        <f t="shared" si="34"/>
        <v/>
      </c>
      <c r="U289" s="1" t="e">
        <f t="shared" si="35"/>
        <v>#N/A</v>
      </c>
      <c r="V289" s="3">
        <f t="shared" si="36"/>
        <v>0</v>
      </c>
      <c r="W289" s="16" t="e">
        <f t="shared" si="31"/>
        <v>#N/A</v>
      </c>
    </row>
    <row r="290" spans="2:23" x14ac:dyDescent="0.3">
      <c r="B290" s="1" t="e">
        <f t="shared" si="30"/>
        <v>#N/A</v>
      </c>
      <c r="Q290" s="1" t="str">
        <f t="shared" si="32"/>
        <v/>
      </c>
      <c r="R290" s="1" t="str">
        <f t="shared" si="33"/>
        <v/>
      </c>
      <c r="T290" s="1" t="str">
        <f t="shared" si="34"/>
        <v/>
      </c>
      <c r="U290" s="1" t="e">
        <f t="shared" si="35"/>
        <v>#N/A</v>
      </c>
      <c r="V290" s="3">
        <f t="shared" si="36"/>
        <v>0</v>
      </c>
      <c r="W290" s="16" t="e">
        <f t="shared" si="31"/>
        <v>#N/A</v>
      </c>
    </row>
    <row r="291" spans="2:23" x14ac:dyDescent="0.3">
      <c r="B291" s="1" t="e">
        <f t="shared" si="30"/>
        <v>#N/A</v>
      </c>
      <c r="Q291" s="1" t="str">
        <f t="shared" si="32"/>
        <v/>
      </c>
      <c r="R291" s="1" t="str">
        <f t="shared" si="33"/>
        <v/>
      </c>
      <c r="T291" s="1" t="str">
        <f t="shared" si="34"/>
        <v/>
      </c>
      <c r="U291" s="1" t="e">
        <f t="shared" si="35"/>
        <v>#N/A</v>
      </c>
      <c r="V291" s="3">
        <f t="shared" si="36"/>
        <v>0</v>
      </c>
      <c r="W291" s="16" t="e">
        <f t="shared" si="31"/>
        <v>#N/A</v>
      </c>
    </row>
    <row r="292" spans="2:23" x14ac:dyDescent="0.3">
      <c r="B292" s="1" t="e">
        <f t="shared" si="30"/>
        <v>#N/A</v>
      </c>
      <c r="Q292" s="1" t="str">
        <f t="shared" si="32"/>
        <v/>
      </c>
      <c r="R292" s="1" t="str">
        <f t="shared" si="33"/>
        <v/>
      </c>
      <c r="T292" s="1" t="str">
        <f t="shared" si="34"/>
        <v/>
      </c>
      <c r="U292" s="1" t="e">
        <f t="shared" si="35"/>
        <v>#N/A</v>
      </c>
      <c r="V292" s="3">
        <f t="shared" si="36"/>
        <v>0</v>
      </c>
      <c r="W292" s="16" t="e">
        <f t="shared" si="31"/>
        <v>#N/A</v>
      </c>
    </row>
    <row r="293" spans="2:23" x14ac:dyDescent="0.3">
      <c r="B293" s="1" t="e">
        <f t="shared" si="30"/>
        <v>#N/A</v>
      </c>
      <c r="Q293" s="1" t="str">
        <f t="shared" si="32"/>
        <v/>
      </c>
      <c r="R293" s="1" t="str">
        <f t="shared" si="33"/>
        <v/>
      </c>
      <c r="T293" s="1" t="str">
        <f t="shared" si="34"/>
        <v/>
      </c>
      <c r="U293" s="1" t="e">
        <f t="shared" si="35"/>
        <v>#N/A</v>
      </c>
      <c r="V293" s="3">
        <f t="shared" si="36"/>
        <v>0</v>
      </c>
      <c r="W293" s="16" t="e">
        <f t="shared" si="31"/>
        <v>#N/A</v>
      </c>
    </row>
    <row r="294" spans="2:23" x14ac:dyDescent="0.3">
      <c r="B294" s="1" t="e">
        <f t="shared" si="30"/>
        <v>#N/A</v>
      </c>
      <c r="Q294" s="1" t="str">
        <f t="shared" si="32"/>
        <v/>
      </c>
      <c r="R294" s="1" t="str">
        <f t="shared" si="33"/>
        <v/>
      </c>
      <c r="T294" s="1" t="str">
        <f t="shared" si="34"/>
        <v/>
      </c>
      <c r="U294" s="1" t="e">
        <f t="shared" si="35"/>
        <v>#N/A</v>
      </c>
      <c r="V294" s="3">
        <f t="shared" si="36"/>
        <v>0</v>
      </c>
      <c r="W294" s="16" t="e">
        <f t="shared" si="31"/>
        <v>#N/A</v>
      </c>
    </row>
    <row r="295" spans="2:23" x14ac:dyDescent="0.3">
      <c r="B295" s="1" t="e">
        <f t="shared" si="30"/>
        <v>#N/A</v>
      </c>
      <c r="Q295" s="1" t="str">
        <f t="shared" si="32"/>
        <v/>
      </c>
      <c r="R295" s="1" t="str">
        <f t="shared" si="33"/>
        <v/>
      </c>
      <c r="T295" s="1" t="str">
        <f t="shared" si="34"/>
        <v/>
      </c>
      <c r="U295" s="1" t="e">
        <f t="shared" si="35"/>
        <v>#N/A</v>
      </c>
      <c r="V295" s="3">
        <f t="shared" si="36"/>
        <v>0</v>
      </c>
      <c r="W295" s="16" t="e">
        <f t="shared" si="31"/>
        <v>#N/A</v>
      </c>
    </row>
    <row r="296" spans="2:23" x14ac:dyDescent="0.3">
      <c r="B296" s="1" t="e">
        <f t="shared" si="30"/>
        <v>#N/A</v>
      </c>
      <c r="Q296" s="1" t="str">
        <f t="shared" si="32"/>
        <v/>
      </c>
      <c r="R296" s="1" t="str">
        <f t="shared" si="33"/>
        <v/>
      </c>
      <c r="T296" s="1" t="str">
        <f t="shared" si="34"/>
        <v/>
      </c>
      <c r="U296" s="1" t="e">
        <f t="shared" si="35"/>
        <v>#N/A</v>
      </c>
      <c r="V296" s="3">
        <f t="shared" si="36"/>
        <v>0</v>
      </c>
      <c r="W296" s="16" t="e">
        <f t="shared" si="31"/>
        <v>#N/A</v>
      </c>
    </row>
    <row r="297" spans="2:23" x14ac:dyDescent="0.3">
      <c r="B297" s="1" t="e">
        <f t="shared" si="30"/>
        <v>#N/A</v>
      </c>
      <c r="Q297" s="1" t="str">
        <f t="shared" si="32"/>
        <v/>
      </c>
      <c r="R297" s="1" t="str">
        <f t="shared" si="33"/>
        <v/>
      </c>
      <c r="T297" s="1" t="str">
        <f t="shared" si="34"/>
        <v/>
      </c>
      <c r="U297" s="1" t="e">
        <f t="shared" si="35"/>
        <v>#N/A</v>
      </c>
      <c r="V297" s="3">
        <f t="shared" si="36"/>
        <v>0</v>
      </c>
      <c r="W297" s="16" t="e">
        <f t="shared" si="31"/>
        <v>#N/A</v>
      </c>
    </row>
    <row r="298" spans="2:23" x14ac:dyDescent="0.3">
      <c r="B298" s="1" t="e">
        <f t="shared" si="30"/>
        <v>#N/A</v>
      </c>
      <c r="Q298" s="1" t="str">
        <f t="shared" si="32"/>
        <v/>
      </c>
      <c r="R298" s="1" t="str">
        <f t="shared" si="33"/>
        <v/>
      </c>
      <c r="T298" s="1" t="str">
        <f t="shared" si="34"/>
        <v/>
      </c>
      <c r="U298" s="1" t="e">
        <f t="shared" si="35"/>
        <v>#N/A</v>
      </c>
      <c r="V298" s="3">
        <f t="shared" si="36"/>
        <v>0</v>
      </c>
      <c r="W298" s="16" t="e">
        <f t="shared" si="31"/>
        <v>#N/A</v>
      </c>
    </row>
    <row r="299" spans="2:23" x14ac:dyDescent="0.3">
      <c r="B299" s="1" t="e">
        <f t="shared" si="30"/>
        <v>#N/A</v>
      </c>
      <c r="Q299" s="1" t="str">
        <f t="shared" si="32"/>
        <v/>
      </c>
      <c r="R299" s="1" t="str">
        <f t="shared" si="33"/>
        <v/>
      </c>
      <c r="T299" s="1" t="str">
        <f t="shared" si="34"/>
        <v/>
      </c>
      <c r="U299" s="1" t="e">
        <f t="shared" si="35"/>
        <v>#N/A</v>
      </c>
      <c r="V299" s="3">
        <f t="shared" si="36"/>
        <v>0</v>
      </c>
      <c r="W299" s="16" t="e">
        <f t="shared" si="31"/>
        <v>#N/A</v>
      </c>
    </row>
    <row r="300" spans="2:23" x14ac:dyDescent="0.3">
      <c r="B300" s="1" t="e">
        <f t="shared" si="30"/>
        <v>#N/A</v>
      </c>
      <c r="Q300" s="1" t="str">
        <f t="shared" si="32"/>
        <v/>
      </c>
      <c r="R300" s="1" t="str">
        <f t="shared" si="33"/>
        <v/>
      </c>
      <c r="T300" s="1" t="str">
        <f t="shared" si="34"/>
        <v/>
      </c>
      <c r="U300" s="1" t="e">
        <f t="shared" si="35"/>
        <v>#N/A</v>
      </c>
      <c r="V300" s="3">
        <f t="shared" si="36"/>
        <v>0</v>
      </c>
      <c r="W300" s="16" t="e">
        <f t="shared" si="31"/>
        <v>#N/A</v>
      </c>
    </row>
    <row r="301" spans="2:23" x14ac:dyDescent="0.3">
      <c r="B301" s="1" t="e">
        <f t="shared" si="30"/>
        <v>#N/A</v>
      </c>
      <c r="Q301" s="1" t="str">
        <f t="shared" si="32"/>
        <v/>
      </c>
      <c r="R301" s="1" t="str">
        <f t="shared" si="33"/>
        <v/>
      </c>
      <c r="T301" s="1" t="str">
        <f t="shared" si="34"/>
        <v/>
      </c>
      <c r="U301" s="1" t="e">
        <f t="shared" si="35"/>
        <v>#N/A</v>
      </c>
      <c r="V301" s="3">
        <f t="shared" si="36"/>
        <v>0</v>
      </c>
      <c r="W301" s="16" t="e">
        <f t="shared" si="31"/>
        <v>#N/A</v>
      </c>
    </row>
    <row r="302" spans="2:23" x14ac:dyDescent="0.3">
      <c r="B302" s="1" t="e">
        <f t="shared" si="30"/>
        <v>#N/A</v>
      </c>
      <c r="Q302" s="1" t="str">
        <f t="shared" si="32"/>
        <v/>
      </c>
      <c r="R302" s="1" t="str">
        <f t="shared" si="33"/>
        <v/>
      </c>
      <c r="T302" s="1" t="str">
        <f t="shared" si="34"/>
        <v/>
      </c>
      <c r="U302" s="1" t="e">
        <f t="shared" si="35"/>
        <v>#N/A</v>
      </c>
      <c r="V302" s="3">
        <f t="shared" si="36"/>
        <v>0</v>
      </c>
      <c r="W302" s="16" t="e">
        <f t="shared" si="31"/>
        <v>#N/A</v>
      </c>
    </row>
    <row r="303" spans="2:23" x14ac:dyDescent="0.3">
      <c r="B303" s="1" t="e">
        <f t="shared" si="30"/>
        <v>#N/A</v>
      </c>
      <c r="Q303" s="1" t="str">
        <f t="shared" si="32"/>
        <v/>
      </c>
      <c r="R303" s="1" t="str">
        <f t="shared" si="33"/>
        <v/>
      </c>
      <c r="T303" s="1" t="str">
        <f t="shared" si="34"/>
        <v/>
      </c>
      <c r="U303" s="1" t="e">
        <f t="shared" si="35"/>
        <v>#N/A</v>
      </c>
      <c r="V303" s="3">
        <f t="shared" si="36"/>
        <v>0</v>
      </c>
      <c r="W303" s="16" t="e">
        <f t="shared" si="31"/>
        <v>#N/A</v>
      </c>
    </row>
    <row r="304" spans="2:23" x14ac:dyDescent="0.3">
      <c r="B304" s="1" t="e">
        <f t="shared" si="30"/>
        <v>#N/A</v>
      </c>
      <c r="Q304" s="1" t="str">
        <f t="shared" si="32"/>
        <v/>
      </c>
      <c r="R304" s="1" t="str">
        <f t="shared" si="33"/>
        <v/>
      </c>
      <c r="T304" s="1" t="str">
        <f t="shared" si="34"/>
        <v/>
      </c>
      <c r="U304" s="1" t="e">
        <f t="shared" si="35"/>
        <v>#N/A</v>
      </c>
      <c r="V304" s="3">
        <f t="shared" si="36"/>
        <v>0</v>
      </c>
      <c r="W304" s="16" t="e">
        <f t="shared" si="31"/>
        <v>#N/A</v>
      </c>
    </row>
    <row r="305" spans="2:23" x14ac:dyDescent="0.3">
      <c r="B305" s="1" t="e">
        <f t="shared" si="30"/>
        <v>#N/A</v>
      </c>
      <c r="Q305" s="1" t="str">
        <f t="shared" si="32"/>
        <v/>
      </c>
      <c r="R305" s="1" t="str">
        <f t="shared" si="33"/>
        <v/>
      </c>
      <c r="T305" s="1" t="str">
        <f t="shared" si="34"/>
        <v/>
      </c>
      <c r="U305" s="1" t="e">
        <f t="shared" si="35"/>
        <v>#N/A</v>
      </c>
      <c r="V305" s="3">
        <f t="shared" si="36"/>
        <v>0</v>
      </c>
      <c r="W305" s="16" t="e">
        <f t="shared" si="31"/>
        <v>#N/A</v>
      </c>
    </row>
    <row r="306" spans="2:23" x14ac:dyDescent="0.3">
      <c r="B306" s="1" t="e">
        <f t="shared" si="30"/>
        <v>#N/A</v>
      </c>
      <c r="Q306" s="1" t="str">
        <f t="shared" si="32"/>
        <v/>
      </c>
      <c r="R306" s="1" t="str">
        <f t="shared" si="33"/>
        <v/>
      </c>
      <c r="T306" s="1" t="str">
        <f t="shared" si="34"/>
        <v/>
      </c>
      <c r="U306" s="1" t="e">
        <f t="shared" si="35"/>
        <v>#N/A</v>
      </c>
      <c r="V306" s="3">
        <f t="shared" si="36"/>
        <v>0</v>
      </c>
      <c r="W306" s="16" t="e">
        <f t="shared" si="31"/>
        <v>#N/A</v>
      </c>
    </row>
    <row r="307" spans="2:23" x14ac:dyDescent="0.3">
      <c r="B307" s="1" t="e">
        <f t="shared" si="30"/>
        <v>#N/A</v>
      </c>
      <c r="Q307" s="1" t="str">
        <f t="shared" si="32"/>
        <v/>
      </c>
      <c r="R307" s="1" t="str">
        <f t="shared" si="33"/>
        <v/>
      </c>
      <c r="T307" s="1" t="str">
        <f t="shared" si="34"/>
        <v/>
      </c>
      <c r="U307" s="1" t="e">
        <f t="shared" si="35"/>
        <v>#N/A</v>
      </c>
      <c r="V307" s="3">
        <f t="shared" si="36"/>
        <v>0</v>
      </c>
      <c r="W307" s="16" t="e">
        <f t="shared" si="31"/>
        <v>#N/A</v>
      </c>
    </row>
    <row r="308" spans="2:23" x14ac:dyDescent="0.3">
      <c r="B308" s="1" t="e">
        <f t="shared" si="30"/>
        <v>#N/A</v>
      </c>
      <c r="Q308" s="1" t="str">
        <f t="shared" si="32"/>
        <v/>
      </c>
      <c r="R308" s="1" t="str">
        <f t="shared" si="33"/>
        <v/>
      </c>
      <c r="T308" s="1" t="str">
        <f t="shared" si="34"/>
        <v/>
      </c>
      <c r="U308" s="1" t="e">
        <f t="shared" si="35"/>
        <v>#N/A</v>
      </c>
      <c r="V308" s="3">
        <f t="shared" si="36"/>
        <v>0</v>
      </c>
      <c r="W308" s="16" t="e">
        <f t="shared" si="31"/>
        <v>#N/A</v>
      </c>
    </row>
    <row r="309" spans="2:23" x14ac:dyDescent="0.3">
      <c r="B309" s="1" t="e">
        <f t="shared" si="30"/>
        <v>#N/A</v>
      </c>
      <c r="Q309" s="1" t="str">
        <f t="shared" si="32"/>
        <v/>
      </c>
      <c r="R309" s="1" t="str">
        <f t="shared" si="33"/>
        <v/>
      </c>
      <c r="T309" s="1" t="str">
        <f t="shared" si="34"/>
        <v/>
      </c>
      <c r="U309" s="1" t="e">
        <f t="shared" si="35"/>
        <v>#N/A</v>
      </c>
      <c r="V309" s="3">
        <f t="shared" si="36"/>
        <v>0</v>
      </c>
      <c r="W309" s="16" t="e">
        <f t="shared" si="31"/>
        <v>#N/A</v>
      </c>
    </row>
    <row r="310" spans="2:23" x14ac:dyDescent="0.3">
      <c r="B310" s="1" t="e">
        <f t="shared" si="30"/>
        <v>#N/A</v>
      </c>
      <c r="Q310" s="1" t="str">
        <f t="shared" si="32"/>
        <v/>
      </c>
      <c r="R310" s="1" t="str">
        <f t="shared" si="33"/>
        <v/>
      </c>
      <c r="T310" s="1" t="str">
        <f t="shared" si="34"/>
        <v/>
      </c>
      <c r="U310" s="1" t="e">
        <f t="shared" si="35"/>
        <v>#N/A</v>
      </c>
      <c r="V310" s="3">
        <f t="shared" si="36"/>
        <v>0</v>
      </c>
      <c r="W310" s="16" t="e">
        <f t="shared" si="31"/>
        <v>#N/A</v>
      </c>
    </row>
    <row r="311" spans="2:23" x14ac:dyDescent="0.3">
      <c r="B311" s="1" t="e">
        <f t="shared" si="30"/>
        <v>#N/A</v>
      </c>
      <c r="Q311" s="1" t="str">
        <f t="shared" si="32"/>
        <v/>
      </c>
      <c r="R311" s="1" t="str">
        <f t="shared" si="33"/>
        <v/>
      </c>
      <c r="T311" s="1" t="str">
        <f t="shared" si="34"/>
        <v/>
      </c>
      <c r="U311" s="1" t="e">
        <f t="shared" si="35"/>
        <v>#N/A</v>
      </c>
      <c r="V311" s="3">
        <f t="shared" si="36"/>
        <v>0</v>
      </c>
      <c r="W311" s="16" t="e">
        <f t="shared" si="31"/>
        <v>#N/A</v>
      </c>
    </row>
    <row r="312" spans="2:23" x14ac:dyDescent="0.3">
      <c r="B312" s="1" t="e">
        <f t="shared" si="30"/>
        <v>#N/A</v>
      </c>
      <c r="Q312" s="1" t="str">
        <f t="shared" si="32"/>
        <v/>
      </c>
      <c r="R312" s="1" t="str">
        <f t="shared" si="33"/>
        <v/>
      </c>
      <c r="T312" s="1" t="str">
        <f t="shared" si="34"/>
        <v/>
      </c>
      <c r="U312" s="1" t="e">
        <f t="shared" si="35"/>
        <v>#N/A</v>
      </c>
      <c r="V312" s="3">
        <f t="shared" si="36"/>
        <v>0</v>
      </c>
      <c r="W312" s="16" t="e">
        <f t="shared" si="31"/>
        <v>#N/A</v>
      </c>
    </row>
    <row r="313" spans="2:23" x14ac:dyDescent="0.3">
      <c r="B313" s="1" t="e">
        <f t="shared" si="30"/>
        <v>#N/A</v>
      </c>
      <c r="Q313" s="1" t="str">
        <f t="shared" si="32"/>
        <v/>
      </c>
      <c r="R313" s="1" t="str">
        <f t="shared" si="33"/>
        <v/>
      </c>
      <c r="T313" s="1" t="str">
        <f t="shared" si="34"/>
        <v/>
      </c>
      <c r="U313" s="1" t="e">
        <f t="shared" si="35"/>
        <v>#N/A</v>
      </c>
      <c r="V313" s="3">
        <f t="shared" si="36"/>
        <v>0</v>
      </c>
      <c r="W313" s="16" t="e">
        <f t="shared" si="31"/>
        <v>#N/A</v>
      </c>
    </row>
    <row r="314" spans="2:23" x14ac:dyDescent="0.3">
      <c r="B314" s="1" t="e">
        <f t="shared" si="30"/>
        <v>#N/A</v>
      </c>
      <c r="Q314" s="1" t="str">
        <f t="shared" si="32"/>
        <v/>
      </c>
      <c r="R314" s="1" t="str">
        <f t="shared" si="33"/>
        <v/>
      </c>
      <c r="T314" s="1" t="str">
        <f t="shared" si="34"/>
        <v/>
      </c>
      <c r="U314" s="1" t="e">
        <f t="shared" si="35"/>
        <v>#N/A</v>
      </c>
      <c r="V314" s="3">
        <f t="shared" si="36"/>
        <v>0</v>
      </c>
      <c r="W314" s="16" t="e">
        <f t="shared" si="31"/>
        <v>#N/A</v>
      </c>
    </row>
    <row r="315" spans="2:23" x14ac:dyDescent="0.3">
      <c r="B315" s="1" t="e">
        <f t="shared" si="30"/>
        <v>#N/A</v>
      </c>
      <c r="Q315" s="1" t="str">
        <f t="shared" si="32"/>
        <v/>
      </c>
      <c r="R315" s="1" t="str">
        <f t="shared" si="33"/>
        <v/>
      </c>
      <c r="T315" s="1" t="str">
        <f t="shared" si="34"/>
        <v/>
      </c>
      <c r="U315" s="1" t="e">
        <f t="shared" si="35"/>
        <v>#N/A</v>
      </c>
      <c r="V315" s="3">
        <f t="shared" si="36"/>
        <v>0</v>
      </c>
      <c r="W315" s="16" t="e">
        <f t="shared" si="31"/>
        <v>#N/A</v>
      </c>
    </row>
    <row r="316" spans="2:23" x14ac:dyDescent="0.3">
      <c r="B316" s="1" t="e">
        <f t="shared" si="30"/>
        <v>#N/A</v>
      </c>
      <c r="Q316" s="1" t="str">
        <f t="shared" si="32"/>
        <v/>
      </c>
      <c r="R316" s="1" t="str">
        <f t="shared" si="33"/>
        <v/>
      </c>
      <c r="T316" s="1" t="str">
        <f t="shared" si="34"/>
        <v/>
      </c>
      <c r="U316" s="1" t="e">
        <f t="shared" si="35"/>
        <v>#N/A</v>
      </c>
      <c r="V316" s="3">
        <f t="shared" si="36"/>
        <v>0</v>
      </c>
      <c r="W316" s="16" t="e">
        <f t="shared" si="31"/>
        <v>#N/A</v>
      </c>
    </row>
    <row r="317" spans="2:23" x14ac:dyDescent="0.3">
      <c r="B317" s="1" t="e">
        <f t="shared" si="30"/>
        <v>#N/A</v>
      </c>
      <c r="Q317" s="1" t="str">
        <f t="shared" si="32"/>
        <v/>
      </c>
      <c r="R317" s="1" t="str">
        <f t="shared" si="33"/>
        <v/>
      </c>
      <c r="T317" s="1" t="str">
        <f t="shared" si="34"/>
        <v/>
      </c>
      <c r="U317" s="1" t="e">
        <f t="shared" si="35"/>
        <v>#N/A</v>
      </c>
      <c r="V317" s="3">
        <f t="shared" si="36"/>
        <v>0</v>
      </c>
      <c r="W317" s="16" t="e">
        <f t="shared" si="31"/>
        <v>#N/A</v>
      </c>
    </row>
    <row r="318" spans="2:23" x14ac:dyDescent="0.3">
      <c r="B318" s="1" t="e">
        <f t="shared" si="30"/>
        <v>#N/A</v>
      </c>
      <c r="Q318" s="1" t="str">
        <f t="shared" si="32"/>
        <v/>
      </c>
      <c r="R318" s="1" t="str">
        <f t="shared" si="33"/>
        <v/>
      </c>
      <c r="T318" s="1" t="str">
        <f t="shared" si="34"/>
        <v/>
      </c>
      <c r="U318" s="1" t="e">
        <f t="shared" si="35"/>
        <v>#N/A</v>
      </c>
      <c r="V318" s="3">
        <f t="shared" si="36"/>
        <v>0</v>
      </c>
      <c r="W318" s="16" t="e">
        <f t="shared" si="31"/>
        <v>#N/A</v>
      </c>
    </row>
    <row r="319" spans="2:23" x14ac:dyDescent="0.3">
      <c r="B319" s="1" t="e">
        <f t="shared" si="30"/>
        <v>#N/A</v>
      </c>
      <c r="Q319" s="1" t="str">
        <f t="shared" si="32"/>
        <v/>
      </c>
      <c r="R319" s="1" t="str">
        <f t="shared" si="33"/>
        <v/>
      </c>
      <c r="T319" s="1" t="str">
        <f t="shared" si="34"/>
        <v/>
      </c>
      <c r="U319" s="1" t="e">
        <f t="shared" si="35"/>
        <v>#N/A</v>
      </c>
      <c r="V319" s="3">
        <f t="shared" si="36"/>
        <v>0</v>
      </c>
      <c r="W319" s="16" t="e">
        <f t="shared" si="31"/>
        <v>#N/A</v>
      </c>
    </row>
    <row r="320" spans="2:23" x14ac:dyDescent="0.3">
      <c r="B320" s="1" t="e">
        <f t="shared" si="30"/>
        <v>#N/A</v>
      </c>
      <c r="Q320" s="1" t="str">
        <f t="shared" si="32"/>
        <v/>
      </c>
      <c r="R320" s="1" t="str">
        <f t="shared" si="33"/>
        <v/>
      </c>
      <c r="T320" s="1" t="str">
        <f t="shared" si="34"/>
        <v/>
      </c>
      <c r="U320" s="1" t="e">
        <f t="shared" si="35"/>
        <v>#N/A</v>
      </c>
      <c r="V320" s="3">
        <f t="shared" si="36"/>
        <v>0</v>
      </c>
      <c r="W320" s="16" t="e">
        <f t="shared" si="31"/>
        <v>#N/A</v>
      </c>
    </row>
    <row r="321" spans="2:23" x14ac:dyDescent="0.3">
      <c r="B321" s="1" t="e">
        <f t="shared" si="30"/>
        <v>#N/A</v>
      </c>
      <c r="Q321" s="1" t="str">
        <f t="shared" si="32"/>
        <v/>
      </c>
      <c r="R321" s="1" t="str">
        <f t="shared" si="33"/>
        <v/>
      </c>
      <c r="T321" s="1" t="str">
        <f t="shared" si="34"/>
        <v/>
      </c>
      <c r="U321" s="1" t="e">
        <f t="shared" si="35"/>
        <v>#N/A</v>
      </c>
      <c r="V321" s="3">
        <f t="shared" si="36"/>
        <v>0</v>
      </c>
      <c r="W321" s="16" t="e">
        <f t="shared" si="31"/>
        <v>#N/A</v>
      </c>
    </row>
    <row r="322" spans="2:23" x14ac:dyDescent="0.3">
      <c r="B322" s="1" t="e">
        <f t="shared" si="30"/>
        <v>#N/A</v>
      </c>
      <c r="Q322" s="1" t="str">
        <f t="shared" si="32"/>
        <v/>
      </c>
      <c r="R322" s="1" t="str">
        <f t="shared" si="33"/>
        <v/>
      </c>
      <c r="T322" s="1" t="str">
        <f t="shared" si="34"/>
        <v/>
      </c>
      <c r="U322" s="1" t="e">
        <f t="shared" si="35"/>
        <v>#N/A</v>
      </c>
      <c r="V322" s="3">
        <f t="shared" si="36"/>
        <v>0</v>
      </c>
      <c r="W322" s="16" t="e">
        <f t="shared" si="31"/>
        <v>#N/A</v>
      </c>
    </row>
    <row r="323" spans="2:23" x14ac:dyDescent="0.3">
      <c r="B323" s="1" t="e">
        <f t="shared" si="30"/>
        <v>#N/A</v>
      </c>
      <c r="Q323" s="1" t="str">
        <f t="shared" si="32"/>
        <v/>
      </c>
      <c r="R323" s="1" t="str">
        <f t="shared" si="33"/>
        <v/>
      </c>
      <c r="T323" s="1" t="str">
        <f t="shared" si="34"/>
        <v/>
      </c>
      <c r="U323" s="1" t="e">
        <f t="shared" si="35"/>
        <v>#N/A</v>
      </c>
      <c r="V323" s="3">
        <f t="shared" si="36"/>
        <v>0</v>
      </c>
      <c r="W323" s="16" t="e">
        <f t="shared" si="31"/>
        <v>#N/A</v>
      </c>
    </row>
    <row r="324" spans="2:23" x14ac:dyDescent="0.3">
      <c r="B324" s="1" t="e">
        <f t="shared" si="30"/>
        <v>#N/A</v>
      </c>
      <c r="Q324" s="1" t="str">
        <f t="shared" si="32"/>
        <v/>
      </c>
      <c r="R324" s="1" t="str">
        <f t="shared" si="33"/>
        <v/>
      </c>
      <c r="T324" s="1" t="str">
        <f t="shared" si="34"/>
        <v/>
      </c>
      <c r="U324" s="1" t="e">
        <f t="shared" si="35"/>
        <v>#N/A</v>
      </c>
      <c r="V324" s="3">
        <f t="shared" si="36"/>
        <v>0</v>
      </c>
      <c r="W324" s="16" t="e">
        <f t="shared" si="31"/>
        <v>#N/A</v>
      </c>
    </row>
    <row r="325" spans="2:23" x14ac:dyDescent="0.3">
      <c r="B325" s="1" t="e">
        <f t="shared" si="30"/>
        <v>#N/A</v>
      </c>
      <c r="Q325" s="1" t="str">
        <f t="shared" si="32"/>
        <v/>
      </c>
      <c r="R325" s="1" t="str">
        <f t="shared" si="33"/>
        <v/>
      </c>
      <c r="T325" s="1" t="str">
        <f t="shared" si="34"/>
        <v/>
      </c>
      <c r="U325" s="1" t="e">
        <f t="shared" si="35"/>
        <v>#N/A</v>
      </c>
      <c r="V325" s="3">
        <f t="shared" si="36"/>
        <v>0</v>
      </c>
      <c r="W325" s="16" t="e">
        <f t="shared" si="31"/>
        <v>#N/A</v>
      </c>
    </row>
    <row r="326" spans="2:23" x14ac:dyDescent="0.3">
      <c r="B326" s="1" t="e">
        <f t="shared" si="30"/>
        <v>#N/A</v>
      </c>
      <c r="Q326" s="1" t="str">
        <f t="shared" si="32"/>
        <v/>
      </c>
      <c r="R326" s="1" t="str">
        <f t="shared" si="33"/>
        <v/>
      </c>
      <c r="T326" s="1" t="str">
        <f t="shared" si="34"/>
        <v/>
      </c>
      <c r="U326" s="1" t="e">
        <f t="shared" si="35"/>
        <v>#N/A</v>
      </c>
      <c r="V326" s="3">
        <f t="shared" si="36"/>
        <v>0</v>
      </c>
      <c r="W326" s="16" t="e">
        <f t="shared" si="31"/>
        <v>#N/A</v>
      </c>
    </row>
    <row r="327" spans="2:23" x14ac:dyDescent="0.3">
      <c r="B327" s="1" t="e">
        <f t="shared" si="30"/>
        <v>#N/A</v>
      </c>
      <c r="Q327" s="1" t="str">
        <f t="shared" si="32"/>
        <v/>
      </c>
      <c r="R327" s="1" t="str">
        <f t="shared" si="33"/>
        <v/>
      </c>
      <c r="T327" s="1" t="str">
        <f t="shared" si="34"/>
        <v/>
      </c>
      <c r="U327" s="1" t="e">
        <f t="shared" si="35"/>
        <v>#N/A</v>
      </c>
      <c r="V327" s="3">
        <f t="shared" si="36"/>
        <v>0</v>
      </c>
      <c r="W327" s="16" t="e">
        <f t="shared" si="31"/>
        <v>#N/A</v>
      </c>
    </row>
    <row r="328" spans="2:23" x14ac:dyDescent="0.3">
      <c r="B328" s="1" t="e">
        <f t="shared" si="30"/>
        <v>#N/A</v>
      </c>
      <c r="Q328" s="1" t="str">
        <f t="shared" si="32"/>
        <v/>
      </c>
      <c r="R328" s="1" t="str">
        <f t="shared" si="33"/>
        <v/>
      </c>
      <c r="T328" s="1" t="str">
        <f t="shared" si="34"/>
        <v/>
      </c>
      <c r="U328" s="1" t="e">
        <f t="shared" si="35"/>
        <v>#N/A</v>
      </c>
      <c r="V328" s="3">
        <f t="shared" si="36"/>
        <v>0</v>
      </c>
      <c r="W328" s="16" t="e">
        <f t="shared" si="31"/>
        <v>#N/A</v>
      </c>
    </row>
    <row r="329" spans="2:23" x14ac:dyDescent="0.3">
      <c r="B329" s="1" t="e">
        <f t="shared" si="30"/>
        <v>#N/A</v>
      </c>
      <c r="Q329" s="1" t="str">
        <f t="shared" si="32"/>
        <v/>
      </c>
      <c r="R329" s="1" t="str">
        <f t="shared" si="33"/>
        <v/>
      </c>
      <c r="T329" s="1" t="str">
        <f t="shared" si="34"/>
        <v/>
      </c>
      <c r="U329" s="1" t="e">
        <f t="shared" si="35"/>
        <v>#N/A</v>
      </c>
      <c r="V329" s="3">
        <f t="shared" si="36"/>
        <v>0</v>
      </c>
      <c r="W329" s="16" t="e">
        <f t="shared" si="31"/>
        <v>#N/A</v>
      </c>
    </row>
    <row r="330" spans="2:23" x14ac:dyDescent="0.3">
      <c r="B330" s="1" t="e">
        <f t="shared" si="30"/>
        <v>#N/A</v>
      </c>
      <c r="Q330" s="1" t="str">
        <f t="shared" si="32"/>
        <v/>
      </c>
      <c r="R330" s="1" t="str">
        <f t="shared" si="33"/>
        <v/>
      </c>
      <c r="T330" s="1" t="str">
        <f t="shared" si="34"/>
        <v/>
      </c>
      <c r="U330" s="1" t="e">
        <f t="shared" si="35"/>
        <v>#N/A</v>
      </c>
      <c r="V330" s="3">
        <f t="shared" si="36"/>
        <v>0</v>
      </c>
      <c r="W330" s="16" t="e">
        <f t="shared" si="31"/>
        <v>#N/A</v>
      </c>
    </row>
    <row r="331" spans="2:23" x14ac:dyDescent="0.3">
      <c r="B331" s="1" t="e">
        <f t="shared" si="30"/>
        <v>#N/A</v>
      </c>
      <c r="Q331" s="1" t="str">
        <f t="shared" si="32"/>
        <v/>
      </c>
      <c r="R331" s="1" t="str">
        <f t="shared" si="33"/>
        <v/>
      </c>
      <c r="T331" s="1" t="str">
        <f t="shared" si="34"/>
        <v/>
      </c>
      <c r="U331" s="1" t="e">
        <f t="shared" si="35"/>
        <v>#N/A</v>
      </c>
      <c r="V331" s="3">
        <f t="shared" si="36"/>
        <v>0</v>
      </c>
      <c r="W331" s="16" t="e">
        <f t="shared" si="31"/>
        <v>#N/A</v>
      </c>
    </row>
    <row r="332" spans="2:23" x14ac:dyDescent="0.3">
      <c r="B332" s="1" t="e">
        <f t="shared" si="30"/>
        <v>#N/A</v>
      </c>
      <c r="Q332" s="1" t="str">
        <f t="shared" si="32"/>
        <v/>
      </c>
      <c r="R332" s="1" t="str">
        <f t="shared" si="33"/>
        <v/>
      </c>
      <c r="T332" s="1" t="str">
        <f t="shared" si="34"/>
        <v/>
      </c>
      <c r="U332" s="1" t="e">
        <f t="shared" si="35"/>
        <v>#N/A</v>
      </c>
      <c r="V332" s="3">
        <f t="shared" si="36"/>
        <v>0</v>
      </c>
      <c r="W332" s="16" t="e">
        <f t="shared" si="31"/>
        <v>#N/A</v>
      </c>
    </row>
    <row r="333" spans="2:23" x14ac:dyDescent="0.3">
      <c r="B333" s="1" t="e">
        <f t="shared" si="30"/>
        <v>#N/A</v>
      </c>
      <c r="Q333" s="1" t="str">
        <f t="shared" si="32"/>
        <v/>
      </c>
      <c r="R333" s="1" t="str">
        <f t="shared" si="33"/>
        <v/>
      </c>
      <c r="T333" s="1" t="str">
        <f t="shared" si="34"/>
        <v/>
      </c>
      <c r="U333" s="1" t="e">
        <f t="shared" si="35"/>
        <v>#N/A</v>
      </c>
      <c r="V333" s="3">
        <f t="shared" si="36"/>
        <v>0</v>
      </c>
      <c r="W333" s="16" t="e">
        <f t="shared" si="31"/>
        <v>#N/A</v>
      </c>
    </row>
    <row r="334" spans="2:23" x14ac:dyDescent="0.3">
      <c r="B334" s="1" t="e">
        <f t="shared" si="30"/>
        <v>#N/A</v>
      </c>
      <c r="Q334" s="1" t="str">
        <f t="shared" si="32"/>
        <v/>
      </c>
      <c r="R334" s="1" t="str">
        <f t="shared" si="33"/>
        <v/>
      </c>
      <c r="T334" s="1" t="str">
        <f t="shared" si="34"/>
        <v/>
      </c>
      <c r="U334" s="1" t="e">
        <f t="shared" si="35"/>
        <v>#N/A</v>
      </c>
      <c r="V334" s="3">
        <f t="shared" si="36"/>
        <v>0</v>
      </c>
      <c r="W334" s="16" t="e">
        <f t="shared" si="31"/>
        <v>#N/A</v>
      </c>
    </row>
    <row r="335" spans="2:23" x14ac:dyDescent="0.3">
      <c r="B335" s="1" t="e">
        <f t="shared" si="30"/>
        <v>#N/A</v>
      </c>
      <c r="Q335" s="1" t="str">
        <f t="shared" si="32"/>
        <v/>
      </c>
      <c r="R335" s="1" t="str">
        <f t="shared" si="33"/>
        <v/>
      </c>
      <c r="T335" s="1" t="str">
        <f t="shared" si="34"/>
        <v/>
      </c>
      <c r="U335" s="1" t="e">
        <f t="shared" si="35"/>
        <v>#N/A</v>
      </c>
      <c r="V335" s="3">
        <f t="shared" si="36"/>
        <v>0</v>
      </c>
      <c r="W335" s="16" t="e">
        <f t="shared" si="31"/>
        <v>#N/A</v>
      </c>
    </row>
    <row r="336" spans="2:23" x14ac:dyDescent="0.3">
      <c r="B336" s="1" t="e">
        <f t="shared" si="30"/>
        <v>#N/A</v>
      </c>
      <c r="Q336" s="1" t="str">
        <f t="shared" si="32"/>
        <v/>
      </c>
      <c r="R336" s="1" t="str">
        <f t="shared" si="33"/>
        <v/>
      </c>
      <c r="T336" s="1" t="str">
        <f t="shared" si="34"/>
        <v/>
      </c>
      <c r="U336" s="1" t="e">
        <f t="shared" si="35"/>
        <v>#N/A</v>
      </c>
      <c r="V336" s="3">
        <f t="shared" si="36"/>
        <v>0</v>
      </c>
      <c r="W336" s="16" t="e">
        <f t="shared" si="31"/>
        <v>#N/A</v>
      </c>
    </row>
    <row r="337" spans="2:23" x14ac:dyDescent="0.3">
      <c r="B337" s="1" t="e">
        <f t="shared" si="30"/>
        <v>#N/A</v>
      </c>
      <c r="Q337" s="1" t="str">
        <f t="shared" si="32"/>
        <v/>
      </c>
      <c r="R337" s="1" t="str">
        <f t="shared" si="33"/>
        <v/>
      </c>
      <c r="T337" s="1" t="str">
        <f t="shared" si="34"/>
        <v/>
      </c>
      <c r="U337" s="1" t="e">
        <f t="shared" si="35"/>
        <v>#N/A</v>
      </c>
      <c r="V337" s="3">
        <f t="shared" si="36"/>
        <v>0</v>
      </c>
      <c r="W337" s="16" t="e">
        <f t="shared" si="31"/>
        <v>#N/A</v>
      </c>
    </row>
    <row r="338" spans="2:23" x14ac:dyDescent="0.3">
      <c r="B338" s="1" t="e">
        <f t="shared" si="30"/>
        <v>#N/A</v>
      </c>
      <c r="Q338" s="1" t="str">
        <f t="shared" si="32"/>
        <v/>
      </c>
      <c r="R338" s="1" t="str">
        <f t="shared" si="33"/>
        <v/>
      </c>
      <c r="T338" s="1" t="str">
        <f t="shared" si="34"/>
        <v/>
      </c>
      <c r="U338" s="1" t="e">
        <f t="shared" si="35"/>
        <v>#N/A</v>
      </c>
      <c r="V338" s="3">
        <f t="shared" si="36"/>
        <v>0</v>
      </c>
      <c r="W338" s="16" t="e">
        <f t="shared" si="31"/>
        <v>#N/A</v>
      </c>
    </row>
    <row r="339" spans="2:23" x14ac:dyDescent="0.3">
      <c r="B339" s="1" t="e">
        <f t="shared" si="30"/>
        <v>#N/A</v>
      </c>
      <c r="Q339" s="1" t="str">
        <f t="shared" si="32"/>
        <v/>
      </c>
      <c r="R339" s="1" t="str">
        <f t="shared" si="33"/>
        <v/>
      </c>
      <c r="T339" s="1" t="str">
        <f t="shared" si="34"/>
        <v/>
      </c>
      <c r="U339" s="1" t="e">
        <f t="shared" si="35"/>
        <v>#N/A</v>
      </c>
      <c r="V339" s="3">
        <f t="shared" si="36"/>
        <v>0</v>
      </c>
      <c r="W339" s="16" t="e">
        <f t="shared" si="31"/>
        <v>#N/A</v>
      </c>
    </row>
    <row r="340" spans="2:23" x14ac:dyDescent="0.3">
      <c r="B340" s="1" t="e">
        <f t="shared" si="30"/>
        <v>#N/A</v>
      </c>
      <c r="Q340" s="1" t="str">
        <f t="shared" si="32"/>
        <v/>
      </c>
      <c r="R340" s="1" t="str">
        <f t="shared" si="33"/>
        <v/>
      </c>
      <c r="T340" s="1" t="str">
        <f t="shared" si="34"/>
        <v/>
      </c>
      <c r="U340" s="1" t="e">
        <f t="shared" si="35"/>
        <v>#N/A</v>
      </c>
      <c r="V340" s="3">
        <f t="shared" si="36"/>
        <v>0</v>
      </c>
      <c r="W340" s="16" t="e">
        <f t="shared" si="31"/>
        <v>#N/A</v>
      </c>
    </row>
    <row r="341" spans="2:23" x14ac:dyDescent="0.3">
      <c r="B341" s="1" t="e">
        <f t="shared" si="30"/>
        <v>#N/A</v>
      </c>
      <c r="Q341" s="1" t="str">
        <f t="shared" si="32"/>
        <v/>
      </c>
      <c r="R341" s="1" t="str">
        <f t="shared" si="33"/>
        <v/>
      </c>
      <c r="T341" s="1" t="str">
        <f t="shared" si="34"/>
        <v/>
      </c>
      <c r="U341" s="1" t="e">
        <f t="shared" si="35"/>
        <v>#N/A</v>
      </c>
      <c r="V341" s="3">
        <f t="shared" si="36"/>
        <v>0</v>
      </c>
      <c r="W341" s="16" t="e">
        <f t="shared" si="31"/>
        <v>#N/A</v>
      </c>
    </row>
    <row r="342" spans="2:23" x14ac:dyDescent="0.3">
      <c r="B342" s="1" t="e">
        <f t="shared" si="30"/>
        <v>#N/A</v>
      </c>
      <c r="Q342" s="1" t="str">
        <f t="shared" si="32"/>
        <v/>
      </c>
      <c r="R342" s="1" t="str">
        <f t="shared" si="33"/>
        <v/>
      </c>
      <c r="T342" s="1" t="str">
        <f t="shared" si="34"/>
        <v/>
      </c>
      <c r="U342" s="1" t="e">
        <f t="shared" si="35"/>
        <v>#N/A</v>
      </c>
      <c r="V342" s="3">
        <f t="shared" si="36"/>
        <v>0</v>
      </c>
      <c r="W342" s="16" t="e">
        <f t="shared" si="31"/>
        <v>#N/A</v>
      </c>
    </row>
    <row r="343" spans="2:23" x14ac:dyDescent="0.3">
      <c r="B343" s="1" t="e">
        <f t="shared" si="30"/>
        <v>#N/A</v>
      </c>
      <c r="Q343" s="1" t="str">
        <f t="shared" si="32"/>
        <v/>
      </c>
      <c r="R343" s="1" t="str">
        <f t="shared" si="33"/>
        <v/>
      </c>
      <c r="T343" s="1" t="str">
        <f t="shared" si="34"/>
        <v/>
      </c>
      <c r="U343" s="1" t="e">
        <f t="shared" si="35"/>
        <v>#N/A</v>
      </c>
      <c r="V343" s="3">
        <f t="shared" si="36"/>
        <v>0</v>
      </c>
      <c r="W343" s="16" t="e">
        <f t="shared" si="31"/>
        <v>#N/A</v>
      </c>
    </row>
    <row r="344" spans="2:23" x14ac:dyDescent="0.3">
      <c r="B344" s="1" t="e">
        <f t="shared" si="30"/>
        <v>#N/A</v>
      </c>
      <c r="Q344" s="1" t="str">
        <f t="shared" si="32"/>
        <v/>
      </c>
      <c r="R344" s="1" t="str">
        <f t="shared" si="33"/>
        <v/>
      </c>
      <c r="T344" s="1" t="str">
        <f t="shared" si="34"/>
        <v/>
      </c>
      <c r="U344" s="1" t="e">
        <f t="shared" si="35"/>
        <v>#N/A</v>
      </c>
      <c r="V344" s="3">
        <f t="shared" si="36"/>
        <v>0</v>
      </c>
      <c r="W344" s="16" t="e">
        <f t="shared" si="31"/>
        <v>#N/A</v>
      </c>
    </row>
    <row r="345" spans="2:23" x14ac:dyDescent="0.3">
      <c r="B345" s="1" t="e">
        <f t="shared" si="30"/>
        <v>#N/A</v>
      </c>
      <c r="Q345" s="1" t="str">
        <f t="shared" si="32"/>
        <v/>
      </c>
      <c r="R345" s="1" t="str">
        <f t="shared" si="33"/>
        <v/>
      </c>
      <c r="T345" s="1" t="str">
        <f t="shared" si="34"/>
        <v/>
      </c>
      <c r="U345" s="1" t="e">
        <f t="shared" si="35"/>
        <v>#N/A</v>
      </c>
      <c r="V345" s="3">
        <f t="shared" si="36"/>
        <v>0</v>
      </c>
      <c r="W345" s="16" t="e">
        <f t="shared" si="31"/>
        <v>#N/A</v>
      </c>
    </row>
    <row r="346" spans="2:23" x14ac:dyDescent="0.3">
      <c r="B346" s="1" t="e">
        <f t="shared" ref="B346:B385" si="37">IF(C346="",NA(),E346+G346+H346+I346)</f>
        <v>#N/A</v>
      </c>
      <c r="Q346" s="1" t="str">
        <f t="shared" si="32"/>
        <v/>
      </c>
      <c r="R346" s="1" t="str">
        <f t="shared" si="33"/>
        <v/>
      </c>
      <c r="T346" s="1" t="str">
        <f t="shared" si="34"/>
        <v/>
      </c>
      <c r="U346" s="1" t="e">
        <f t="shared" si="35"/>
        <v>#N/A</v>
      </c>
      <c r="V346" s="3">
        <f t="shared" si="36"/>
        <v>0</v>
      </c>
      <c r="W346" s="16" t="e">
        <f t="shared" ref="W346:W385" si="38">IF(OR(ISNA(B346),B346=0),NA(),I346/B346)</f>
        <v>#N/A</v>
      </c>
    </row>
    <row r="347" spans="2:23" x14ac:dyDescent="0.3">
      <c r="B347" s="1" t="e">
        <f t="shared" si="37"/>
        <v>#N/A</v>
      </c>
      <c r="Q347" s="1" t="str">
        <f t="shared" ref="Q347:Q385" si="39">IF(C347="","",E347-E346)</f>
        <v/>
      </c>
      <c r="R347" s="1" t="str">
        <f t="shared" ref="R347:R385" si="40">IF(C347="","",G347-G346)</f>
        <v/>
      </c>
      <c r="T347" s="1" t="str">
        <f t="shared" ref="T347:T385" si="41">IF(C347="","",I347-I346)</f>
        <v/>
      </c>
      <c r="U347" s="1" t="e">
        <f t="shared" ref="U347:U385" si="42">IF(OR(C347="",ISNA(C347)),NA(),Q347+R347+S347+T347)</f>
        <v>#N/A</v>
      </c>
      <c r="V347" s="3">
        <f t="shared" ref="V347:V385" si="43">$B$2*K347*$B$1</f>
        <v>0</v>
      </c>
      <c r="W347" s="16" t="e">
        <f t="shared" si="38"/>
        <v>#N/A</v>
      </c>
    </row>
    <row r="348" spans="2:23" x14ac:dyDescent="0.3">
      <c r="B348" s="1" t="e">
        <f t="shared" si="37"/>
        <v>#N/A</v>
      </c>
      <c r="Q348" s="1" t="str">
        <f t="shared" si="39"/>
        <v/>
      </c>
      <c r="R348" s="1" t="str">
        <f t="shared" si="40"/>
        <v/>
      </c>
      <c r="T348" s="1" t="str">
        <f t="shared" si="41"/>
        <v/>
      </c>
      <c r="U348" s="1" t="e">
        <f t="shared" si="42"/>
        <v>#N/A</v>
      </c>
      <c r="V348" s="3">
        <f t="shared" si="43"/>
        <v>0</v>
      </c>
      <c r="W348" s="16" t="e">
        <f t="shared" si="38"/>
        <v>#N/A</v>
      </c>
    </row>
    <row r="349" spans="2:23" x14ac:dyDescent="0.3">
      <c r="B349" s="1" t="e">
        <f t="shared" si="37"/>
        <v>#N/A</v>
      </c>
      <c r="Q349" s="1" t="str">
        <f t="shared" si="39"/>
        <v/>
      </c>
      <c r="R349" s="1" t="str">
        <f t="shared" si="40"/>
        <v/>
      </c>
      <c r="T349" s="1" t="str">
        <f t="shared" si="41"/>
        <v/>
      </c>
      <c r="U349" s="1" t="e">
        <f t="shared" si="42"/>
        <v>#N/A</v>
      </c>
      <c r="V349" s="3">
        <f t="shared" si="43"/>
        <v>0</v>
      </c>
      <c r="W349" s="16" t="e">
        <f t="shared" si="38"/>
        <v>#N/A</v>
      </c>
    </row>
    <row r="350" spans="2:23" x14ac:dyDescent="0.3">
      <c r="B350" s="1" t="e">
        <f t="shared" si="37"/>
        <v>#N/A</v>
      </c>
      <c r="Q350" s="1" t="str">
        <f t="shared" si="39"/>
        <v/>
      </c>
      <c r="R350" s="1" t="str">
        <f t="shared" si="40"/>
        <v/>
      </c>
      <c r="T350" s="1" t="str">
        <f t="shared" si="41"/>
        <v/>
      </c>
      <c r="U350" s="1" t="e">
        <f t="shared" si="42"/>
        <v>#N/A</v>
      </c>
      <c r="V350" s="3">
        <f t="shared" si="43"/>
        <v>0</v>
      </c>
      <c r="W350" s="16" t="e">
        <f t="shared" si="38"/>
        <v>#N/A</v>
      </c>
    </row>
    <row r="351" spans="2:23" x14ac:dyDescent="0.3">
      <c r="B351" s="1" t="e">
        <f t="shared" si="37"/>
        <v>#N/A</v>
      </c>
      <c r="Q351" s="1" t="str">
        <f t="shared" si="39"/>
        <v/>
      </c>
      <c r="R351" s="1" t="str">
        <f t="shared" si="40"/>
        <v/>
      </c>
      <c r="T351" s="1" t="str">
        <f t="shared" si="41"/>
        <v/>
      </c>
      <c r="U351" s="1" t="e">
        <f t="shared" si="42"/>
        <v>#N/A</v>
      </c>
      <c r="V351" s="3">
        <f t="shared" si="43"/>
        <v>0</v>
      </c>
      <c r="W351" s="16" t="e">
        <f t="shared" si="38"/>
        <v>#N/A</v>
      </c>
    </row>
    <row r="352" spans="2:23" x14ac:dyDescent="0.3">
      <c r="B352" s="1" t="e">
        <f t="shared" si="37"/>
        <v>#N/A</v>
      </c>
      <c r="Q352" s="1" t="str">
        <f t="shared" si="39"/>
        <v/>
      </c>
      <c r="R352" s="1" t="str">
        <f t="shared" si="40"/>
        <v/>
      </c>
      <c r="T352" s="1" t="str">
        <f t="shared" si="41"/>
        <v/>
      </c>
      <c r="U352" s="1" t="e">
        <f t="shared" si="42"/>
        <v>#N/A</v>
      </c>
      <c r="V352" s="3">
        <f t="shared" si="43"/>
        <v>0</v>
      </c>
      <c r="W352" s="16" t="e">
        <f t="shared" si="38"/>
        <v>#N/A</v>
      </c>
    </row>
    <row r="353" spans="2:23" x14ac:dyDescent="0.3">
      <c r="B353" s="1" t="e">
        <f t="shared" si="37"/>
        <v>#N/A</v>
      </c>
      <c r="Q353" s="1" t="str">
        <f t="shared" si="39"/>
        <v/>
      </c>
      <c r="R353" s="1" t="str">
        <f t="shared" si="40"/>
        <v/>
      </c>
      <c r="T353" s="1" t="str">
        <f t="shared" si="41"/>
        <v/>
      </c>
      <c r="U353" s="1" t="e">
        <f t="shared" si="42"/>
        <v>#N/A</v>
      </c>
      <c r="V353" s="3">
        <f t="shared" si="43"/>
        <v>0</v>
      </c>
      <c r="W353" s="16" t="e">
        <f t="shared" si="38"/>
        <v>#N/A</v>
      </c>
    </row>
    <row r="354" spans="2:23" x14ac:dyDescent="0.3">
      <c r="B354" s="1" t="e">
        <f t="shared" si="37"/>
        <v>#N/A</v>
      </c>
      <c r="Q354" s="1" t="str">
        <f t="shared" si="39"/>
        <v/>
      </c>
      <c r="R354" s="1" t="str">
        <f t="shared" si="40"/>
        <v/>
      </c>
      <c r="T354" s="1" t="str">
        <f t="shared" si="41"/>
        <v/>
      </c>
      <c r="U354" s="1" t="e">
        <f t="shared" si="42"/>
        <v>#N/A</v>
      </c>
      <c r="V354" s="3">
        <f t="shared" si="43"/>
        <v>0</v>
      </c>
      <c r="W354" s="16" t="e">
        <f t="shared" si="38"/>
        <v>#N/A</v>
      </c>
    </row>
    <row r="355" spans="2:23" x14ac:dyDescent="0.3">
      <c r="B355" s="1" t="e">
        <f t="shared" si="37"/>
        <v>#N/A</v>
      </c>
      <c r="Q355" s="1" t="str">
        <f t="shared" si="39"/>
        <v/>
      </c>
      <c r="R355" s="1" t="str">
        <f t="shared" si="40"/>
        <v/>
      </c>
      <c r="T355" s="1" t="str">
        <f t="shared" si="41"/>
        <v/>
      </c>
      <c r="U355" s="1" t="e">
        <f t="shared" si="42"/>
        <v>#N/A</v>
      </c>
      <c r="V355" s="3">
        <f t="shared" si="43"/>
        <v>0</v>
      </c>
      <c r="W355" s="16" t="e">
        <f t="shared" si="38"/>
        <v>#N/A</v>
      </c>
    </row>
    <row r="356" spans="2:23" x14ac:dyDescent="0.3">
      <c r="B356" s="1" t="e">
        <f t="shared" si="37"/>
        <v>#N/A</v>
      </c>
      <c r="Q356" s="1" t="str">
        <f t="shared" si="39"/>
        <v/>
      </c>
      <c r="R356" s="1" t="str">
        <f t="shared" si="40"/>
        <v/>
      </c>
      <c r="T356" s="1" t="str">
        <f t="shared" si="41"/>
        <v/>
      </c>
      <c r="U356" s="1" t="e">
        <f t="shared" si="42"/>
        <v>#N/A</v>
      </c>
      <c r="V356" s="3">
        <f t="shared" si="43"/>
        <v>0</v>
      </c>
      <c r="W356" s="16" t="e">
        <f t="shared" si="38"/>
        <v>#N/A</v>
      </c>
    </row>
    <row r="357" spans="2:23" x14ac:dyDescent="0.3">
      <c r="B357" s="1" t="e">
        <f t="shared" si="37"/>
        <v>#N/A</v>
      </c>
      <c r="Q357" s="1" t="str">
        <f t="shared" si="39"/>
        <v/>
      </c>
      <c r="R357" s="1" t="str">
        <f t="shared" si="40"/>
        <v/>
      </c>
      <c r="T357" s="1" t="str">
        <f t="shared" si="41"/>
        <v/>
      </c>
      <c r="U357" s="1" t="e">
        <f t="shared" si="42"/>
        <v>#N/A</v>
      </c>
      <c r="V357" s="3">
        <f t="shared" si="43"/>
        <v>0</v>
      </c>
      <c r="W357" s="16" t="e">
        <f t="shared" si="38"/>
        <v>#N/A</v>
      </c>
    </row>
    <row r="358" spans="2:23" x14ac:dyDescent="0.3">
      <c r="B358" s="1" t="e">
        <f t="shared" si="37"/>
        <v>#N/A</v>
      </c>
      <c r="Q358" s="1" t="str">
        <f t="shared" si="39"/>
        <v/>
      </c>
      <c r="R358" s="1" t="str">
        <f t="shared" si="40"/>
        <v/>
      </c>
      <c r="T358" s="1" t="str">
        <f t="shared" si="41"/>
        <v/>
      </c>
      <c r="U358" s="1" t="e">
        <f t="shared" si="42"/>
        <v>#N/A</v>
      </c>
      <c r="V358" s="3">
        <f t="shared" si="43"/>
        <v>0</v>
      </c>
      <c r="W358" s="16" t="e">
        <f t="shared" si="38"/>
        <v>#N/A</v>
      </c>
    </row>
    <row r="359" spans="2:23" x14ac:dyDescent="0.3">
      <c r="B359" s="1" t="e">
        <f t="shared" si="37"/>
        <v>#N/A</v>
      </c>
      <c r="Q359" s="1" t="str">
        <f t="shared" si="39"/>
        <v/>
      </c>
      <c r="R359" s="1" t="str">
        <f t="shared" si="40"/>
        <v/>
      </c>
      <c r="T359" s="1" t="str">
        <f t="shared" si="41"/>
        <v/>
      </c>
      <c r="U359" s="1" t="e">
        <f t="shared" si="42"/>
        <v>#N/A</v>
      </c>
      <c r="V359" s="3">
        <f t="shared" si="43"/>
        <v>0</v>
      </c>
      <c r="W359" s="16" t="e">
        <f t="shared" si="38"/>
        <v>#N/A</v>
      </c>
    </row>
    <row r="360" spans="2:23" x14ac:dyDescent="0.3">
      <c r="B360" s="1" t="e">
        <f t="shared" si="37"/>
        <v>#N/A</v>
      </c>
      <c r="Q360" s="1" t="str">
        <f t="shared" si="39"/>
        <v/>
      </c>
      <c r="R360" s="1" t="str">
        <f t="shared" si="40"/>
        <v/>
      </c>
      <c r="T360" s="1" t="str">
        <f t="shared" si="41"/>
        <v/>
      </c>
      <c r="U360" s="1" t="e">
        <f t="shared" si="42"/>
        <v>#N/A</v>
      </c>
      <c r="V360" s="3">
        <f t="shared" si="43"/>
        <v>0</v>
      </c>
      <c r="W360" s="16" t="e">
        <f t="shared" si="38"/>
        <v>#N/A</v>
      </c>
    </row>
    <row r="361" spans="2:23" x14ac:dyDescent="0.3">
      <c r="B361" s="1" t="e">
        <f t="shared" si="37"/>
        <v>#N/A</v>
      </c>
      <c r="Q361" s="1" t="str">
        <f t="shared" si="39"/>
        <v/>
      </c>
      <c r="R361" s="1" t="str">
        <f t="shared" si="40"/>
        <v/>
      </c>
      <c r="T361" s="1" t="str">
        <f t="shared" si="41"/>
        <v/>
      </c>
      <c r="U361" s="1" t="e">
        <f t="shared" si="42"/>
        <v>#N/A</v>
      </c>
      <c r="V361" s="3">
        <f t="shared" si="43"/>
        <v>0</v>
      </c>
      <c r="W361" s="16" t="e">
        <f t="shared" si="38"/>
        <v>#N/A</v>
      </c>
    </row>
    <row r="362" spans="2:23" x14ac:dyDescent="0.3">
      <c r="B362" s="1" t="e">
        <f t="shared" si="37"/>
        <v>#N/A</v>
      </c>
      <c r="Q362" s="1" t="str">
        <f t="shared" si="39"/>
        <v/>
      </c>
      <c r="R362" s="1" t="str">
        <f t="shared" si="40"/>
        <v/>
      </c>
      <c r="T362" s="1" t="str">
        <f t="shared" si="41"/>
        <v/>
      </c>
      <c r="U362" s="1" t="e">
        <f t="shared" si="42"/>
        <v>#N/A</v>
      </c>
      <c r="V362" s="3">
        <f t="shared" si="43"/>
        <v>0</v>
      </c>
      <c r="W362" s="16" t="e">
        <f t="shared" si="38"/>
        <v>#N/A</v>
      </c>
    </row>
    <row r="363" spans="2:23" x14ac:dyDescent="0.3">
      <c r="B363" s="1" t="e">
        <f t="shared" si="37"/>
        <v>#N/A</v>
      </c>
      <c r="Q363" s="1" t="str">
        <f t="shared" si="39"/>
        <v/>
      </c>
      <c r="R363" s="1" t="str">
        <f t="shared" si="40"/>
        <v/>
      </c>
      <c r="T363" s="1" t="str">
        <f t="shared" si="41"/>
        <v/>
      </c>
      <c r="U363" s="1" t="e">
        <f t="shared" si="42"/>
        <v>#N/A</v>
      </c>
      <c r="V363" s="3">
        <f t="shared" si="43"/>
        <v>0</v>
      </c>
      <c r="W363" s="16" t="e">
        <f t="shared" si="38"/>
        <v>#N/A</v>
      </c>
    </row>
    <row r="364" spans="2:23" x14ac:dyDescent="0.3">
      <c r="B364" s="1" t="e">
        <f t="shared" si="37"/>
        <v>#N/A</v>
      </c>
      <c r="Q364" s="1" t="str">
        <f t="shared" si="39"/>
        <v/>
      </c>
      <c r="R364" s="1" t="str">
        <f t="shared" si="40"/>
        <v/>
      </c>
      <c r="T364" s="1" t="str">
        <f t="shared" si="41"/>
        <v/>
      </c>
      <c r="U364" s="1" t="e">
        <f t="shared" si="42"/>
        <v>#N/A</v>
      </c>
      <c r="V364" s="3">
        <f t="shared" si="43"/>
        <v>0</v>
      </c>
      <c r="W364" s="16" t="e">
        <f t="shared" si="38"/>
        <v>#N/A</v>
      </c>
    </row>
    <row r="365" spans="2:23" x14ac:dyDescent="0.3">
      <c r="B365" s="1" t="e">
        <f t="shared" si="37"/>
        <v>#N/A</v>
      </c>
      <c r="Q365" s="1" t="str">
        <f t="shared" si="39"/>
        <v/>
      </c>
      <c r="R365" s="1" t="str">
        <f t="shared" si="40"/>
        <v/>
      </c>
      <c r="T365" s="1" t="str">
        <f t="shared" si="41"/>
        <v/>
      </c>
      <c r="U365" s="1" t="e">
        <f t="shared" si="42"/>
        <v>#N/A</v>
      </c>
      <c r="V365" s="3">
        <f t="shared" si="43"/>
        <v>0</v>
      </c>
      <c r="W365" s="16" t="e">
        <f t="shared" si="38"/>
        <v>#N/A</v>
      </c>
    </row>
    <row r="366" spans="2:23" x14ac:dyDescent="0.3">
      <c r="B366" s="1" t="e">
        <f t="shared" si="37"/>
        <v>#N/A</v>
      </c>
      <c r="Q366" s="1" t="str">
        <f t="shared" si="39"/>
        <v/>
      </c>
      <c r="R366" s="1" t="str">
        <f t="shared" si="40"/>
        <v/>
      </c>
      <c r="T366" s="1" t="str">
        <f t="shared" si="41"/>
        <v/>
      </c>
      <c r="U366" s="1" t="e">
        <f t="shared" si="42"/>
        <v>#N/A</v>
      </c>
      <c r="V366" s="3">
        <f t="shared" si="43"/>
        <v>0</v>
      </c>
      <c r="W366" s="16" t="e">
        <f t="shared" si="38"/>
        <v>#N/A</v>
      </c>
    </row>
    <row r="367" spans="2:23" x14ac:dyDescent="0.3">
      <c r="B367" s="1" t="e">
        <f t="shared" si="37"/>
        <v>#N/A</v>
      </c>
      <c r="Q367" s="1" t="str">
        <f t="shared" si="39"/>
        <v/>
      </c>
      <c r="R367" s="1" t="str">
        <f t="shared" si="40"/>
        <v/>
      </c>
      <c r="T367" s="1" t="str">
        <f t="shared" si="41"/>
        <v/>
      </c>
      <c r="U367" s="1" t="e">
        <f t="shared" si="42"/>
        <v>#N/A</v>
      </c>
      <c r="V367" s="3">
        <f t="shared" si="43"/>
        <v>0</v>
      </c>
      <c r="W367" s="16" t="e">
        <f t="shared" si="38"/>
        <v>#N/A</v>
      </c>
    </row>
    <row r="368" spans="2:23" x14ac:dyDescent="0.3">
      <c r="B368" s="1" t="e">
        <f t="shared" si="37"/>
        <v>#N/A</v>
      </c>
      <c r="Q368" s="1" t="str">
        <f t="shared" si="39"/>
        <v/>
      </c>
      <c r="R368" s="1" t="str">
        <f t="shared" si="40"/>
        <v/>
      </c>
      <c r="T368" s="1" t="str">
        <f t="shared" si="41"/>
        <v/>
      </c>
      <c r="U368" s="1" t="e">
        <f t="shared" si="42"/>
        <v>#N/A</v>
      </c>
      <c r="V368" s="3">
        <f t="shared" si="43"/>
        <v>0</v>
      </c>
      <c r="W368" s="16" t="e">
        <f t="shared" si="38"/>
        <v>#N/A</v>
      </c>
    </row>
    <row r="369" spans="2:23" x14ac:dyDescent="0.3">
      <c r="B369" s="1" t="e">
        <f t="shared" si="37"/>
        <v>#N/A</v>
      </c>
      <c r="Q369" s="1" t="str">
        <f t="shared" si="39"/>
        <v/>
      </c>
      <c r="R369" s="1" t="str">
        <f t="shared" si="40"/>
        <v/>
      </c>
      <c r="T369" s="1" t="str">
        <f t="shared" si="41"/>
        <v/>
      </c>
      <c r="U369" s="1" t="e">
        <f t="shared" si="42"/>
        <v>#N/A</v>
      </c>
      <c r="V369" s="3">
        <f t="shared" si="43"/>
        <v>0</v>
      </c>
      <c r="W369" s="16" t="e">
        <f t="shared" si="38"/>
        <v>#N/A</v>
      </c>
    </row>
    <row r="370" spans="2:23" x14ac:dyDescent="0.3">
      <c r="B370" s="1" t="e">
        <f t="shared" si="37"/>
        <v>#N/A</v>
      </c>
      <c r="Q370" s="1" t="str">
        <f t="shared" si="39"/>
        <v/>
      </c>
      <c r="R370" s="1" t="str">
        <f t="shared" si="40"/>
        <v/>
      </c>
      <c r="T370" s="1" t="str">
        <f t="shared" si="41"/>
        <v/>
      </c>
      <c r="U370" s="1" t="e">
        <f t="shared" si="42"/>
        <v>#N/A</v>
      </c>
      <c r="V370" s="3">
        <f t="shared" si="43"/>
        <v>0</v>
      </c>
      <c r="W370" s="16" t="e">
        <f t="shared" si="38"/>
        <v>#N/A</v>
      </c>
    </row>
    <row r="371" spans="2:23" x14ac:dyDescent="0.3">
      <c r="B371" s="1" t="e">
        <f t="shared" si="37"/>
        <v>#N/A</v>
      </c>
      <c r="Q371" s="1" t="str">
        <f t="shared" si="39"/>
        <v/>
      </c>
      <c r="R371" s="1" t="str">
        <f t="shared" si="40"/>
        <v/>
      </c>
      <c r="T371" s="1" t="str">
        <f t="shared" si="41"/>
        <v/>
      </c>
      <c r="U371" s="1" t="e">
        <f t="shared" si="42"/>
        <v>#N/A</v>
      </c>
      <c r="V371" s="3">
        <f t="shared" si="43"/>
        <v>0</v>
      </c>
      <c r="W371" s="16" t="e">
        <f t="shared" si="38"/>
        <v>#N/A</v>
      </c>
    </row>
    <row r="372" spans="2:23" x14ac:dyDescent="0.3">
      <c r="B372" s="1" t="e">
        <f t="shared" si="37"/>
        <v>#N/A</v>
      </c>
      <c r="Q372" s="1" t="str">
        <f t="shared" si="39"/>
        <v/>
      </c>
      <c r="R372" s="1" t="str">
        <f t="shared" si="40"/>
        <v/>
      </c>
      <c r="T372" s="1" t="str">
        <f t="shared" si="41"/>
        <v/>
      </c>
      <c r="U372" s="1" t="e">
        <f t="shared" si="42"/>
        <v>#N/A</v>
      </c>
      <c r="V372" s="3">
        <f t="shared" si="43"/>
        <v>0</v>
      </c>
      <c r="W372" s="16" t="e">
        <f t="shared" si="38"/>
        <v>#N/A</v>
      </c>
    </row>
    <row r="373" spans="2:23" x14ac:dyDescent="0.3">
      <c r="B373" s="1" t="e">
        <f t="shared" si="37"/>
        <v>#N/A</v>
      </c>
      <c r="Q373" s="1" t="str">
        <f t="shared" si="39"/>
        <v/>
      </c>
      <c r="R373" s="1" t="str">
        <f t="shared" si="40"/>
        <v/>
      </c>
      <c r="T373" s="1" t="str">
        <f t="shared" si="41"/>
        <v/>
      </c>
      <c r="U373" s="1" t="e">
        <f t="shared" si="42"/>
        <v>#N/A</v>
      </c>
      <c r="V373" s="3">
        <f t="shared" si="43"/>
        <v>0</v>
      </c>
      <c r="W373" s="16" t="e">
        <f t="shared" si="38"/>
        <v>#N/A</v>
      </c>
    </row>
    <row r="374" spans="2:23" x14ac:dyDescent="0.3">
      <c r="B374" s="1" t="e">
        <f t="shared" si="37"/>
        <v>#N/A</v>
      </c>
      <c r="Q374" s="1" t="str">
        <f t="shared" si="39"/>
        <v/>
      </c>
      <c r="R374" s="1" t="str">
        <f t="shared" si="40"/>
        <v/>
      </c>
      <c r="T374" s="1" t="str">
        <f t="shared" si="41"/>
        <v/>
      </c>
      <c r="U374" s="1" t="e">
        <f t="shared" si="42"/>
        <v>#N/A</v>
      </c>
      <c r="V374" s="3">
        <f t="shared" si="43"/>
        <v>0</v>
      </c>
      <c r="W374" s="16" t="e">
        <f t="shared" si="38"/>
        <v>#N/A</v>
      </c>
    </row>
    <row r="375" spans="2:23" x14ac:dyDescent="0.3">
      <c r="B375" s="1" t="e">
        <f t="shared" si="37"/>
        <v>#N/A</v>
      </c>
      <c r="Q375" s="1" t="str">
        <f t="shared" si="39"/>
        <v/>
      </c>
      <c r="R375" s="1" t="str">
        <f t="shared" si="40"/>
        <v/>
      </c>
      <c r="T375" s="1" t="str">
        <f t="shared" si="41"/>
        <v/>
      </c>
      <c r="U375" s="1" t="e">
        <f t="shared" si="42"/>
        <v>#N/A</v>
      </c>
      <c r="V375" s="3">
        <f t="shared" si="43"/>
        <v>0</v>
      </c>
      <c r="W375" s="16" t="e">
        <f t="shared" si="38"/>
        <v>#N/A</v>
      </c>
    </row>
    <row r="376" spans="2:23" x14ac:dyDescent="0.3">
      <c r="B376" s="1" t="e">
        <f t="shared" si="37"/>
        <v>#N/A</v>
      </c>
      <c r="Q376" s="1" t="str">
        <f t="shared" si="39"/>
        <v/>
      </c>
      <c r="R376" s="1" t="str">
        <f t="shared" si="40"/>
        <v/>
      </c>
      <c r="T376" s="1" t="str">
        <f t="shared" si="41"/>
        <v/>
      </c>
      <c r="U376" s="1" t="e">
        <f t="shared" si="42"/>
        <v>#N/A</v>
      </c>
      <c r="V376" s="3">
        <f t="shared" si="43"/>
        <v>0</v>
      </c>
      <c r="W376" s="16" t="e">
        <f t="shared" si="38"/>
        <v>#N/A</v>
      </c>
    </row>
    <row r="377" spans="2:23" x14ac:dyDescent="0.3">
      <c r="B377" s="1" t="e">
        <f t="shared" si="37"/>
        <v>#N/A</v>
      </c>
      <c r="Q377" s="1" t="str">
        <f t="shared" si="39"/>
        <v/>
      </c>
      <c r="R377" s="1" t="str">
        <f t="shared" si="40"/>
        <v/>
      </c>
      <c r="T377" s="1" t="str">
        <f t="shared" si="41"/>
        <v/>
      </c>
      <c r="U377" s="1" t="e">
        <f t="shared" si="42"/>
        <v>#N/A</v>
      </c>
      <c r="V377" s="3">
        <f t="shared" si="43"/>
        <v>0</v>
      </c>
      <c r="W377" s="16" t="e">
        <f t="shared" si="38"/>
        <v>#N/A</v>
      </c>
    </row>
    <row r="378" spans="2:23" x14ac:dyDescent="0.3">
      <c r="B378" s="1" t="e">
        <f t="shared" si="37"/>
        <v>#N/A</v>
      </c>
      <c r="Q378" s="1" t="str">
        <f t="shared" si="39"/>
        <v/>
      </c>
      <c r="R378" s="1" t="str">
        <f t="shared" si="40"/>
        <v/>
      </c>
      <c r="T378" s="1" t="str">
        <f t="shared" si="41"/>
        <v/>
      </c>
      <c r="U378" s="1" t="e">
        <f t="shared" si="42"/>
        <v>#N/A</v>
      </c>
      <c r="V378" s="3">
        <f t="shared" si="43"/>
        <v>0</v>
      </c>
      <c r="W378" s="16" t="e">
        <f t="shared" si="38"/>
        <v>#N/A</v>
      </c>
    </row>
    <row r="379" spans="2:23" x14ac:dyDescent="0.3">
      <c r="B379" s="1" t="e">
        <f t="shared" si="37"/>
        <v>#N/A</v>
      </c>
      <c r="Q379" s="1" t="str">
        <f t="shared" si="39"/>
        <v/>
      </c>
      <c r="R379" s="1" t="str">
        <f t="shared" si="40"/>
        <v/>
      </c>
      <c r="T379" s="1" t="str">
        <f t="shared" si="41"/>
        <v/>
      </c>
      <c r="U379" s="1" t="e">
        <f t="shared" si="42"/>
        <v>#N/A</v>
      </c>
      <c r="V379" s="3">
        <f t="shared" si="43"/>
        <v>0</v>
      </c>
      <c r="W379" s="16" t="e">
        <f t="shared" si="38"/>
        <v>#N/A</v>
      </c>
    </row>
    <row r="380" spans="2:23" x14ac:dyDescent="0.3">
      <c r="B380" s="1" t="e">
        <f t="shared" si="37"/>
        <v>#N/A</v>
      </c>
      <c r="Q380" s="1" t="str">
        <f t="shared" si="39"/>
        <v/>
      </c>
      <c r="R380" s="1" t="str">
        <f t="shared" si="40"/>
        <v/>
      </c>
      <c r="T380" s="1" t="str">
        <f t="shared" si="41"/>
        <v/>
      </c>
      <c r="U380" s="1" t="e">
        <f t="shared" si="42"/>
        <v>#N/A</v>
      </c>
      <c r="V380" s="3">
        <f t="shared" si="43"/>
        <v>0</v>
      </c>
      <c r="W380" s="16" t="e">
        <f t="shared" si="38"/>
        <v>#N/A</v>
      </c>
    </row>
    <row r="381" spans="2:23" x14ac:dyDescent="0.3">
      <c r="B381" s="1" t="e">
        <f t="shared" si="37"/>
        <v>#N/A</v>
      </c>
      <c r="Q381" s="1" t="str">
        <f t="shared" si="39"/>
        <v/>
      </c>
      <c r="R381" s="1" t="str">
        <f t="shared" si="40"/>
        <v/>
      </c>
      <c r="T381" s="1" t="str">
        <f t="shared" si="41"/>
        <v/>
      </c>
      <c r="U381" s="1" t="e">
        <f t="shared" si="42"/>
        <v>#N/A</v>
      </c>
      <c r="V381" s="3">
        <f t="shared" si="43"/>
        <v>0</v>
      </c>
      <c r="W381" s="16" t="e">
        <f t="shared" si="38"/>
        <v>#N/A</v>
      </c>
    </row>
    <row r="382" spans="2:23" x14ac:dyDescent="0.3">
      <c r="B382" s="1" t="e">
        <f t="shared" si="37"/>
        <v>#N/A</v>
      </c>
      <c r="Q382" s="1" t="str">
        <f t="shared" si="39"/>
        <v/>
      </c>
      <c r="R382" s="1" t="str">
        <f t="shared" si="40"/>
        <v/>
      </c>
      <c r="T382" s="1" t="str">
        <f t="shared" si="41"/>
        <v/>
      </c>
      <c r="U382" s="1" t="e">
        <f t="shared" si="42"/>
        <v>#N/A</v>
      </c>
      <c r="V382" s="3">
        <f t="shared" si="43"/>
        <v>0</v>
      </c>
      <c r="W382" s="16" t="e">
        <f t="shared" si="38"/>
        <v>#N/A</v>
      </c>
    </row>
    <row r="383" spans="2:23" x14ac:dyDescent="0.3">
      <c r="B383" s="1" t="e">
        <f t="shared" si="37"/>
        <v>#N/A</v>
      </c>
      <c r="Q383" s="1" t="str">
        <f t="shared" si="39"/>
        <v/>
      </c>
      <c r="R383" s="1" t="str">
        <f t="shared" si="40"/>
        <v/>
      </c>
      <c r="T383" s="1" t="str">
        <f t="shared" si="41"/>
        <v/>
      </c>
      <c r="U383" s="1" t="e">
        <f t="shared" si="42"/>
        <v>#N/A</v>
      </c>
      <c r="V383" s="3">
        <f t="shared" si="43"/>
        <v>0</v>
      </c>
      <c r="W383" s="16" t="e">
        <f t="shared" si="38"/>
        <v>#N/A</v>
      </c>
    </row>
    <row r="384" spans="2:23" x14ac:dyDescent="0.3">
      <c r="B384" s="1" t="e">
        <f t="shared" si="37"/>
        <v>#N/A</v>
      </c>
      <c r="Q384" s="1" t="str">
        <f t="shared" si="39"/>
        <v/>
      </c>
      <c r="R384" s="1" t="str">
        <f t="shared" si="40"/>
        <v/>
      </c>
      <c r="T384" s="1" t="str">
        <f t="shared" si="41"/>
        <v/>
      </c>
      <c r="U384" s="1" t="e">
        <f t="shared" si="42"/>
        <v>#N/A</v>
      </c>
      <c r="V384" s="3">
        <f t="shared" si="43"/>
        <v>0</v>
      </c>
      <c r="W384" s="16" t="e">
        <f t="shared" si="38"/>
        <v>#N/A</v>
      </c>
    </row>
    <row r="385" spans="2:23" x14ac:dyDescent="0.3">
      <c r="B385" s="1" t="e">
        <f t="shared" si="37"/>
        <v>#N/A</v>
      </c>
      <c r="Q385" s="1" t="str">
        <f t="shared" si="39"/>
        <v/>
      </c>
      <c r="R385" s="1" t="str">
        <f t="shared" si="40"/>
        <v/>
      </c>
      <c r="T385" s="1" t="str">
        <f t="shared" si="41"/>
        <v/>
      </c>
      <c r="U385" s="1" t="e">
        <f t="shared" si="42"/>
        <v>#N/A</v>
      </c>
      <c r="V385" s="3">
        <f t="shared" si="43"/>
        <v>0</v>
      </c>
      <c r="W385" s="16" t="e">
        <f t="shared" si="38"/>
        <v>#N/A</v>
      </c>
    </row>
  </sheetData>
  <mergeCells count="2">
    <mergeCell ref="N24:P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6DF2-DA30-43AF-8F3F-53C418122853}">
  <dimension ref="A1:W385"/>
  <sheetViews>
    <sheetView topLeftCell="A19" workbookViewId="0">
      <selection activeCell="U26" sqref="U26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4.6640625" style="1" bestFit="1" customWidth="1"/>
    <col min="18" max="18" width="5.5546875" style="1" bestFit="1" customWidth="1"/>
    <col min="19" max="19" width="4" style="1" bestFit="1" customWidth="1"/>
    <col min="20" max="20" width="5.33203125" style="1" bestFit="1" customWidth="1"/>
    <col min="21" max="21" width="6.44140625" style="1" bestFit="1" customWidth="1"/>
    <col min="22" max="22" width="9.21875" style="3" bestFit="1" customWidth="1"/>
    <col min="23" max="23" width="10.5546875" style="16" bestFit="1" customWidth="1"/>
    <col min="24" max="16384" width="11.5546875" style="14"/>
  </cols>
  <sheetData>
    <row r="1" spans="1:23" x14ac:dyDescent="0.3">
      <c r="A1" s="14" t="s">
        <v>59</v>
      </c>
      <c r="B1" s="49">
        <v>0.01</v>
      </c>
    </row>
    <row r="2" spans="1:23" x14ac:dyDescent="0.3">
      <c r="A2" s="14" t="s">
        <v>60</v>
      </c>
      <c r="B2" s="6">
        <v>35</v>
      </c>
    </row>
    <row r="4" spans="1:23" s="1" customFormat="1" x14ac:dyDescent="0.3">
      <c r="A4" s="14"/>
      <c r="C4" s="12"/>
      <c r="J4" s="3"/>
      <c r="K4" s="3"/>
      <c r="L4" s="6"/>
      <c r="M4" s="3"/>
      <c r="V4" s="3"/>
      <c r="W4" s="16"/>
    </row>
    <row r="5" spans="1:23" s="1" customFormat="1" x14ac:dyDescent="0.3">
      <c r="A5" s="14"/>
      <c r="C5" s="12"/>
      <c r="J5" s="3"/>
      <c r="K5" s="3"/>
      <c r="L5" s="6"/>
      <c r="M5" s="3"/>
      <c r="V5" s="3"/>
      <c r="W5" s="16"/>
    </row>
    <row r="6" spans="1:23" s="1" customFormat="1" x14ac:dyDescent="0.3">
      <c r="A6" s="14"/>
      <c r="C6" s="12"/>
      <c r="J6" s="3"/>
      <c r="K6" s="3"/>
      <c r="L6" s="6"/>
      <c r="M6" s="3"/>
      <c r="V6" s="3"/>
      <c r="W6" s="16"/>
    </row>
    <row r="7" spans="1:23" s="1" customFormat="1" x14ac:dyDescent="0.3">
      <c r="A7" s="14"/>
      <c r="C7" s="12"/>
      <c r="J7" s="3"/>
      <c r="K7" s="3"/>
      <c r="L7" s="6"/>
      <c r="M7" s="3"/>
      <c r="V7" s="3"/>
      <c r="W7" s="16"/>
    </row>
    <row r="8" spans="1:23" s="1" customFormat="1" x14ac:dyDescent="0.3">
      <c r="A8" s="14"/>
      <c r="C8" s="12"/>
      <c r="J8" s="3"/>
      <c r="K8" s="3"/>
      <c r="L8" s="6"/>
      <c r="M8" s="3"/>
      <c r="V8" s="3"/>
      <c r="W8" s="16"/>
    </row>
    <row r="9" spans="1:23" s="1" customFormat="1" x14ac:dyDescent="0.3">
      <c r="A9" s="14"/>
      <c r="C9" s="12"/>
      <c r="D9" s="9"/>
      <c r="J9" s="3"/>
      <c r="K9" s="3"/>
      <c r="L9" s="6"/>
      <c r="M9" s="3"/>
      <c r="V9" s="3"/>
      <c r="W9" s="16"/>
    </row>
    <row r="10" spans="1:23" x14ac:dyDescent="0.3">
      <c r="C10" s="6"/>
      <c r="D10" s="9"/>
    </row>
    <row r="11" spans="1:23" s="1" customFormat="1" x14ac:dyDescent="0.3">
      <c r="A11" s="14"/>
      <c r="C11" s="6"/>
      <c r="D11" s="9"/>
      <c r="J11" s="3"/>
      <c r="K11" s="3"/>
      <c r="L11" s="6"/>
      <c r="M11" s="3"/>
      <c r="V11" s="3"/>
      <c r="W11" s="16"/>
    </row>
    <row r="12" spans="1:23" s="1" customFormat="1" x14ac:dyDescent="0.3">
      <c r="A12" s="14"/>
      <c r="D12" s="8"/>
      <c r="J12" s="3"/>
      <c r="K12" s="3"/>
      <c r="L12" s="6"/>
      <c r="M12" s="3"/>
      <c r="V12" s="3"/>
      <c r="W12" s="16"/>
    </row>
    <row r="13" spans="1:23" s="1" customFormat="1" x14ac:dyDescent="0.3">
      <c r="A13" s="14"/>
      <c r="C13" s="12"/>
      <c r="J13" s="3"/>
      <c r="K13" s="3"/>
      <c r="L13" s="6"/>
      <c r="M13" s="3"/>
      <c r="V13" s="3"/>
      <c r="W13" s="16"/>
    </row>
    <row r="14" spans="1:23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</row>
    <row r="15" spans="1:23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</row>
    <row r="16" spans="1:23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</row>
    <row r="17" spans="1:23" s="1" customFormat="1" x14ac:dyDescent="0.3">
      <c r="A17" s="14"/>
      <c r="C17" s="12"/>
      <c r="J17" s="3"/>
      <c r="K17" s="3"/>
      <c r="L17" s="6"/>
      <c r="M17" s="3"/>
      <c r="V17" s="3"/>
      <c r="W17" s="16"/>
    </row>
    <row r="18" spans="1:23" s="1" customFormat="1" x14ac:dyDescent="0.3">
      <c r="A18" s="14"/>
      <c r="C18" s="12"/>
      <c r="J18" s="3"/>
      <c r="K18" s="3"/>
      <c r="L18" s="6"/>
      <c r="M18" s="3"/>
      <c r="V18" s="3"/>
      <c r="W18" s="16"/>
    </row>
    <row r="19" spans="1:23" s="1" customFormat="1" x14ac:dyDescent="0.3">
      <c r="A19" s="14"/>
      <c r="C19" s="12"/>
      <c r="J19" s="3"/>
      <c r="K19" s="3"/>
      <c r="L19" s="6"/>
      <c r="M19" s="3"/>
      <c r="V19" s="3"/>
      <c r="W19" s="16"/>
    </row>
    <row r="22" spans="1:23" x14ac:dyDescent="0.3">
      <c r="B22" s="9"/>
    </row>
    <row r="23" spans="1:23" x14ac:dyDescent="0.3">
      <c r="A23" s="2"/>
      <c r="B23" s="5"/>
      <c r="D23" s="5"/>
      <c r="E23" s="5"/>
      <c r="F23" s="5"/>
      <c r="G23" s="19">
        <f>MAX(G26:G385)</f>
        <v>2020</v>
      </c>
      <c r="H23" s="5"/>
      <c r="I23" s="19">
        <f>MAX(I26:I385)</f>
        <v>99</v>
      </c>
      <c r="J23" s="43">
        <f>+I23/20000</f>
        <v>4.9500000000000004E-3</v>
      </c>
      <c r="Q23" s="5"/>
      <c r="R23" s="5">
        <f>SUM(R26:R166)</f>
        <v>2020</v>
      </c>
      <c r="S23" s="5">
        <f>SUM(S26:S166)</f>
        <v>0</v>
      </c>
      <c r="T23" s="5">
        <f>SUM(T26:T166)</f>
        <v>99</v>
      </c>
      <c r="U23" s="5">
        <f>SUM(U26:U166)</f>
        <v>1616</v>
      </c>
    </row>
    <row r="24" spans="1:23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W24" s="18"/>
    </row>
    <row r="25" spans="1:23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48" t="s">
        <v>20</v>
      </c>
      <c r="W25" s="17" t="s">
        <v>28</v>
      </c>
    </row>
    <row r="26" spans="1:23" x14ac:dyDescent="0.3">
      <c r="B26" s="1">
        <f t="shared" ref="B26:B89" si="0">IF(C26="",NA(),E26+G26+H26+I26)</f>
        <v>503</v>
      </c>
      <c r="C26" s="12">
        <v>1</v>
      </c>
      <c r="D26" s="1">
        <v>19497</v>
      </c>
      <c r="E26" s="1">
        <v>499</v>
      </c>
      <c r="F26" s="1">
        <v>0</v>
      </c>
      <c r="G26" s="1">
        <v>4</v>
      </c>
      <c r="H26" s="1">
        <v>0</v>
      </c>
      <c r="I26" s="1">
        <v>0</v>
      </c>
      <c r="J26" s="3">
        <v>19.420000000000002</v>
      </c>
      <c r="K26" s="3">
        <v>0.33</v>
      </c>
      <c r="L26" s="6">
        <v>7.8</v>
      </c>
      <c r="M26" s="3">
        <v>0</v>
      </c>
      <c r="N26" s="1">
        <v>0</v>
      </c>
      <c r="O26" s="1">
        <v>0</v>
      </c>
      <c r="P26" s="1">
        <v>0</v>
      </c>
      <c r="Q26" s="1">
        <v>0</v>
      </c>
      <c r="R26" s="1">
        <f>+G26</f>
        <v>4</v>
      </c>
      <c r="S26" s="1">
        <f>+H26</f>
        <v>0</v>
      </c>
      <c r="T26" s="1">
        <f>+I26</f>
        <v>0</v>
      </c>
      <c r="U26" s="1">
        <v>0</v>
      </c>
      <c r="V26" s="3">
        <f>$B$2*K26*$B$1</f>
        <v>0.11550000000000001</v>
      </c>
      <c r="W26" s="16">
        <f t="shared" ref="W26:W89" si="1">IF(OR(ISNA(B26),B26=0),NA(),I26/B26)</f>
        <v>0</v>
      </c>
    </row>
    <row r="27" spans="1:23" x14ac:dyDescent="0.3">
      <c r="B27" s="1">
        <f t="shared" si="0"/>
        <v>521</v>
      </c>
      <c r="C27" s="12">
        <v>2</v>
      </c>
      <c r="D27" s="1">
        <v>19479</v>
      </c>
      <c r="E27" s="1">
        <v>517</v>
      </c>
      <c r="F27" s="1">
        <v>0</v>
      </c>
      <c r="G27" s="1">
        <v>4</v>
      </c>
      <c r="H27" s="1">
        <v>0</v>
      </c>
      <c r="I27" s="1">
        <v>0</v>
      </c>
      <c r="J27" s="3">
        <v>19.45</v>
      </c>
      <c r="K27" s="3">
        <v>0.5</v>
      </c>
      <c r="L27" s="6">
        <v>7.8</v>
      </c>
      <c r="M27" s="3">
        <v>0</v>
      </c>
      <c r="N27" s="1">
        <v>0</v>
      </c>
      <c r="O27" s="1">
        <v>0</v>
      </c>
      <c r="P27" s="1">
        <v>0</v>
      </c>
      <c r="Q27" s="1">
        <f t="shared" ref="Q27:Q90" si="2">IF(C27="","",E27-E26)</f>
        <v>18</v>
      </c>
      <c r="R27" s="1">
        <f t="shared" ref="R27:R90" si="3">IF(C27="","",G27-G26)</f>
        <v>0</v>
      </c>
      <c r="S27" s="1">
        <f t="shared" ref="S27:S90" si="4">IF(C27="","",H27-H26)</f>
        <v>0</v>
      </c>
      <c r="T27" s="1">
        <f t="shared" ref="T27:T90" si="5">IF(C27="","",I27-I26)</f>
        <v>0</v>
      </c>
      <c r="U27" s="1">
        <f t="shared" ref="U27:U90" si="6">IF(OR(C27="",ISNA(C27)),NA(),Q27+R27+S27+T27)</f>
        <v>18</v>
      </c>
      <c r="V27" s="3">
        <f t="shared" ref="V27:V90" si="7">$B$2*K27*$B$1</f>
        <v>0.17500000000000002</v>
      </c>
      <c r="W27" s="16">
        <f t="shared" si="1"/>
        <v>0</v>
      </c>
    </row>
    <row r="28" spans="1:23" x14ac:dyDescent="0.3">
      <c r="B28" s="1">
        <f t="shared" si="0"/>
        <v>537</v>
      </c>
      <c r="C28" s="12">
        <v>3</v>
      </c>
      <c r="D28" s="1">
        <v>19463</v>
      </c>
      <c r="E28" s="1">
        <v>529</v>
      </c>
      <c r="F28" s="1">
        <v>0</v>
      </c>
      <c r="G28" s="1">
        <v>8</v>
      </c>
      <c r="H28" s="1">
        <v>0</v>
      </c>
      <c r="I28" s="1">
        <v>0</v>
      </c>
      <c r="J28" s="3">
        <v>19.46</v>
      </c>
      <c r="K28" s="3">
        <v>0.54</v>
      </c>
      <c r="L28" s="6">
        <v>9.4</v>
      </c>
      <c r="M28" s="3">
        <v>0</v>
      </c>
      <c r="N28" s="1">
        <v>0</v>
      </c>
      <c r="O28" s="1">
        <v>0</v>
      </c>
      <c r="P28" s="1">
        <v>0</v>
      </c>
      <c r="Q28" s="1">
        <f t="shared" si="2"/>
        <v>12</v>
      </c>
      <c r="R28" s="1">
        <f t="shared" si="3"/>
        <v>4</v>
      </c>
      <c r="S28" s="1">
        <f t="shared" si="4"/>
        <v>0</v>
      </c>
      <c r="T28" s="1">
        <f t="shared" si="5"/>
        <v>0</v>
      </c>
      <c r="U28" s="1">
        <f t="shared" si="6"/>
        <v>16</v>
      </c>
      <c r="V28" s="3">
        <f t="shared" si="7"/>
        <v>0.18900000000000003</v>
      </c>
      <c r="W28" s="16">
        <f t="shared" si="1"/>
        <v>0</v>
      </c>
    </row>
    <row r="29" spans="1:23" x14ac:dyDescent="0.3">
      <c r="B29" s="1">
        <f t="shared" si="0"/>
        <v>559</v>
      </c>
      <c r="C29" s="12">
        <v>4</v>
      </c>
      <c r="D29" s="1">
        <v>19441</v>
      </c>
      <c r="E29" s="1">
        <v>550</v>
      </c>
      <c r="F29" s="1">
        <v>0</v>
      </c>
      <c r="G29" s="1">
        <v>9</v>
      </c>
      <c r="H29" s="1">
        <v>0</v>
      </c>
      <c r="I29" s="1">
        <v>0</v>
      </c>
      <c r="J29" s="3">
        <v>19.440000000000001</v>
      </c>
      <c r="K29" s="3">
        <v>0.53</v>
      </c>
      <c r="L29" s="6">
        <v>10.9</v>
      </c>
      <c r="M29" s="3">
        <v>0</v>
      </c>
      <c r="N29" s="1">
        <v>0</v>
      </c>
      <c r="O29" s="1">
        <v>0</v>
      </c>
      <c r="P29" s="1">
        <v>0</v>
      </c>
      <c r="Q29" s="1">
        <f t="shared" si="2"/>
        <v>21</v>
      </c>
      <c r="R29" s="1">
        <f t="shared" si="3"/>
        <v>1</v>
      </c>
      <c r="S29" s="1">
        <f t="shared" si="4"/>
        <v>0</v>
      </c>
      <c r="T29" s="1">
        <f t="shared" si="5"/>
        <v>0</v>
      </c>
      <c r="U29" s="1">
        <f t="shared" si="6"/>
        <v>22</v>
      </c>
      <c r="V29" s="3">
        <f t="shared" si="7"/>
        <v>0.1855</v>
      </c>
      <c r="W29" s="16">
        <f t="shared" si="1"/>
        <v>0</v>
      </c>
    </row>
    <row r="30" spans="1:23" x14ac:dyDescent="0.3">
      <c r="B30" s="1">
        <f t="shared" si="0"/>
        <v>582</v>
      </c>
      <c r="C30" s="12">
        <v>5</v>
      </c>
      <c r="D30" s="1">
        <v>19418</v>
      </c>
      <c r="E30" s="1">
        <v>566</v>
      </c>
      <c r="F30" s="1">
        <v>0</v>
      </c>
      <c r="G30" s="1">
        <v>16</v>
      </c>
      <c r="H30" s="1">
        <v>0</v>
      </c>
      <c r="I30" s="1">
        <v>0</v>
      </c>
      <c r="J30" s="3">
        <v>19.440000000000001</v>
      </c>
      <c r="K30" s="3">
        <v>0.53</v>
      </c>
      <c r="L30" s="6">
        <v>9.6999999999999993</v>
      </c>
      <c r="M30" s="3">
        <v>0</v>
      </c>
      <c r="N30" s="1">
        <v>7</v>
      </c>
      <c r="O30" s="1">
        <v>0</v>
      </c>
      <c r="P30" s="1">
        <v>0</v>
      </c>
      <c r="Q30" s="1">
        <f t="shared" si="2"/>
        <v>16</v>
      </c>
      <c r="R30" s="1">
        <f t="shared" si="3"/>
        <v>7</v>
      </c>
      <c r="S30" s="1">
        <f t="shared" si="4"/>
        <v>0</v>
      </c>
      <c r="T30" s="1">
        <f t="shared" si="5"/>
        <v>0</v>
      </c>
      <c r="U30" s="1">
        <f t="shared" si="6"/>
        <v>23</v>
      </c>
      <c r="V30" s="3">
        <f t="shared" si="7"/>
        <v>0.1855</v>
      </c>
      <c r="W30" s="16">
        <f t="shared" si="1"/>
        <v>0</v>
      </c>
    </row>
    <row r="31" spans="1:23" x14ac:dyDescent="0.3">
      <c r="B31" s="1">
        <f t="shared" si="0"/>
        <v>601</v>
      </c>
      <c r="C31" s="12">
        <v>6</v>
      </c>
      <c r="D31" s="1">
        <v>19399</v>
      </c>
      <c r="E31" s="1">
        <v>580</v>
      </c>
      <c r="F31" s="1">
        <v>0</v>
      </c>
      <c r="G31" s="1">
        <v>21</v>
      </c>
      <c r="H31" s="1">
        <v>0</v>
      </c>
      <c r="I31" s="1">
        <v>0</v>
      </c>
      <c r="J31" s="3">
        <v>19.43</v>
      </c>
      <c r="K31" s="3">
        <v>0.53</v>
      </c>
      <c r="L31" s="6">
        <v>10</v>
      </c>
      <c r="M31" s="3">
        <v>0</v>
      </c>
      <c r="N31" s="1">
        <v>10</v>
      </c>
      <c r="O31" s="1">
        <v>0</v>
      </c>
      <c r="P31" s="1">
        <v>0</v>
      </c>
      <c r="Q31" s="1">
        <f t="shared" si="2"/>
        <v>14</v>
      </c>
      <c r="R31" s="1">
        <f t="shared" si="3"/>
        <v>5</v>
      </c>
      <c r="S31" s="1">
        <f t="shared" si="4"/>
        <v>0</v>
      </c>
      <c r="T31" s="1">
        <f t="shared" si="5"/>
        <v>0</v>
      </c>
      <c r="U31" s="1">
        <f t="shared" si="6"/>
        <v>19</v>
      </c>
      <c r="V31" s="3">
        <f t="shared" si="7"/>
        <v>0.1855</v>
      </c>
      <c r="W31" s="16">
        <f t="shared" si="1"/>
        <v>0</v>
      </c>
    </row>
    <row r="32" spans="1:23" x14ac:dyDescent="0.3">
      <c r="B32" s="1">
        <f t="shared" si="0"/>
        <v>637</v>
      </c>
      <c r="C32" s="12">
        <v>7</v>
      </c>
      <c r="D32" s="1">
        <v>19363</v>
      </c>
      <c r="E32" s="1">
        <v>611</v>
      </c>
      <c r="F32" s="1">
        <v>0</v>
      </c>
      <c r="G32" s="1">
        <v>25</v>
      </c>
      <c r="H32" s="1">
        <v>0</v>
      </c>
      <c r="I32" s="1">
        <v>1</v>
      </c>
      <c r="J32" s="3">
        <v>19.41</v>
      </c>
      <c r="K32" s="3">
        <v>0.52</v>
      </c>
      <c r="L32" s="6">
        <v>10.5</v>
      </c>
      <c r="M32" s="3">
        <v>0</v>
      </c>
      <c r="N32" s="1">
        <v>31</v>
      </c>
      <c r="O32" s="1">
        <v>0</v>
      </c>
      <c r="P32" s="1">
        <v>0</v>
      </c>
      <c r="Q32" s="1">
        <f t="shared" si="2"/>
        <v>31</v>
      </c>
      <c r="R32" s="1">
        <f t="shared" si="3"/>
        <v>4</v>
      </c>
      <c r="S32" s="1">
        <f t="shared" si="4"/>
        <v>0</v>
      </c>
      <c r="T32" s="1">
        <f t="shared" si="5"/>
        <v>1</v>
      </c>
      <c r="U32" s="1">
        <f t="shared" si="6"/>
        <v>36</v>
      </c>
      <c r="V32" s="3">
        <f t="shared" si="7"/>
        <v>0.182</v>
      </c>
      <c r="W32" s="16">
        <f t="shared" si="1"/>
        <v>1.5698587127158557E-3</v>
      </c>
    </row>
    <row r="33" spans="2:23" x14ac:dyDescent="0.3">
      <c r="B33" s="1">
        <f t="shared" si="0"/>
        <v>675</v>
      </c>
      <c r="C33" s="12">
        <v>8</v>
      </c>
      <c r="D33" s="1">
        <v>19325</v>
      </c>
      <c r="E33" s="1">
        <v>641</v>
      </c>
      <c r="F33" s="1">
        <v>0</v>
      </c>
      <c r="G33" s="1">
        <v>32</v>
      </c>
      <c r="H33" s="1">
        <v>0</v>
      </c>
      <c r="I33" s="1">
        <v>2</v>
      </c>
      <c r="J33" s="3">
        <v>19.420000000000002</v>
      </c>
      <c r="K33" s="3">
        <v>0.51</v>
      </c>
      <c r="L33" s="6">
        <v>10.9</v>
      </c>
      <c r="M33" s="3">
        <v>7</v>
      </c>
      <c r="N33" s="1">
        <v>46</v>
      </c>
      <c r="O33" s="1">
        <v>0</v>
      </c>
      <c r="P33" s="1">
        <v>0</v>
      </c>
      <c r="Q33" s="1">
        <f t="shared" si="2"/>
        <v>30</v>
      </c>
      <c r="R33" s="1">
        <f t="shared" si="3"/>
        <v>7</v>
      </c>
      <c r="S33" s="1">
        <f t="shared" si="4"/>
        <v>0</v>
      </c>
      <c r="T33" s="1">
        <f t="shared" si="5"/>
        <v>1</v>
      </c>
      <c r="U33" s="1">
        <f t="shared" si="6"/>
        <v>38</v>
      </c>
      <c r="V33" s="3">
        <f t="shared" si="7"/>
        <v>0.17850000000000002</v>
      </c>
      <c r="W33" s="16">
        <f t="shared" si="1"/>
        <v>2.9629629629629628E-3</v>
      </c>
    </row>
    <row r="34" spans="2:23" x14ac:dyDescent="0.3">
      <c r="B34" s="1">
        <f t="shared" si="0"/>
        <v>712</v>
      </c>
      <c r="C34" s="12">
        <v>9</v>
      </c>
      <c r="D34" s="1">
        <v>19288</v>
      </c>
      <c r="E34" s="1">
        <v>674</v>
      </c>
      <c r="F34" s="1">
        <v>0</v>
      </c>
      <c r="G34" s="1">
        <v>36</v>
      </c>
      <c r="H34" s="1">
        <v>0</v>
      </c>
      <c r="I34" s="1">
        <v>2</v>
      </c>
      <c r="J34" s="3">
        <v>19.420000000000002</v>
      </c>
      <c r="K34" s="3">
        <v>0.51</v>
      </c>
      <c r="L34" s="6">
        <v>11.6</v>
      </c>
      <c r="M34" s="3">
        <v>3.5</v>
      </c>
      <c r="N34" s="1">
        <v>57</v>
      </c>
      <c r="O34" s="1">
        <v>0</v>
      </c>
      <c r="P34" s="1">
        <v>0</v>
      </c>
      <c r="Q34" s="1">
        <f t="shared" si="2"/>
        <v>33</v>
      </c>
      <c r="R34" s="1">
        <f t="shared" si="3"/>
        <v>4</v>
      </c>
      <c r="S34" s="1">
        <f t="shared" si="4"/>
        <v>0</v>
      </c>
      <c r="T34" s="1">
        <f t="shared" si="5"/>
        <v>0</v>
      </c>
      <c r="U34" s="1">
        <f t="shared" si="6"/>
        <v>37</v>
      </c>
      <c r="V34" s="3">
        <f t="shared" si="7"/>
        <v>0.17850000000000002</v>
      </c>
      <c r="W34" s="16">
        <f t="shared" si="1"/>
        <v>2.8089887640449437E-3</v>
      </c>
    </row>
    <row r="35" spans="2:23" x14ac:dyDescent="0.3">
      <c r="B35" s="1">
        <f t="shared" si="0"/>
        <v>739</v>
      </c>
      <c r="C35" s="12">
        <v>10</v>
      </c>
      <c r="D35" s="1">
        <v>19261</v>
      </c>
      <c r="E35" s="1">
        <v>694</v>
      </c>
      <c r="F35" s="1">
        <v>0</v>
      </c>
      <c r="G35" s="1">
        <v>42</v>
      </c>
      <c r="H35" s="1">
        <v>0</v>
      </c>
      <c r="I35" s="1">
        <v>3</v>
      </c>
      <c r="J35" s="3">
        <v>19.420000000000002</v>
      </c>
      <c r="K35" s="3">
        <v>0.52</v>
      </c>
      <c r="L35" s="6">
        <v>12.3</v>
      </c>
      <c r="M35" s="3">
        <v>3.5</v>
      </c>
      <c r="N35" s="1">
        <v>58</v>
      </c>
      <c r="O35" s="1">
        <v>0</v>
      </c>
      <c r="P35" s="1">
        <v>0</v>
      </c>
      <c r="Q35" s="1">
        <f t="shared" si="2"/>
        <v>20</v>
      </c>
      <c r="R35" s="1">
        <f t="shared" si="3"/>
        <v>6</v>
      </c>
      <c r="S35" s="1">
        <f t="shared" si="4"/>
        <v>0</v>
      </c>
      <c r="T35" s="1">
        <f t="shared" si="5"/>
        <v>1</v>
      </c>
      <c r="U35" s="1">
        <f t="shared" si="6"/>
        <v>27</v>
      </c>
      <c r="V35" s="3">
        <f t="shared" si="7"/>
        <v>0.182</v>
      </c>
      <c r="W35" s="16">
        <f t="shared" si="1"/>
        <v>4.0595399188092015E-3</v>
      </c>
    </row>
    <row r="36" spans="2:23" x14ac:dyDescent="0.3">
      <c r="B36" s="1">
        <f t="shared" si="0"/>
        <v>762</v>
      </c>
      <c r="C36" s="12">
        <v>11</v>
      </c>
      <c r="D36" s="1">
        <v>19238</v>
      </c>
      <c r="E36" s="1">
        <v>708</v>
      </c>
      <c r="F36" s="1">
        <v>0</v>
      </c>
      <c r="G36" s="1">
        <v>51</v>
      </c>
      <c r="H36" s="1">
        <v>0</v>
      </c>
      <c r="I36" s="1">
        <v>3</v>
      </c>
      <c r="J36" s="3">
        <v>19.41</v>
      </c>
      <c r="K36" s="3">
        <v>0.52</v>
      </c>
      <c r="L36" s="6">
        <v>12.8</v>
      </c>
      <c r="M36" s="3">
        <v>2.67</v>
      </c>
      <c r="N36" s="1">
        <v>66</v>
      </c>
      <c r="O36" s="1">
        <v>0</v>
      </c>
      <c r="P36" s="1">
        <v>0</v>
      </c>
      <c r="Q36" s="1">
        <f t="shared" si="2"/>
        <v>14</v>
      </c>
      <c r="R36" s="1">
        <f t="shared" si="3"/>
        <v>9</v>
      </c>
      <c r="S36" s="1">
        <f t="shared" si="4"/>
        <v>0</v>
      </c>
      <c r="T36" s="1">
        <f t="shared" si="5"/>
        <v>0</v>
      </c>
      <c r="U36" s="1">
        <f t="shared" si="6"/>
        <v>23</v>
      </c>
      <c r="V36" s="3">
        <f t="shared" si="7"/>
        <v>0.182</v>
      </c>
      <c r="W36" s="16">
        <f t="shared" si="1"/>
        <v>3.937007874015748E-3</v>
      </c>
    </row>
    <row r="37" spans="2:23" x14ac:dyDescent="0.3">
      <c r="B37" s="1">
        <f t="shared" si="0"/>
        <v>798</v>
      </c>
      <c r="C37" s="12">
        <v>12</v>
      </c>
      <c r="D37" s="1">
        <v>19202</v>
      </c>
      <c r="E37" s="1">
        <v>732</v>
      </c>
      <c r="F37" s="1">
        <v>0</v>
      </c>
      <c r="G37" s="1">
        <v>63</v>
      </c>
      <c r="H37" s="1">
        <v>0</v>
      </c>
      <c r="I37" s="1">
        <v>3</v>
      </c>
      <c r="J37" s="3">
        <v>19.420000000000002</v>
      </c>
      <c r="K37" s="3">
        <v>0.51</v>
      </c>
      <c r="L37" s="6">
        <v>13.1</v>
      </c>
      <c r="M37" s="3">
        <v>2.67</v>
      </c>
      <c r="N37" s="1">
        <v>84</v>
      </c>
      <c r="O37" s="1">
        <v>1</v>
      </c>
      <c r="P37" s="1">
        <v>0</v>
      </c>
      <c r="Q37" s="1">
        <f t="shared" si="2"/>
        <v>24</v>
      </c>
      <c r="R37" s="1">
        <f t="shared" si="3"/>
        <v>12</v>
      </c>
      <c r="S37" s="1">
        <f t="shared" si="4"/>
        <v>0</v>
      </c>
      <c r="T37" s="1">
        <f t="shared" si="5"/>
        <v>0</v>
      </c>
      <c r="U37" s="1">
        <f t="shared" si="6"/>
        <v>36</v>
      </c>
      <c r="V37" s="3">
        <f t="shared" si="7"/>
        <v>0.17850000000000002</v>
      </c>
      <c r="W37" s="16">
        <f t="shared" si="1"/>
        <v>3.7593984962406013E-3</v>
      </c>
    </row>
    <row r="38" spans="2:23" x14ac:dyDescent="0.3">
      <c r="B38" s="1">
        <f t="shared" si="0"/>
        <v>867</v>
      </c>
      <c r="C38" s="12">
        <v>13</v>
      </c>
      <c r="D38" s="1">
        <v>19133</v>
      </c>
      <c r="E38" s="1">
        <v>787</v>
      </c>
      <c r="F38" s="1">
        <v>0</v>
      </c>
      <c r="G38" s="1">
        <v>77</v>
      </c>
      <c r="H38" s="1">
        <v>0</v>
      </c>
      <c r="I38" s="1">
        <v>3</v>
      </c>
      <c r="J38" s="3">
        <v>19.420000000000002</v>
      </c>
      <c r="K38" s="3">
        <v>0.5</v>
      </c>
      <c r="L38" s="6">
        <v>13.5</v>
      </c>
      <c r="M38" s="3">
        <v>2.67</v>
      </c>
      <c r="N38" s="1">
        <v>132</v>
      </c>
      <c r="O38" s="1">
        <v>1</v>
      </c>
      <c r="P38" s="1">
        <v>0</v>
      </c>
      <c r="Q38" s="1">
        <f t="shared" si="2"/>
        <v>55</v>
      </c>
      <c r="R38" s="1">
        <f t="shared" si="3"/>
        <v>14</v>
      </c>
      <c r="S38" s="1">
        <f t="shared" si="4"/>
        <v>0</v>
      </c>
      <c r="T38" s="1">
        <f t="shared" si="5"/>
        <v>0</v>
      </c>
      <c r="U38" s="1">
        <f t="shared" si="6"/>
        <v>69</v>
      </c>
      <c r="V38" s="3">
        <f t="shared" si="7"/>
        <v>0.17500000000000002</v>
      </c>
      <c r="W38" s="16">
        <f t="shared" si="1"/>
        <v>3.4602076124567475E-3</v>
      </c>
    </row>
    <row r="39" spans="2:23" x14ac:dyDescent="0.3">
      <c r="B39" s="1">
        <f t="shared" si="0"/>
        <v>943</v>
      </c>
      <c r="C39" s="12">
        <v>14</v>
      </c>
      <c r="D39" s="1">
        <v>19057</v>
      </c>
      <c r="E39" s="1">
        <v>840</v>
      </c>
      <c r="F39" s="1">
        <v>0</v>
      </c>
      <c r="G39" s="1">
        <v>99</v>
      </c>
      <c r="H39" s="1">
        <v>0</v>
      </c>
      <c r="I39" s="1">
        <v>4</v>
      </c>
      <c r="J39" s="3">
        <v>19.43</v>
      </c>
      <c r="K39" s="3">
        <v>0.49</v>
      </c>
      <c r="L39" s="6">
        <v>14.1</v>
      </c>
      <c r="M39" s="3">
        <v>2.67</v>
      </c>
      <c r="N39" s="1">
        <v>194</v>
      </c>
      <c r="O39" s="1">
        <v>2</v>
      </c>
      <c r="P39" s="1">
        <v>0</v>
      </c>
      <c r="Q39" s="1">
        <f t="shared" si="2"/>
        <v>53</v>
      </c>
      <c r="R39" s="1">
        <f t="shared" si="3"/>
        <v>22</v>
      </c>
      <c r="S39" s="1">
        <f t="shared" si="4"/>
        <v>0</v>
      </c>
      <c r="T39" s="1">
        <f t="shared" si="5"/>
        <v>1</v>
      </c>
      <c r="U39" s="1">
        <f t="shared" si="6"/>
        <v>76</v>
      </c>
      <c r="V39" s="3">
        <f t="shared" si="7"/>
        <v>0.17149999999999999</v>
      </c>
      <c r="W39" s="16">
        <f t="shared" si="1"/>
        <v>4.2417815482502655E-3</v>
      </c>
    </row>
    <row r="40" spans="2:23" x14ac:dyDescent="0.3">
      <c r="B40" s="1">
        <f t="shared" si="0"/>
        <v>1003</v>
      </c>
      <c r="C40" s="12">
        <v>15</v>
      </c>
      <c r="D40" s="1">
        <v>18997</v>
      </c>
      <c r="E40" s="1">
        <v>883</v>
      </c>
      <c r="F40" s="1">
        <v>0</v>
      </c>
      <c r="G40" s="1">
        <v>115</v>
      </c>
      <c r="H40" s="1">
        <v>0</v>
      </c>
      <c r="I40" s="1">
        <v>5</v>
      </c>
      <c r="J40" s="3">
        <v>19.43</v>
      </c>
      <c r="K40" s="3">
        <v>0.49</v>
      </c>
      <c r="L40" s="6">
        <v>14.4</v>
      </c>
      <c r="M40" s="3">
        <v>2</v>
      </c>
      <c r="N40" s="1">
        <v>235</v>
      </c>
      <c r="O40" s="1">
        <v>2</v>
      </c>
      <c r="P40" s="1">
        <v>0</v>
      </c>
      <c r="Q40" s="1">
        <f t="shared" si="2"/>
        <v>43</v>
      </c>
      <c r="R40" s="1">
        <f t="shared" si="3"/>
        <v>16</v>
      </c>
      <c r="S40" s="1">
        <f t="shared" si="4"/>
        <v>0</v>
      </c>
      <c r="T40" s="1">
        <f t="shared" si="5"/>
        <v>1</v>
      </c>
      <c r="U40" s="1">
        <f t="shared" si="6"/>
        <v>60</v>
      </c>
      <c r="V40" s="3">
        <f t="shared" si="7"/>
        <v>0.17149999999999999</v>
      </c>
      <c r="W40" s="16">
        <f t="shared" si="1"/>
        <v>4.9850448654037887E-3</v>
      </c>
    </row>
    <row r="41" spans="2:23" x14ac:dyDescent="0.3">
      <c r="B41" s="1">
        <f t="shared" si="0"/>
        <v>1047</v>
      </c>
      <c r="C41" s="12">
        <v>16</v>
      </c>
      <c r="D41" s="1">
        <v>18953</v>
      </c>
      <c r="E41" s="1">
        <v>902</v>
      </c>
      <c r="F41" s="1">
        <v>0</v>
      </c>
      <c r="G41" s="1">
        <v>139</v>
      </c>
      <c r="H41" s="1">
        <v>0</v>
      </c>
      <c r="I41" s="1">
        <v>6</v>
      </c>
      <c r="J41" s="3">
        <v>19.43</v>
      </c>
      <c r="K41" s="3">
        <v>0.49</v>
      </c>
      <c r="L41" s="6">
        <v>15.2</v>
      </c>
      <c r="M41" s="3">
        <v>1.8</v>
      </c>
      <c r="N41" s="1">
        <v>254</v>
      </c>
      <c r="O41" s="1">
        <v>2</v>
      </c>
      <c r="P41" s="1">
        <v>0</v>
      </c>
      <c r="Q41" s="1">
        <f t="shared" si="2"/>
        <v>19</v>
      </c>
      <c r="R41" s="1">
        <f t="shared" si="3"/>
        <v>24</v>
      </c>
      <c r="S41" s="1">
        <f t="shared" si="4"/>
        <v>0</v>
      </c>
      <c r="T41" s="1">
        <f t="shared" si="5"/>
        <v>1</v>
      </c>
      <c r="U41" s="1">
        <f t="shared" si="6"/>
        <v>44</v>
      </c>
      <c r="V41" s="3">
        <f t="shared" si="7"/>
        <v>0.17149999999999999</v>
      </c>
      <c r="W41" s="16">
        <f t="shared" si="1"/>
        <v>5.7306590257879654E-3</v>
      </c>
    </row>
    <row r="42" spans="2:23" x14ac:dyDescent="0.3">
      <c r="B42" s="1">
        <f t="shared" si="0"/>
        <v>1074</v>
      </c>
      <c r="C42" s="12">
        <v>17</v>
      </c>
      <c r="D42" s="1">
        <v>18926</v>
      </c>
      <c r="E42" s="1">
        <v>902</v>
      </c>
      <c r="F42" s="1">
        <v>0</v>
      </c>
      <c r="G42" s="1">
        <v>165</v>
      </c>
      <c r="H42" s="1">
        <v>0</v>
      </c>
      <c r="I42" s="1">
        <v>7</v>
      </c>
      <c r="J42" s="3">
        <v>19.43</v>
      </c>
      <c r="K42" s="3">
        <v>0.48</v>
      </c>
      <c r="L42" s="6">
        <v>15.7</v>
      </c>
      <c r="M42" s="3">
        <v>1.5</v>
      </c>
      <c r="N42" s="1">
        <v>252</v>
      </c>
      <c r="O42" s="1">
        <v>4</v>
      </c>
      <c r="P42" s="1">
        <v>0</v>
      </c>
      <c r="Q42" s="1">
        <f t="shared" si="2"/>
        <v>0</v>
      </c>
      <c r="R42" s="1">
        <f t="shared" si="3"/>
        <v>26</v>
      </c>
      <c r="S42" s="1">
        <f t="shared" si="4"/>
        <v>0</v>
      </c>
      <c r="T42" s="1">
        <f t="shared" si="5"/>
        <v>1</v>
      </c>
      <c r="U42" s="1">
        <f t="shared" si="6"/>
        <v>27</v>
      </c>
      <c r="V42" s="3">
        <f t="shared" si="7"/>
        <v>0.16800000000000001</v>
      </c>
      <c r="W42" s="16">
        <f t="shared" si="1"/>
        <v>6.5176908752327747E-3</v>
      </c>
    </row>
    <row r="43" spans="2:23" x14ac:dyDescent="0.3">
      <c r="B43" s="1">
        <f t="shared" si="0"/>
        <v>1101</v>
      </c>
      <c r="C43" s="12">
        <v>18</v>
      </c>
      <c r="D43" s="1">
        <v>18899</v>
      </c>
      <c r="E43" s="1">
        <v>892</v>
      </c>
      <c r="F43" s="1">
        <v>0</v>
      </c>
      <c r="G43" s="1">
        <v>201</v>
      </c>
      <c r="H43" s="1">
        <v>0</v>
      </c>
      <c r="I43" s="1">
        <v>8</v>
      </c>
      <c r="J43" s="3">
        <v>19.420000000000002</v>
      </c>
      <c r="K43" s="3">
        <v>0.48</v>
      </c>
      <c r="L43" s="6">
        <v>16.399999999999999</v>
      </c>
      <c r="M43" s="3">
        <v>1.43</v>
      </c>
      <c r="N43" s="1">
        <v>250</v>
      </c>
      <c r="O43" s="1">
        <v>6</v>
      </c>
      <c r="P43" s="1">
        <v>0</v>
      </c>
      <c r="Q43" s="1">
        <f t="shared" si="2"/>
        <v>-10</v>
      </c>
      <c r="R43" s="1">
        <f t="shared" si="3"/>
        <v>36</v>
      </c>
      <c r="S43" s="1">
        <f t="shared" si="4"/>
        <v>0</v>
      </c>
      <c r="T43" s="1">
        <f t="shared" si="5"/>
        <v>1</v>
      </c>
      <c r="U43" s="1">
        <f t="shared" si="6"/>
        <v>27</v>
      </c>
      <c r="V43" s="3">
        <f t="shared" si="7"/>
        <v>0.16800000000000001</v>
      </c>
      <c r="W43" s="16">
        <f t="shared" si="1"/>
        <v>7.266121707538601E-3</v>
      </c>
    </row>
    <row r="44" spans="2:23" x14ac:dyDescent="0.3">
      <c r="B44" s="1">
        <f t="shared" si="0"/>
        <v>1123</v>
      </c>
      <c r="C44" s="12">
        <v>19</v>
      </c>
      <c r="D44" s="1">
        <v>18877</v>
      </c>
      <c r="E44" s="1">
        <v>870</v>
      </c>
      <c r="F44" s="1">
        <v>0</v>
      </c>
      <c r="G44" s="1">
        <v>242</v>
      </c>
      <c r="H44" s="1">
        <v>0</v>
      </c>
      <c r="I44" s="1">
        <v>11</v>
      </c>
      <c r="J44" s="3">
        <v>19.420000000000002</v>
      </c>
      <c r="K44" s="3">
        <v>0.49</v>
      </c>
      <c r="L44" s="6">
        <v>17.5</v>
      </c>
      <c r="M44" s="3">
        <v>1.38</v>
      </c>
      <c r="N44" s="1">
        <v>250</v>
      </c>
      <c r="O44" s="1">
        <v>6</v>
      </c>
      <c r="P44" s="1">
        <v>0</v>
      </c>
      <c r="Q44" s="1">
        <f t="shared" si="2"/>
        <v>-22</v>
      </c>
      <c r="R44" s="1">
        <f t="shared" si="3"/>
        <v>41</v>
      </c>
      <c r="S44" s="1">
        <f t="shared" si="4"/>
        <v>0</v>
      </c>
      <c r="T44" s="1">
        <f t="shared" si="5"/>
        <v>3</v>
      </c>
      <c r="U44" s="1">
        <f t="shared" si="6"/>
        <v>22</v>
      </c>
      <c r="V44" s="3">
        <f t="shared" si="7"/>
        <v>0.17149999999999999</v>
      </c>
      <c r="W44" s="16">
        <f t="shared" si="1"/>
        <v>9.7951914514692786E-3</v>
      </c>
    </row>
    <row r="45" spans="2:23" x14ac:dyDescent="0.3">
      <c r="B45" s="1">
        <f t="shared" si="0"/>
        <v>1155</v>
      </c>
      <c r="C45" s="12">
        <v>20</v>
      </c>
      <c r="D45" s="1">
        <v>18845</v>
      </c>
      <c r="E45" s="1">
        <v>858</v>
      </c>
      <c r="F45" s="1">
        <v>0</v>
      </c>
      <c r="G45" s="1">
        <v>285</v>
      </c>
      <c r="H45" s="1">
        <v>0</v>
      </c>
      <c r="I45" s="1">
        <v>12</v>
      </c>
      <c r="J45" s="3">
        <v>19.43</v>
      </c>
      <c r="K45" s="3">
        <v>0.49</v>
      </c>
      <c r="L45" s="6">
        <v>18.100000000000001</v>
      </c>
      <c r="M45" s="3">
        <v>1.64</v>
      </c>
      <c r="N45" s="1">
        <v>255</v>
      </c>
      <c r="O45" s="1">
        <v>9</v>
      </c>
      <c r="P45" s="1">
        <v>0</v>
      </c>
      <c r="Q45" s="1">
        <f t="shared" si="2"/>
        <v>-12</v>
      </c>
      <c r="R45" s="1">
        <f t="shared" si="3"/>
        <v>43</v>
      </c>
      <c r="S45" s="1">
        <f t="shared" si="4"/>
        <v>0</v>
      </c>
      <c r="T45" s="1">
        <f t="shared" si="5"/>
        <v>1</v>
      </c>
      <c r="U45" s="1">
        <f t="shared" si="6"/>
        <v>32</v>
      </c>
      <c r="V45" s="3">
        <f t="shared" si="7"/>
        <v>0.17149999999999999</v>
      </c>
      <c r="W45" s="16">
        <f t="shared" si="1"/>
        <v>1.038961038961039E-2</v>
      </c>
    </row>
    <row r="46" spans="2:23" x14ac:dyDescent="0.3">
      <c r="B46" s="1">
        <f t="shared" si="0"/>
        <v>1176</v>
      </c>
      <c r="C46" s="12">
        <v>21</v>
      </c>
      <c r="D46" s="1">
        <v>18824</v>
      </c>
      <c r="E46" s="1">
        <v>837</v>
      </c>
      <c r="F46" s="1">
        <v>0</v>
      </c>
      <c r="G46" s="1">
        <v>325</v>
      </c>
      <c r="H46" s="1">
        <v>0</v>
      </c>
      <c r="I46" s="1">
        <v>14</v>
      </c>
      <c r="J46" s="3">
        <v>19.43</v>
      </c>
      <c r="K46" s="3">
        <v>0.49</v>
      </c>
      <c r="L46" s="6">
        <v>18.3</v>
      </c>
      <c r="M46" s="3">
        <v>1.5</v>
      </c>
      <c r="N46" s="1">
        <v>256</v>
      </c>
      <c r="O46" s="1">
        <v>12</v>
      </c>
      <c r="P46" s="1">
        <v>0</v>
      </c>
      <c r="Q46" s="1">
        <f t="shared" si="2"/>
        <v>-21</v>
      </c>
      <c r="R46" s="1">
        <f t="shared" si="3"/>
        <v>40</v>
      </c>
      <c r="S46" s="1">
        <f t="shared" si="4"/>
        <v>0</v>
      </c>
      <c r="T46" s="1">
        <f t="shared" si="5"/>
        <v>2</v>
      </c>
      <c r="U46" s="1">
        <f t="shared" si="6"/>
        <v>21</v>
      </c>
      <c r="V46" s="3">
        <f t="shared" si="7"/>
        <v>0.17149999999999999</v>
      </c>
      <c r="W46" s="16">
        <f t="shared" si="1"/>
        <v>1.1904761904761904E-2</v>
      </c>
    </row>
    <row r="47" spans="2:23" x14ac:dyDescent="0.3">
      <c r="B47" s="1">
        <f t="shared" si="0"/>
        <v>1236</v>
      </c>
      <c r="C47" s="12">
        <v>22</v>
      </c>
      <c r="D47" s="1">
        <v>18764</v>
      </c>
      <c r="E47" s="1">
        <v>857</v>
      </c>
      <c r="F47" s="1">
        <v>0</v>
      </c>
      <c r="G47" s="1">
        <v>365</v>
      </c>
      <c r="H47" s="1">
        <v>0</v>
      </c>
      <c r="I47" s="1">
        <v>14</v>
      </c>
      <c r="J47" s="3">
        <v>19.43</v>
      </c>
      <c r="K47" s="3">
        <v>0.48</v>
      </c>
      <c r="L47" s="6">
        <v>18.600000000000001</v>
      </c>
      <c r="M47" s="3">
        <v>1.64</v>
      </c>
      <c r="N47" s="1">
        <v>296</v>
      </c>
      <c r="O47" s="1">
        <v>16</v>
      </c>
      <c r="P47" s="1">
        <v>0</v>
      </c>
      <c r="Q47" s="1">
        <f t="shared" si="2"/>
        <v>20</v>
      </c>
      <c r="R47" s="1">
        <f t="shared" si="3"/>
        <v>40</v>
      </c>
      <c r="S47" s="1">
        <f t="shared" si="4"/>
        <v>0</v>
      </c>
      <c r="T47" s="1">
        <f t="shared" si="5"/>
        <v>0</v>
      </c>
      <c r="U47" s="1">
        <f t="shared" si="6"/>
        <v>60</v>
      </c>
      <c r="V47" s="3">
        <f t="shared" si="7"/>
        <v>0.16800000000000001</v>
      </c>
      <c r="W47" s="16">
        <f t="shared" si="1"/>
        <v>1.1326860841423949E-2</v>
      </c>
    </row>
    <row r="48" spans="2:23" x14ac:dyDescent="0.3">
      <c r="B48" s="1">
        <f t="shared" si="0"/>
        <v>1290</v>
      </c>
      <c r="C48" s="12">
        <v>23</v>
      </c>
      <c r="D48" s="1">
        <v>18710</v>
      </c>
      <c r="E48" s="1">
        <v>868</v>
      </c>
      <c r="F48" s="1">
        <v>0</v>
      </c>
      <c r="G48" s="1">
        <v>407</v>
      </c>
      <c r="H48" s="1">
        <v>0</v>
      </c>
      <c r="I48" s="1">
        <v>15</v>
      </c>
      <c r="J48" s="3">
        <v>19.43</v>
      </c>
      <c r="K48" s="3">
        <v>0.48</v>
      </c>
      <c r="L48" s="6">
        <v>18.8</v>
      </c>
      <c r="M48" s="3">
        <v>1.64</v>
      </c>
      <c r="N48" s="1">
        <v>322</v>
      </c>
      <c r="O48" s="1">
        <v>21</v>
      </c>
      <c r="P48" s="1">
        <v>0</v>
      </c>
      <c r="Q48" s="1">
        <f t="shared" si="2"/>
        <v>11</v>
      </c>
      <c r="R48" s="1">
        <f t="shared" si="3"/>
        <v>42</v>
      </c>
      <c r="S48" s="1">
        <f t="shared" si="4"/>
        <v>0</v>
      </c>
      <c r="T48" s="1">
        <f t="shared" si="5"/>
        <v>1</v>
      </c>
      <c r="U48" s="1">
        <f t="shared" si="6"/>
        <v>54</v>
      </c>
      <c r="V48" s="3">
        <f t="shared" si="7"/>
        <v>0.16800000000000001</v>
      </c>
      <c r="W48" s="16">
        <f t="shared" si="1"/>
        <v>1.1627906976744186E-2</v>
      </c>
    </row>
    <row r="49" spans="2:23" x14ac:dyDescent="0.3">
      <c r="B49" s="1">
        <f t="shared" si="0"/>
        <v>1322</v>
      </c>
      <c r="C49" s="12">
        <v>24</v>
      </c>
      <c r="D49" s="1">
        <v>18678</v>
      </c>
      <c r="E49" s="1">
        <v>848</v>
      </c>
      <c r="F49" s="1">
        <v>0</v>
      </c>
      <c r="G49" s="1">
        <v>458</v>
      </c>
      <c r="H49" s="1">
        <v>0</v>
      </c>
      <c r="I49" s="1">
        <v>16</v>
      </c>
      <c r="J49" s="3">
        <v>19.43</v>
      </c>
      <c r="K49" s="3">
        <v>0.48</v>
      </c>
      <c r="L49" s="6">
        <v>19.2</v>
      </c>
      <c r="M49" s="3">
        <v>1.6</v>
      </c>
      <c r="N49" s="1">
        <v>330</v>
      </c>
      <c r="O49" s="1">
        <v>24</v>
      </c>
      <c r="P49" s="1">
        <v>0</v>
      </c>
      <c r="Q49" s="1">
        <f t="shared" si="2"/>
        <v>-20</v>
      </c>
      <c r="R49" s="1">
        <f t="shared" si="3"/>
        <v>51</v>
      </c>
      <c r="S49" s="1">
        <f t="shared" si="4"/>
        <v>0</v>
      </c>
      <c r="T49" s="1">
        <f t="shared" si="5"/>
        <v>1</v>
      </c>
      <c r="U49" s="1">
        <f t="shared" si="6"/>
        <v>32</v>
      </c>
      <c r="V49" s="3">
        <f t="shared" si="7"/>
        <v>0.16800000000000001</v>
      </c>
      <c r="W49" s="16">
        <f t="shared" si="1"/>
        <v>1.2102874432677761E-2</v>
      </c>
    </row>
    <row r="50" spans="2:23" x14ac:dyDescent="0.3">
      <c r="B50" s="1">
        <f t="shared" si="0"/>
        <v>1346</v>
      </c>
      <c r="C50" s="12">
        <v>25</v>
      </c>
      <c r="D50" s="1">
        <v>18654</v>
      </c>
      <c r="E50" s="1">
        <v>806</v>
      </c>
      <c r="F50" s="1">
        <v>0</v>
      </c>
      <c r="G50" s="1">
        <v>520</v>
      </c>
      <c r="H50" s="1">
        <v>0</v>
      </c>
      <c r="I50" s="1">
        <v>20</v>
      </c>
      <c r="J50" s="3">
        <v>19.43</v>
      </c>
      <c r="K50" s="3">
        <v>0.48</v>
      </c>
      <c r="L50" s="6">
        <v>19.8</v>
      </c>
      <c r="M50" s="3">
        <v>1.5</v>
      </c>
      <c r="N50" s="1">
        <v>323</v>
      </c>
      <c r="O50" s="1">
        <v>31</v>
      </c>
      <c r="P50" s="1">
        <v>0</v>
      </c>
      <c r="Q50" s="1">
        <f t="shared" si="2"/>
        <v>-42</v>
      </c>
      <c r="R50" s="1">
        <f t="shared" si="3"/>
        <v>62</v>
      </c>
      <c r="S50" s="1">
        <f t="shared" si="4"/>
        <v>0</v>
      </c>
      <c r="T50" s="1">
        <f t="shared" si="5"/>
        <v>4</v>
      </c>
      <c r="U50" s="1">
        <f t="shared" si="6"/>
        <v>24</v>
      </c>
      <c r="V50" s="3">
        <f t="shared" si="7"/>
        <v>0.16800000000000001</v>
      </c>
      <c r="W50" s="16">
        <f t="shared" si="1"/>
        <v>1.4858841010401188E-2</v>
      </c>
    </row>
    <row r="51" spans="2:23" x14ac:dyDescent="0.3">
      <c r="B51" s="1">
        <f t="shared" si="0"/>
        <v>1371</v>
      </c>
      <c r="C51" s="12">
        <v>26</v>
      </c>
      <c r="D51" s="1">
        <v>18629</v>
      </c>
      <c r="E51" s="1">
        <v>761</v>
      </c>
      <c r="F51" s="1">
        <v>0</v>
      </c>
      <c r="G51" s="1">
        <v>588</v>
      </c>
      <c r="H51" s="1">
        <v>0</v>
      </c>
      <c r="I51" s="1">
        <v>22</v>
      </c>
      <c r="J51" s="3">
        <v>19.440000000000001</v>
      </c>
      <c r="K51" s="3">
        <v>0.48</v>
      </c>
      <c r="L51" s="6">
        <v>20.3</v>
      </c>
      <c r="M51" s="3">
        <v>1.35</v>
      </c>
      <c r="N51" s="1">
        <v>319</v>
      </c>
      <c r="O51" s="1">
        <v>35</v>
      </c>
      <c r="P51" s="1">
        <v>0</v>
      </c>
      <c r="Q51" s="1">
        <f t="shared" si="2"/>
        <v>-45</v>
      </c>
      <c r="R51" s="1">
        <f t="shared" si="3"/>
        <v>68</v>
      </c>
      <c r="S51" s="1">
        <f t="shared" si="4"/>
        <v>0</v>
      </c>
      <c r="T51" s="1">
        <f t="shared" si="5"/>
        <v>2</v>
      </c>
      <c r="U51" s="1">
        <f t="shared" si="6"/>
        <v>25</v>
      </c>
      <c r="V51" s="3">
        <f t="shared" si="7"/>
        <v>0.16800000000000001</v>
      </c>
      <c r="W51" s="16">
        <f t="shared" si="1"/>
        <v>1.6046681254558718E-2</v>
      </c>
    </row>
    <row r="52" spans="2:23" x14ac:dyDescent="0.3">
      <c r="B52" s="1">
        <f t="shared" si="0"/>
        <v>1393</v>
      </c>
      <c r="C52" s="12">
        <v>27</v>
      </c>
      <c r="D52" s="1">
        <v>18607</v>
      </c>
      <c r="E52" s="1">
        <v>754</v>
      </c>
      <c r="F52" s="1">
        <v>0</v>
      </c>
      <c r="G52" s="1">
        <v>614</v>
      </c>
      <c r="H52" s="1">
        <v>0</v>
      </c>
      <c r="I52" s="1">
        <v>25</v>
      </c>
      <c r="J52" s="3">
        <v>19.440000000000001</v>
      </c>
      <c r="K52" s="3">
        <v>0.48</v>
      </c>
      <c r="L52" s="6">
        <v>20.3</v>
      </c>
      <c r="M52" s="3">
        <v>1.23</v>
      </c>
      <c r="N52" s="1">
        <v>309</v>
      </c>
      <c r="O52" s="1">
        <v>45</v>
      </c>
      <c r="P52" s="1">
        <v>0</v>
      </c>
      <c r="Q52" s="1">
        <f t="shared" si="2"/>
        <v>-7</v>
      </c>
      <c r="R52" s="1">
        <f t="shared" si="3"/>
        <v>26</v>
      </c>
      <c r="S52" s="1">
        <f t="shared" si="4"/>
        <v>0</v>
      </c>
      <c r="T52" s="1">
        <f t="shared" si="5"/>
        <v>3</v>
      </c>
      <c r="U52" s="1">
        <f t="shared" si="6"/>
        <v>22</v>
      </c>
      <c r="V52" s="3">
        <f t="shared" si="7"/>
        <v>0.16800000000000001</v>
      </c>
      <c r="W52" s="16">
        <f t="shared" si="1"/>
        <v>1.7946877243359655E-2</v>
      </c>
    </row>
    <row r="53" spans="2:23" x14ac:dyDescent="0.3">
      <c r="B53" s="1">
        <f t="shared" si="0"/>
        <v>1417</v>
      </c>
      <c r="C53" s="12">
        <v>28</v>
      </c>
      <c r="D53" s="1">
        <v>18583</v>
      </c>
      <c r="E53" s="1">
        <v>753</v>
      </c>
      <c r="F53" s="1">
        <v>0</v>
      </c>
      <c r="G53" s="1">
        <v>635</v>
      </c>
      <c r="H53" s="1">
        <v>0</v>
      </c>
      <c r="I53" s="1">
        <v>29</v>
      </c>
      <c r="J53" s="3">
        <v>19.440000000000001</v>
      </c>
      <c r="K53" s="3">
        <v>0.48</v>
      </c>
      <c r="L53" s="6">
        <v>20.3</v>
      </c>
      <c r="M53" s="3">
        <v>1.2</v>
      </c>
      <c r="N53" s="1">
        <v>304</v>
      </c>
      <c r="O53" s="1">
        <v>50</v>
      </c>
      <c r="P53" s="1">
        <v>0</v>
      </c>
      <c r="Q53" s="1">
        <f t="shared" si="2"/>
        <v>-1</v>
      </c>
      <c r="R53" s="1">
        <f t="shared" si="3"/>
        <v>21</v>
      </c>
      <c r="S53" s="1">
        <f t="shared" si="4"/>
        <v>0</v>
      </c>
      <c r="T53" s="1">
        <f t="shared" si="5"/>
        <v>4</v>
      </c>
      <c r="U53" s="1">
        <f t="shared" si="6"/>
        <v>24</v>
      </c>
      <c r="V53" s="3">
        <f t="shared" si="7"/>
        <v>0.16800000000000001</v>
      </c>
      <c r="W53" s="16">
        <f t="shared" si="1"/>
        <v>2.0465772759350742E-2</v>
      </c>
    </row>
    <row r="54" spans="2:23" x14ac:dyDescent="0.3">
      <c r="B54" s="1">
        <f t="shared" si="0"/>
        <v>1436</v>
      </c>
      <c r="C54" s="12">
        <v>29</v>
      </c>
      <c r="D54" s="1">
        <v>18564</v>
      </c>
      <c r="E54" s="1">
        <v>748</v>
      </c>
      <c r="F54" s="1">
        <v>0</v>
      </c>
      <c r="G54" s="1">
        <v>657</v>
      </c>
      <c r="H54" s="1">
        <v>0</v>
      </c>
      <c r="I54" s="1">
        <v>31</v>
      </c>
      <c r="J54" s="3">
        <v>19.440000000000001</v>
      </c>
      <c r="K54" s="3">
        <v>0.48</v>
      </c>
      <c r="L54" s="6">
        <v>20.2</v>
      </c>
      <c r="M54" s="3">
        <v>1.07</v>
      </c>
      <c r="N54" s="1">
        <v>298</v>
      </c>
      <c r="O54" s="1">
        <v>56</v>
      </c>
      <c r="P54" s="1">
        <v>0</v>
      </c>
      <c r="Q54" s="1">
        <f t="shared" si="2"/>
        <v>-5</v>
      </c>
      <c r="R54" s="1">
        <f t="shared" si="3"/>
        <v>22</v>
      </c>
      <c r="S54" s="1">
        <f t="shared" si="4"/>
        <v>0</v>
      </c>
      <c r="T54" s="1">
        <f t="shared" si="5"/>
        <v>2</v>
      </c>
      <c r="U54" s="1">
        <f t="shared" si="6"/>
        <v>19</v>
      </c>
      <c r="V54" s="3">
        <f t="shared" si="7"/>
        <v>0.16800000000000001</v>
      </c>
      <c r="W54" s="16">
        <f t="shared" si="1"/>
        <v>2.1587743732590529E-2</v>
      </c>
    </row>
    <row r="55" spans="2:23" x14ac:dyDescent="0.3">
      <c r="B55" s="1">
        <f t="shared" si="0"/>
        <v>1456</v>
      </c>
      <c r="C55" s="12">
        <v>30</v>
      </c>
      <c r="D55" s="1">
        <v>18544</v>
      </c>
      <c r="E55" s="1">
        <v>740</v>
      </c>
      <c r="F55" s="1">
        <v>0</v>
      </c>
      <c r="G55" s="1">
        <v>682</v>
      </c>
      <c r="H55" s="1">
        <v>0</v>
      </c>
      <c r="I55" s="1">
        <v>34</v>
      </c>
      <c r="J55" s="3">
        <v>19.440000000000001</v>
      </c>
      <c r="K55" s="3">
        <v>0.48</v>
      </c>
      <c r="L55" s="6">
        <v>20.2</v>
      </c>
      <c r="M55" s="3">
        <v>1.06</v>
      </c>
      <c r="N55" s="1">
        <v>288</v>
      </c>
      <c r="O55" s="1">
        <v>66</v>
      </c>
      <c r="P55" s="1">
        <v>0</v>
      </c>
      <c r="Q55" s="1">
        <f t="shared" si="2"/>
        <v>-8</v>
      </c>
      <c r="R55" s="1">
        <f t="shared" si="3"/>
        <v>25</v>
      </c>
      <c r="S55" s="1">
        <f t="shared" si="4"/>
        <v>0</v>
      </c>
      <c r="T55" s="1">
        <f t="shared" si="5"/>
        <v>3</v>
      </c>
      <c r="U55" s="1">
        <f t="shared" si="6"/>
        <v>20</v>
      </c>
      <c r="V55" s="3">
        <f t="shared" si="7"/>
        <v>0.16800000000000001</v>
      </c>
      <c r="W55" s="16">
        <f t="shared" si="1"/>
        <v>2.3351648351648352E-2</v>
      </c>
    </row>
    <row r="56" spans="2:23" x14ac:dyDescent="0.3">
      <c r="B56" s="1">
        <f t="shared" si="0"/>
        <v>1477</v>
      </c>
      <c r="C56" s="12">
        <v>31</v>
      </c>
      <c r="D56" s="1">
        <v>18523</v>
      </c>
      <c r="E56" s="1">
        <v>735</v>
      </c>
      <c r="F56" s="1">
        <v>0</v>
      </c>
      <c r="G56" s="1">
        <v>707</v>
      </c>
      <c r="H56" s="1">
        <v>0</v>
      </c>
      <c r="I56" s="1">
        <v>35</v>
      </c>
      <c r="J56" s="3">
        <v>19.43</v>
      </c>
      <c r="K56" s="3">
        <v>0.49</v>
      </c>
      <c r="L56" s="6">
        <v>20.2</v>
      </c>
      <c r="M56" s="3">
        <v>0.97</v>
      </c>
      <c r="N56" s="1">
        <v>280</v>
      </c>
      <c r="O56" s="1">
        <v>73</v>
      </c>
      <c r="P56" s="1">
        <v>1</v>
      </c>
      <c r="Q56" s="1">
        <f t="shared" si="2"/>
        <v>-5</v>
      </c>
      <c r="R56" s="1">
        <f t="shared" si="3"/>
        <v>25</v>
      </c>
      <c r="S56" s="1">
        <f t="shared" si="4"/>
        <v>0</v>
      </c>
      <c r="T56" s="1">
        <f t="shared" si="5"/>
        <v>1</v>
      </c>
      <c r="U56" s="1">
        <f t="shared" si="6"/>
        <v>21</v>
      </c>
      <c r="V56" s="3">
        <f t="shared" si="7"/>
        <v>0.17149999999999999</v>
      </c>
      <c r="W56" s="16">
        <f t="shared" si="1"/>
        <v>2.3696682464454975E-2</v>
      </c>
    </row>
    <row r="57" spans="2:23" x14ac:dyDescent="0.3">
      <c r="B57" s="1">
        <f t="shared" si="0"/>
        <v>1504</v>
      </c>
      <c r="C57" s="12">
        <v>32</v>
      </c>
      <c r="D57" s="1">
        <v>18496</v>
      </c>
      <c r="E57" s="1">
        <v>735</v>
      </c>
      <c r="F57" s="1">
        <v>0</v>
      </c>
      <c r="G57" s="1">
        <v>734</v>
      </c>
      <c r="H57" s="1">
        <v>0</v>
      </c>
      <c r="I57" s="1">
        <v>35</v>
      </c>
      <c r="J57" s="3">
        <v>19.43</v>
      </c>
      <c r="K57" s="3">
        <v>0.48</v>
      </c>
      <c r="L57" s="6">
        <v>20.2</v>
      </c>
      <c r="M57" s="3">
        <v>0.94</v>
      </c>
      <c r="N57" s="1">
        <v>271</v>
      </c>
      <c r="O57" s="1">
        <v>82</v>
      </c>
      <c r="P57" s="1">
        <v>1</v>
      </c>
      <c r="Q57" s="1">
        <f t="shared" si="2"/>
        <v>0</v>
      </c>
      <c r="R57" s="1">
        <f t="shared" si="3"/>
        <v>27</v>
      </c>
      <c r="S57" s="1">
        <f t="shared" si="4"/>
        <v>0</v>
      </c>
      <c r="T57" s="1">
        <f t="shared" si="5"/>
        <v>0</v>
      </c>
      <c r="U57" s="1">
        <f t="shared" si="6"/>
        <v>27</v>
      </c>
      <c r="V57" s="3">
        <f t="shared" si="7"/>
        <v>0.16800000000000001</v>
      </c>
      <c r="W57" s="16">
        <f t="shared" si="1"/>
        <v>2.327127659574468E-2</v>
      </c>
    </row>
    <row r="58" spans="2:23" x14ac:dyDescent="0.3">
      <c r="B58" s="1">
        <f t="shared" si="0"/>
        <v>1526</v>
      </c>
      <c r="C58" s="12">
        <v>33</v>
      </c>
      <c r="D58" s="1">
        <v>18474</v>
      </c>
      <c r="E58" s="1">
        <v>725</v>
      </c>
      <c r="F58" s="1">
        <v>0</v>
      </c>
      <c r="G58" s="1">
        <v>766</v>
      </c>
      <c r="H58" s="1">
        <v>0</v>
      </c>
      <c r="I58" s="1">
        <v>35</v>
      </c>
      <c r="J58" s="3">
        <v>19.440000000000001</v>
      </c>
      <c r="K58" s="3">
        <v>0.49</v>
      </c>
      <c r="L58" s="6">
        <v>20.3</v>
      </c>
      <c r="M58" s="3">
        <v>0.94</v>
      </c>
      <c r="N58" s="1">
        <v>248</v>
      </c>
      <c r="O58" s="1">
        <v>105</v>
      </c>
      <c r="P58" s="1">
        <v>1</v>
      </c>
      <c r="Q58" s="1">
        <f t="shared" si="2"/>
        <v>-10</v>
      </c>
      <c r="R58" s="1">
        <f t="shared" si="3"/>
        <v>32</v>
      </c>
      <c r="S58" s="1">
        <f t="shared" si="4"/>
        <v>0</v>
      </c>
      <c r="T58" s="1">
        <f t="shared" si="5"/>
        <v>0</v>
      </c>
      <c r="U58" s="1">
        <f t="shared" si="6"/>
        <v>22</v>
      </c>
      <c r="V58" s="3">
        <f t="shared" si="7"/>
        <v>0.17149999999999999</v>
      </c>
      <c r="W58" s="16">
        <f t="shared" si="1"/>
        <v>2.2935779816513763E-2</v>
      </c>
    </row>
    <row r="59" spans="2:23" x14ac:dyDescent="0.3">
      <c r="B59" s="1">
        <f t="shared" si="0"/>
        <v>1542</v>
      </c>
      <c r="C59" s="12">
        <v>34</v>
      </c>
      <c r="D59" s="1">
        <v>18458</v>
      </c>
      <c r="E59" s="1">
        <v>691</v>
      </c>
      <c r="F59" s="1">
        <v>0</v>
      </c>
      <c r="G59" s="1">
        <v>814</v>
      </c>
      <c r="H59" s="1">
        <v>0</v>
      </c>
      <c r="I59" s="1">
        <v>37</v>
      </c>
      <c r="J59" s="3">
        <v>19.43</v>
      </c>
      <c r="K59" s="3">
        <v>0.49</v>
      </c>
      <c r="L59" s="6">
        <v>20.5</v>
      </c>
      <c r="M59" s="3">
        <v>0.94</v>
      </c>
      <c r="N59" s="1">
        <v>220</v>
      </c>
      <c r="O59" s="1">
        <v>133</v>
      </c>
      <c r="P59" s="1">
        <v>1</v>
      </c>
      <c r="Q59" s="1">
        <f t="shared" si="2"/>
        <v>-34</v>
      </c>
      <c r="R59" s="1">
        <f t="shared" si="3"/>
        <v>48</v>
      </c>
      <c r="S59" s="1">
        <f t="shared" si="4"/>
        <v>0</v>
      </c>
      <c r="T59" s="1">
        <f t="shared" si="5"/>
        <v>2</v>
      </c>
      <c r="U59" s="1">
        <f t="shared" si="6"/>
        <v>16</v>
      </c>
      <c r="V59" s="3">
        <f t="shared" si="7"/>
        <v>0.17149999999999999</v>
      </c>
      <c r="W59" s="16">
        <f t="shared" si="1"/>
        <v>2.3994811932555125E-2</v>
      </c>
    </row>
    <row r="60" spans="2:23" x14ac:dyDescent="0.3">
      <c r="B60" s="1">
        <f t="shared" si="0"/>
        <v>1565</v>
      </c>
      <c r="C60" s="12">
        <v>35</v>
      </c>
      <c r="D60" s="1">
        <v>18435</v>
      </c>
      <c r="E60" s="1">
        <v>673</v>
      </c>
      <c r="F60" s="1">
        <v>0</v>
      </c>
      <c r="G60" s="1">
        <v>851</v>
      </c>
      <c r="H60" s="1">
        <v>0</v>
      </c>
      <c r="I60" s="1">
        <v>41</v>
      </c>
      <c r="J60" s="3">
        <v>19.43</v>
      </c>
      <c r="K60" s="3">
        <v>0.49</v>
      </c>
      <c r="L60" s="6">
        <v>20.5</v>
      </c>
      <c r="M60" s="3">
        <v>1.41</v>
      </c>
      <c r="N60" s="1">
        <v>208</v>
      </c>
      <c r="O60" s="1">
        <v>145</v>
      </c>
      <c r="P60" s="1">
        <v>1</v>
      </c>
      <c r="Q60" s="1">
        <f t="shared" si="2"/>
        <v>-18</v>
      </c>
      <c r="R60" s="1">
        <f t="shared" si="3"/>
        <v>37</v>
      </c>
      <c r="S60" s="1">
        <f t="shared" si="4"/>
        <v>0</v>
      </c>
      <c r="T60" s="1">
        <f t="shared" si="5"/>
        <v>4</v>
      </c>
      <c r="U60" s="1">
        <f t="shared" si="6"/>
        <v>23</v>
      </c>
      <c r="V60" s="3">
        <f t="shared" si="7"/>
        <v>0.17149999999999999</v>
      </c>
      <c r="W60" s="16">
        <f t="shared" si="1"/>
        <v>2.6198083067092651E-2</v>
      </c>
    </row>
    <row r="61" spans="2:23" x14ac:dyDescent="0.3">
      <c r="B61" s="1">
        <f t="shared" si="0"/>
        <v>1580</v>
      </c>
      <c r="C61" s="12">
        <v>36</v>
      </c>
      <c r="D61" s="1">
        <v>18420</v>
      </c>
      <c r="E61" s="1">
        <v>654</v>
      </c>
      <c r="F61" s="1">
        <v>0</v>
      </c>
      <c r="G61" s="1">
        <v>883</v>
      </c>
      <c r="H61" s="1">
        <v>0</v>
      </c>
      <c r="I61" s="1">
        <v>43</v>
      </c>
      <c r="J61" s="3">
        <v>19.440000000000001</v>
      </c>
      <c r="K61" s="3">
        <v>0.49</v>
      </c>
      <c r="L61" s="6">
        <v>20.5</v>
      </c>
      <c r="M61" s="3">
        <v>1.27</v>
      </c>
      <c r="N61" s="1">
        <v>194</v>
      </c>
      <c r="O61" s="1">
        <v>159</v>
      </c>
      <c r="P61" s="1">
        <v>1</v>
      </c>
      <c r="Q61" s="1">
        <f t="shared" si="2"/>
        <v>-19</v>
      </c>
      <c r="R61" s="1">
        <f t="shared" si="3"/>
        <v>32</v>
      </c>
      <c r="S61" s="1">
        <f t="shared" si="4"/>
        <v>0</v>
      </c>
      <c r="T61" s="1">
        <f t="shared" si="5"/>
        <v>2</v>
      </c>
      <c r="U61" s="1">
        <f t="shared" si="6"/>
        <v>15</v>
      </c>
      <c r="V61" s="3">
        <f t="shared" si="7"/>
        <v>0.17149999999999999</v>
      </c>
      <c r="W61" s="16">
        <f t="shared" si="1"/>
        <v>2.7215189873417721E-2</v>
      </c>
    </row>
    <row r="62" spans="2:23" x14ac:dyDescent="0.3">
      <c r="B62" s="1">
        <f t="shared" si="0"/>
        <v>1597</v>
      </c>
      <c r="C62" s="12">
        <v>37</v>
      </c>
      <c r="D62" s="1">
        <v>18403</v>
      </c>
      <c r="E62" s="1">
        <v>629</v>
      </c>
      <c r="F62" s="1">
        <v>0</v>
      </c>
      <c r="G62" s="1">
        <v>924</v>
      </c>
      <c r="H62" s="1">
        <v>0</v>
      </c>
      <c r="I62" s="1">
        <v>44</v>
      </c>
      <c r="J62" s="3">
        <v>19.440000000000001</v>
      </c>
      <c r="K62" s="3">
        <v>0.48</v>
      </c>
      <c r="L62" s="6">
        <v>20.6</v>
      </c>
      <c r="M62" s="3">
        <v>1.28</v>
      </c>
      <c r="N62" s="1">
        <v>181</v>
      </c>
      <c r="O62" s="1">
        <v>178</v>
      </c>
      <c r="P62" s="1">
        <v>1</v>
      </c>
      <c r="Q62" s="1">
        <f t="shared" si="2"/>
        <v>-25</v>
      </c>
      <c r="R62" s="1">
        <f t="shared" si="3"/>
        <v>41</v>
      </c>
      <c r="S62" s="1">
        <f t="shared" si="4"/>
        <v>0</v>
      </c>
      <c r="T62" s="1">
        <f t="shared" si="5"/>
        <v>1</v>
      </c>
      <c r="U62" s="1">
        <f t="shared" si="6"/>
        <v>17</v>
      </c>
      <c r="V62" s="3">
        <f t="shared" si="7"/>
        <v>0.16800000000000001</v>
      </c>
      <c r="W62" s="16">
        <f t="shared" si="1"/>
        <v>2.7551659361302442E-2</v>
      </c>
    </row>
    <row r="63" spans="2:23" x14ac:dyDescent="0.3">
      <c r="B63" s="1">
        <f t="shared" si="0"/>
        <v>1612</v>
      </c>
      <c r="C63" s="12">
        <v>38</v>
      </c>
      <c r="D63" s="1">
        <v>18388</v>
      </c>
      <c r="E63" s="1">
        <v>604</v>
      </c>
      <c r="F63" s="1">
        <v>0</v>
      </c>
      <c r="G63" s="1">
        <v>963</v>
      </c>
      <c r="H63" s="1">
        <v>0</v>
      </c>
      <c r="I63" s="1">
        <v>45</v>
      </c>
      <c r="J63" s="3">
        <v>19.440000000000001</v>
      </c>
      <c r="K63" s="3">
        <v>0.48</v>
      </c>
      <c r="L63" s="6">
        <v>20.6</v>
      </c>
      <c r="M63" s="3">
        <v>1.25</v>
      </c>
      <c r="N63" s="1">
        <v>167</v>
      </c>
      <c r="O63" s="1">
        <v>193</v>
      </c>
      <c r="P63" s="1">
        <v>1</v>
      </c>
      <c r="Q63" s="1">
        <f t="shared" si="2"/>
        <v>-25</v>
      </c>
      <c r="R63" s="1">
        <f t="shared" si="3"/>
        <v>39</v>
      </c>
      <c r="S63" s="1">
        <f t="shared" si="4"/>
        <v>0</v>
      </c>
      <c r="T63" s="1">
        <f t="shared" si="5"/>
        <v>1</v>
      </c>
      <c r="U63" s="1">
        <f t="shared" si="6"/>
        <v>15</v>
      </c>
      <c r="V63" s="3">
        <f t="shared" si="7"/>
        <v>0.16800000000000001</v>
      </c>
      <c r="W63" s="16">
        <f t="shared" si="1"/>
        <v>2.7915632754342432E-2</v>
      </c>
    </row>
    <row r="64" spans="2:23" x14ac:dyDescent="0.3">
      <c r="B64" s="1">
        <f t="shared" si="0"/>
        <v>1638</v>
      </c>
      <c r="C64" s="12">
        <v>39</v>
      </c>
      <c r="D64" s="1">
        <v>18362</v>
      </c>
      <c r="E64" s="1">
        <v>580</v>
      </c>
      <c r="F64" s="1">
        <v>0</v>
      </c>
      <c r="G64" s="1">
        <v>1013</v>
      </c>
      <c r="H64" s="1">
        <v>0</v>
      </c>
      <c r="I64" s="1">
        <v>45</v>
      </c>
      <c r="J64" s="3">
        <v>19.440000000000001</v>
      </c>
      <c r="K64" s="3">
        <v>0.48</v>
      </c>
      <c r="L64" s="6">
        <v>20.8</v>
      </c>
      <c r="M64" s="3">
        <v>1.24</v>
      </c>
      <c r="N64" s="1">
        <v>148</v>
      </c>
      <c r="O64" s="1">
        <v>223</v>
      </c>
      <c r="P64" s="1">
        <v>1</v>
      </c>
      <c r="Q64" s="1">
        <f t="shared" si="2"/>
        <v>-24</v>
      </c>
      <c r="R64" s="1">
        <f t="shared" si="3"/>
        <v>50</v>
      </c>
      <c r="S64" s="1">
        <f t="shared" si="4"/>
        <v>0</v>
      </c>
      <c r="T64" s="1">
        <f t="shared" si="5"/>
        <v>0</v>
      </c>
      <c r="U64" s="1">
        <f t="shared" si="6"/>
        <v>26</v>
      </c>
      <c r="V64" s="3">
        <f t="shared" si="7"/>
        <v>0.16800000000000001</v>
      </c>
      <c r="W64" s="16">
        <f t="shared" si="1"/>
        <v>2.7472527472527472E-2</v>
      </c>
    </row>
    <row r="65" spans="2:23" x14ac:dyDescent="0.3">
      <c r="B65" s="1">
        <f t="shared" si="0"/>
        <v>1663</v>
      </c>
      <c r="C65" s="12">
        <v>40</v>
      </c>
      <c r="D65" s="1">
        <v>18337</v>
      </c>
      <c r="E65" s="1">
        <v>566</v>
      </c>
      <c r="F65" s="1">
        <v>0</v>
      </c>
      <c r="G65" s="1">
        <v>1049</v>
      </c>
      <c r="H65" s="1">
        <v>0</v>
      </c>
      <c r="I65" s="1">
        <v>48</v>
      </c>
      <c r="J65" s="3">
        <v>19.440000000000001</v>
      </c>
      <c r="K65" s="3">
        <v>0.48</v>
      </c>
      <c r="L65" s="6">
        <v>20.9</v>
      </c>
      <c r="M65" s="3">
        <v>1.24</v>
      </c>
      <c r="N65" s="1">
        <v>137</v>
      </c>
      <c r="O65" s="1">
        <v>244</v>
      </c>
      <c r="P65" s="1">
        <v>1</v>
      </c>
      <c r="Q65" s="1">
        <f t="shared" si="2"/>
        <v>-14</v>
      </c>
      <c r="R65" s="1">
        <f t="shared" si="3"/>
        <v>36</v>
      </c>
      <c r="S65" s="1">
        <f t="shared" si="4"/>
        <v>0</v>
      </c>
      <c r="T65" s="1">
        <f t="shared" si="5"/>
        <v>3</v>
      </c>
      <c r="U65" s="1">
        <f t="shared" si="6"/>
        <v>25</v>
      </c>
      <c r="V65" s="3">
        <f t="shared" si="7"/>
        <v>0.16800000000000001</v>
      </c>
      <c r="W65" s="16">
        <f t="shared" si="1"/>
        <v>2.8863499699338546E-2</v>
      </c>
    </row>
    <row r="66" spans="2:23" x14ac:dyDescent="0.3">
      <c r="B66" s="1">
        <f t="shared" si="0"/>
        <v>1691</v>
      </c>
      <c r="C66" s="12">
        <v>41</v>
      </c>
      <c r="D66" s="1">
        <v>18309</v>
      </c>
      <c r="E66" s="1">
        <v>561</v>
      </c>
      <c r="F66" s="1">
        <v>0</v>
      </c>
      <c r="G66" s="1">
        <v>1079</v>
      </c>
      <c r="H66" s="1">
        <v>0</v>
      </c>
      <c r="I66" s="1">
        <v>51</v>
      </c>
      <c r="J66" s="3">
        <v>19.440000000000001</v>
      </c>
      <c r="K66" s="3">
        <v>0.48</v>
      </c>
      <c r="L66" s="6">
        <v>20.9</v>
      </c>
      <c r="M66" s="3">
        <v>1.17</v>
      </c>
      <c r="N66" s="1">
        <v>138</v>
      </c>
      <c r="O66" s="1">
        <v>264</v>
      </c>
      <c r="P66" s="1">
        <v>1</v>
      </c>
      <c r="Q66" s="1">
        <f t="shared" si="2"/>
        <v>-5</v>
      </c>
      <c r="R66" s="1">
        <f t="shared" si="3"/>
        <v>30</v>
      </c>
      <c r="S66" s="1">
        <f t="shared" si="4"/>
        <v>0</v>
      </c>
      <c r="T66" s="1">
        <f t="shared" si="5"/>
        <v>3</v>
      </c>
      <c r="U66" s="1">
        <f t="shared" si="6"/>
        <v>28</v>
      </c>
      <c r="V66" s="3">
        <f t="shared" si="7"/>
        <v>0.16800000000000001</v>
      </c>
      <c r="W66" s="16">
        <f t="shared" si="1"/>
        <v>3.0159668835008872E-2</v>
      </c>
    </row>
    <row r="67" spans="2:23" x14ac:dyDescent="0.3">
      <c r="B67" s="1">
        <f t="shared" si="0"/>
        <v>1714</v>
      </c>
      <c r="C67" s="12">
        <v>42</v>
      </c>
      <c r="D67" s="1">
        <v>18286</v>
      </c>
      <c r="E67" s="1">
        <v>547</v>
      </c>
      <c r="F67" s="1">
        <v>0</v>
      </c>
      <c r="G67" s="1">
        <v>1114</v>
      </c>
      <c r="H67" s="1">
        <v>0</v>
      </c>
      <c r="I67" s="1">
        <v>53</v>
      </c>
      <c r="J67" s="3">
        <v>19.45</v>
      </c>
      <c r="K67" s="3">
        <v>0.48</v>
      </c>
      <c r="L67" s="6">
        <v>21</v>
      </c>
      <c r="M67" s="3">
        <v>1.1599999999999999</v>
      </c>
      <c r="N67" s="1">
        <v>134</v>
      </c>
      <c r="O67" s="1">
        <v>276</v>
      </c>
      <c r="P67" s="1">
        <v>1</v>
      </c>
      <c r="Q67" s="1">
        <f t="shared" si="2"/>
        <v>-14</v>
      </c>
      <c r="R67" s="1">
        <f t="shared" si="3"/>
        <v>35</v>
      </c>
      <c r="S67" s="1">
        <f t="shared" si="4"/>
        <v>0</v>
      </c>
      <c r="T67" s="1">
        <f t="shared" si="5"/>
        <v>2</v>
      </c>
      <c r="U67" s="1">
        <f t="shared" si="6"/>
        <v>23</v>
      </c>
      <c r="V67" s="3">
        <f t="shared" si="7"/>
        <v>0.16800000000000001</v>
      </c>
      <c r="W67" s="16">
        <f t="shared" si="1"/>
        <v>3.0921820303383897E-2</v>
      </c>
    </row>
    <row r="68" spans="2:23" x14ac:dyDescent="0.3">
      <c r="B68" s="1">
        <f t="shared" si="0"/>
        <v>1776</v>
      </c>
      <c r="C68" s="12">
        <v>43</v>
      </c>
      <c r="D68" s="1">
        <v>18224</v>
      </c>
      <c r="E68" s="1">
        <v>582</v>
      </c>
      <c r="F68" s="1">
        <v>0</v>
      </c>
      <c r="G68" s="1">
        <v>1140</v>
      </c>
      <c r="H68" s="1">
        <v>0</v>
      </c>
      <c r="I68" s="1">
        <v>54</v>
      </c>
      <c r="J68" s="3">
        <v>19.45</v>
      </c>
      <c r="K68" s="3">
        <v>0.47</v>
      </c>
      <c r="L68" s="6">
        <v>21</v>
      </c>
      <c r="M68" s="3">
        <v>1.1499999999999999</v>
      </c>
      <c r="N68" s="1">
        <v>178</v>
      </c>
      <c r="O68" s="1">
        <v>282</v>
      </c>
      <c r="P68" s="1">
        <v>2</v>
      </c>
      <c r="Q68" s="1">
        <f t="shared" si="2"/>
        <v>35</v>
      </c>
      <c r="R68" s="1">
        <f t="shared" si="3"/>
        <v>26</v>
      </c>
      <c r="S68" s="1">
        <f t="shared" si="4"/>
        <v>0</v>
      </c>
      <c r="T68" s="1">
        <f t="shared" si="5"/>
        <v>1</v>
      </c>
      <c r="U68" s="1">
        <f t="shared" si="6"/>
        <v>62</v>
      </c>
      <c r="V68" s="3">
        <f t="shared" si="7"/>
        <v>0.16450000000000001</v>
      </c>
      <c r="W68" s="16">
        <f t="shared" si="1"/>
        <v>3.0405405405405407E-2</v>
      </c>
    </row>
    <row r="69" spans="2:23" x14ac:dyDescent="0.3">
      <c r="B69" s="1">
        <f t="shared" si="0"/>
        <v>1815</v>
      </c>
      <c r="C69" s="12">
        <v>44</v>
      </c>
      <c r="D69" s="1">
        <v>18185</v>
      </c>
      <c r="E69" s="1">
        <v>602</v>
      </c>
      <c r="F69" s="1">
        <v>0</v>
      </c>
      <c r="G69" s="1">
        <v>1156</v>
      </c>
      <c r="H69" s="1">
        <v>0</v>
      </c>
      <c r="I69" s="1">
        <v>57</v>
      </c>
      <c r="J69" s="3">
        <v>19.45</v>
      </c>
      <c r="K69" s="3">
        <v>0.48</v>
      </c>
      <c r="L69" s="6">
        <v>21</v>
      </c>
      <c r="M69" s="3">
        <v>1.1299999999999999</v>
      </c>
      <c r="N69" s="1">
        <v>200</v>
      </c>
      <c r="O69" s="1">
        <v>285</v>
      </c>
      <c r="P69" s="1">
        <v>2</v>
      </c>
      <c r="Q69" s="1">
        <f t="shared" si="2"/>
        <v>20</v>
      </c>
      <c r="R69" s="1">
        <f t="shared" si="3"/>
        <v>16</v>
      </c>
      <c r="S69" s="1">
        <f t="shared" si="4"/>
        <v>0</v>
      </c>
      <c r="T69" s="1">
        <f t="shared" si="5"/>
        <v>3</v>
      </c>
      <c r="U69" s="1">
        <f t="shared" si="6"/>
        <v>39</v>
      </c>
      <c r="V69" s="3">
        <f t="shared" si="7"/>
        <v>0.16800000000000001</v>
      </c>
      <c r="W69" s="16">
        <f t="shared" si="1"/>
        <v>3.1404958677685953E-2</v>
      </c>
    </row>
    <row r="70" spans="2:23" x14ac:dyDescent="0.3">
      <c r="B70" s="1">
        <f t="shared" si="0"/>
        <v>1832</v>
      </c>
      <c r="C70" s="12">
        <v>45</v>
      </c>
      <c r="D70" s="1">
        <v>18168</v>
      </c>
      <c r="E70" s="1">
        <v>583</v>
      </c>
      <c r="F70" s="1">
        <v>0</v>
      </c>
      <c r="G70" s="1">
        <v>1189</v>
      </c>
      <c r="H70" s="1">
        <v>0</v>
      </c>
      <c r="I70" s="1">
        <v>60</v>
      </c>
      <c r="J70" s="3">
        <v>19.45</v>
      </c>
      <c r="K70" s="3">
        <v>0.47</v>
      </c>
      <c r="L70" s="6">
        <v>21.1</v>
      </c>
      <c r="M70" s="3">
        <v>1.0900000000000001</v>
      </c>
      <c r="N70" s="1">
        <v>197</v>
      </c>
      <c r="O70" s="1">
        <v>293</v>
      </c>
      <c r="P70" s="1">
        <v>2</v>
      </c>
      <c r="Q70" s="1">
        <f t="shared" si="2"/>
        <v>-19</v>
      </c>
      <c r="R70" s="1">
        <f t="shared" si="3"/>
        <v>33</v>
      </c>
      <c r="S70" s="1">
        <f t="shared" si="4"/>
        <v>0</v>
      </c>
      <c r="T70" s="1">
        <f t="shared" si="5"/>
        <v>3</v>
      </c>
      <c r="U70" s="1">
        <f t="shared" si="6"/>
        <v>17</v>
      </c>
      <c r="V70" s="3">
        <f t="shared" si="7"/>
        <v>0.16450000000000001</v>
      </c>
      <c r="W70" s="16">
        <f t="shared" si="1"/>
        <v>3.2751091703056769E-2</v>
      </c>
    </row>
    <row r="71" spans="2:23" x14ac:dyDescent="0.3">
      <c r="B71" s="1">
        <f t="shared" si="0"/>
        <v>1845</v>
      </c>
      <c r="C71" s="12">
        <v>46</v>
      </c>
      <c r="D71" s="1">
        <v>18155</v>
      </c>
      <c r="E71" s="1">
        <v>558</v>
      </c>
      <c r="F71" s="1">
        <v>0</v>
      </c>
      <c r="G71" s="1">
        <v>1226</v>
      </c>
      <c r="H71" s="1">
        <v>0</v>
      </c>
      <c r="I71" s="1">
        <v>61</v>
      </c>
      <c r="J71" s="3">
        <v>19.45</v>
      </c>
      <c r="K71" s="3">
        <v>0.47</v>
      </c>
      <c r="L71" s="6">
        <v>21.1</v>
      </c>
      <c r="M71" s="3">
        <v>1.05</v>
      </c>
      <c r="N71" s="1">
        <v>189</v>
      </c>
      <c r="O71" s="1">
        <v>301</v>
      </c>
      <c r="P71" s="1">
        <v>2</v>
      </c>
      <c r="Q71" s="1">
        <f t="shared" si="2"/>
        <v>-25</v>
      </c>
      <c r="R71" s="1">
        <f t="shared" si="3"/>
        <v>37</v>
      </c>
      <c r="S71" s="1">
        <f t="shared" si="4"/>
        <v>0</v>
      </c>
      <c r="T71" s="1">
        <f t="shared" si="5"/>
        <v>1</v>
      </c>
      <c r="U71" s="1">
        <f t="shared" si="6"/>
        <v>13</v>
      </c>
      <c r="V71" s="3">
        <f t="shared" si="7"/>
        <v>0.16450000000000001</v>
      </c>
      <c r="W71" s="16">
        <f t="shared" si="1"/>
        <v>3.3062330623306234E-2</v>
      </c>
    </row>
    <row r="72" spans="2:23" x14ac:dyDescent="0.3">
      <c r="B72" s="1">
        <f t="shared" si="0"/>
        <v>1864</v>
      </c>
      <c r="C72" s="12">
        <v>47</v>
      </c>
      <c r="D72" s="1">
        <v>18136</v>
      </c>
      <c r="E72" s="1">
        <v>545</v>
      </c>
      <c r="F72" s="1">
        <v>0</v>
      </c>
      <c r="G72" s="1">
        <v>1258</v>
      </c>
      <c r="H72" s="1">
        <v>0</v>
      </c>
      <c r="I72" s="1">
        <v>61</v>
      </c>
      <c r="J72" s="3">
        <v>19.45</v>
      </c>
      <c r="K72" s="3">
        <v>0.47</v>
      </c>
      <c r="L72" s="6">
        <v>21.1</v>
      </c>
      <c r="M72" s="3">
        <v>1.08</v>
      </c>
      <c r="N72" s="1">
        <v>178</v>
      </c>
      <c r="O72" s="1">
        <v>312</v>
      </c>
      <c r="P72" s="1">
        <v>2</v>
      </c>
      <c r="Q72" s="1">
        <f t="shared" si="2"/>
        <v>-13</v>
      </c>
      <c r="R72" s="1">
        <f t="shared" si="3"/>
        <v>32</v>
      </c>
      <c r="S72" s="1">
        <f t="shared" si="4"/>
        <v>0</v>
      </c>
      <c r="T72" s="1">
        <f t="shared" si="5"/>
        <v>0</v>
      </c>
      <c r="U72" s="1">
        <f t="shared" si="6"/>
        <v>19</v>
      </c>
      <c r="V72" s="3">
        <f t="shared" si="7"/>
        <v>0.16450000000000001</v>
      </c>
      <c r="W72" s="16">
        <f t="shared" si="1"/>
        <v>3.2725321888412019E-2</v>
      </c>
    </row>
    <row r="73" spans="2:23" x14ac:dyDescent="0.3">
      <c r="B73" s="1">
        <f t="shared" si="0"/>
        <v>1878</v>
      </c>
      <c r="C73" s="12">
        <v>48</v>
      </c>
      <c r="D73" s="1">
        <v>18122</v>
      </c>
      <c r="E73" s="1">
        <v>511</v>
      </c>
      <c r="F73" s="1">
        <v>0</v>
      </c>
      <c r="G73" s="1">
        <v>1305</v>
      </c>
      <c r="H73" s="1">
        <v>0</v>
      </c>
      <c r="I73" s="1">
        <v>62</v>
      </c>
      <c r="J73" s="3">
        <v>19.45</v>
      </c>
      <c r="K73" s="3">
        <v>0.47</v>
      </c>
      <c r="L73" s="6">
        <v>21.2</v>
      </c>
      <c r="M73" s="3">
        <v>1.08</v>
      </c>
      <c r="N73" s="1">
        <v>155</v>
      </c>
      <c r="O73" s="1">
        <v>335</v>
      </c>
      <c r="P73" s="1">
        <v>2</v>
      </c>
      <c r="Q73" s="1">
        <f t="shared" si="2"/>
        <v>-34</v>
      </c>
      <c r="R73" s="1">
        <f t="shared" si="3"/>
        <v>47</v>
      </c>
      <c r="S73" s="1">
        <f t="shared" si="4"/>
        <v>0</v>
      </c>
      <c r="T73" s="1">
        <f t="shared" si="5"/>
        <v>1</v>
      </c>
      <c r="U73" s="1">
        <f t="shared" si="6"/>
        <v>14</v>
      </c>
      <c r="V73" s="3">
        <f t="shared" si="7"/>
        <v>0.16450000000000001</v>
      </c>
      <c r="W73" s="16">
        <f t="shared" si="1"/>
        <v>3.301384451544196E-2</v>
      </c>
    </row>
    <row r="74" spans="2:23" x14ac:dyDescent="0.3">
      <c r="B74" s="1">
        <f t="shared" si="0"/>
        <v>1893</v>
      </c>
      <c r="C74" s="12">
        <v>49</v>
      </c>
      <c r="D74" s="1">
        <v>18107</v>
      </c>
      <c r="E74" s="1">
        <v>497</v>
      </c>
      <c r="F74" s="1">
        <v>0</v>
      </c>
      <c r="G74" s="1">
        <v>1332</v>
      </c>
      <c r="H74" s="1">
        <v>0</v>
      </c>
      <c r="I74" s="1">
        <v>64</v>
      </c>
      <c r="J74" s="3">
        <v>19.45</v>
      </c>
      <c r="K74" s="3">
        <v>0.47</v>
      </c>
      <c r="L74" s="6">
        <v>21.3</v>
      </c>
      <c r="M74" s="3">
        <v>1.06</v>
      </c>
      <c r="N74" s="1">
        <v>142</v>
      </c>
      <c r="O74" s="1">
        <v>347</v>
      </c>
      <c r="P74" s="1">
        <v>3</v>
      </c>
      <c r="Q74" s="1">
        <f t="shared" si="2"/>
        <v>-14</v>
      </c>
      <c r="R74" s="1">
        <f t="shared" si="3"/>
        <v>27</v>
      </c>
      <c r="S74" s="1">
        <f t="shared" si="4"/>
        <v>0</v>
      </c>
      <c r="T74" s="1">
        <f t="shared" si="5"/>
        <v>2</v>
      </c>
      <c r="U74" s="1">
        <f t="shared" si="6"/>
        <v>15</v>
      </c>
      <c r="V74" s="3">
        <f t="shared" si="7"/>
        <v>0.16450000000000001</v>
      </c>
      <c r="W74" s="16">
        <f t="shared" si="1"/>
        <v>3.3808769149498152E-2</v>
      </c>
    </row>
    <row r="75" spans="2:23" x14ac:dyDescent="0.3">
      <c r="B75" s="1">
        <f t="shared" si="0"/>
        <v>1908</v>
      </c>
      <c r="C75" s="12">
        <v>50</v>
      </c>
      <c r="D75" s="1">
        <v>18092</v>
      </c>
      <c r="E75" s="1">
        <v>480</v>
      </c>
      <c r="F75" s="1">
        <v>0</v>
      </c>
      <c r="G75" s="1">
        <v>1362</v>
      </c>
      <c r="H75" s="1">
        <v>0</v>
      </c>
      <c r="I75" s="1">
        <v>66</v>
      </c>
      <c r="J75" s="3">
        <v>19.45</v>
      </c>
      <c r="K75" s="3">
        <v>0.47</v>
      </c>
      <c r="L75" s="6">
        <v>21.3</v>
      </c>
      <c r="M75" s="3">
        <v>1.03</v>
      </c>
      <c r="N75" s="1">
        <v>137</v>
      </c>
      <c r="O75" s="1">
        <v>352</v>
      </c>
      <c r="P75" s="1">
        <v>3</v>
      </c>
      <c r="Q75" s="1">
        <f t="shared" si="2"/>
        <v>-17</v>
      </c>
      <c r="R75" s="1">
        <f t="shared" si="3"/>
        <v>30</v>
      </c>
      <c r="S75" s="1">
        <f t="shared" si="4"/>
        <v>0</v>
      </c>
      <c r="T75" s="1">
        <f t="shared" si="5"/>
        <v>2</v>
      </c>
      <c r="U75" s="1">
        <f t="shared" si="6"/>
        <v>15</v>
      </c>
      <c r="V75" s="3">
        <f t="shared" si="7"/>
        <v>0.16450000000000001</v>
      </c>
      <c r="W75" s="16">
        <f t="shared" si="1"/>
        <v>3.4591194968553458E-2</v>
      </c>
    </row>
    <row r="76" spans="2:23" x14ac:dyDescent="0.3">
      <c r="B76" s="1">
        <f t="shared" si="0"/>
        <v>1924</v>
      </c>
      <c r="C76" s="12">
        <v>51</v>
      </c>
      <c r="D76" s="1">
        <v>18076</v>
      </c>
      <c r="E76" s="1">
        <v>477</v>
      </c>
      <c r="F76" s="1">
        <v>0</v>
      </c>
      <c r="G76" s="1">
        <v>1381</v>
      </c>
      <c r="H76" s="1">
        <v>0</v>
      </c>
      <c r="I76" s="1">
        <v>66</v>
      </c>
      <c r="J76" s="3">
        <v>19.45</v>
      </c>
      <c r="K76" s="3">
        <v>0.48</v>
      </c>
      <c r="L76" s="6">
        <v>21.3</v>
      </c>
      <c r="M76" s="3">
        <v>1.02</v>
      </c>
      <c r="N76" s="1">
        <v>136</v>
      </c>
      <c r="O76" s="1">
        <v>353</v>
      </c>
      <c r="P76" s="1">
        <v>3</v>
      </c>
      <c r="Q76" s="1">
        <f t="shared" si="2"/>
        <v>-3</v>
      </c>
      <c r="R76" s="1">
        <f t="shared" si="3"/>
        <v>19</v>
      </c>
      <c r="S76" s="1">
        <f t="shared" si="4"/>
        <v>0</v>
      </c>
      <c r="T76" s="1">
        <f t="shared" si="5"/>
        <v>0</v>
      </c>
      <c r="U76" s="1">
        <f t="shared" si="6"/>
        <v>16</v>
      </c>
      <c r="V76" s="3">
        <f t="shared" si="7"/>
        <v>0.16800000000000001</v>
      </c>
      <c r="W76" s="16">
        <f t="shared" si="1"/>
        <v>3.4303534303534305E-2</v>
      </c>
    </row>
    <row r="77" spans="2:23" x14ac:dyDescent="0.3">
      <c r="B77" s="1">
        <f t="shared" si="0"/>
        <v>1931</v>
      </c>
      <c r="C77" s="12">
        <v>52</v>
      </c>
      <c r="D77" s="1">
        <v>18069</v>
      </c>
      <c r="E77" s="1">
        <v>462</v>
      </c>
      <c r="F77" s="1">
        <v>0</v>
      </c>
      <c r="G77" s="1">
        <v>1403</v>
      </c>
      <c r="H77" s="1">
        <v>0</v>
      </c>
      <c r="I77" s="1">
        <v>66</v>
      </c>
      <c r="J77" s="3">
        <v>19.45</v>
      </c>
      <c r="K77" s="3">
        <v>0.47</v>
      </c>
      <c r="L77" s="6">
        <v>21.3</v>
      </c>
      <c r="M77" s="3">
        <v>1.02</v>
      </c>
      <c r="N77" s="1">
        <v>136</v>
      </c>
      <c r="O77" s="1">
        <v>353</v>
      </c>
      <c r="P77" s="1">
        <v>3</v>
      </c>
      <c r="Q77" s="1">
        <f t="shared" si="2"/>
        <v>-15</v>
      </c>
      <c r="R77" s="1">
        <f t="shared" si="3"/>
        <v>22</v>
      </c>
      <c r="S77" s="1">
        <f t="shared" si="4"/>
        <v>0</v>
      </c>
      <c r="T77" s="1">
        <f t="shared" si="5"/>
        <v>0</v>
      </c>
      <c r="U77" s="1">
        <f t="shared" si="6"/>
        <v>7</v>
      </c>
      <c r="V77" s="3">
        <f t="shared" si="7"/>
        <v>0.16450000000000001</v>
      </c>
      <c r="W77" s="16">
        <f t="shared" si="1"/>
        <v>3.4179181771103052E-2</v>
      </c>
    </row>
    <row r="78" spans="2:23" x14ac:dyDescent="0.3">
      <c r="B78" s="1">
        <f t="shared" si="0"/>
        <v>1945</v>
      </c>
      <c r="C78" s="12">
        <v>53</v>
      </c>
      <c r="D78" s="1">
        <v>18055</v>
      </c>
      <c r="E78" s="1">
        <v>459</v>
      </c>
      <c r="F78" s="1">
        <v>0</v>
      </c>
      <c r="G78" s="1">
        <v>1418</v>
      </c>
      <c r="H78" s="1">
        <v>0</v>
      </c>
      <c r="I78" s="1">
        <v>68</v>
      </c>
      <c r="J78" s="3">
        <v>19.46</v>
      </c>
      <c r="K78" s="3">
        <v>0.48</v>
      </c>
      <c r="L78" s="6">
        <v>21.3</v>
      </c>
      <c r="M78" s="3">
        <v>1.02</v>
      </c>
      <c r="N78" s="1">
        <v>134</v>
      </c>
      <c r="O78" s="1">
        <v>354</v>
      </c>
      <c r="P78" s="1">
        <v>4</v>
      </c>
      <c r="Q78" s="1">
        <f t="shared" si="2"/>
        <v>-3</v>
      </c>
      <c r="R78" s="1">
        <f t="shared" si="3"/>
        <v>15</v>
      </c>
      <c r="S78" s="1">
        <f t="shared" si="4"/>
        <v>0</v>
      </c>
      <c r="T78" s="1">
        <f t="shared" si="5"/>
        <v>2</v>
      </c>
      <c r="U78" s="1">
        <f t="shared" si="6"/>
        <v>14</v>
      </c>
      <c r="V78" s="3">
        <f t="shared" si="7"/>
        <v>0.16800000000000001</v>
      </c>
      <c r="W78" s="16">
        <f t="shared" si="1"/>
        <v>3.4961439588688949E-2</v>
      </c>
    </row>
    <row r="79" spans="2:23" x14ac:dyDescent="0.3">
      <c r="B79" s="1">
        <f t="shared" si="0"/>
        <v>1952</v>
      </c>
      <c r="C79" s="12">
        <v>54</v>
      </c>
      <c r="D79" s="1">
        <v>18048</v>
      </c>
      <c r="E79" s="1">
        <v>445</v>
      </c>
      <c r="F79" s="1">
        <v>0</v>
      </c>
      <c r="G79" s="1">
        <v>1438</v>
      </c>
      <c r="H79" s="1">
        <v>0</v>
      </c>
      <c r="I79" s="1">
        <v>69</v>
      </c>
      <c r="J79" s="3">
        <v>19.46</v>
      </c>
      <c r="K79" s="3">
        <v>0.47</v>
      </c>
      <c r="L79" s="6">
        <v>21.3</v>
      </c>
      <c r="M79" s="3">
        <v>0.99</v>
      </c>
      <c r="N79" s="1">
        <v>133</v>
      </c>
      <c r="O79" s="1">
        <v>355</v>
      </c>
      <c r="P79" s="1">
        <v>4</v>
      </c>
      <c r="Q79" s="1">
        <f t="shared" si="2"/>
        <v>-14</v>
      </c>
      <c r="R79" s="1">
        <f t="shared" si="3"/>
        <v>20</v>
      </c>
      <c r="S79" s="1">
        <f t="shared" si="4"/>
        <v>0</v>
      </c>
      <c r="T79" s="1">
        <f t="shared" si="5"/>
        <v>1</v>
      </c>
      <c r="U79" s="1">
        <f t="shared" si="6"/>
        <v>7</v>
      </c>
      <c r="V79" s="3">
        <f t="shared" si="7"/>
        <v>0.16450000000000001</v>
      </c>
      <c r="W79" s="16">
        <f t="shared" si="1"/>
        <v>3.5348360655737703E-2</v>
      </c>
    </row>
    <row r="80" spans="2:23" x14ac:dyDescent="0.3">
      <c r="B80" s="1">
        <f t="shared" si="0"/>
        <v>1956</v>
      </c>
      <c r="C80" s="12">
        <v>55</v>
      </c>
      <c r="D80" s="1">
        <v>18044</v>
      </c>
      <c r="E80" s="1">
        <v>429</v>
      </c>
      <c r="F80" s="1">
        <v>0</v>
      </c>
      <c r="G80" s="1">
        <v>1457</v>
      </c>
      <c r="H80" s="1">
        <v>0</v>
      </c>
      <c r="I80" s="1">
        <v>70</v>
      </c>
      <c r="J80" s="3">
        <v>19.46</v>
      </c>
      <c r="K80" s="3">
        <v>0.47</v>
      </c>
      <c r="L80" s="6">
        <v>21.3</v>
      </c>
      <c r="M80" s="3">
        <v>0.97</v>
      </c>
      <c r="N80" s="1">
        <v>129</v>
      </c>
      <c r="O80" s="1">
        <v>359</v>
      </c>
      <c r="P80" s="1">
        <v>4</v>
      </c>
      <c r="Q80" s="1">
        <f t="shared" si="2"/>
        <v>-16</v>
      </c>
      <c r="R80" s="1">
        <f t="shared" si="3"/>
        <v>19</v>
      </c>
      <c r="S80" s="1">
        <f t="shared" si="4"/>
        <v>0</v>
      </c>
      <c r="T80" s="1">
        <f t="shared" si="5"/>
        <v>1</v>
      </c>
      <c r="U80" s="1">
        <f t="shared" si="6"/>
        <v>4</v>
      </c>
      <c r="V80" s="3">
        <f t="shared" si="7"/>
        <v>0.16450000000000001</v>
      </c>
      <c r="W80" s="16">
        <f t="shared" si="1"/>
        <v>3.5787321063394682E-2</v>
      </c>
    </row>
    <row r="81" spans="2:23" x14ac:dyDescent="0.3">
      <c r="B81" s="1">
        <f t="shared" si="0"/>
        <v>1967</v>
      </c>
      <c r="C81" s="12">
        <v>56</v>
      </c>
      <c r="D81" s="1">
        <v>18033</v>
      </c>
      <c r="E81" s="1">
        <v>413</v>
      </c>
      <c r="F81" s="1">
        <v>0</v>
      </c>
      <c r="G81" s="1">
        <v>1482</v>
      </c>
      <c r="H81" s="1">
        <v>0</v>
      </c>
      <c r="I81" s="1">
        <v>72</v>
      </c>
      <c r="J81" s="3">
        <v>19.46</v>
      </c>
      <c r="K81" s="3">
        <v>0.47</v>
      </c>
      <c r="L81" s="6">
        <v>21.3</v>
      </c>
      <c r="M81" s="3">
        <v>0.99</v>
      </c>
      <c r="N81" s="1">
        <v>119</v>
      </c>
      <c r="O81" s="1">
        <v>368</v>
      </c>
      <c r="P81" s="1">
        <v>5</v>
      </c>
      <c r="Q81" s="1">
        <f t="shared" si="2"/>
        <v>-16</v>
      </c>
      <c r="R81" s="1">
        <f t="shared" si="3"/>
        <v>25</v>
      </c>
      <c r="S81" s="1">
        <f t="shared" si="4"/>
        <v>0</v>
      </c>
      <c r="T81" s="1">
        <f t="shared" si="5"/>
        <v>2</v>
      </c>
      <c r="U81" s="1">
        <f t="shared" si="6"/>
        <v>11</v>
      </c>
      <c r="V81" s="3">
        <f t="shared" si="7"/>
        <v>0.16450000000000001</v>
      </c>
      <c r="W81" s="16">
        <f t="shared" si="1"/>
        <v>3.6603965429588207E-2</v>
      </c>
    </row>
    <row r="82" spans="2:23" x14ac:dyDescent="0.3">
      <c r="B82" s="1">
        <f t="shared" si="0"/>
        <v>1979</v>
      </c>
      <c r="C82" s="12">
        <v>57</v>
      </c>
      <c r="D82" s="1">
        <v>18021</v>
      </c>
      <c r="E82" s="1">
        <v>410</v>
      </c>
      <c r="F82" s="1">
        <v>0</v>
      </c>
      <c r="G82" s="1">
        <v>1496</v>
      </c>
      <c r="H82" s="1">
        <v>0</v>
      </c>
      <c r="I82" s="1">
        <v>73</v>
      </c>
      <c r="J82" s="3">
        <v>19.46</v>
      </c>
      <c r="K82" s="3">
        <v>0.47</v>
      </c>
      <c r="L82" s="6">
        <v>21.3</v>
      </c>
      <c r="M82" s="3">
        <v>0.96</v>
      </c>
      <c r="N82" s="1">
        <v>117</v>
      </c>
      <c r="O82" s="1">
        <v>370</v>
      </c>
      <c r="P82" s="1">
        <v>5</v>
      </c>
      <c r="Q82" s="1">
        <f t="shared" si="2"/>
        <v>-3</v>
      </c>
      <c r="R82" s="1">
        <f t="shared" si="3"/>
        <v>14</v>
      </c>
      <c r="S82" s="1">
        <f t="shared" si="4"/>
        <v>0</v>
      </c>
      <c r="T82" s="1">
        <f t="shared" si="5"/>
        <v>1</v>
      </c>
      <c r="U82" s="1">
        <f t="shared" si="6"/>
        <v>12</v>
      </c>
      <c r="V82" s="3">
        <f t="shared" si="7"/>
        <v>0.16450000000000001</v>
      </c>
      <c r="W82" s="16">
        <f t="shared" si="1"/>
        <v>3.6887316826680144E-2</v>
      </c>
    </row>
    <row r="83" spans="2:23" x14ac:dyDescent="0.3">
      <c r="B83" s="1">
        <f t="shared" si="0"/>
        <v>1984</v>
      </c>
      <c r="C83" s="12">
        <v>58</v>
      </c>
      <c r="D83" s="1">
        <v>18016</v>
      </c>
      <c r="E83" s="1">
        <v>392</v>
      </c>
      <c r="F83" s="1">
        <v>0</v>
      </c>
      <c r="G83" s="1">
        <v>1516</v>
      </c>
      <c r="H83" s="1">
        <v>0</v>
      </c>
      <c r="I83" s="1">
        <v>76</v>
      </c>
      <c r="J83" s="3">
        <v>19.46</v>
      </c>
      <c r="K83" s="3">
        <v>0.47</v>
      </c>
      <c r="L83" s="6">
        <v>21.3</v>
      </c>
      <c r="M83" s="3">
        <v>0.95</v>
      </c>
      <c r="N83" s="1">
        <v>115</v>
      </c>
      <c r="O83" s="1">
        <v>370</v>
      </c>
      <c r="P83" s="1">
        <v>7</v>
      </c>
      <c r="Q83" s="1">
        <f t="shared" si="2"/>
        <v>-18</v>
      </c>
      <c r="R83" s="1">
        <f t="shared" si="3"/>
        <v>20</v>
      </c>
      <c r="S83" s="1">
        <f t="shared" si="4"/>
        <v>0</v>
      </c>
      <c r="T83" s="1">
        <f t="shared" si="5"/>
        <v>3</v>
      </c>
      <c r="U83" s="1">
        <f t="shared" si="6"/>
        <v>5</v>
      </c>
      <c r="V83" s="3">
        <f t="shared" si="7"/>
        <v>0.16450000000000001</v>
      </c>
      <c r="W83" s="16">
        <f t="shared" si="1"/>
        <v>3.8306451612903226E-2</v>
      </c>
    </row>
    <row r="84" spans="2:23" x14ac:dyDescent="0.3">
      <c r="B84" s="1">
        <f t="shared" si="0"/>
        <v>1990</v>
      </c>
      <c r="C84" s="12">
        <v>59</v>
      </c>
      <c r="D84" s="1">
        <v>18010</v>
      </c>
      <c r="E84" s="1">
        <v>378</v>
      </c>
      <c r="F84" s="1">
        <v>0</v>
      </c>
      <c r="G84" s="1">
        <v>1534</v>
      </c>
      <c r="H84" s="1">
        <v>0</v>
      </c>
      <c r="I84" s="1">
        <v>78</v>
      </c>
      <c r="J84" s="3">
        <v>19.46</v>
      </c>
      <c r="K84" s="3">
        <v>0.47</v>
      </c>
      <c r="L84" s="6">
        <v>21.3</v>
      </c>
      <c r="M84" s="3">
        <v>1</v>
      </c>
      <c r="N84" s="1">
        <v>111</v>
      </c>
      <c r="O84" s="1">
        <v>374</v>
      </c>
      <c r="P84" s="1">
        <v>7</v>
      </c>
      <c r="Q84" s="1">
        <f t="shared" si="2"/>
        <v>-14</v>
      </c>
      <c r="R84" s="1">
        <f t="shared" si="3"/>
        <v>18</v>
      </c>
      <c r="S84" s="1">
        <f t="shared" si="4"/>
        <v>0</v>
      </c>
      <c r="T84" s="1">
        <f t="shared" si="5"/>
        <v>2</v>
      </c>
      <c r="U84" s="1">
        <f t="shared" si="6"/>
        <v>6</v>
      </c>
      <c r="V84" s="3">
        <f t="shared" si="7"/>
        <v>0.16450000000000001</v>
      </c>
      <c r="W84" s="16">
        <f t="shared" si="1"/>
        <v>3.9195979899497489E-2</v>
      </c>
    </row>
    <row r="85" spans="2:23" x14ac:dyDescent="0.3">
      <c r="B85" s="1">
        <f t="shared" si="0"/>
        <v>1997</v>
      </c>
      <c r="C85" s="12">
        <v>60</v>
      </c>
      <c r="D85" s="1">
        <v>18003</v>
      </c>
      <c r="E85" s="1">
        <v>361</v>
      </c>
      <c r="F85" s="1">
        <v>0</v>
      </c>
      <c r="G85" s="1">
        <v>1557</v>
      </c>
      <c r="H85" s="1">
        <v>0</v>
      </c>
      <c r="I85" s="1">
        <v>79</v>
      </c>
      <c r="J85" s="3">
        <v>19.46</v>
      </c>
      <c r="K85" s="3">
        <v>0.47</v>
      </c>
      <c r="L85" s="6">
        <v>21.3</v>
      </c>
      <c r="M85" s="3">
        <v>0.97</v>
      </c>
      <c r="N85" s="1">
        <v>106</v>
      </c>
      <c r="O85" s="1">
        <v>379</v>
      </c>
      <c r="P85" s="1">
        <v>7</v>
      </c>
      <c r="Q85" s="1">
        <f t="shared" si="2"/>
        <v>-17</v>
      </c>
      <c r="R85" s="1">
        <f t="shared" si="3"/>
        <v>23</v>
      </c>
      <c r="S85" s="1">
        <f t="shared" si="4"/>
        <v>0</v>
      </c>
      <c r="T85" s="1">
        <f t="shared" si="5"/>
        <v>1</v>
      </c>
      <c r="U85" s="1">
        <f t="shared" si="6"/>
        <v>7</v>
      </c>
      <c r="V85" s="3">
        <f t="shared" si="7"/>
        <v>0.16450000000000001</v>
      </c>
      <c r="W85" s="16">
        <f t="shared" si="1"/>
        <v>3.9559339008512766E-2</v>
      </c>
    </row>
    <row r="86" spans="2:23" x14ac:dyDescent="0.3">
      <c r="B86" s="1">
        <f t="shared" si="0"/>
        <v>2005</v>
      </c>
      <c r="C86" s="12">
        <v>61</v>
      </c>
      <c r="D86" s="1">
        <v>17995</v>
      </c>
      <c r="E86" s="1">
        <v>346</v>
      </c>
      <c r="F86" s="1">
        <v>0</v>
      </c>
      <c r="G86" s="1">
        <v>1579</v>
      </c>
      <c r="H86" s="1">
        <v>0</v>
      </c>
      <c r="I86" s="1">
        <v>80</v>
      </c>
      <c r="J86" s="3">
        <v>19.46</v>
      </c>
      <c r="K86" s="3">
        <v>0.47</v>
      </c>
      <c r="L86" s="6">
        <v>21.3</v>
      </c>
      <c r="M86" s="3">
        <v>0.96</v>
      </c>
      <c r="N86" s="1">
        <v>100</v>
      </c>
      <c r="O86" s="1">
        <v>385</v>
      </c>
      <c r="P86" s="1">
        <v>7</v>
      </c>
      <c r="Q86" s="1">
        <f t="shared" si="2"/>
        <v>-15</v>
      </c>
      <c r="R86" s="1">
        <f t="shared" si="3"/>
        <v>22</v>
      </c>
      <c r="S86" s="1">
        <f t="shared" si="4"/>
        <v>0</v>
      </c>
      <c r="T86" s="1">
        <f t="shared" si="5"/>
        <v>1</v>
      </c>
      <c r="U86" s="1">
        <f t="shared" si="6"/>
        <v>8</v>
      </c>
      <c r="V86" s="3">
        <f t="shared" si="7"/>
        <v>0.16450000000000001</v>
      </c>
      <c r="W86" s="16">
        <f t="shared" si="1"/>
        <v>3.9900249376558602E-2</v>
      </c>
    </row>
    <row r="87" spans="2:23" x14ac:dyDescent="0.3">
      <c r="B87" s="1">
        <f t="shared" si="0"/>
        <v>2006</v>
      </c>
      <c r="C87" s="12">
        <v>62</v>
      </c>
      <c r="D87" s="1">
        <v>17994</v>
      </c>
      <c r="E87" s="1">
        <v>326</v>
      </c>
      <c r="F87" s="1">
        <v>0</v>
      </c>
      <c r="G87" s="1">
        <v>1600</v>
      </c>
      <c r="H87" s="1">
        <v>0</v>
      </c>
      <c r="I87" s="1">
        <v>80</v>
      </c>
      <c r="J87" s="3">
        <v>19.46</v>
      </c>
      <c r="K87" s="3">
        <v>0.47</v>
      </c>
      <c r="L87" s="6">
        <v>21.3</v>
      </c>
      <c r="M87" s="3">
        <v>0.96</v>
      </c>
      <c r="N87" s="1">
        <v>92</v>
      </c>
      <c r="O87" s="1">
        <v>393</v>
      </c>
      <c r="P87" s="1">
        <v>7</v>
      </c>
      <c r="Q87" s="1">
        <f t="shared" si="2"/>
        <v>-20</v>
      </c>
      <c r="R87" s="1">
        <f t="shared" si="3"/>
        <v>21</v>
      </c>
      <c r="S87" s="1">
        <f t="shared" si="4"/>
        <v>0</v>
      </c>
      <c r="T87" s="1">
        <f t="shared" si="5"/>
        <v>0</v>
      </c>
      <c r="U87" s="1">
        <f t="shared" si="6"/>
        <v>1</v>
      </c>
      <c r="V87" s="3">
        <f t="shared" si="7"/>
        <v>0.16450000000000001</v>
      </c>
      <c r="W87" s="16">
        <f t="shared" si="1"/>
        <v>3.9880358923230309E-2</v>
      </c>
    </row>
    <row r="88" spans="2:23" x14ac:dyDescent="0.3">
      <c r="B88" s="1">
        <f t="shared" si="0"/>
        <v>2014</v>
      </c>
      <c r="C88" s="12">
        <v>63</v>
      </c>
      <c r="D88" s="1">
        <v>17986</v>
      </c>
      <c r="E88" s="1">
        <v>305</v>
      </c>
      <c r="F88" s="1">
        <v>0</v>
      </c>
      <c r="G88" s="1">
        <v>1628</v>
      </c>
      <c r="H88" s="1">
        <v>0</v>
      </c>
      <c r="I88" s="1">
        <v>81</v>
      </c>
      <c r="J88" s="3">
        <v>19.46</v>
      </c>
      <c r="K88" s="3">
        <v>0.47</v>
      </c>
      <c r="L88" s="6">
        <v>21.3</v>
      </c>
      <c r="M88" s="3">
        <v>0.96</v>
      </c>
      <c r="N88" s="1">
        <v>80</v>
      </c>
      <c r="O88" s="1">
        <v>405</v>
      </c>
      <c r="P88" s="1">
        <v>7</v>
      </c>
      <c r="Q88" s="1">
        <f t="shared" si="2"/>
        <v>-21</v>
      </c>
      <c r="R88" s="1">
        <f t="shared" si="3"/>
        <v>28</v>
      </c>
      <c r="S88" s="1">
        <f t="shared" si="4"/>
        <v>0</v>
      </c>
      <c r="T88" s="1">
        <f t="shared" si="5"/>
        <v>1</v>
      </c>
      <c r="U88" s="1">
        <f t="shared" si="6"/>
        <v>8</v>
      </c>
      <c r="V88" s="3">
        <f t="shared" si="7"/>
        <v>0.16450000000000001</v>
      </c>
      <c r="W88" s="16">
        <f t="shared" si="1"/>
        <v>4.0218470705064548E-2</v>
      </c>
    </row>
    <row r="89" spans="2:23" x14ac:dyDescent="0.3">
      <c r="B89" s="1">
        <f t="shared" si="0"/>
        <v>2021</v>
      </c>
      <c r="C89" s="12">
        <v>64</v>
      </c>
      <c r="D89" s="1">
        <v>17979</v>
      </c>
      <c r="E89" s="1">
        <v>286</v>
      </c>
      <c r="F89" s="1">
        <v>0</v>
      </c>
      <c r="G89" s="1">
        <v>1652</v>
      </c>
      <c r="H89" s="1">
        <v>0</v>
      </c>
      <c r="I89" s="1">
        <v>83</v>
      </c>
      <c r="J89" s="3">
        <v>19.46</v>
      </c>
      <c r="K89" s="3">
        <v>0.47</v>
      </c>
      <c r="L89" s="6">
        <v>21.3</v>
      </c>
      <c r="M89" s="3">
        <v>0.99</v>
      </c>
      <c r="N89" s="1">
        <v>67</v>
      </c>
      <c r="O89" s="1">
        <v>416</v>
      </c>
      <c r="P89" s="1">
        <v>9</v>
      </c>
      <c r="Q89" s="1">
        <f t="shared" si="2"/>
        <v>-19</v>
      </c>
      <c r="R89" s="1">
        <f t="shared" si="3"/>
        <v>24</v>
      </c>
      <c r="S89" s="1">
        <f t="shared" si="4"/>
        <v>0</v>
      </c>
      <c r="T89" s="1">
        <f t="shared" si="5"/>
        <v>2</v>
      </c>
      <c r="U89" s="1">
        <f t="shared" si="6"/>
        <v>7</v>
      </c>
      <c r="V89" s="3">
        <f t="shared" si="7"/>
        <v>0.16450000000000001</v>
      </c>
      <c r="W89" s="16">
        <f t="shared" si="1"/>
        <v>4.1068777832756059E-2</v>
      </c>
    </row>
    <row r="90" spans="2:23" x14ac:dyDescent="0.3">
      <c r="B90" s="1">
        <f t="shared" ref="B90:B153" si="8">IF(C90="",NA(),E90+G90+H90+I90)</f>
        <v>2028</v>
      </c>
      <c r="C90" s="12">
        <v>65</v>
      </c>
      <c r="D90" s="1">
        <v>17972</v>
      </c>
      <c r="E90" s="1">
        <v>270</v>
      </c>
      <c r="F90" s="1">
        <v>0</v>
      </c>
      <c r="G90" s="1">
        <v>1674</v>
      </c>
      <c r="H90" s="1">
        <v>0</v>
      </c>
      <c r="I90" s="1">
        <v>84</v>
      </c>
      <c r="J90" s="3">
        <v>19.46</v>
      </c>
      <c r="K90" s="3">
        <v>0.47</v>
      </c>
      <c r="L90" s="6">
        <v>21.3</v>
      </c>
      <c r="M90" s="3">
        <v>0.98</v>
      </c>
      <c r="N90" s="1">
        <v>57</v>
      </c>
      <c r="O90" s="1">
        <v>425</v>
      </c>
      <c r="P90" s="1">
        <v>10</v>
      </c>
      <c r="Q90" s="1">
        <f t="shared" si="2"/>
        <v>-16</v>
      </c>
      <c r="R90" s="1">
        <f t="shared" si="3"/>
        <v>22</v>
      </c>
      <c r="S90" s="1">
        <f t="shared" si="4"/>
        <v>0</v>
      </c>
      <c r="T90" s="1">
        <f t="shared" si="5"/>
        <v>1</v>
      </c>
      <c r="U90" s="1">
        <f t="shared" si="6"/>
        <v>7</v>
      </c>
      <c r="V90" s="3">
        <f t="shared" si="7"/>
        <v>0.16450000000000001</v>
      </c>
      <c r="W90" s="16">
        <f t="shared" ref="W90:W153" si="9">IF(OR(ISNA(B90),B90=0),NA(),I90/B90)</f>
        <v>4.142011834319527E-2</v>
      </c>
    </row>
    <row r="91" spans="2:23" x14ac:dyDescent="0.3">
      <c r="B91" s="1">
        <f t="shared" si="8"/>
        <v>2034</v>
      </c>
      <c r="C91" s="12">
        <v>66</v>
      </c>
      <c r="D91" s="1">
        <v>17966</v>
      </c>
      <c r="E91" s="1">
        <v>251</v>
      </c>
      <c r="F91" s="1">
        <v>0</v>
      </c>
      <c r="G91" s="1">
        <v>1699</v>
      </c>
      <c r="H91" s="1">
        <v>0</v>
      </c>
      <c r="I91" s="1">
        <v>84</v>
      </c>
      <c r="J91" s="3">
        <v>19.46</v>
      </c>
      <c r="K91" s="3">
        <v>0.47</v>
      </c>
      <c r="L91" s="6">
        <v>21.3</v>
      </c>
      <c r="M91" s="3">
        <v>0.98</v>
      </c>
      <c r="N91" s="1">
        <v>45</v>
      </c>
      <c r="O91" s="1">
        <v>437</v>
      </c>
      <c r="P91" s="1">
        <v>10</v>
      </c>
      <c r="Q91" s="1">
        <f t="shared" ref="Q91:Q154" si="10">IF(C91="","",E91-E90)</f>
        <v>-19</v>
      </c>
      <c r="R91" s="1">
        <f t="shared" ref="R91:R154" si="11">IF(C91="","",G91-G90)</f>
        <v>25</v>
      </c>
      <c r="S91" s="1">
        <f t="shared" ref="S91:S126" si="12">IF(C91="","",H91-H90)</f>
        <v>0</v>
      </c>
      <c r="T91" s="1">
        <f t="shared" ref="T91:T154" si="13">IF(C91="","",I91-I90)</f>
        <v>0</v>
      </c>
      <c r="U91" s="1">
        <f t="shared" ref="U91:U154" si="14">IF(OR(C91="",ISNA(C91)),NA(),Q91+R91+S91+T91)</f>
        <v>6</v>
      </c>
      <c r="V91" s="3">
        <f t="shared" ref="V91:V154" si="15">$B$2*K91*$B$1</f>
        <v>0.16450000000000001</v>
      </c>
      <c r="W91" s="16">
        <f t="shared" si="9"/>
        <v>4.1297935103244837E-2</v>
      </c>
    </row>
    <row r="92" spans="2:23" x14ac:dyDescent="0.3">
      <c r="B92" s="1">
        <f t="shared" si="8"/>
        <v>2041</v>
      </c>
      <c r="C92" s="12">
        <v>67</v>
      </c>
      <c r="D92" s="1">
        <v>17959</v>
      </c>
      <c r="E92" s="1">
        <v>233</v>
      </c>
      <c r="F92" s="1">
        <v>0</v>
      </c>
      <c r="G92" s="1">
        <v>1723</v>
      </c>
      <c r="H92" s="1">
        <v>0</v>
      </c>
      <c r="I92" s="1">
        <v>85</v>
      </c>
      <c r="J92" s="3">
        <v>19.46</v>
      </c>
      <c r="K92" s="3">
        <v>0.47</v>
      </c>
      <c r="L92" s="6">
        <v>21.4</v>
      </c>
      <c r="M92" s="3">
        <v>0.98</v>
      </c>
      <c r="N92" s="1">
        <v>33</v>
      </c>
      <c r="O92" s="1">
        <v>448</v>
      </c>
      <c r="P92" s="1">
        <v>11</v>
      </c>
      <c r="Q92" s="1">
        <f t="shared" si="10"/>
        <v>-18</v>
      </c>
      <c r="R92" s="1">
        <f t="shared" si="11"/>
        <v>24</v>
      </c>
      <c r="S92" s="1">
        <f t="shared" si="12"/>
        <v>0</v>
      </c>
      <c r="T92" s="1">
        <f t="shared" si="13"/>
        <v>1</v>
      </c>
      <c r="U92" s="1">
        <f t="shared" si="14"/>
        <v>7</v>
      </c>
      <c r="V92" s="3">
        <f t="shared" si="15"/>
        <v>0.16450000000000001</v>
      </c>
      <c r="W92" s="16">
        <f t="shared" si="9"/>
        <v>4.1646251837334641E-2</v>
      </c>
    </row>
    <row r="93" spans="2:23" x14ac:dyDescent="0.3">
      <c r="B93" s="1">
        <f t="shared" si="8"/>
        <v>2049</v>
      </c>
      <c r="C93" s="12">
        <v>68</v>
      </c>
      <c r="D93" s="1">
        <v>17951</v>
      </c>
      <c r="E93" s="1">
        <v>220</v>
      </c>
      <c r="F93" s="1">
        <v>0</v>
      </c>
      <c r="G93" s="1">
        <v>1744</v>
      </c>
      <c r="H93" s="1">
        <v>0</v>
      </c>
      <c r="I93" s="1">
        <v>85</v>
      </c>
      <c r="J93" s="3">
        <v>19.46</v>
      </c>
      <c r="K93" s="3">
        <v>0.47</v>
      </c>
      <c r="L93" s="6">
        <v>21.4</v>
      </c>
      <c r="M93" s="3">
        <v>0.96</v>
      </c>
      <c r="N93" s="1">
        <v>29</v>
      </c>
      <c r="O93" s="1">
        <v>452</v>
      </c>
      <c r="P93" s="1">
        <v>11</v>
      </c>
      <c r="Q93" s="1">
        <f t="shared" si="10"/>
        <v>-13</v>
      </c>
      <c r="R93" s="1">
        <f t="shared" si="11"/>
        <v>21</v>
      </c>
      <c r="S93" s="1">
        <f t="shared" si="12"/>
        <v>0</v>
      </c>
      <c r="T93" s="1">
        <f t="shared" si="13"/>
        <v>0</v>
      </c>
      <c r="U93" s="1">
        <f t="shared" si="14"/>
        <v>8</v>
      </c>
      <c r="V93" s="3">
        <f t="shared" si="15"/>
        <v>0.16450000000000001</v>
      </c>
      <c r="W93" s="16">
        <f t="shared" si="9"/>
        <v>4.1483650561249391E-2</v>
      </c>
    </row>
    <row r="94" spans="2:23" x14ac:dyDescent="0.3">
      <c r="B94" s="1">
        <f t="shared" si="8"/>
        <v>2054</v>
      </c>
      <c r="C94" s="12">
        <v>69</v>
      </c>
      <c r="D94" s="1">
        <v>17946</v>
      </c>
      <c r="E94" s="1">
        <v>196</v>
      </c>
      <c r="F94" s="1">
        <v>0</v>
      </c>
      <c r="G94" s="1">
        <v>1773</v>
      </c>
      <c r="H94" s="1">
        <v>0</v>
      </c>
      <c r="I94" s="1">
        <v>85</v>
      </c>
      <c r="J94" s="3">
        <v>19.46</v>
      </c>
      <c r="K94" s="3">
        <v>0.47</v>
      </c>
      <c r="L94" s="6">
        <v>21.4</v>
      </c>
      <c r="M94" s="3">
        <v>0.96</v>
      </c>
      <c r="N94" s="1">
        <v>11</v>
      </c>
      <c r="O94" s="1">
        <v>470</v>
      </c>
      <c r="P94" s="1">
        <v>11</v>
      </c>
      <c r="Q94" s="1">
        <f t="shared" si="10"/>
        <v>-24</v>
      </c>
      <c r="R94" s="1">
        <f t="shared" si="11"/>
        <v>29</v>
      </c>
      <c r="S94" s="1">
        <f t="shared" si="12"/>
        <v>0</v>
      </c>
      <c r="T94" s="1">
        <f t="shared" si="13"/>
        <v>0</v>
      </c>
      <c r="U94" s="1">
        <f t="shared" si="14"/>
        <v>5</v>
      </c>
      <c r="V94" s="3">
        <f t="shared" si="15"/>
        <v>0.16450000000000001</v>
      </c>
      <c r="W94" s="16">
        <f t="shared" si="9"/>
        <v>4.1382667964946447E-2</v>
      </c>
    </row>
    <row r="95" spans="2:23" x14ac:dyDescent="0.3">
      <c r="B95" s="1">
        <f t="shared" si="8"/>
        <v>2056</v>
      </c>
      <c r="C95" s="12">
        <v>70</v>
      </c>
      <c r="D95" s="1">
        <v>17944</v>
      </c>
      <c r="E95" s="1">
        <v>174</v>
      </c>
      <c r="F95" s="1">
        <v>0</v>
      </c>
      <c r="G95" s="1">
        <v>1796</v>
      </c>
      <c r="H95" s="1">
        <v>0</v>
      </c>
      <c r="I95" s="1">
        <v>86</v>
      </c>
      <c r="J95" s="3">
        <v>19.46</v>
      </c>
      <c r="K95" s="3">
        <v>0.47</v>
      </c>
      <c r="L95" s="6">
        <v>21.4</v>
      </c>
      <c r="M95" s="3">
        <v>0.96</v>
      </c>
      <c r="N95" s="1">
        <v>0</v>
      </c>
      <c r="O95" s="1">
        <v>481</v>
      </c>
      <c r="P95" s="1">
        <v>11</v>
      </c>
      <c r="Q95" s="1">
        <f t="shared" si="10"/>
        <v>-22</v>
      </c>
      <c r="R95" s="1">
        <f t="shared" si="11"/>
        <v>23</v>
      </c>
      <c r="S95" s="1">
        <f t="shared" si="12"/>
        <v>0</v>
      </c>
      <c r="T95" s="1">
        <f t="shared" si="13"/>
        <v>1</v>
      </c>
      <c r="U95" s="1">
        <f t="shared" si="14"/>
        <v>2</v>
      </c>
      <c r="V95" s="3">
        <f t="shared" si="15"/>
        <v>0.16450000000000001</v>
      </c>
      <c r="W95" s="16">
        <f t="shared" si="9"/>
        <v>4.1828793774319063E-2</v>
      </c>
    </row>
    <row r="96" spans="2:23" x14ac:dyDescent="0.3">
      <c r="B96" s="1">
        <f t="shared" si="8"/>
        <v>2059</v>
      </c>
      <c r="C96" s="12">
        <v>71</v>
      </c>
      <c r="D96" s="1">
        <v>17941</v>
      </c>
      <c r="E96" s="1">
        <v>161</v>
      </c>
      <c r="F96" s="1">
        <v>0</v>
      </c>
      <c r="G96" s="1">
        <v>1811</v>
      </c>
      <c r="H96" s="1">
        <v>0</v>
      </c>
      <c r="I96" s="1">
        <v>87</v>
      </c>
      <c r="J96" s="3">
        <v>19.46</v>
      </c>
      <c r="K96" s="3">
        <v>0.47</v>
      </c>
      <c r="L96" s="6">
        <v>21.4</v>
      </c>
      <c r="M96" s="3">
        <v>0.95</v>
      </c>
      <c r="N96" s="1">
        <v>0</v>
      </c>
      <c r="O96" s="1">
        <v>481</v>
      </c>
      <c r="P96" s="1">
        <v>11</v>
      </c>
      <c r="Q96" s="1">
        <f t="shared" si="10"/>
        <v>-13</v>
      </c>
      <c r="R96" s="1">
        <f t="shared" si="11"/>
        <v>15</v>
      </c>
      <c r="S96" s="1">
        <f t="shared" si="12"/>
        <v>0</v>
      </c>
      <c r="T96" s="1">
        <f t="shared" si="13"/>
        <v>1</v>
      </c>
      <c r="U96" s="1">
        <f t="shared" si="14"/>
        <v>3</v>
      </c>
      <c r="V96" s="3">
        <f t="shared" si="15"/>
        <v>0.16450000000000001</v>
      </c>
      <c r="W96" s="16">
        <f t="shared" si="9"/>
        <v>4.2253521126760563E-2</v>
      </c>
    </row>
    <row r="97" spans="2:23" x14ac:dyDescent="0.3">
      <c r="B97" s="1">
        <f t="shared" si="8"/>
        <v>2064</v>
      </c>
      <c r="C97" s="12">
        <v>72</v>
      </c>
      <c r="D97" s="1">
        <v>17936</v>
      </c>
      <c r="E97" s="1">
        <v>156</v>
      </c>
      <c r="F97" s="1">
        <v>0</v>
      </c>
      <c r="G97" s="1">
        <v>1821</v>
      </c>
      <c r="H97" s="1">
        <v>0</v>
      </c>
      <c r="I97" s="1">
        <v>87</v>
      </c>
      <c r="J97" s="3">
        <v>19.46</v>
      </c>
      <c r="K97" s="3">
        <v>0.47</v>
      </c>
      <c r="L97" s="6">
        <v>21.4</v>
      </c>
      <c r="M97" s="3">
        <v>0.94</v>
      </c>
      <c r="N97" s="1">
        <v>0</v>
      </c>
      <c r="O97" s="1">
        <v>481</v>
      </c>
      <c r="P97" s="1">
        <v>11</v>
      </c>
      <c r="Q97" s="1">
        <f t="shared" si="10"/>
        <v>-5</v>
      </c>
      <c r="R97" s="1">
        <f t="shared" si="11"/>
        <v>10</v>
      </c>
      <c r="S97" s="1">
        <f t="shared" si="12"/>
        <v>0</v>
      </c>
      <c r="T97" s="1">
        <f t="shared" si="13"/>
        <v>0</v>
      </c>
      <c r="U97" s="1">
        <f t="shared" si="14"/>
        <v>5</v>
      </c>
      <c r="V97" s="3">
        <f t="shared" si="15"/>
        <v>0.16450000000000001</v>
      </c>
      <c r="W97" s="16">
        <f t="shared" si="9"/>
        <v>4.2151162790697673E-2</v>
      </c>
    </row>
    <row r="98" spans="2:23" x14ac:dyDescent="0.3">
      <c r="B98" s="1">
        <f t="shared" si="8"/>
        <v>2066</v>
      </c>
      <c r="C98" s="12">
        <v>73</v>
      </c>
      <c r="D98" s="1">
        <v>17934</v>
      </c>
      <c r="E98" s="1">
        <v>141</v>
      </c>
      <c r="F98" s="1">
        <v>0</v>
      </c>
      <c r="G98" s="1">
        <v>1837</v>
      </c>
      <c r="H98" s="1">
        <v>0</v>
      </c>
      <c r="I98" s="1">
        <v>88</v>
      </c>
      <c r="J98" s="3">
        <v>19.46</v>
      </c>
      <c r="K98" s="3">
        <v>0.47</v>
      </c>
      <c r="L98" s="6">
        <v>21.5</v>
      </c>
      <c r="M98" s="3">
        <v>0.94</v>
      </c>
      <c r="N98" s="1">
        <v>0</v>
      </c>
      <c r="O98" s="1">
        <v>481</v>
      </c>
      <c r="P98" s="1">
        <v>11</v>
      </c>
      <c r="Q98" s="1">
        <f t="shared" si="10"/>
        <v>-15</v>
      </c>
      <c r="R98" s="1">
        <f t="shared" si="11"/>
        <v>16</v>
      </c>
      <c r="S98" s="1">
        <f t="shared" si="12"/>
        <v>0</v>
      </c>
      <c r="T98" s="1">
        <f t="shared" si="13"/>
        <v>1</v>
      </c>
      <c r="U98" s="1">
        <f t="shared" si="14"/>
        <v>2</v>
      </c>
      <c r="V98" s="3">
        <f t="shared" si="15"/>
        <v>0.16450000000000001</v>
      </c>
      <c r="W98" s="16">
        <f t="shared" si="9"/>
        <v>4.2594385285575992E-2</v>
      </c>
    </row>
    <row r="99" spans="2:23" x14ac:dyDescent="0.3">
      <c r="B99" s="1">
        <f t="shared" si="8"/>
        <v>2068</v>
      </c>
      <c r="C99" s="12">
        <v>74</v>
      </c>
      <c r="D99" s="1">
        <v>17932</v>
      </c>
      <c r="E99" s="1">
        <v>131</v>
      </c>
      <c r="F99" s="1">
        <v>0</v>
      </c>
      <c r="G99" s="1">
        <v>1849</v>
      </c>
      <c r="H99" s="1">
        <v>0</v>
      </c>
      <c r="I99" s="1">
        <v>88</v>
      </c>
      <c r="J99" s="3">
        <v>19.46</v>
      </c>
      <c r="K99" s="3">
        <v>0.47</v>
      </c>
      <c r="L99" s="6">
        <v>21.5</v>
      </c>
      <c r="M99" s="3">
        <v>0.94</v>
      </c>
      <c r="N99" s="1">
        <v>0</v>
      </c>
      <c r="O99" s="1">
        <v>481</v>
      </c>
      <c r="P99" s="1">
        <v>11</v>
      </c>
      <c r="Q99" s="1">
        <f t="shared" si="10"/>
        <v>-10</v>
      </c>
      <c r="R99" s="1">
        <f t="shared" si="11"/>
        <v>12</v>
      </c>
      <c r="S99" s="1">
        <f t="shared" si="12"/>
        <v>0</v>
      </c>
      <c r="T99" s="1">
        <f t="shared" si="13"/>
        <v>0</v>
      </c>
      <c r="U99" s="1">
        <f t="shared" si="14"/>
        <v>2</v>
      </c>
      <c r="V99" s="3">
        <f t="shared" si="15"/>
        <v>0.16450000000000001</v>
      </c>
      <c r="W99" s="16">
        <f t="shared" si="9"/>
        <v>4.2553191489361701E-2</v>
      </c>
    </row>
    <row r="100" spans="2:23" x14ac:dyDescent="0.3">
      <c r="B100" s="1">
        <f t="shared" si="8"/>
        <v>2072</v>
      </c>
      <c r="C100" s="12">
        <v>75</v>
      </c>
      <c r="D100" s="1">
        <v>17928</v>
      </c>
      <c r="E100" s="1">
        <v>129</v>
      </c>
      <c r="F100" s="1">
        <v>0</v>
      </c>
      <c r="G100" s="1">
        <v>1855</v>
      </c>
      <c r="H100" s="1">
        <v>0</v>
      </c>
      <c r="I100" s="1">
        <v>88</v>
      </c>
      <c r="J100" s="3">
        <v>19.46</v>
      </c>
      <c r="K100" s="3">
        <v>0.46</v>
      </c>
      <c r="L100" s="6">
        <v>21.5</v>
      </c>
      <c r="M100" s="3">
        <v>0.94</v>
      </c>
      <c r="N100" s="1">
        <v>0</v>
      </c>
      <c r="O100" s="1">
        <v>481</v>
      </c>
      <c r="P100" s="1">
        <v>11</v>
      </c>
      <c r="Q100" s="1">
        <f t="shared" si="10"/>
        <v>-2</v>
      </c>
      <c r="R100" s="1">
        <f t="shared" si="11"/>
        <v>6</v>
      </c>
      <c r="S100" s="1">
        <f t="shared" si="12"/>
        <v>0</v>
      </c>
      <c r="T100" s="1">
        <f t="shared" si="13"/>
        <v>0</v>
      </c>
      <c r="U100" s="1">
        <f t="shared" si="14"/>
        <v>4</v>
      </c>
      <c r="V100" s="3">
        <f t="shared" si="15"/>
        <v>0.161</v>
      </c>
      <c r="W100" s="16">
        <f t="shared" si="9"/>
        <v>4.2471042471042469E-2</v>
      </c>
    </row>
    <row r="101" spans="2:23" x14ac:dyDescent="0.3">
      <c r="B101" s="1">
        <f t="shared" si="8"/>
        <v>2073</v>
      </c>
      <c r="C101" s="12">
        <v>76</v>
      </c>
      <c r="D101" s="1">
        <v>17927</v>
      </c>
      <c r="E101" s="1">
        <v>120</v>
      </c>
      <c r="F101" s="1">
        <v>0</v>
      </c>
      <c r="G101" s="1">
        <v>1864</v>
      </c>
      <c r="H101" s="1">
        <v>0</v>
      </c>
      <c r="I101" s="1">
        <v>89</v>
      </c>
      <c r="J101" s="3">
        <v>19.46</v>
      </c>
      <c r="K101" s="3">
        <v>0.46</v>
      </c>
      <c r="L101" s="6">
        <v>21.5</v>
      </c>
      <c r="M101" s="3">
        <v>0.94</v>
      </c>
      <c r="N101" s="1">
        <v>0</v>
      </c>
      <c r="O101" s="1">
        <v>481</v>
      </c>
      <c r="P101" s="1">
        <v>11</v>
      </c>
      <c r="Q101" s="1">
        <f t="shared" si="10"/>
        <v>-9</v>
      </c>
      <c r="R101" s="1">
        <f t="shared" si="11"/>
        <v>9</v>
      </c>
      <c r="S101" s="1">
        <f t="shared" si="12"/>
        <v>0</v>
      </c>
      <c r="T101" s="1">
        <f t="shared" si="13"/>
        <v>1</v>
      </c>
      <c r="U101" s="1">
        <f t="shared" si="14"/>
        <v>1</v>
      </c>
      <c r="V101" s="3">
        <f t="shared" si="15"/>
        <v>0.161</v>
      </c>
      <c r="W101" s="16">
        <f t="shared" si="9"/>
        <v>4.293294741919923E-2</v>
      </c>
    </row>
    <row r="102" spans="2:23" x14ac:dyDescent="0.3">
      <c r="B102" s="1">
        <f t="shared" si="8"/>
        <v>2078</v>
      </c>
      <c r="C102" s="12">
        <v>77</v>
      </c>
      <c r="D102" s="1">
        <v>17922</v>
      </c>
      <c r="E102" s="1">
        <v>119</v>
      </c>
      <c r="F102" s="1">
        <v>0</v>
      </c>
      <c r="G102" s="1">
        <v>1869</v>
      </c>
      <c r="H102" s="1">
        <v>0</v>
      </c>
      <c r="I102" s="1">
        <v>90</v>
      </c>
      <c r="J102" s="3">
        <v>19.46</v>
      </c>
      <c r="K102" s="3">
        <v>0.46</v>
      </c>
      <c r="L102" s="6">
        <v>21.5</v>
      </c>
      <c r="M102" s="3">
        <v>0.93</v>
      </c>
      <c r="N102" s="1">
        <v>0</v>
      </c>
      <c r="O102" s="1">
        <v>481</v>
      </c>
      <c r="P102" s="1">
        <v>11</v>
      </c>
      <c r="Q102" s="1">
        <f t="shared" si="10"/>
        <v>-1</v>
      </c>
      <c r="R102" s="1">
        <f t="shared" si="11"/>
        <v>5</v>
      </c>
      <c r="S102" s="1">
        <f t="shared" si="12"/>
        <v>0</v>
      </c>
      <c r="T102" s="1">
        <f t="shared" si="13"/>
        <v>1</v>
      </c>
      <c r="U102" s="1">
        <f t="shared" si="14"/>
        <v>5</v>
      </c>
      <c r="V102" s="3">
        <f t="shared" si="15"/>
        <v>0.161</v>
      </c>
      <c r="W102" s="16">
        <f t="shared" si="9"/>
        <v>4.331087584215592E-2</v>
      </c>
    </row>
    <row r="103" spans="2:23" x14ac:dyDescent="0.3">
      <c r="B103" s="1">
        <f t="shared" si="8"/>
        <v>2080</v>
      </c>
      <c r="C103" s="12">
        <v>78</v>
      </c>
      <c r="D103" s="1">
        <v>17920</v>
      </c>
      <c r="E103" s="1">
        <v>113</v>
      </c>
      <c r="F103" s="1">
        <v>0</v>
      </c>
      <c r="G103" s="1">
        <v>1877</v>
      </c>
      <c r="H103" s="1">
        <v>0</v>
      </c>
      <c r="I103" s="1">
        <v>90</v>
      </c>
      <c r="J103" s="3">
        <v>19.46</v>
      </c>
      <c r="K103" s="3">
        <v>0.46</v>
      </c>
      <c r="L103" s="6">
        <v>21.5</v>
      </c>
      <c r="M103" s="3">
        <v>0.92</v>
      </c>
      <c r="N103" s="1">
        <v>0</v>
      </c>
      <c r="O103" s="1">
        <v>481</v>
      </c>
      <c r="P103" s="1">
        <v>11</v>
      </c>
      <c r="Q103" s="1">
        <f t="shared" si="10"/>
        <v>-6</v>
      </c>
      <c r="R103" s="1">
        <f t="shared" si="11"/>
        <v>8</v>
      </c>
      <c r="S103" s="1">
        <f t="shared" si="12"/>
        <v>0</v>
      </c>
      <c r="T103" s="1">
        <f t="shared" si="13"/>
        <v>0</v>
      </c>
      <c r="U103" s="1">
        <f t="shared" si="14"/>
        <v>2</v>
      </c>
      <c r="V103" s="3">
        <f t="shared" si="15"/>
        <v>0.161</v>
      </c>
      <c r="W103" s="16">
        <f t="shared" si="9"/>
        <v>4.3269230769230768E-2</v>
      </c>
    </row>
    <row r="104" spans="2:23" x14ac:dyDescent="0.3">
      <c r="B104" s="1">
        <f t="shared" si="8"/>
        <v>2085</v>
      </c>
      <c r="C104" s="12">
        <v>79</v>
      </c>
      <c r="D104" s="1">
        <v>17915</v>
      </c>
      <c r="E104" s="1">
        <v>107</v>
      </c>
      <c r="F104" s="1">
        <v>0</v>
      </c>
      <c r="G104" s="1">
        <v>1887</v>
      </c>
      <c r="H104" s="1">
        <v>0</v>
      </c>
      <c r="I104" s="1">
        <v>91</v>
      </c>
      <c r="J104" s="3">
        <v>19.46</v>
      </c>
      <c r="K104" s="3">
        <v>0.46</v>
      </c>
      <c r="L104" s="6">
        <v>21.5</v>
      </c>
      <c r="M104" s="3">
        <v>0.92</v>
      </c>
      <c r="N104" s="1">
        <v>0</v>
      </c>
      <c r="O104" s="1">
        <v>481</v>
      </c>
      <c r="P104" s="1">
        <v>11</v>
      </c>
      <c r="Q104" s="1">
        <f t="shared" si="10"/>
        <v>-6</v>
      </c>
      <c r="R104" s="1">
        <f t="shared" si="11"/>
        <v>10</v>
      </c>
      <c r="S104" s="1">
        <f t="shared" si="12"/>
        <v>0</v>
      </c>
      <c r="T104" s="1">
        <f t="shared" si="13"/>
        <v>1</v>
      </c>
      <c r="U104" s="1">
        <f t="shared" si="14"/>
        <v>5</v>
      </c>
      <c r="V104" s="3">
        <f t="shared" si="15"/>
        <v>0.161</v>
      </c>
      <c r="W104" s="16">
        <f t="shared" si="9"/>
        <v>4.3645083932853719E-2</v>
      </c>
    </row>
    <row r="105" spans="2:23" x14ac:dyDescent="0.3">
      <c r="B105" s="1">
        <f t="shared" si="8"/>
        <v>2088</v>
      </c>
      <c r="C105" s="12">
        <v>80</v>
      </c>
      <c r="D105" s="1">
        <v>17912</v>
      </c>
      <c r="E105" s="1">
        <v>103</v>
      </c>
      <c r="F105" s="1">
        <v>0</v>
      </c>
      <c r="G105" s="1">
        <v>1894</v>
      </c>
      <c r="H105" s="1">
        <v>0</v>
      </c>
      <c r="I105" s="1">
        <v>91</v>
      </c>
      <c r="J105" s="3">
        <v>19.46</v>
      </c>
      <c r="K105" s="3">
        <v>0.46</v>
      </c>
      <c r="L105" s="6">
        <v>21.5</v>
      </c>
      <c r="M105" s="3">
        <v>0.91</v>
      </c>
      <c r="N105" s="1">
        <v>0</v>
      </c>
      <c r="O105" s="1">
        <v>481</v>
      </c>
      <c r="P105" s="1">
        <v>11</v>
      </c>
      <c r="Q105" s="1">
        <f t="shared" si="10"/>
        <v>-4</v>
      </c>
      <c r="R105" s="1">
        <f t="shared" si="11"/>
        <v>7</v>
      </c>
      <c r="S105" s="1">
        <f t="shared" si="12"/>
        <v>0</v>
      </c>
      <c r="T105" s="1">
        <f t="shared" si="13"/>
        <v>0</v>
      </c>
      <c r="U105" s="1">
        <f t="shared" si="14"/>
        <v>3</v>
      </c>
      <c r="V105" s="3">
        <f t="shared" si="15"/>
        <v>0.161</v>
      </c>
      <c r="W105" s="16">
        <f t="shared" si="9"/>
        <v>4.3582375478927203E-2</v>
      </c>
    </row>
    <row r="106" spans="2:23" x14ac:dyDescent="0.3">
      <c r="B106" s="1">
        <f t="shared" si="8"/>
        <v>2088</v>
      </c>
      <c r="C106" s="12">
        <v>81</v>
      </c>
      <c r="D106" s="1">
        <v>17912</v>
      </c>
      <c r="E106" s="1">
        <v>97</v>
      </c>
      <c r="F106" s="1">
        <v>0</v>
      </c>
      <c r="G106" s="1">
        <v>1898</v>
      </c>
      <c r="H106" s="1">
        <v>0</v>
      </c>
      <c r="I106" s="1">
        <v>93</v>
      </c>
      <c r="J106" s="3">
        <v>19.46</v>
      </c>
      <c r="K106" s="3">
        <v>0.46</v>
      </c>
      <c r="L106" s="6">
        <v>21.5</v>
      </c>
      <c r="M106" s="3">
        <v>0.91</v>
      </c>
      <c r="N106" s="1">
        <v>0</v>
      </c>
      <c r="O106" s="1">
        <v>481</v>
      </c>
      <c r="P106" s="1">
        <v>11</v>
      </c>
      <c r="Q106" s="1">
        <f t="shared" si="10"/>
        <v>-6</v>
      </c>
      <c r="R106" s="1">
        <f t="shared" si="11"/>
        <v>4</v>
      </c>
      <c r="S106" s="1">
        <f t="shared" si="12"/>
        <v>0</v>
      </c>
      <c r="T106" s="1">
        <f t="shared" si="13"/>
        <v>2</v>
      </c>
      <c r="U106" s="1">
        <f t="shared" si="14"/>
        <v>0</v>
      </c>
      <c r="V106" s="3">
        <f t="shared" si="15"/>
        <v>0.161</v>
      </c>
      <c r="W106" s="16">
        <f t="shared" si="9"/>
        <v>4.4540229885057472E-2</v>
      </c>
    </row>
    <row r="107" spans="2:23" x14ac:dyDescent="0.3">
      <c r="B107" s="1">
        <f t="shared" si="8"/>
        <v>2089</v>
      </c>
      <c r="C107" s="12">
        <v>82</v>
      </c>
      <c r="D107" s="1">
        <v>17911</v>
      </c>
      <c r="E107" s="1">
        <v>92</v>
      </c>
      <c r="F107" s="1">
        <v>0</v>
      </c>
      <c r="G107" s="1">
        <v>1904</v>
      </c>
      <c r="H107" s="1">
        <v>0</v>
      </c>
      <c r="I107" s="1">
        <v>93</v>
      </c>
      <c r="J107" s="3">
        <v>19.47</v>
      </c>
      <c r="K107" s="3">
        <v>0.46</v>
      </c>
      <c r="L107" s="6">
        <v>21.5</v>
      </c>
      <c r="M107" s="3">
        <v>0.9</v>
      </c>
      <c r="N107" s="1">
        <v>0</v>
      </c>
      <c r="O107" s="1">
        <v>481</v>
      </c>
      <c r="P107" s="1">
        <v>11</v>
      </c>
      <c r="Q107" s="1">
        <f t="shared" si="10"/>
        <v>-5</v>
      </c>
      <c r="R107" s="1">
        <f t="shared" si="11"/>
        <v>6</v>
      </c>
      <c r="S107" s="1">
        <f t="shared" si="12"/>
        <v>0</v>
      </c>
      <c r="T107" s="1">
        <f t="shared" si="13"/>
        <v>0</v>
      </c>
      <c r="U107" s="1">
        <f t="shared" si="14"/>
        <v>1</v>
      </c>
      <c r="V107" s="3">
        <f t="shared" si="15"/>
        <v>0.161</v>
      </c>
      <c r="W107" s="16">
        <f t="shared" si="9"/>
        <v>4.4518908568693158E-2</v>
      </c>
    </row>
    <row r="108" spans="2:23" x14ac:dyDescent="0.3">
      <c r="B108" s="1">
        <f t="shared" si="8"/>
        <v>2091</v>
      </c>
      <c r="C108" s="12">
        <v>83</v>
      </c>
      <c r="D108" s="1">
        <v>17909</v>
      </c>
      <c r="E108" s="1">
        <v>86</v>
      </c>
      <c r="F108" s="1">
        <v>0</v>
      </c>
      <c r="G108" s="1">
        <v>1911</v>
      </c>
      <c r="H108" s="1">
        <v>0</v>
      </c>
      <c r="I108" s="1">
        <v>94</v>
      </c>
      <c r="J108" s="3">
        <v>19.46</v>
      </c>
      <c r="K108" s="3">
        <v>0.46</v>
      </c>
      <c r="L108" s="6">
        <v>21.5</v>
      </c>
      <c r="M108" s="3">
        <v>0.9</v>
      </c>
      <c r="N108" s="1">
        <v>0</v>
      </c>
      <c r="O108" s="1">
        <v>481</v>
      </c>
      <c r="P108" s="1">
        <v>11</v>
      </c>
      <c r="Q108" s="1">
        <f t="shared" si="10"/>
        <v>-6</v>
      </c>
      <c r="R108" s="1">
        <f t="shared" si="11"/>
        <v>7</v>
      </c>
      <c r="S108" s="1">
        <f t="shared" si="12"/>
        <v>0</v>
      </c>
      <c r="T108" s="1">
        <f t="shared" si="13"/>
        <v>1</v>
      </c>
      <c r="U108" s="1">
        <f t="shared" si="14"/>
        <v>2</v>
      </c>
      <c r="V108" s="3">
        <f t="shared" si="15"/>
        <v>0.161</v>
      </c>
      <c r="W108" s="16">
        <f t="shared" si="9"/>
        <v>4.4954567192730749E-2</v>
      </c>
    </row>
    <row r="109" spans="2:23" x14ac:dyDescent="0.3">
      <c r="B109" s="1">
        <f t="shared" si="8"/>
        <v>2094</v>
      </c>
      <c r="C109" s="12">
        <v>84</v>
      </c>
      <c r="D109" s="1">
        <v>17906</v>
      </c>
      <c r="E109" s="1">
        <v>87</v>
      </c>
      <c r="F109" s="1">
        <v>0</v>
      </c>
      <c r="G109" s="1">
        <v>1913</v>
      </c>
      <c r="H109" s="1">
        <v>0</v>
      </c>
      <c r="I109" s="1">
        <v>94</v>
      </c>
      <c r="J109" s="3">
        <v>19.47</v>
      </c>
      <c r="K109" s="3">
        <v>0.46</v>
      </c>
      <c r="L109" s="6">
        <v>21.5</v>
      </c>
      <c r="M109" s="3">
        <v>0.9</v>
      </c>
      <c r="N109" s="1">
        <v>0</v>
      </c>
      <c r="O109" s="1">
        <v>481</v>
      </c>
      <c r="P109" s="1">
        <v>11</v>
      </c>
      <c r="Q109" s="1">
        <f t="shared" si="10"/>
        <v>1</v>
      </c>
      <c r="R109" s="1">
        <f t="shared" si="11"/>
        <v>2</v>
      </c>
      <c r="S109" s="1">
        <f t="shared" si="12"/>
        <v>0</v>
      </c>
      <c r="T109" s="1">
        <f t="shared" si="13"/>
        <v>0</v>
      </c>
      <c r="U109" s="1">
        <f t="shared" si="14"/>
        <v>3</v>
      </c>
      <c r="V109" s="3">
        <f t="shared" si="15"/>
        <v>0.161</v>
      </c>
      <c r="W109" s="16">
        <f t="shared" si="9"/>
        <v>4.4890162368672396E-2</v>
      </c>
    </row>
    <row r="110" spans="2:23" x14ac:dyDescent="0.3">
      <c r="B110" s="1">
        <f t="shared" si="8"/>
        <v>2096</v>
      </c>
      <c r="C110" s="12">
        <v>85</v>
      </c>
      <c r="D110" s="1">
        <v>17904</v>
      </c>
      <c r="E110" s="1">
        <v>85</v>
      </c>
      <c r="F110" s="1">
        <v>0</v>
      </c>
      <c r="G110" s="1">
        <v>1916</v>
      </c>
      <c r="H110" s="1">
        <v>0</v>
      </c>
      <c r="I110" s="1">
        <v>95</v>
      </c>
      <c r="J110" s="3">
        <v>19.47</v>
      </c>
      <c r="K110" s="3">
        <v>0.46</v>
      </c>
      <c r="L110" s="6">
        <v>21.5</v>
      </c>
      <c r="M110" s="3">
        <v>0.9</v>
      </c>
      <c r="N110" s="1">
        <v>0</v>
      </c>
      <c r="O110" s="1">
        <v>481</v>
      </c>
      <c r="P110" s="1">
        <v>11</v>
      </c>
      <c r="Q110" s="1">
        <f t="shared" si="10"/>
        <v>-2</v>
      </c>
      <c r="R110" s="1">
        <f t="shared" si="11"/>
        <v>3</v>
      </c>
      <c r="S110" s="1">
        <f t="shared" si="12"/>
        <v>0</v>
      </c>
      <c r="T110" s="1">
        <f t="shared" si="13"/>
        <v>1</v>
      </c>
      <c r="U110" s="1">
        <f t="shared" si="14"/>
        <v>2</v>
      </c>
      <c r="V110" s="3">
        <f t="shared" si="15"/>
        <v>0.161</v>
      </c>
      <c r="W110" s="16">
        <f t="shared" si="9"/>
        <v>4.532442748091603E-2</v>
      </c>
    </row>
    <row r="111" spans="2:23" x14ac:dyDescent="0.3">
      <c r="B111" s="1">
        <f t="shared" si="8"/>
        <v>2098</v>
      </c>
      <c r="C111" s="12">
        <v>86</v>
      </c>
      <c r="D111" s="1">
        <v>17902</v>
      </c>
      <c r="E111" s="1">
        <v>80</v>
      </c>
      <c r="F111" s="1">
        <v>0</v>
      </c>
      <c r="G111" s="1">
        <v>1923</v>
      </c>
      <c r="H111" s="1">
        <v>0</v>
      </c>
      <c r="I111" s="1">
        <v>95</v>
      </c>
      <c r="J111" s="3">
        <v>19.47</v>
      </c>
      <c r="K111" s="3">
        <v>0.46</v>
      </c>
      <c r="L111" s="6">
        <v>21.5</v>
      </c>
      <c r="M111" s="3">
        <v>0.91</v>
      </c>
      <c r="N111" s="1">
        <v>0</v>
      </c>
      <c r="O111" s="1">
        <v>481</v>
      </c>
      <c r="P111" s="1">
        <v>11</v>
      </c>
      <c r="Q111" s="1">
        <f t="shared" si="10"/>
        <v>-5</v>
      </c>
      <c r="R111" s="1">
        <f t="shared" si="11"/>
        <v>7</v>
      </c>
      <c r="S111" s="1">
        <f t="shared" si="12"/>
        <v>0</v>
      </c>
      <c r="T111" s="1">
        <f t="shared" si="13"/>
        <v>0</v>
      </c>
      <c r="U111" s="1">
        <f t="shared" si="14"/>
        <v>2</v>
      </c>
      <c r="V111" s="3">
        <f t="shared" si="15"/>
        <v>0.161</v>
      </c>
      <c r="W111" s="16">
        <f t="shared" si="9"/>
        <v>4.5281220209723548E-2</v>
      </c>
    </row>
    <row r="112" spans="2:23" x14ac:dyDescent="0.3">
      <c r="B112" s="1">
        <f t="shared" si="8"/>
        <v>2098</v>
      </c>
      <c r="C112" s="12">
        <v>87</v>
      </c>
      <c r="D112" s="1">
        <v>17902</v>
      </c>
      <c r="E112" s="1">
        <v>75</v>
      </c>
      <c r="F112" s="1">
        <v>0</v>
      </c>
      <c r="G112" s="1">
        <v>1928</v>
      </c>
      <c r="H112" s="1">
        <v>0</v>
      </c>
      <c r="I112" s="1">
        <v>95</v>
      </c>
      <c r="J112" s="3">
        <v>19.47</v>
      </c>
      <c r="K112" s="3">
        <v>0.46</v>
      </c>
      <c r="L112" s="6">
        <v>21.5</v>
      </c>
      <c r="M112" s="3">
        <v>0.91</v>
      </c>
      <c r="N112" s="1">
        <v>0</v>
      </c>
      <c r="O112" s="1">
        <v>481</v>
      </c>
      <c r="P112" s="1">
        <v>11</v>
      </c>
      <c r="Q112" s="1">
        <f t="shared" si="10"/>
        <v>-5</v>
      </c>
      <c r="R112" s="1">
        <f t="shared" si="11"/>
        <v>5</v>
      </c>
      <c r="S112" s="1">
        <f t="shared" si="12"/>
        <v>0</v>
      </c>
      <c r="T112" s="1">
        <f t="shared" si="13"/>
        <v>0</v>
      </c>
      <c r="U112" s="1">
        <f t="shared" si="14"/>
        <v>0</v>
      </c>
      <c r="V112" s="3">
        <f t="shared" si="15"/>
        <v>0.161</v>
      </c>
      <c r="W112" s="16">
        <f t="shared" si="9"/>
        <v>4.5281220209723548E-2</v>
      </c>
    </row>
    <row r="113" spans="2:23" x14ac:dyDescent="0.3">
      <c r="B113" s="1">
        <f t="shared" si="8"/>
        <v>2099</v>
      </c>
      <c r="C113" s="12">
        <v>88</v>
      </c>
      <c r="D113" s="1">
        <v>17901</v>
      </c>
      <c r="E113" s="1">
        <v>72</v>
      </c>
      <c r="F113" s="1">
        <v>0</v>
      </c>
      <c r="G113" s="1">
        <v>1932</v>
      </c>
      <c r="H113" s="1">
        <v>0</v>
      </c>
      <c r="I113" s="1">
        <v>95</v>
      </c>
      <c r="J113" s="3">
        <v>19.47</v>
      </c>
      <c r="K113" s="3">
        <v>0.46</v>
      </c>
      <c r="L113" s="6">
        <v>21.5</v>
      </c>
      <c r="M113" s="3">
        <v>0.91</v>
      </c>
      <c r="N113" s="1">
        <v>0</v>
      </c>
      <c r="O113" s="1">
        <v>481</v>
      </c>
      <c r="P113" s="1">
        <v>11</v>
      </c>
      <c r="Q113" s="1">
        <f t="shared" si="10"/>
        <v>-3</v>
      </c>
      <c r="R113" s="1">
        <f t="shared" si="11"/>
        <v>4</v>
      </c>
      <c r="S113" s="1">
        <f t="shared" si="12"/>
        <v>0</v>
      </c>
      <c r="T113" s="1">
        <f t="shared" si="13"/>
        <v>0</v>
      </c>
      <c r="U113" s="1">
        <f t="shared" si="14"/>
        <v>1</v>
      </c>
      <c r="V113" s="3">
        <f t="shared" si="15"/>
        <v>0.161</v>
      </c>
      <c r="W113" s="16">
        <f t="shared" si="9"/>
        <v>4.5259647451167222E-2</v>
      </c>
    </row>
    <row r="114" spans="2:23" x14ac:dyDescent="0.3">
      <c r="B114" s="1">
        <f t="shared" si="8"/>
        <v>2102</v>
      </c>
      <c r="C114" s="12">
        <v>89</v>
      </c>
      <c r="D114" s="1">
        <v>17898</v>
      </c>
      <c r="E114" s="1">
        <v>69</v>
      </c>
      <c r="F114" s="1">
        <v>0</v>
      </c>
      <c r="G114" s="1">
        <v>1937</v>
      </c>
      <c r="H114" s="1">
        <v>0</v>
      </c>
      <c r="I114" s="1">
        <v>96</v>
      </c>
      <c r="J114" s="3">
        <v>19.47</v>
      </c>
      <c r="K114" s="3">
        <v>0.46</v>
      </c>
      <c r="L114" s="6">
        <v>21.5</v>
      </c>
      <c r="M114" s="3">
        <v>0.91</v>
      </c>
      <c r="N114" s="1">
        <v>0</v>
      </c>
      <c r="O114" s="1">
        <v>481</v>
      </c>
      <c r="P114" s="1">
        <v>11</v>
      </c>
      <c r="Q114" s="1">
        <f t="shared" si="10"/>
        <v>-3</v>
      </c>
      <c r="R114" s="1">
        <f t="shared" si="11"/>
        <v>5</v>
      </c>
      <c r="S114" s="1">
        <f t="shared" si="12"/>
        <v>0</v>
      </c>
      <c r="T114" s="1">
        <f t="shared" si="13"/>
        <v>1</v>
      </c>
      <c r="U114" s="1">
        <f t="shared" si="14"/>
        <v>3</v>
      </c>
      <c r="V114" s="3">
        <f t="shared" si="15"/>
        <v>0.161</v>
      </c>
      <c r="W114" s="16">
        <f t="shared" si="9"/>
        <v>4.5670789724072312E-2</v>
      </c>
    </row>
    <row r="115" spans="2:23" x14ac:dyDescent="0.3">
      <c r="B115" s="1">
        <f t="shared" si="8"/>
        <v>2104</v>
      </c>
      <c r="C115" s="12">
        <v>90</v>
      </c>
      <c r="D115" s="1">
        <v>17896</v>
      </c>
      <c r="E115" s="1">
        <v>66</v>
      </c>
      <c r="F115" s="1">
        <v>0</v>
      </c>
      <c r="G115" s="1">
        <v>1942</v>
      </c>
      <c r="H115" s="1">
        <v>0</v>
      </c>
      <c r="I115" s="1">
        <v>96</v>
      </c>
      <c r="J115" s="3">
        <v>19.47</v>
      </c>
      <c r="K115" s="3">
        <v>0.46</v>
      </c>
      <c r="L115" s="6">
        <v>21.5</v>
      </c>
      <c r="M115" s="3">
        <v>0.91</v>
      </c>
      <c r="N115" s="1">
        <v>0</v>
      </c>
      <c r="O115" s="1">
        <v>481</v>
      </c>
      <c r="P115" s="1">
        <v>11</v>
      </c>
      <c r="Q115" s="1">
        <f t="shared" si="10"/>
        <v>-3</v>
      </c>
      <c r="R115" s="1">
        <f t="shared" si="11"/>
        <v>5</v>
      </c>
      <c r="S115" s="1">
        <f t="shared" si="12"/>
        <v>0</v>
      </c>
      <c r="T115" s="1">
        <f t="shared" si="13"/>
        <v>0</v>
      </c>
      <c r="U115" s="1">
        <f t="shared" si="14"/>
        <v>2</v>
      </c>
      <c r="V115" s="3">
        <f t="shared" si="15"/>
        <v>0.161</v>
      </c>
      <c r="W115" s="16">
        <f t="shared" si="9"/>
        <v>4.5627376425855515E-2</v>
      </c>
    </row>
    <row r="116" spans="2:23" x14ac:dyDescent="0.3">
      <c r="B116" s="1">
        <f t="shared" si="8"/>
        <v>2107</v>
      </c>
      <c r="C116" s="12">
        <v>91</v>
      </c>
      <c r="D116" s="1">
        <v>17893</v>
      </c>
      <c r="E116" s="1">
        <v>65</v>
      </c>
      <c r="F116" s="1">
        <v>0</v>
      </c>
      <c r="G116" s="1">
        <v>1946</v>
      </c>
      <c r="H116" s="1">
        <v>0</v>
      </c>
      <c r="I116" s="1">
        <v>96</v>
      </c>
      <c r="J116" s="3">
        <v>19.47</v>
      </c>
      <c r="K116" s="3">
        <v>0.46</v>
      </c>
      <c r="L116" s="6">
        <v>21.5</v>
      </c>
      <c r="M116" s="3">
        <v>0.91</v>
      </c>
      <c r="N116" s="1">
        <v>0</v>
      </c>
      <c r="O116" s="1">
        <v>481</v>
      </c>
      <c r="P116" s="1">
        <v>11</v>
      </c>
      <c r="Q116" s="1">
        <f t="shared" si="10"/>
        <v>-1</v>
      </c>
      <c r="R116" s="1">
        <f t="shared" si="11"/>
        <v>4</v>
      </c>
      <c r="S116" s="1">
        <f t="shared" si="12"/>
        <v>0</v>
      </c>
      <c r="T116" s="1">
        <f t="shared" si="13"/>
        <v>0</v>
      </c>
      <c r="U116" s="1">
        <f t="shared" si="14"/>
        <v>3</v>
      </c>
      <c r="V116" s="3">
        <f t="shared" si="15"/>
        <v>0.161</v>
      </c>
      <c r="W116" s="16">
        <f t="shared" si="9"/>
        <v>4.5562411010915994E-2</v>
      </c>
    </row>
    <row r="117" spans="2:23" x14ac:dyDescent="0.3">
      <c r="B117" s="1">
        <f t="shared" si="8"/>
        <v>2108</v>
      </c>
      <c r="C117" s="12">
        <v>92</v>
      </c>
      <c r="D117" s="1">
        <v>17892</v>
      </c>
      <c r="E117" s="1">
        <v>61</v>
      </c>
      <c r="F117" s="1">
        <v>0</v>
      </c>
      <c r="G117" s="1">
        <v>1951</v>
      </c>
      <c r="H117" s="1">
        <v>0</v>
      </c>
      <c r="I117" s="1">
        <v>96</v>
      </c>
      <c r="J117" s="3">
        <v>19.47</v>
      </c>
      <c r="K117" s="3">
        <v>0.46</v>
      </c>
      <c r="L117" s="6">
        <v>21.6</v>
      </c>
      <c r="M117" s="3">
        <v>0.91</v>
      </c>
      <c r="N117" s="1">
        <v>0</v>
      </c>
      <c r="O117" s="1">
        <v>481</v>
      </c>
      <c r="P117" s="1">
        <v>11</v>
      </c>
      <c r="Q117" s="1">
        <f t="shared" si="10"/>
        <v>-4</v>
      </c>
      <c r="R117" s="1">
        <f t="shared" si="11"/>
        <v>5</v>
      </c>
      <c r="S117" s="1">
        <f t="shared" si="12"/>
        <v>0</v>
      </c>
      <c r="T117" s="1">
        <f t="shared" si="13"/>
        <v>0</v>
      </c>
      <c r="U117" s="1">
        <f t="shared" si="14"/>
        <v>1</v>
      </c>
      <c r="V117" s="3">
        <f t="shared" si="15"/>
        <v>0.161</v>
      </c>
      <c r="W117" s="16">
        <f t="shared" si="9"/>
        <v>4.5540796963946868E-2</v>
      </c>
    </row>
    <row r="118" spans="2:23" x14ac:dyDescent="0.3">
      <c r="B118" s="1">
        <f t="shared" si="8"/>
        <v>2109</v>
      </c>
      <c r="C118" s="12">
        <v>93</v>
      </c>
      <c r="D118" s="1">
        <v>17891</v>
      </c>
      <c r="E118" s="1">
        <v>56</v>
      </c>
      <c r="F118" s="1">
        <v>0</v>
      </c>
      <c r="G118" s="1">
        <v>1957</v>
      </c>
      <c r="H118" s="1">
        <v>0</v>
      </c>
      <c r="I118" s="1">
        <v>96</v>
      </c>
      <c r="J118" s="3">
        <v>19.47</v>
      </c>
      <c r="K118" s="3">
        <v>0.46</v>
      </c>
      <c r="L118" s="6">
        <v>21.6</v>
      </c>
      <c r="M118" s="3">
        <v>0.91</v>
      </c>
      <c r="N118" s="1">
        <v>0</v>
      </c>
      <c r="O118" s="1">
        <v>481</v>
      </c>
      <c r="P118" s="1">
        <v>11</v>
      </c>
      <c r="Q118" s="1">
        <f t="shared" si="10"/>
        <v>-5</v>
      </c>
      <c r="R118" s="1">
        <f t="shared" si="11"/>
        <v>6</v>
      </c>
      <c r="S118" s="1">
        <f t="shared" si="12"/>
        <v>0</v>
      </c>
      <c r="T118" s="1">
        <f t="shared" si="13"/>
        <v>0</v>
      </c>
      <c r="U118" s="1">
        <f t="shared" si="14"/>
        <v>1</v>
      </c>
      <c r="V118" s="3">
        <f t="shared" si="15"/>
        <v>0.161</v>
      </c>
      <c r="W118" s="16">
        <f t="shared" si="9"/>
        <v>4.5519203413940258E-2</v>
      </c>
    </row>
    <row r="119" spans="2:23" x14ac:dyDescent="0.3">
      <c r="B119" s="1">
        <f t="shared" si="8"/>
        <v>2109</v>
      </c>
      <c r="C119" s="12">
        <v>94</v>
      </c>
      <c r="D119" s="1">
        <v>17891</v>
      </c>
      <c r="E119" s="1">
        <v>50</v>
      </c>
      <c r="F119" s="1">
        <v>0</v>
      </c>
      <c r="G119" s="1">
        <v>1962</v>
      </c>
      <c r="H119" s="1">
        <v>0</v>
      </c>
      <c r="I119" s="1">
        <v>97</v>
      </c>
      <c r="J119" s="3">
        <v>19.47</v>
      </c>
      <c r="K119" s="3">
        <v>0.46</v>
      </c>
      <c r="L119" s="6">
        <v>21.6</v>
      </c>
      <c r="M119" s="3">
        <v>0.91</v>
      </c>
      <c r="N119" s="1">
        <v>0</v>
      </c>
      <c r="O119" s="1">
        <v>481</v>
      </c>
      <c r="P119" s="1">
        <v>11</v>
      </c>
      <c r="Q119" s="1">
        <f t="shared" si="10"/>
        <v>-6</v>
      </c>
      <c r="R119" s="1">
        <f t="shared" si="11"/>
        <v>5</v>
      </c>
      <c r="S119" s="1">
        <f t="shared" si="12"/>
        <v>0</v>
      </c>
      <c r="T119" s="1">
        <f t="shared" si="13"/>
        <v>1</v>
      </c>
      <c r="U119" s="1">
        <f t="shared" si="14"/>
        <v>0</v>
      </c>
      <c r="V119" s="3">
        <f t="shared" si="15"/>
        <v>0.161</v>
      </c>
      <c r="W119" s="16">
        <f t="shared" si="9"/>
        <v>4.5993361782835467E-2</v>
      </c>
    </row>
    <row r="120" spans="2:23" x14ac:dyDescent="0.3">
      <c r="B120" s="1">
        <f t="shared" si="8"/>
        <v>2110</v>
      </c>
      <c r="C120" s="12">
        <v>95</v>
      </c>
      <c r="D120" s="1">
        <v>17890</v>
      </c>
      <c r="E120" s="1">
        <v>49</v>
      </c>
      <c r="F120" s="1">
        <v>0</v>
      </c>
      <c r="G120" s="1">
        <v>1964</v>
      </c>
      <c r="H120" s="1">
        <v>0</v>
      </c>
      <c r="I120" s="1">
        <v>97</v>
      </c>
      <c r="J120" s="3">
        <v>19.47</v>
      </c>
      <c r="K120" s="3">
        <v>0.46</v>
      </c>
      <c r="L120" s="6">
        <v>21.6</v>
      </c>
      <c r="M120" s="3">
        <v>0.9</v>
      </c>
      <c r="N120" s="1">
        <v>0</v>
      </c>
      <c r="O120" s="1">
        <v>481</v>
      </c>
      <c r="P120" s="1">
        <v>11</v>
      </c>
      <c r="Q120" s="1">
        <f t="shared" si="10"/>
        <v>-1</v>
      </c>
      <c r="R120" s="1">
        <f t="shared" si="11"/>
        <v>2</v>
      </c>
      <c r="S120" s="1">
        <f t="shared" si="12"/>
        <v>0</v>
      </c>
      <c r="T120" s="1">
        <f t="shared" si="13"/>
        <v>0</v>
      </c>
      <c r="U120" s="1">
        <f t="shared" si="14"/>
        <v>1</v>
      </c>
      <c r="V120" s="3">
        <f t="shared" si="15"/>
        <v>0.161</v>
      </c>
      <c r="W120" s="16">
        <f t="shared" si="9"/>
        <v>4.5971563981042657E-2</v>
      </c>
    </row>
    <row r="121" spans="2:23" x14ac:dyDescent="0.3">
      <c r="B121" s="1">
        <f t="shared" si="8"/>
        <v>2111</v>
      </c>
      <c r="C121" s="12">
        <v>96</v>
      </c>
      <c r="D121" s="1">
        <v>17889</v>
      </c>
      <c r="E121" s="1">
        <v>47</v>
      </c>
      <c r="F121" s="1">
        <v>0</v>
      </c>
      <c r="G121" s="1">
        <v>1967</v>
      </c>
      <c r="H121" s="1">
        <v>0</v>
      </c>
      <c r="I121" s="1">
        <v>97</v>
      </c>
      <c r="J121" s="3">
        <v>19.47</v>
      </c>
      <c r="K121" s="3">
        <v>0.46</v>
      </c>
      <c r="L121" s="6">
        <v>21.6</v>
      </c>
      <c r="M121" s="3">
        <v>0.9</v>
      </c>
      <c r="N121" s="1">
        <v>0</v>
      </c>
      <c r="O121" s="1">
        <v>481</v>
      </c>
      <c r="P121" s="1">
        <v>11</v>
      </c>
      <c r="Q121" s="1">
        <f t="shared" si="10"/>
        <v>-2</v>
      </c>
      <c r="R121" s="1">
        <f t="shared" si="11"/>
        <v>3</v>
      </c>
      <c r="S121" s="1">
        <f t="shared" si="12"/>
        <v>0</v>
      </c>
      <c r="T121" s="1">
        <f t="shared" si="13"/>
        <v>0</v>
      </c>
      <c r="U121" s="1">
        <f t="shared" si="14"/>
        <v>1</v>
      </c>
      <c r="V121" s="3">
        <f t="shared" si="15"/>
        <v>0.161</v>
      </c>
      <c r="W121" s="16">
        <f t="shared" si="9"/>
        <v>4.5949786830885839E-2</v>
      </c>
    </row>
    <row r="122" spans="2:23" x14ac:dyDescent="0.3">
      <c r="B122" s="1">
        <f t="shared" si="8"/>
        <v>2111</v>
      </c>
      <c r="C122" s="12">
        <v>97</v>
      </c>
      <c r="D122" s="1">
        <v>17889</v>
      </c>
      <c r="E122" s="1">
        <v>43</v>
      </c>
      <c r="F122" s="1">
        <v>0</v>
      </c>
      <c r="G122" s="1">
        <v>1971</v>
      </c>
      <c r="H122" s="1">
        <v>0</v>
      </c>
      <c r="I122" s="1">
        <v>97</v>
      </c>
      <c r="J122" s="3">
        <v>19.47</v>
      </c>
      <c r="K122" s="3">
        <v>0.46</v>
      </c>
      <c r="L122" s="6">
        <v>21.6</v>
      </c>
      <c r="M122" s="3">
        <v>0.9</v>
      </c>
      <c r="N122" s="1">
        <v>0</v>
      </c>
      <c r="O122" s="1">
        <v>481</v>
      </c>
      <c r="P122" s="1">
        <v>11</v>
      </c>
      <c r="Q122" s="1">
        <f t="shared" si="10"/>
        <v>-4</v>
      </c>
      <c r="R122" s="1">
        <f t="shared" si="11"/>
        <v>4</v>
      </c>
      <c r="S122" s="1">
        <f t="shared" si="12"/>
        <v>0</v>
      </c>
      <c r="T122" s="1">
        <f t="shared" si="13"/>
        <v>0</v>
      </c>
      <c r="U122" s="1">
        <f t="shared" si="14"/>
        <v>0</v>
      </c>
      <c r="V122" s="3">
        <f t="shared" si="15"/>
        <v>0.161</v>
      </c>
      <c r="W122" s="16">
        <f t="shared" si="9"/>
        <v>4.5949786830885839E-2</v>
      </c>
    </row>
    <row r="123" spans="2:23" x14ac:dyDescent="0.3">
      <c r="B123" s="1">
        <f t="shared" si="8"/>
        <v>2112</v>
      </c>
      <c r="C123" s="12">
        <v>98</v>
      </c>
      <c r="D123" s="1">
        <v>17888</v>
      </c>
      <c r="E123" s="1">
        <v>40</v>
      </c>
      <c r="F123" s="1">
        <v>0</v>
      </c>
      <c r="G123" s="1">
        <v>1974</v>
      </c>
      <c r="H123" s="1">
        <v>0</v>
      </c>
      <c r="I123" s="1">
        <v>98</v>
      </c>
      <c r="J123" s="3">
        <v>19.47</v>
      </c>
      <c r="K123" s="3">
        <v>0.46</v>
      </c>
      <c r="L123" s="6">
        <v>21.6</v>
      </c>
      <c r="M123" s="3">
        <v>0.9</v>
      </c>
      <c r="N123" s="1">
        <v>0</v>
      </c>
      <c r="O123" s="1">
        <v>481</v>
      </c>
      <c r="P123" s="1">
        <v>11</v>
      </c>
      <c r="Q123" s="1">
        <f t="shared" si="10"/>
        <v>-3</v>
      </c>
      <c r="R123" s="1">
        <f t="shared" si="11"/>
        <v>3</v>
      </c>
      <c r="S123" s="1">
        <f t="shared" si="12"/>
        <v>0</v>
      </c>
      <c r="T123" s="1">
        <f t="shared" si="13"/>
        <v>1</v>
      </c>
      <c r="U123" s="1">
        <f t="shared" si="14"/>
        <v>1</v>
      </c>
      <c r="V123" s="3">
        <f t="shared" si="15"/>
        <v>0.161</v>
      </c>
      <c r="W123" s="16">
        <f t="shared" si="9"/>
        <v>4.6401515151515152E-2</v>
      </c>
    </row>
    <row r="124" spans="2:23" x14ac:dyDescent="0.3">
      <c r="B124" s="1">
        <f t="shared" si="8"/>
        <v>2113</v>
      </c>
      <c r="C124" s="12">
        <v>99</v>
      </c>
      <c r="D124" s="1">
        <v>17887</v>
      </c>
      <c r="E124" s="1">
        <v>40</v>
      </c>
      <c r="F124" s="1">
        <v>0</v>
      </c>
      <c r="G124" s="1">
        <v>1975</v>
      </c>
      <c r="H124" s="1">
        <v>0</v>
      </c>
      <c r="I124" s="1">
        <v>98</v>
      </c>
      <c r="J124" s="3">
        <v>19.47</v>
      </c>
      <c r="K124" s="3">
        <v>0.46</v>
      </c>
      <c r="L124" s="6">
        <v>21.6</v>
      </c>
      <c r="M124" s="3">
        <v>0.89</v>
      </c>
      <c r="N124" s="1">
        <v>0</v>
      </c>
      <c r="O124" s="1">
        <v>481</v>
      </c>
      <c r="P124" s="1">
        <v>11</v>
      </c>
      <c r="Q124" s="1">
        <f t="shared" si="10"/>
        <v>0</v>
      </c>
      <c r="R124" s="1">
        <f t="shared" si="11"/>
        <v>1</v>
      </c>
      <c r="S124" s="1">
        <f t="shared" si="12"/>
        <v>0</v>
      </c>
      <c r="T124" s="1">
        <f t="shared" si="13"/>
        <v>0</v>
      </c>
      <c r="U124" s="1">
        <f t="shared" si="14"/>
        <v>1</v>
      </c>
      <c r="V124" s="3">
        <f t="shared" si="15"/>
        <v>0.161</v>
      </c>
      <c r="W124" s="16">
        <f t="shared" si="9"/>
        <v>4.6379555134879319E-2</v>
      </c>
    </row>
    <row r="125" spans="2:23" x14ac:dyDescent="0.3">
      <c r="B125" s="1">
        <f t="shared" si="8"/>
        <v>2113</v>
      </c>
      <c r="C125" s="12">
        <v>100</v>
      </c>
      <c r="D125" s="1">
        <v>17887</v>
      </c>
      <c r="E125" s="1">
        <v>39</v>
      </c>
      <c r="F125" s="1">
        <v>0</v>
      </c>
      <c r="G125" s="1">
        <v>1975</v>
      </c>
      <c r="H125" s="1">
        <v>0</v>
      </c>
      <c r="I125" s="1">
        <v>99</v>
      </c>
      <c r="J125" s="3">
        <v>19.47</v>
      </c>
      <c r="K125" s="3">
        <v>0.46</v>
      </c>
      <c r="L125" s="6">
        <v>21.6</v>
      </c>
      <c r="M125" s="3">
        <v>0.89</v>
      </c>
      <c r="N125" s="1">
        <v>0</v>
      </c>
      <c r="O125" s="1">
        <v>481</v>
      </c>
      <c r="P125" s="1">
        <v>11</v>
      </c>
      <c r="Q125" s="1">
        <f t="shared" si="10"/>
        <v>-1</v>
      </c>
      <c r="R125" s="1">
        <f t="shared" si="11"/>
        <v>0</v>
      </c>
      <c r="S125" s="1">
        <f t="shared" si="12"/>
        <v>0</v>
      </c>
      <c r="T125" s="1">
        <f t="shared" si="13"/>
        <v>1</v>
      </c>
      <c r="U125" s="1">
        <f t="shared" si="14"/>
        <v>0</v>
      </c>
      <c r="V125" s="3">
        <f t="shared" si="15"/>
        <v>0.161</v>
      </c>
      <c r="W125" s="16">
        <f t="shared" si="9"/>
        <v>4.6852815901561762E-2</v>
      </c>
    </row>
    <row r="126" spans="2:23" x14ac:dyDescent="0.3">
      <c r="B126" s="1">
        <f t="shared" si="8"/>
        <v>2113</v>
      </c>
      <c r="C126" s="12">
        <v>101</v>
      </c>
      <c r="D126" s="1">
        <v>17887</v>
      </c>
      <c r="E126" s="1">
        <v>35</v>
      </c>
      <c r="F126" s="1">
        <v>0</v>
      </c>
      <c r="G126" s="1">
        <v>1979</v>
      </c>
      <c r="H126" s="1">
        <v>0</v>
      </c>
      <c r="I126" s="1">
        <v>99</v>
      </c>
      <c r="J126" s="3">
        <v>19.47</v>
      </c>
      <c r="K126" s="3">
        <v>0.46</v>
      </c>
      <c r="L126" s="6">
        <v>21.6</v>
      </c>
      <c r="M126" s="3">
        <v>0.88</v>
      </c>
      <c r="N126" s="1">
        <v>0</v>
      </c>
      <c r="O126" s="1">
        <v>481</v>
      </c>
      <c r="P126" s="1">
        <v>11</v>
      </c>
      <c r="Q126" s="1">
        <f t="shared" si="10"/>
        <v>-4</v>
      </c>
      <c r="R126" s="1">
        <f t="shared" si="11"/>
        <v>4</v>
      </c>
      <c r="S126" s="1">
        <f t="shared" si="12"/>
        <v>0</v>
      </c>
      <c r="T126" s="1">
        <f t="shared" si="13"/>
        <v>0</v>
      </c>
      <c r="U126" s="1">
        <f t="shared" si="14"/>
        <v>0</v>
      </c>
      <c r="V126" s="3">
        <f t="shared" si="15"/>
        <v>0.161</v>
      </c>
      <c r="W126" s="16">
        <f t="shared" si="9"/>
        <v>4.6852815901561762E-2</v>
      </c>
    </row>
    <row r="127" spans="2:23" x14ac:dyDescent="0.3">
      <c r="B127" s="1">
        <f t="shared" si="8"/>
        <v>2113</v>
      </c>
      <c r="C127" s="12">
        <v>102</v>
      </c>
      <c r="D127" s="1">
        <v>17887</v>
      </c>
      <c r="E127" s="1">
        <v>32</v>
      </c>
      <c r="F127" s="1">
        <v>0</v>
      </c>
      <c r="G127" s="1">
        <v>1982</v>
      </c>
      <c r="H127" s="1">
        <v>0</v>
      </c>
      <c r="I127" s="1">
        <v>99</v>
      </c>
      <c r="J127" s="3">
        <v>19.47</v>
      </c>
      <c r="K127" s="3">
        <v>0.46</v>
      </c>
      <c r="L127" s="6">
        <v>21.6</v>
      </c>
      <c r="M127" s="3">
        <v>0.88</v>
      </c>
      <c r="N127" s="1">
        <v>0</v>
      </c>
      <c r="O127" s="1">
        <v>481</v>
      </c>
      <c r="P127" s="1">
        <v>11</v>
      </c>
      <c r="Q127" s="1">
        <f t="shared" si="10"/>
        <v>-3</v>
      </c>
      <c r="R127" s="1">
        <f t="shared" si="11"/>
        <v>3</v>
      </c>
      <c r="T127" s="1">
        <f t="shared" si="13"/>
        <v>0</v>
      </c>
      <c r="U127" s="1">
        <f t="shared" si="14"/>
        <v>0</v>
      </c>
      <c r="V127" s="3">
        <f t="shared" si="15"/>
        <v>0.161</v>
      </c>
      <c r="W127" s="16">
        <f t="shared" si="9"/>
        <v>4.6852815901561762E-2</v>
      </c>
    </row>
    <row r="128" spans="2:23" x14ac:dyDescent="0.3">
      <c r="B128" s="1">
        <f t="shared" si="8"/>
        <v>2113</v>
      </c>
      <c r="C128" s="12">
        <v>103</v>
      </c>
      <c r="D128" s="1">
        <v>17887</v>
      </c>
      <c r="E128" s="1">
        <v>27</v>
      </c>
      <c r="F128" s="1">
        <v>0</v>
      </c>
      <c r="G128" s="1">
        <v>1987</v>
      </c>
      <c r="H128" s="1">
        <v>0</v>
      </c>
      <c r="I128" s="1">
        <v>99</v>
      </c>
      <c r="J128" s="3">
        <v>19.47</v>
      </c>
      <c r="K128" s="3">
        <v>0.46</v>
      </c>
      <c r="L128" s="6">
        <v>21.6</v>
      </c>
      <c r="M128" s="3">
        <v>0.88</v>
      </c>
      <c r="N128" s="1">
        <v>0</v>
      </c>
      <c r="O128" s="1">
        <v>481</v>
      </c>
      <c r="P128" s="1">
        <v>11</v>
      </c>
      <c r="Q128" s="1">
        <f t="shared" si="10"/>
        <v>-5</v>
      </c>
      <c r="R128" s="1">
        <f t="shared" si="11"/>
        <v>5</v>
      </c>
      <c r="T128" s="1">
        <f t="shared" si="13"/>
        <v>0</v>
      </c>
      <c r="U128" s="1">
        <f t="shared" si="14"/>
        <v>0</v>
      </c>
      <c r="V128" s="3">
        <f t="shared" si="15"/>
        <v>0.161</v>
      </c>
      <c r="W128" s="16">
        <f t="shared" si="9"/>
        <v>4.6852815901561762E-2</v>
      </c>
    </row>
    <row r="129" spans="2:23" x14ac:dyDescent="0.3">
      <c r="B129" s="1">
        <f t="shared" si="8"/>
        <v>2114</v>
      </c>
      <c r="C129" s="12">
        <v>104</v>
      </c>
      <c r="D129" s="1">
        <v>17886</v>
      </c>
      <c r="E129" s="1">
        <v>27</v>
      </c>
      <c r="F129" s="1">
        <v>0</v>
      </c>
      <c r="G129" s="1">
        <v>1988</v>
      </c>
      <c r="H129" s="1">
        <v>0</v>
      </c>
      <c r="I129" s="1">
        <v>99</v>
      </c>
      <c r="J129" s="3">
        <v>19.47</v>
      </c>
      <c r="K129" s="3">
        <v>0.46</v>
      </c>
      <c r="L129" s="6">
        <v>21.6</v>
      </c>
      <c r="M129" s="3">
        <v>0.88</v>
      </c>
      <c r="N129" s="1">
        <v>0</v>
      </c>
      <c r="O129" s="1">
        <v>481</v>
      </c>
      <c r="P129" s="1">
        <v>11</v>
      </c>
      <c r="Q129" s="1">
        <f t="shared" si="10"/>
        <v>0</v>
      </c>
      <c r="R129" s="1">
        <f t="shared" si="11"/>
        <v>1</v>
      </c>
      <c r="T129" s="1">
        <f t="shared" si="13"/>
        <v>0</v>
      </c>
      <c r="U129" s="1">
        <f t="shared" si="14"/>
        <v>1</v>
      </c>
      <c r="V129" s="3">
        <f t="shared" si="15"/>
        <v>0.161</v>
      </c>
      <c r="W129" s="16">
        <f t="shared" si="9"/>
        <v>4.6830652790917693E-2</v>
      </c>
    </row>
    <row r="130" spans="2:23" x14ac:dyDescent="0.3">
      <c r="B130" s="1">
        <f t="shared" si="8"/>
        <v>2114</v>
      </c>
      <c r="C130" s="12">
        <v>105</v>
      </c>
      <c r="D130" s="1">
        <v>17886</v>
      </c>
      <c r="E130" s="1">
        <v>24</v>
      </c>
      <c r="F130" s="1">
        <v>0</v>
      </c>
      <c r="G130" s="1">
        <v>1991</v>
      </c>
      <c r="H130" s="1">
        <v>0</v>
      </c>
      <c r="I130" s="1">
        <v>99</v>
      </c>
      <c r="J130" s="3">
        <v>19.47</v>
      </c>
      <c r="K130" s="3">
        <v>0.46</v>
      </c>
      <c r="L130" s="6">
        <v>21.6</v>
      </c>
      <c r="M130" s="3">
        <v>0.88</v>
      </c>
      <c r="N130" s="1">
        <v>0</v>
      </c>
      <c r="O130" s="1">
        <v>481</v>
      </c>
      <c r="P130" s="1">
        <v>11</v>
      </c>
      <c r="Q130" s="1">
        <f t="shared" si="10"/>
        <v>-3</v>
      </c>
      <c r="R130" s="1">
        <f t="shared" si="11"/>
        <v>3</v>
      </c>
      <c r="T130" s="1">
        <f t="shared" si="13"/>
        <v>0</v>
      </c>
      <c r="U130" s="1">
        <f t="shared" si="14"/>
        <v>0</v>
      </c>
      <c r="V130" s="3">
        <f t="shared" si="15"/>
        <v>0.161</v>
      </c>
      <c r="W130" s="16">
        <f t="shared" si="9"/>
        <v>4.6830652790917693E-2</v>
      </c>
    </row>
    <row r="131" spans="2:23" x14ac:dyDescent="0.3">
      <c r="B131" s="1">
        <f t="shared" si="8"/>
        <v>2114</v>
      </c>
      <c r="C131" s="12">
        <v>106</v>
      </c>
      <c r="D131" s="1">
        <v>17886</v>
      </c>
      <c r="E131" s="1">
        <v>22</v>
      </c>
      <c r="F131" s="1">
        <v>0</v>
      </c>
      <c r="G131" s="1">
        <v>1993</v>
      </c>
      <c r="H131" s="1">
        <v>0</v>
      </c>
      <c r="I131" s="1">
        <v>99</v>
      </c>
      <c r="J131" s="3">
        <v>19.47</v>
      </c>
      <c r="K131" s="3">
        <v>0.46</v>
      </c>
      <c r="L131" s="6">
        <v>21.6</v>
      </c>
      <c r="M131" s="3">
        <v>0.88</v>
      </c>
      <c r="N131" s="1">
        <v>0</v>
      </c>
      <c r="O131" s="1">
        <v>481</v>
      </c>
      <c r="P131" s="1">
        <v>11</v>
      </c>
      <c r="Q131" s="1">
        <f t="shared" si="10"/>
        <v>-2</v>
      </c>
      <c r="R131" s="1">
        <f t="shared" si="11"/>
        <v>2</v>
      </c>
      <c r="T131" s="1">
        <f t="shared" si="13"/>
        <v>0</v>
      </c>
      <c r="U131" s="1">
        <f t="shared" si="14"/>
        <v>0</v>
      </c>
      <c r="V131" s="3">
        <f t="shared" si="15"/>
        <v>0.161</v>
      </c>
      <c r="W131" s="16">
        <f t="shared" si="9"/>
        <v>4.6830652790917693E-2</v>
      </c>
    </row>
    <row r="132" spans="2:23" x14ac:dyDescent="0.3">
      <c r="B132" s="1">
        <f t="shared" si="8"/>
        <v>2115</v>
      </c>
      <c r="C132" s="12">
        <v>107</v>
      </c>
      <c r="D132" s="1">
        <v>17885</v>
      </c>
      <c r="E132" s="1">
        <v>20</v>
      </c>
      <c r="F132" s="1">
        <v>0</v>
      </c>
      <c r="G132" s="1">
        <v>1996</v>
      </c>
      <c r="H132" s="1">
        <v>0</v>
      </c>
      <c r="I132" s="1">
        <v>99</v>
      </c>
      <c r="J132" s="3">
        <v>19.47</v>
      </c>
      <c r="K132" s="3">
        <v>0.46</v>
      </c>
      <c r="L132" s="6">
        <v>21.6</v>
      </c>
      <c r="M132" s="3">
        <v>0.88</v>
      </c>
      <c r="N132" s="1">
        <v>0</v>
      </c>
      <c r="O132" s="1">
        <v>481</v>
      </c>
      <c r="P132" s="1">
        <v>11</v>
      </c>
      <c r="Q132" s="1">
        <f t="shared" si="10"/>
        <v>-2</v>
      </c>
      <c r="R132" s="1">
        <f t="shared" si="11"/>
        <v>3</v>
      </c>
      <c r="T132" s="1">
        <f t="shared" si="13"/>
        <v>0</v>
      </c>
      <c r="U132" s="1">
        <f t="shared" si="14"/>
        <v>1</v>
      </c>
      <c r="V132" s="3">
        <f t="shared" si="15"/>
        <v>0.161</v>
      </c>
      <c r="W132" s="16">
        <f t="shared" si="9"/>
        <v>4.6808510638297871E-2</v>
      </c>
    </row>
    <row r="133" spans="2:23" x14ac:dyDescent="0.3">
      <c r="B133" s="1">
        <f t="shared" si="8"/>
        <v>2115</v>
      </c>
      <c r="C133" s="12">
        <v>108</v>
      </c>
      <c r="D133" s="1">
        <v>17885</v>
      </c>
      <c r="E133" s="1">
        <v>18</v>
      </c>
      <c r="F133" s="1">
        <v>0</v>
      </c>
      <c r="G133" s="1">
        <v>1998</v>
      </c>
      <c r="H133" s="1">
        <v>0</v>
      </c>
      <c r="I133" s="1">
        <v>99</v>
      </c>
      <c r="J133" s="3">
        <v>19.47</v>
      </c>
      <c r="K133" s="3">
        <v>0.46</v>
      </c>
      <c r="L133" s="6">
        <v>21.6</v>
      </c>
      <c r="M133" s="3">
        <v>0.88</v>
      </c>
      <c r="N133" s="1">
        <v>0</v>
      </c>
      <c r="O133" s="1">
        <v>481</v>
      </c>
      <c r="P133" s="1">
        <v>11</v>
      </c>
      <c r="Q133" s="1">
        <f t="shared" si="10"/>
        <v>-2</v>
      </c>
      <c r="R133" s="1">
        <f t="shared" si="11"/>
        <v>2</v>
      </c>
      <c r="T133" s="1">
        <f t="shared" si="13"/>
        <v>0</v>
      </c>
      <c r="U133" s="1">
        <f t="shared" si="14"/>
        <v>0</v>
      </c>
      <c r="V133" s="3">
        <f t="shared" si="15"/>
        <v>0.161</v>
      </c>
      <c r="W133" s="16">
        <f t="shared" si="9"/>
        <v>4.6808510638297871E-2</v>
      </c>
    </row>
    <row r="134" spans="2:23" x14ac:dyDescent="0.3">
      <c r="B134" s="1">
        <f t="shared" si="8"/>
        <v>2115</v>
      </c>
      <c r="C134" s="12">
        <v>109</v>
      </c>
      <c r="D134" s="1">
        <v>17885</v>
      </c>
      <c r="E134" s="1">
        <v>17</v>
      </c>
      <c r="F134" s="1">
        <v>0</v>
      </c>
      <c r="G134" s="1">
        <v>1999</v>
      </c>
      <c r="H134" s="1">
        <v>0</v>
      </c>
      <c r="I134" s="1">
        <v>99</v>
      </c>
      <c r="J134" s="3">
        <v>19.47</v>
      </c>
      <c r="K134" s="3">
        <v>0.46</v>
      </c>
      <c r="L134" s="6">
        <v>21.6</v>
      </c>
      <c r="M134" s="3">
        <v>0.88</v>
      </c>
      <c r="N134" s="1">
        <v>0</v>
      </c>
      <c r="O134" s="1">
        <v>481</v>
      </c>
      <c r="P134" s="1">
        <v>11</v>
      </c>
      <c r="Q134" s="1">
        <f t="shared" si="10"/>
        <v>-1</v>
      </c>
      <c r="R134" s="1">
        <f t="shared" si="11"/>
        <v>1</v>
      </c>
      <c r="T134" s="1">
        <f t="shared" si="13"/>
        <v>0</v>
      </c>
      <c r="U134" s="1">
        <f t="shared" si="14"/>
        <v>0</v>
      </c>
      <c r="V134" s="3">
        <f t="shared" si="15"/>
        <v>0.161</v>
      </c>
      <c r="W134" s="16">
        <f t="shared" si="9"/>
        <v>4.6808510638297871E-2</v>
      </c>
    </row>
    <row r="135" spans="2:23" x14ac:dyDescent="0.3">
      <c r="B135" s="1">
        <f t="shared" si="8"/>
        <v>2116</v>
      </c>
      <c r="C135" s="12">
        <v>110</v>
      </c>
      <c r="D135" s="1">
        <v>17884</v>
      </c>
      <c r="E135" s="1">
        <v>16</v>
      </c>
      <c r="F135" s="1">
        <v>0</v>
      </c>
      <c r="G135" s="1">
        <v>2001</v>
      </c>
      <c r="H135" s="1">
        <v>0</v>
      </c>
      <c r="I135" s="1">
        <v>99</v>
      </c>
      <c r="J135" s="3">
        <v>19.47</v>
      </c>
      <c r="K135" s="3">
        <v>0.46</v>
      </c>
      <c r="L135" s="6">
        <v>21.6</v>
      </c>
      <c r="M135" s="3">
        <v>0.88</v>
      </c>
      <c r="N135" s="1">
        <v>0</v>
      </c>
      <c r="O135" s="1">
        <v>481</v>
      </c>
      <c r="P135" s="1">
        <v>11</v>
      </c>
      <c r="Q135" s="1">
        <f t="shared" si="10"/>
        <v>-1</v>
      </c>
      <c r="R135" s="1">
        <f t="shared" si="11"/>
        <v>2</v>
      </c>
      <c r="T135" s="1">
        <f t="shared" si="13"/>
        <v>0</v>
      </c>
      <c r="U135" s="1">
        <f t="shared" si="14"/>
        <v>1</v>
      </c>
      <c r="V135" s="3">
        <f t="shared" si="15"/>
        <v>0.161</v>
      </c>
      <c r="W135" s="16">
        <f t="shared" si="9"/>
        <v>4.678638941398866E-2</v>
      </c>
    </row>
    <row r="136" spans="2:23" x14ac:dyDescent="0.3">
      <c r="B136" s="1">
        <f t="shared" si="8"/>
        <v>2117</v>
      </c>
      <c r="C136" s="12">
        <v>111</v>
      </c>
      <c r="D136" s="1">
        <v>17883</v>
      </c>
      <c r="E136" s="1">
        <v>13</v>
      </c>
      <c r="F136" s="1">
        <v>0</v>
      </c>
      <c r="G136" s="1">
        <v>2005</v>
      </c>
      <c r="H136" s="1">
        <v>0</v>
      </c>
      <c r="I136" s="1">
        <v>99</v>
      </c>
      <c r="J136" s="3">
        <v>19.47</v>
      </c>
      <c r="K136" s="3">
        <v>0.46</v>
      </c>
      <c r="L136" s="6">
        <v>21.6</v>
      </c>
      <c r="M136" s="3">
        <v>0.88</v>
      </c>
      <c r="N136" s="1">
        <v>0</v>
      </c>
      <c r="O136" s="1">
        <v>481</v>
      </c>
      <c r="P136" s="1">
        <v>11</v>
      </c>
      <c r="Q136" s="1">
        <f t="shared" si="10"/>
        <v>-3</v>
      </c>
      <c r="R136" s="1">
        <f t="shared" si="11"/>
        <v>4</v>
      </c>
      <c r="T136" s="1">
        <f t="shared" si="13"/>
        <v>0</v>
      </c>
      <c r="U136" s="1">
        <f t="shared" si="14"/>
        <v>1</v>
      </c>
      <c r="V136" s="3">
        <f t="shared" si="15"/>
        <v>0.161</v>
      </c>
      <c r="W136" s="16">
        <f t="shared" si="9"/>
        <v>4.6764289088332543E-2</v>
      </c>
    </row>
    <row r="137" spans="2:23" x14ac:dyDescent="0.3">
      <c r="B137" s="1">
        <f t="shared" si="8"/>
        <v>2118</v>
      </c>
      <c r="C137" s="12">
        <v>112</v>
      </c>
      <c r="D137" s="1">
        <v>17882</v>
      </c>
      <c r="E137" s="1">
        <v>13</v>
      </c>
      <c r="F137" s="1">
        <v>0</v>
      </c>
      <c r="G137" s="1">
        <v>2006</v>
      </c>
      <c r="H137" s="1">
        <v>0</v>
      </c>
      <c r="I137" s="1">
        <v>99</v>
      </c>
      <c r="J137" s="3">
        <v>19.47</v>
      </c>
      <c r="K137" s="3">
        <v>0.46</v>
      </c>
      <c r="L137" s="6">
        <v>21.6</v>
      </c>
      <c r="M137" s="3">
        <v>0.88</v>
      </c>
      <c r="N137" s="1">
        <v>0</v>
      </c>
      <c r="O137" s="1">
        <v>481</v>
      </c>
      <c r="P137" s="1">
        <v>11</v>
      </c>
      <c r="Q137" s="1">
        <f t="shared" si="10"/>
        <v>0</v>
      </c>
      <c r="R137" s="1">
        <f t="shared" si="11"/>
        <v>1</v>
      </c>
      <c r="T137" s="1">
        <f t="shared" si="13"/>
        <v>0</v>
      </c>
      <c r="U137" s="1">
        <f t="shared" si="14"/>
        <v>1</v>
      </c>
      <c r="V137" s="3">
        <f t="shared" si="15"/>
        <v>0.161</v>
      </c>
      <c r="W137" s="16">
        <f t="shared" si="9"/>
        <v>4.6742209631728045E-2</v>
      </c>
    </row>
    <row r="138" spans="2:23" x14ac:dyDescent="0.3">
      <c r="B138" s="1">
        <f t="shared" si="8"/>
        <v>2118</v>
      </c>
      <c r="C138" s="12">
        <v>113</v>
      </c>
      <c r="D138" s="1">
        <v>17882</v>
      </c>
      <c r="E138" s="1">
        <v>12</v>
      </c>
      <c r="F138" s="1">
        <v>0</v>
      </c>
      <c r="G138" s="1">
        <v>2007</v>
      </c>
      <c r="H138" s="1">
        <v>0</v>
      </c>
      <c r="I138" s="1">
        <v>99</v>
      </c>
      <c r="J138" s="3">
        <v>19.47</v>
      </c>
      <c r="K138" s="3">
        <v>0.46</v>
      </c>
      <c r="L138" s="6">
        <v>21.6</v>
      </c>
      <c r="M138" s="3">
        <v>0.88</v>
      </c>
      <c r="N138" s="1">
        <v>0</v>
      </c>
      <c r="O138" s="1">
        <v>481</v>
      </c>
      <c r="P138" s="1">
        <v>11</v>
      </c>
      <c r="Q138" s="1">
        <f t="shared" si="10"/>
        <v>-1</v>
      </c>
      <c r="R138" s="1">
        <f t="shared" si="11"/>
        <v>1</v>
      </c>
      <c r="T138" s="1">
        <f t="shared" si="13"/>
        <v>0</v>
      </c>
      <c r="U138" s="1">
        <f t="shared" si="14"/>
        <v>0</v>
      </c>
      <c r="V138" s="3">
        <f t="shared" si="15"/>
        <v>0.161</v>
      </c>
      <c r="W138" s="16">
        <f t="shared" si="9"/>
        <v>4.6742209631728045E-2</v>
      </c>
    </row>
    <row r="139" spans="2:23" x14ac:dyDescent="0.3">
      <c r="B139" s="1">
        <f t="shared" si="8"/>
        <v>2118</v>
      </c>
      <c r="C139" s="12">
        <v>114</v>
      </c>
      <c r="D139" s="1">
        <v>17882</v>
      </c>
      <c r="E139" s="1">
        <v>9</v>
      </c>
      <c r="F139" s="1">
        <v>0</v>
      </c>
      <c r="G139" s="1">
        <v>2010</v>
      </c>
      <c r="H139" s="1">
        <v>0</v>
      </c>
      <c r="I139" s="1">
        <v>99</v>
      </c>
      <c r="J139" s="3">
        <v>19.47</v>
      </c>
      <c r="K139" s="3">
        <v>0.46</v>
      </c>
      <c r="L139" s="6">
        <v>21.6</v>
      </c>
      <c r="M139" s="3">
        <v>0.88</v>
      </c>
      <c r="N139" s="1">
        <v>0</v>
      </c>
      <c r="O139" s="1">
        <v>481</v>
      </c>
      <c r="P139" s="1">
        <v>11</v>
      </c>
      <c r="Q139" s="1">
        <f t="shared" si="10"/>
        <v>-3</v>
      </c>
      <c r="R139" s="1">
        <f t="shared" si="11"/>
        <v>3</v>
      </c>
      <c r="T139" s="1">
        <f t="shared" si="13"/>
        <v>0</v>
      </c>
      <c r="U139" s="1">
        <f t="shared" si="14"/>
        <v>0</v>
      </c>
      <c r="V139" s="3">
        <f t="shared" si="15"/>
        <v>0.161</v>
      </c>
      <c r="W139" s="16">
        <f t="shared" si="9"/>
        <v>4.6742209631728045E-2</v>
      </c>
    </row>
    <row r="140" spans="2:23" x14ac:dyDescent="0.3">
      <c r="B140" s="1">
        <f t="shared" si="8"/>
        <v>2119</v>
      </c>
      <c r="C140" s="12">
        <v>115</v>
      </c>
      <c r="D140" s="1">
        <v>17881</v>
      </c>
      <c r="E140" s="1">
        <v>10</v>
      </c>
      <c r="F140" s="1">
        <v>0</v>
      </c>
      <c r="G140" s="1">
        <v>2010</v>
      </c>
      <c r="H140" s="1">
        <v>0</v>
      </c>
      <c r="I140" s="1">
        <v>99</v>
      </c>
      <c r="J140" s="3">
        <v>19.47</v>
      </c>
      <c r="K140" s="3">
        <v>0.46</v>
      </c>
      <c r="L140" s="6">
        <v>21.6</v>
      </c>
      <c r="M140" s="3">
        <v>0.88</v>
      </c>
      <c r="N140" s="1">
        <v>0</v>
      </c>
      <c r="O140" s="1">
        <v>481</v>
      </c>
      <c r="P140" s="1">
        <v>11</v>
      </c>
      <c r="Q140" s="1">
        <f t="shared" si="10"/>
        <v>1</v>
      </c>
      <c r="R140" s="1">
        <f t="shared" si="11"/>
        <v>0</v>
      </c>
      <c r="T140" s="1">
        <f t="shared" si="13"/>
        <v>0</v>
      </c>
      <c r="U140" s="1">
        <f t="shared" si="14"/>
        <v>1</v>
      </c>
      <c r="V140" s="3">
        <f t="shared" si="15"/>
        <v>0.161</v>
      </c>
      <c r="W140" s="16">
        <f t="shared" si="9"/>
        <v>4.6720151014629542E-2</v>
      </c>
    </row>
    <row r="141" spans="2:23" x14ac:dyDescent="0.3">
      <c r="B141" s="1">
        <f t="shared" si="8"/>
        <v>2119</v>
      </c>
      <c r="C141" s="12">
        <v>116</v>
      </c>
      <c r="D141" s="1">
        <v>17881</v>
      </c>
      <c r="E141" s="1">
        <v>7</v>
      </c>
      <c r="F141" s="1">
        <v>0</v>
      </c>
      <c r="G141" s="1">
        <v>2013</v>
      </c>
      <c r="H141" s="1">
        <v>0</v>
      </c>
      <c r="I141" s="1">
        <v>99</v>
      </c>
      <c r="J141" s="3">
        <v>19.47</v>
      </c>
      <c r="K141" s="3">
        <v>0.46</v>
      </c>
      <c r="L141" s="6">
        <v>21.6</v>
      </c>
      <c r="M141" s="3">
        <v>0.88</v>
      </c>
      <c r="N141" s="1">
        <v>0</v>
      </c>
      <c r="O141" s="1">
        <v>481</v>
      </c>
      <c r="P141" s="1">
        <v>11</v>
      </c>
      <c r="Q141" s="1">
        <f t="shared" si="10"/>
        <v>-3</v>
      </c>
      <c r="R141" s="1">
        <f t="shared" si="11"/>
        <v>3</v>
      </c>
      <c r="T141" s="1">
        <f t="shared" si="13"/>
        <v>0</v>
      </c>
      <c r="U141" s="1">
        <f t="shared" si="14"/>
        <v>0</v>
      </c>
      <c r="V141" s="3">
        <f t="shared" si="15"/>
        <v>0.161</v>
      </c>
      <c r="W141" s="16">
        <f t="shared" si="9"/>
        <v>4.6720151014629542E-2</v>
      </c>
    </row>
    <row r="142" spans="2:23" x14ac:dyDescent="0.3">
      <c r="B142" s="1">
        <f t="shared" si="8"/>
        <v>2119</v>
      </c>
      <c r="C142" s="12">
        <v>117</v>
      </c>
      <c r="D142" s="1">
        <v>17881</v>
      </c>
      <c r="E142" s="1">
        <v>7</v>
      </c>
      <c r="F142" s="1">
        <v>0</v>
      </c>
      <c r="G142" s="1">
        <v>2013</v>
      </c>
      <c r="H142" s="1">
        <v>0</v>
      </c>
      <c r="I142" s="1">
        <v>99</v>
      </c>
      <c r="J142" s="3">
        <v>19.47</v>
      </c>
      <c r="K142" s="3">
        <v>0.46</v>
      </c>
      <c r="L142" s="6">
        <v>21.6</v>
      </c>
      <c r="M142" s="3">
        <v>0.88</v>
      </c>
      <c r="N142" s="1">
        <v>0</v>
      </c>
      <c r="O142" s="1">
        <v>481</v>
      </c>
      <c r="P142" s="1">
        <v>11</v>
      </c>
      <c r="Q142" s="1">
        <f t="shared" si="10"/>
        <v>0</v>
      </c>
      <c r="R142" s="1">
        <f t="shared" si="11"/>
        <v>0</v>
      </c>
      <c r="T142" s="1">
        <f t="shared" si="13"/>
        <v>0</v>
      </c>
      <c r="U142" s="1">
        <f t="shared" si="14"/>
        <v>0</v>
      </c>
      <c r="V142" s="3">
        <f t="shared" si="15"/>
        <v>0.161</v>
      </c>
      <c r="W142" s="16">
        <f t="shared" si="9"/>
        <v>4.6720151014629542E-2</v>
      </c>
    </row>
    <row r="143" spans="2:23" x14ac:dyDescent="0.3">
      <c r="B143" s="1">
        <f t="shared" si="8"/>
        <v>2119</v>
      </c>
      <c r="C143" s="12">
        <v>118</v>
      </c>
      <c r="D143" s="1">
        <v>17881</v>
      </c>
      <c r="E143" s="1">
        <v>6</v>
      </c>
      <c r="F143" s="1">
        <v>0</v>
      </c>
      <c r="G143" s="1">
        <v>2014</v>
      </c>
      <c r="H143" s="1">
        <v>0</v>
      </c>
      <c r="I143" s="1">
        <v>99</v>
      </c>
      <c r="J143" s="3">
        <v>19.47</v>
      </c>
      <c r="K143" s="3">
        <v>0.46</v>
      </c>
      <c r="L143" s="6">
        <v>21.6</v>
      </c>
      <c r="M143" s="3">
        <v>0.88</v>
      </c>
      <c r="N143" s="1">
        <v>0</v>
      </c>
      <c r="O143" s="1">
        <v>481</v>
      </c>
      <c r="P143" s="1">
        <v>11</v>
      </c>
      <c r="Q143" s="1">
        <f t="shared" si="10"/>
        <v>-1</v>
      </c>
      <c r="R143" s="1">
        <f t="shared" si="11"/>
        <v>1</v>
      </c>
      <c r="T143" s="1">
        <f t="shared" si="13"/>
        <v>0</v>
      </c>
      <c r="U143" s="1">
        <f t="shared" si="14"/>
        <v>0</v>
      </c>
      <c r="V143" s="3">
        <f t="shared" si="15"/>
        <v>0.161</v>
      </c>
      <c r="W143" s="16">
        <f t="shared" si="9"/>
        <v>4.6720151014629542E-2</v>
      </c>
    </row>
    <row r="144" spans="2:23" x14ac:dyDescent="0.3">
      <c r="B144" s="1">
        <f t="shared" si="8"/>
        <v>2119</v>
      </c>
      <c r="C144" s="12">
        <v>119</v>
      </c>
      <c r="D144" s="1">
        <v>17881</v>
      </c>
      <c r="E144" s="1">
        <v>6</v>
      </c>
      <c r="F144" s="1">
        <v>0</v>
      </c>
      <c r="G144" s="1">
        <v>2014</v>
      </c>
      <c r="H144" s="1">
        <v>0</v>
      </c>
      <c r="I144" s="1">
        <v>99</v>
      </c>
      <c r="J144" s="3">
        <v>19.47</v>
      </c>
      <c r="K144" s="3">
        <v>0.46</v>
      </c>
      <c r="L144" s="6">
        <v>21.6</v>
      </c>
      <c r="M144" s="3">
        <v>0.88</v>
      </c>
      <c r="N144" s="1">
        <v>0</v>
      </c>
      <c r="O144" s="1">
        <v>481</v>
      </c>
      <c r="P144" s="1">
        <v>11</v>
      </c>
      <c r="Q144" s="1">
        <f t="shared" si="10"/>
        <v>0</v>
      </c>
      <c r="R144" s="1">
        <f t="shared" si="11"/>
        <v>0</v>
      </c>
      <c r="T144" s="1">
        <f t="shared" si="13"/>
        <v>0</v>
      </c>
      <c r="U144" s="1">
        <f t="shared" si="14"/>
        <v>0</v>
      </c>
      <c r="V144" s="3">
        <f t="shared" si="15"/>
        <v>0.161</v>
      </c>
      <c r="W144" s="16">
        <f t="shared" si="9"/>
        <v>4.6720151014629542E-2</v>
      </c>
    </row>
    <row r="145" spans="2:23" x14ac:dyDescent="0.3">
      <c r="B145" s="1">
        <f t="shared" si="8"/>
        <v>2119</v>
      </c>
      <c r="C145" s="12">
        <v>120</v>
      </c>
      <c r="D145" s="1">
        <v>17881</v>
      </c>
      <c r="E145" s="1">
        <v>6</v>
      </c>
      <c r="F145" s="1">
        <v>0</v>
      </c>
      <c r="G145" s="1">
        <v>2014</v>
      </c>
      <c r="H145" s="1">
        <v>0</v>
      </c>
      <c r="I145" s="1">
        <v>99</v>
      </c>
      <c r="J145" s="3">
        <v>19.47</v>
      </c>
      <c r="K145" s="3">
        <v>0.46</v>
      </c>
      <c r="L145" s="6">
        <v>21.6</v>
      </c>
      <c r="M145" s="3">
        <v>0.88</v>
      </c>
      <c r="N145" s="1">
        <v>0</v>
      </c>
      <c r="O145" s="1">
        <v>481</v>
      </c>
      <c r="P145" s="1">
        <v>11</v>
      </c>
      <c r="Q145" s="1">
        <f t="shared" si="10"/>
        <v>0</v>
      </c>
      <c r="R145" s="1">
        <f t="shared" si="11"/>
        <v>0</v>
      </c>
      <c r="T145" s="1">
        <f t="shared" si="13"/>
        <v>0</v>
      </c>
      <c r="U145" s="1">
        <f t="shared" si="14"/>
        <v>0</v>
      </c>
      <c r="V145" s="3">
        <f t="shared" si="15"/>
        <v>0.161</v>
      </c>
      <c r="W145" s="16">
        <f t="shared" si="9"/>
        <v>4.6720151014629542E-2</v>
      </c>
    </row>
    <row r="146" spans="2:23" x14ac:dyDescent="0.3">
      <c r="B146" s="1">
        <f t="shared" si="8"/>
        <v>2119</v>
      </c>
      <c r="C146" s="12">
        <v>121</v>
      </c>
      <c r="D146" s="1">
        <v>17881</v>
      </c>
      <c r="E146" s="1">
        <v>5</v>
      </c>
      <c r="F146" s="1">
        <v>0</v>
      </c>
      <c r="G146" s="1">
        <v>2015</v>
      </c>
      <c r="H146" s="1">
        <v>0</v>
      </c>
      <c r="I146" s="1">
        <v>99</v>
      </c>
      <c r="J146" s="3">
        <v>19.47</v>
      </c>
      <c r="K146" s="3">
        <v>0.46</v>
      </c>
      <c r="L146" s="6">
        <v>21.6</v>
      </c>
      <c r="M146" s="3">
        <v>0.88</v>
      </c>
      <c r="N146" s="1">
        <v>0</v>
      </c>
      <c r="O146" s="1">
        <v>481</v>
      </c>
      <c r="P146" s="1">
        <v>11</v>
      </c>
      <c r="Q146" s="1">
        <f t="shared" si="10"/>
        <v>-1</v>
      </c>
      <c r="R146" s="1">
        <f t="shared" si="11"/>
        <v>1</v>
      </c>
      <c r="T146" s="1">
        <f t="shared" si="13"/>
        <v>0</v>
      </c>
      <c r="U146" s="1">
        <f t="shared" si="14"/>
        <v>0</v>
      </c>
      <c r="V146" s="3">
        <f t="shared" si="15"/>
        <v>0.161</v>
      </c>
      <c r="W146" s="16">
        <f t="shared" si="9"/>
        <v>4.6720151014629542E-2</v>
      </c>
    </row>
    <row r="147" spans="2:23" x14ac:dyDescent="0.3">
      <c r="B147" s="1">
        <f t="shared" si="8"/>
        <v>2119</v>
      </c>
      <c r="C147" s="12">
        <v>122</v>
      </c>
      <c r="D147" s="1">
        <v>17881</v>
      </c>
      <c r="E147" s="1">
        <v>5</v>
      </c>
      <c r="F147" s="1">
        <v>0</v>
      </c>
      <c r="G147" s="1">
        <v>2015</v>
      </c>
      <c r="H147" s="1">
        <v>0</v>
      </c>
      <c r="I147" s="1">
        <v>99</v>
      </c>
      <c r="J147" s="3">
        <v>19.47</v>
      </c>
      <c r="K147" s="3">
        <v>0.46</v>
      </c>
      <c r="L147" s="6">
        <v>21.6</v>
      </c>
      <c r="M147" s="3">
        <v>0.88</v>
      </c>
      <c r="N147" s="1">
        <v>0</v>
      </c>
      <c r="O147" s="1">
        <v>481</v>
      </c>
      <c r="P147" s="1">
        <v>11</v>
      </c>
      <c r="Q147" s="1">
        <f t="shared" si="10"/>
        <v>0</v>
      </c>
      <c r="R147" s="1">
        <f t="shared" si="11"/>
        <v>0</v>
      </c>
      <c r="T147" s="1">
        <f t="shared" si="13"/>
        <v>0</v>
      </c>
      <c r="U147" s="1">
        <f t="shared" si="14"/>
        <v>0</v>
      </c>
      <c r="V147" s="3">
        <f t="shared" si="15"/>
        <v>0.161</v>
      </c>
      <c r="W147" s="16">
        <f t="shared" si="9"/>
        <v>4.6720151014629542E-2</v>
      </c>
    </row>
    <row r="148" spans="2:23" x14ac:dyDescent="0.3">
      <c r="B148" s="1">
        <f t="shared" si="8"/>
        <v>2119</v>
      </c>
      <c r="C148" s="12">
        <v>123</v>
      </c>
      <c r="D148" s="1">
        <v>17881</v>
      </c>
      <c r="E148" s="1">
        <v>5</v>
      </c>
      <c r="F148" s="1">
        <v>0</v>
      </c>
      <c r="G148" s="1">
        <v>2015</v>
      </c>
      <c r="H148" s="1">
        <v>0</v>
      </c>
      <c r="I148" s="1">
        <v>99</v>
      </c>
      <c r="J148" s="3">
        <v>19.47</v>
      </c>
      <c r="K148" s="3">
        <v>0.46</v>
      </c>
      <c r="L148" s="6">
        <v>21.6</v>
      </c>
      <c r="M148" s="3">
        <v>0.88</v>
      </c>
      <c r="N148" s="1">
        <v>0</v>
      </c>
      <c r="O148" s="1">
        <v>481</v>
      </c>
      <c r="P148" s="1">
        <v>11</v>
      </c>
      <c r="Q148" s="1">
        <f t="shared" si="10"/>
        <v>0</v>
      </c>
      <c r="R148" s="1">
        <f t="shared" si="11"/>
        <v>0</v>
      </c>
      <c r="T148" s="1">
        <f t="shared" si="13"/>
        <v>0</v>
      </c>
      <c r="U148" s="1">
        <f t="shared" si="14"/>
        <v>0</v>
      </c>
      <c r="V148" s="3">
        <f t="shared" si="15"/>
        <v>0.161</v>
      </c>
      <c r="W148" s="16">
        <f t="shared" si="9"/>
        <v>4.6720151014629542E-2</v>
      </c>
    </row>
    <row r="149" spans="2:23" x14ac:dyDescent="0.3">
      <c r="B149" s="1">
        <f t="shared" si="8"/>
        <v>2119</v>
      </c>
      <c r="C149" s="12">
        <v>124</v>
      </c>
      <c r="D149" s="1">
        <v>17881</v>
      </c>
      <c r="E149" s="1">
        <v>5</v>
      </c>
      <c r="F149" s="1">
        <v>0</v>
      </c>
      <c r="G149" s="1">
        <v>2015</v>
      </c>
      <c r="H149" s="1">
        <v>0</v>
      </c>
      <c r="I149" s="1">
        <v>99</v>
      </c>
      <c r="J149" s="3">
        <v>19.47</v>
      </c>
      <c r="K149" s="3">
        <v>0.46</v>
      </c>
      <c r="L149" s="6">
        <v>21.6</v>
      </c>
      <c r="M149" s="3">
        <v>0.88</v>
      </c>
      <c r="N149" s="1">
        <v>0</v>
      </c>
      <c r="O149" s="1">
        <v>481</v>
      </c>
      <c r="P149" s="1">
        <v>11</v>
      </c>
      <c r="Q149" s="1">
        <f t="shared" si="10"/>
        <v>0</v>
      </c>
      <c r="R149" s="1">
        <f t="shared" si="11"/>
        <v>0</v>
      </c>
      <c r="T149" s="1">
        <f t="shared" si="13"/>
        <v>0</v>
      </c>
      <c r="U149" s="1">
        <f t="shared" si="14"/>
        <v>0</v>
      </c>
      <c r="V149" s="3">
        <f t="shared" si="15"/>
        <v>0.161</v>
      </c>
      <c r="W149" s="16">
        <f t="shared" si="9"/>
        <v>4.6720151014629542E-2</v>
      </c>
    </row>
    <row r="150" spans="2:23" x14ac:dyDescent="0.3">
      <c r="B150" s="1">
        <f t="shared" si="8"/>
        <v>2119</v>
      </c>
      <c r="C150" s="12">
        <v>125</v>
      </c>
      <c r="D150" s="1">
        <v>17881</v>
      </c>
      <c r="E150" s="1">
        <v>4</v>
      </c>
      <c r="F150" s="1">
        <v>0</v>
      </c>
      <c r="G150" s="1">
        <v>2016</v>
      </c>
      <c r="H150" s="1">
        <v>0</v>
      </c>
      <c r="I150" s="1">
        <v>99</v>
      </c>
      <c r="J150" s="3">
        <v>19.47</v>
      </c>
      <c r="K150" s="3">
        <v>0.46</v>
      </c>
      <c r="L150" s="6">
        <v>21.6</v>
      </c>
      <c r="M150" s="3">
        <v>0.88</v>
      </c>
      <c r="N150" s="1">
        <v>0</v>
      </c>
      <c r="O150" s="1">
        <v>481</v>
      </c>
      <c r="P150" s="1">
        <v>11</v>
      </c>
      <c r="Q150" s="1">
        <f t="shared" si="10"/>
        <v>-1</v>
      </c>
      <c r="R150" s="1">
        <f t="shared" si="11"/>
        <v>1</v>
      </c>
      <c r="T150" s="1">
        <f t="shared" si="13"/>
        <v>0</v>
      </c>
      <c r="U150" s="1">
        <f t="shared" si="14"/>
        <v>0</v>
      </c>
      <c r="V150" s="3">
        <f t="shared" si="15"/>
        <v>0.161</v>
      </c>
      <c r="W150" s="16">
        <f t="shared" si="9"/>
        <v>4.6720151014629542E-2</v>
      </c>
    </row>
    <row r="151" spans="2:23" x14ac:dyDescent="0.3">
      <c r="B151" s="1">
        <f t="shared" si="8"/>
        <v>2119</v>
      </c>
      <c r="C151" s="12">
        <v>126</v>
      </c>
      <c r="D151" s="1">
        <v>17881</v>
      </c>
      <c r="E151" s="1">
        <v>4</v>
      </c>
      <c r="F151" s="1">
        <v>0</v>
      </c>
      <c r="G151" s="1">
        <v>2016</v>
      </c>
      <c r="H151" s="1">
        <v>0</v>
      </c>
      <c r="I151" s="1">
        <v>99</v>
      </c>
      <c r="J151" s="3">
        <v>19.47</v>
      </c>
      <c r="K151" s="3">
        <v>0.46</v>
      </c>
      <c r="L151" s="6">
        <v>21.6</v>
      </c>
      <c r="M151" s="3">
        <v>0.88</v>
      </c>
      <c r="N151" s="1">
        <v>0</v>
      </c>
      <c r="O151" s="1">
        <v>481</v>
      </c>
      <c r="P151" s="1">
        <v>11</v>
      </c>
      <c r="Q151" s="1">
        <f t="shared" si="10"/>
        <v>0</v>
      </c>
      <c r="R151" s="1">
        <f t="shared" si="11"/>
        <v>0</v>
      </c>
      <c r="T151" s="1">
        <f t="shared" si="13"/>
        <v>0</v>
      </c>
      <c r="U151" s="1">
        <f t="shared" si="14"/>
        <v>0</v>
      </c>
      <c r="V151" s="3">
        <f t="shared" si="15"/>
        <v>0.161</v>
      </c>
      <c r="W151" s="16">
        <f t="shared" si="9"/>
        <v>4.6720151014629542E-2</v>
      </c>
    </row>
    <row r="152" spans="2:23" x14ac:dyDescent="0.3">
      <c r="B152" s="1">
        <f t="shared" si="8"/>
        <v>2119</v>
      </c>
      <c r="C152" s="12">
        <v>127</v>
      </c>
      <c r="D152" s="1">
        <v>17881</v>
      </c>
      <c r="E152" s="1">
        <v>4</v>
      </c>
      <c r="F152" s="1">
        <v>0</v>
      </c>
      <c r="G152" s="1">
        <v>2016</v>
      </c>
      <c r="H152" s="1">
        <v>0</v>
      </c>
      <c r="I152" s="1">
        <v>99</v>
      </c>
      <c r="J152" s="3">
        <v>19.47</v>
      </c>
      <c r="K152" s="3">
        <v>0.46</v>
      </c>
      <c r="L152" s="6">
        <v>21.6</v>
      </c>
      <c r="M152" s="3">
        <v>0.88</v>
      </c>
      <c r="N152" s="1">
        <v>0</v>
      </c>
      <c r="O152" s="1">
        <v>481</v>
      </c>
      <c r="P152" s="1">
        <v>11</v>
      </c>
      <c r="Q152" s="1">
        <f t="shared" si="10"/>
        <v>0</v>
      </c>
      <c r="R152" s="1">
        <f t="shared" si="11"/>
        <v>0</v>
      </c>
      <c r="T152" s="1">
        <f t="shared" si="13"/>
        <v>0</v>
      </c>
      <c r="U152" s="1">
        <f t="shared" si="14"/>
        <v>0</v>
      </c>
      <c r="V152" s="3">
        <f t="shared" si="15"/>
        <v>0.161</v>
      </c>
      <c r="W152" s="16">
        <f t="shared" si="9"/>
        <v>4.6720151014629542E-2</v>
      </c>
    </row>
    <row r="153" spans="2:23" x14ac:dyDescent="0.3">
      <c r="B153" s="1">
        <f t="shared" si="8"/>
        <v>2119</v>
      </c>
      <c r="C153" s="12">
        <v>128</v>
      </c>
      <c r="D153" s="1">
        <v>17881</v>
      </c>
      <c r="E153" s="1">
        <v>4</v>
      </c>
      <c r="F153" s="1">
        <v>0</v>
      </c>
      <c r="G153" s="1">
        <v>2016</v>
      </c>
      <c r="H153" s="1">
        <v>0</v>
      </c>
      <c r="I153" s="1">
        <v>99</v>
      </c>
      <c r="J153" s="3">
        <v>19.47</v>
      </c>
      <c r="K153" s="3">
        <v>0.46</v>
      </c>
      <c r="L153" s="6">
        <v>21.6</v>
      </c>
      <c r="M153" s="3">
        <v>0.88</v>
      </c>
      <c r="N153" s="1">
        <v>0</v>
      </c>
      <c r="O153" s="1">
        <v>481</v>
      </c>
      <c r="P153" s="1">
        <v>11</v>
      </c>
      <c r="Q153" s="1">
        <f t="shared" si="10"/>
        <v>0</v>
      </c>
      <c r="R153" s="1">
        <f t="shared" si="11"/>
        <v>0</v>
      </c>
      <c r="T153" s="1">
        <f t="shared" si="13"/>
        <v>0</v>
      </c>
      <c r="U153" s="1">
        <f t="shared" si="14"/>
        <v>0</v>
      </c>
      <c r="V153" s="3">
        <f t="shared" si="15"/>
        <v>0.161</v>
      </c>
      <c r="W153" s="16">
        <f t="shared" si="9"/>
        <v>4.6720151014629542E-2</v>
      </c>
    </row>
    <row r="154" spans="2:23" x14ac:dyDescent="0.3">
      <c r="B154" s="1">
        <f t="shared" ref="B154:B166" si="16">IF(C154="",NA(),E154+G154+H154+I154)</f>
        <v>2119</v>
      </c>
      <c r="C154" s="12">
        <v>129</v>
      </c>
      <c r="D154" s="1">
        <v>17881</v>
      </c>
      <c r="E154" s="1">
        <v>4</v>
      </c>
      <c r="F154" s="1">
        <v>0</v>
      </c>
      <c r="G154" s="1">
        <v>2016</v>
      </c>
      <c r="H154" s="1">
        <v>0</v>
      </c>
      <c r="I154" s="1">
        <v>99</v>
      </c>
      <c r="J154" s="3">
        <v>19.48</v>
      </c>
      <c r="K154" s="3">
        <v>0.46</v>
      </c>
      <c r="L154" s="6">
        <v>21.6</v>
      </c>
      <c r="M154" s="3">
        <v>0.88</v>
      </c>
      <c r="N154" s="1">
        <v>0</v>
      </c>
      <c r="O154" s="1">
        <v>481</v>
      </c>
      <c r="P154" s="1">
        <v>11</v>
      </c>
      <c r="Q154" s="1">
        <f t="shared" si="10"/>
        <v>0</v>
      </c>
      <c r="R154" s="1">
        <f t="shared" si="11"/>
        <v>0</v>
      </c>
      <c r="T154" s="1">
        <f t="shared" si="13"/>
        <v>0</v>
      </c>
      <c r="U154" s="1">
        <f t="shared" si="14"/>
        <v>0</v>
      </c>
      <c r="V154" s="3">
        <f t="shared" si="15"/>
        <v>0.161</v>
      </c>
      <c r="W154" s="16">
        <f t="shared" ref="W154:W217" si="17">IF(OR(ISNA(B154),B154=0),NA(),I154/B154)</f>
        <v>4.6720151014629542E-2</v>
      </c>
    </row>
    <row r="155" spans="2:23" x14ac:dyDescent="0.3">
      <c r="B155" s="1">
        <f t="shared" si="16"/>
        <v>2119</v>
      </c>
      <c r="C155" s="12">
        <v>130</v>
      </c>
      <c r="D155" s="1">
        <v>17881</v>
      </c>
      <c r="E155" s="1">
        <v>3</v>
      </c>
      <c r="F155" s="1">
        <v>0</v>
      </c>
      <c r="G155" s="1">
        <v>2017</v>
      </c>
      <c r="H155" s="1">
        <v>0</v>
      </c>
      <c r="I155" s="1">
        <v>99</v>
      </c>
      <c r="J155" s="3">
        <v>19.48</v>
      </c>
      <c r="K155" s="3">
        <v>0.46</v>
      </c>
      <c r="L155" s="6">
        <v>21.6</v>
      </c>
      <c r="M155" s="3">
        <v>0.88</v>
      </c>
      <c r="N155" s="1">
        <v>0</v>
      </c>
      <c r="O155" s="1">
        <v>481</v>
      </c>
      <c r="P155" s="1">
        <v>11</v>
      </c>
      <c r="Q155" s="1">
        <f t="shared" ref="Q155:Q218" si="18">IF(C155="","",E155-E154)</f>
        <v>-1</v>
      </c>
      <c r="R155" s="1">
        <f t="shared" ref="R155:R218" si="19">IF(C155="","",G155-G154)</f>
        <v>1</v>
      </c>
      <c r="T155" s="1">
        <f t="shared" ref="T155:T218" si="20">IF(C155="","",I155-I154)</f>
        <v>0</v>
      </c>
      <c r="U155" s="1">
        <f t="shared" ref="U155:U218" si="21">IF(OR(C155="",ISNA(C155)),NA(),Q155+R155+S155+T155)</f>
        <v>0</v>
      </c>
      <c r="V155" s="3">
        <f t="shared" ref="V155:V218" si="22">$B$2*K155*$B$1</f>
        <v>0.161</v>
      </c>
      <c r="W155" s="16">
        <f t="shared" si="17"/>
        <v>4.6720151014629542E-2</v>
      </c>
    </row>
    <row r="156" spans="2:23" x14ac:dyDescent="0.3">
      <c r="B156" s="1">
        <f t="shared" si="16"/>
        <v>2119</v>
      </c>
      <c r="C156" s="12">
        <v>131</v>
      </c>
      <c r="D156" s="1">
        <v>17881</v>
      </c>
      <c r="E156" s="1">
        <v>3</v>
      </c>
      <c r="F156" s="1">
        <v>0</v>
      </c>
      <c r="G156" s="1">
        <v>2017</v>
      </c>
      <c r="H156" s="1">
        <v>0</v>
      </c>
      <c r="I156" s="1">
        <v>99</v>
      </c>
      <c r="J156" s="3">
        <v>19.48</v>
      </c>
      <c r="K156" s="3">
        <v>0.46</v>
      </c>
      <c r="L156" s="6">
        <v>21.6</v>
      </c>
      <c r="M156" s="3">
        <v>0.88</v>
      </c>
      <c r="N156" s="1">
        <v>0</v>
      </c>
      <c r="O156" s="1">
        <v>481</v>
      </c>
      <c r="P156" s="1">
        <v>11</v>
      </c>
      <c r="Q156" s="1">
        <f t="shared" si="18"/>
        <v>0</v>
      </c>
      <c r="R156" s="1">
        <f t="shared" si="19"/>
        <v>0</v>
      </c>
      <c r="T156" s="1">
        <f t="shared" si="20"/>
        <v>0</v>
      </c>
      <c r="U156" s="1">
        <f t="shared" si="21"/>
        <v>0</v>
      </c>
      <c r="V156" s="3">
        <f t="shared" si="22"/>
        <v>0.161</v>
      </c>
      <c r="W156" s="16">
        <f t="shared" si="17"/>
        <v>4.6720151014629542E-2</v>
      </c>
    </row>
    <row r="157" spans="2:23" x14ac:dyDescent="0.3">
      <c r="B157" s="1">
        <f t="shared" si="16"/>
        <v>2119</v>
      </c>
      <c r="C157" s="12">
        <v>132</v>
      </c>
      <c r="D157" s="1">
        <v>17881</v>
      </c>
      <c r="E157" s="1">
        <v>3</v>
      </c>
      <c r="F157" s="1">
        <v>0</v>
      </c>
      <c r="G157" s="1">
        <v>2017</v>
      </c>
      <c r="H157" s="1">
        <v>0</v>
      </c>
      <c r="I157" s="1">
        <v>99</v>
      </c>
      <c r="J157" s="3">
        <v>19.48</v>
      </c>
      <c r="K157" s="3">
        <v>0.46</v>
      </c>
      <c r="L157" s="6">
        <v>21.6</v>
      </c>
      <c r="M157" s="3">
        <v>0.88</v>
      </c>
      <c r="N157" s="1">
        <v>0</v>
      </c>
      <c r="O157" s="1">
        <v>481</v>
      </c>
      <c r="P157" s="1">
        <v>11</v>
      </c>
      <c r="Q157" s="1">
        <f t="shared" si="18"/>
        <v>0</v>
      </c>
      <c r="R157" s="1">
        <f t="shared" si="19"/>
        <v>0</v>
      </c>
      <c r="T157" s="1">
        <f t="shared" si="20"/>
        <v>0</v>
      </c>
      <c r="U157" s="1">
        <f t="shared" si="21"/>
        <v>0</v>
      </c>
      <c r="V157" s="3">
        <f t="shared" si="22"/>
        <v>0.161</v>
      </c>
      <c r="W157" s="16">
        <f t="shared" si="17"/>
        <v>4.6720151014629542E-2</v>
      </c>
    </row>
    <row r="158" spans="2:23" x14ac:dyDescent="0.3">
      <c r="B158" s="1">
        <f t="shared" si="16"/>
        <v>2119</v>
      </c>
      <c r="C158" s="12">
        <v>133</v>
      </c>
      <c r="D158" s="1">
        <v>17881</v>
      </c>
      <c r="E158" s="1">
        <v>2</v>
      </c>
      <c r="F158" s="1">
        <v>0</v>
      </c>
      <c r="G158" s="1">
        <v>2018</v>
      </c>
      <c r="H158" s="1">
        <v>0</v>
      </c>
      <c r="I158" s="1">
        <v>99</v>
      </c>
      <c r="J158" s="3">
        <v>19.48</v>
      </c>
      <c r="K158" s="3">
        <v>0.46</v>
      </c>
      <c r="L158" s="6">
        <v>21.6</v>
      </c>
      <c r="M158" s="3">
        <v>0.88</v>
      </c>
      <c r="N158" s="1">
        <v>0</v>
      </c>
      <c r="O158" s="1">
        <v>481</v>
      </c>
      <c r="P158" s="1">
        <v>11</v>
      </c>
      <c r="Q158" s="1">
        <f t="shared" si="18"/>
        <v>-1</v>
      </c>
      <c r="R158" s="1">
        <f t="shared" si="19"/>
        <v>1</v>
      </c>
      <c r="T158" s="1">
        <f t="shared" si="20"/>
        <v>0</v>
      </c>
      <c r="U158" s="1">
        <f t="shared" si="21"/>
        <v>0</v>
      </c>
      <c r="V158" s="3">
        <f t="shared" si="22"/>
        <v>0.161</v>
      </c>
      <c r="W158" s="16">
        <f t="shared" si="17"/>
        <v>4.6720151014629542E-2</v>
      </c>
    </row>
    <row r="159" spans="2:23" x14ac:dyDescent="0.3">
      <c r="B159" s="1">
        <f t="shared" si="16"/>
        <v>2119</v>
      </c>
      <c r="C159" s="12">
        <v>134</v>
      </c>
      <c r="D159" s="1">
        <v>17881</v>
      </c>
      <c r="E159" s="1">
        <v>2</v>
      </c>
      <c r="F159" s="1">
        <v>0</v>
      </c>
      <c r="G159" s="1">
        <v>2018</v>
      </c>
      <c r="H159" s="1">
        <v>0</v>
      </c>
      <c r="I159" s="1">
        <v>99</v>
      </c>
      <c r="J159" s="3">
        <v>19.47</v>
      </c>
      <c r="K159" s="3">
        <v>0.46</v>
      </c>
      <c r="L159" s="6">
        <v>21.6</v>
      </c>
      <c r="M159" s="3">
        <v>0.88</v>
      </c>
      <c r="N159" s="1">
        <v>0</v>
      </c>
      <c r="O159" s="1">
        <v>481</v>
      </c>
      <c r="P159" s="1">
        <v>11</v>
      </c>
      <c r="Q159" s="1">
        <f t="shared" si="18"/>
        <v>0</v>
      </c>
      <c r="R159" s="1">
        <f t="shared" si="19"/>
        <v>0</v>
      </c>
      <c r="T159" s="1">
        <f t="shared" si="20"/>
        <v>0</v>
      </c>
      <c r="U159" s="1">
        <f t="shared" si="21"/>
        <v>0</v>
      </c>
      <c r="V159" s="3">
        <f t="shared" si="22"/>
        <v>0.161</v>
      </c>
      <c r="W159" s="16">
        <f t="shared" si="17"/>
        <v>4.6720151014629542E-2</v>
      </c>
    </row>
    <row r="160" spans="2:23" x14ac:dyDescent="0.3">
      <c r="B160" s="1">
        <f t="shared" si="16"/>
        <v>2119</v>
      </c>
      <c r="C160" s="12">
        <v>135</v>
      </c>
      <c r="D160" s="1">
        <v>17881</v>
      </c>
      <c r="E160" s="1">
        <v>2</v>
      </c>
      <c r="F160" s="1">
        <v>0</v>
      </c>
      <c r="G160" s="1">
        <v>2018</v>
      </c>
      <c r="H160" s="1">
        <v>0</v>
      </c>
      <c r="I160" s="1">
        <v>99</v>
      </c>
      <c r="J160" s="3">
        <v>19.47</v>
      </c>
      <c r="K160" s="3">
        <v>0.46</v>
      </c>
      <c r="L160" s="6">
        <v>21.6</v>
      </c>
      <c r="M160" s="3">
        <v>0.88</v>
      </c>
      <c r="N160" s="1">
        <v>0</v>
      </c>
      <c r="O160" s="1">
        <v>481</v>
      </c>
      <c r="P160" s="1">
        <v>11</v>
      </c>
      <c r="Q160" s="1">
        <f t="shared" si="18"/>
        <v>0</v>
      </c>
      <c r="R160" s="1">
        <f t="shared" si="19"/>
        <v>0</v>
      </c>
      <c r="T160" s="1">
        <f t="shared" si="20"/>
        <v>0</v>
      </c>
      <c r="U160" s="1">
        <f t="shared" si="21"/>
        <v>0</v>
      </c>
      <c r="V160" s="3">
        <f t="shared" si="22"/>
        <v>0.161</v>
      </c>
      <c r="W160" s="16">
        <f t="shared" si="17"/>
        <v>4.6720151014629542E-2</v>
      </c>
    </row>
    <row r="161" spans="2:23" x14ac:dyDescent="0.3">
      <c r="B161" s="1">
        <f t="shared" si="16"/>
        <v>2119</v>
      </c>
      <c r="C161" s="12">
        <v>136</v>
      </c>
      <c r="D161" s="1">
        <v>17881</v>
      </c>
      <c r="E161" s="1">
        <v>2</v>
      </c>
      <c r="F161" s="1">
        <v>0</v>
      </c>
      <c r="G161" s="1">
        <v>2018</v>
      </c>
      <c r="H161" s="1">
        <v>0</v>
      </c>
      <c r="I161" s="1">
        <v>99</v>
      </c>
      <c r="J161" s="3">
        <v>19.48</v>
      </c>
      <c r="K161" s="3">
        <v>0.46</v>
      </c>
      <c r="L161" s="6">
        <v>21.6</v>
      </c>
      <c r="M161" s="3">
        <v>0.88</v>
      </c>
      <c r="N161" s="1">
        <v>0</v>
      </c>
      <c r="O161" s="1">
        <v>481</v>
      </c>
      <c r="P161" s="1">
        <v>11</v>
      </c>
      <c r="Q161" s="1">
        <f t="shared" si="18"/>
        <v>0</v>
      </c>
      <c r="R161" s="1">
        <f t="shared" si="19"/>
        <v>0</v>
      </c>
      <c r="T161" s="1">
        <f t="shared" si="20"/>
        <v>0</v>
      </c>
      <c r="U161" s="1">
        <f t="shared" si="21"/>
        <v>0</v>
      </c>
      <c r="V161" s="3">
        <f t="shared" si="22"/>
        <v>0.161</v>
      </c>
      <c r="W161" s="16">
        <f t="shared" si="17"/>
        <v>4.6720151014629542E-2</v>
      </c>
    </row>
    <row r="162" spans="2:23" x14ac:dyDescent="0.3">
      <c r="B162" s="1">
        <f t="shared" si="16"/>
        <v>2119</v>
      </c>
      <c r="C162" s="12">
        <v>137</v>
      </c>
      <c r="D162" s="1">
        <v>17881</v>
      </c>
      <c r="E162" s="1">
        <v>1</v>
      </c>
      <c r="F162" s="1">
        <v>0</v>
      </c>
      <c r="G162" s="1">
        <v>2019</v>
      </c>
      <c r="H162" s="1">
        <v>0</v>
      </c>
      <c r="I162" s="1">
        <v>99</v>
      </c>
      <c r="J162" s="3">
        <v>19.48</v>
      </c>
      <c r="K162" s="3">
        <v>0.46</v>
      </c>
      <c r="L162" s="6">
        <v>21.6</v>
      </c>
      <c r="M162" s="3">
        <v>0.88</v>
      </c>
      <c r="N162" s="1">
        <v>0</v>
      </c>
      <c r="O162" s="1">
        <v>481</v>
      </c>
      <c r="P162" s="1">
        <v>11</v>
      </c>
      <c r="Q162" s="1">
        <f t="shared" si="18"/>
        <v>-1</v>
      </c>
      <c r="R162" s="1">
        <f t="shared" si="19"/>
        <v>1</v>
      </c>
      <c r="T162" s="1">
        <f t="shared" si="20"/>
        <v>0</v>
      </c>
      <c r="U162" s="1">
        <f t="shared" si="21"/>
        <v>0</v>
      </c>
      <c r="V162" s="3">
        <f t="shared" si="22"/>
        <v>0.161</v>
      </c>
      <c r="W162" s="16">
        <f t="shared" si="17"/>
        <v>4.6720151014629542E-2</v>
      </c>
    </row>
    <row r="163" spans="2:23" x14ac:dyDescent="0.3">
      <c r="B163" s="1">
        <f t="shared" si="16"/>
        <v>2119</v>
      </c>
      <c r="C163" s="12">
        <v>138</v>
      </c>
      <c r="D163" s="1">
        <v>17881</v>
      </c>
      <c r="E163" s="1">
        <v>1</v>
      </c>
      <c r="F163" s="1">
        <v>0</v>
      </c>
      <c r="G163" s="1">
        <v>2019</v>
      </c>
      <c r="H163" s="1">
        <v>0</v>
      </c>
      <c r="I163" s="1">
        <v>99</v>
      </c>
      <c r="J163" s="3">
        <v>19.48</v>
      </c>
      <c r="K163" s="3">
        <v>0.46</v>
      </c>
      <c r="L163" s="6">
        <v>21.6</v>
      </c>
      <c r="M163" s="3">
        <v>0.88</v>
      </c>
      <c r="N163" s="1">
        <v>0</v>
      </c>
      <c r="O163" s="1">
        <v>481</v>
      </c>
      <c r="P163" s="1">
        <v>11</v>
      </c>
      <c r="Q163" s="1">
        <f t="shared" si="18"/>
        <v>0</v>
      </c>
      <c r="R163" s="1">
        <f t="shared" si="19"/>
        <v>0</v>
      </c>
      <c r="T163" s="1">
        <f t="shared" si="20"/>
        <v>0</v>
      </c>
      <c r="U163" s="1">
        <f t="shared" si="21"/>
        <v>0</v>
      </c>
      <c r="V163" s="3">
        <f t="shared" si="22"/>
        <v>0.161</v>
      </c>
      <c r="W163" s="16">
        <f t="shared" si="17"/>
        <v>4.6720151014629542E-2</v>
      </c>
    </row>
    <row r="164" spans="2:23" x14ac:dyDescent="0.3">
      <c r="B164" s="1">
        <f t="shared" si="16"/>
        <v>2119</v>
      </c>
      <c r="C164" s="12">
        <v>139</v>
      </c>
      <c r="D164" s="1">
        <v>17881</v>
      </c>
      <c r="E164" s="1">
        <v>1</v>
      </c>
      <c r="F164" s="1">
        <v>0</v>
      </c>
      <c r="G164" s="1">
        <v>2019</v>
      </c>
      <c r="H164" s="1">
        <v>0</v>
      </c>
      <c r="I164" s="1">
        <v>99</v>
      </c>
      <c r="J164" s="3">
        <v>19.48</v>
      </c>
      <c r="K164" s="3">
        <v>0.46</v>
      </c>
      <c r="L164" s="6">
        <v>21.6</v>
      </c>
      <c r="M164" s="3">
        <v>0.88</v>
      </c>
      <c r="N164" s="1">
        <v>0</v>
      </c>
      <c r="O164" s="1">
        <v>481</v>
      </c>
      <c r="P164" s="1">
        <v>11</v>
      </c>
      <c r="Q164" s="1">
        <f t="shared" si="18"/>
        <v>0</v>
      </c>
      <c r="R164" s="1">
        <f t="shared" si="19"/>
        <v>0</v>
      </c>
      <c r="T164" s="1">
        <f t="shared" si="20"/>
        <v>0</v>
      </c>
      <c r="U164" s="1">
        <f t="shared" si="21"/>
        <v>0</v>
      </c>
      <c r="V164" s="3">
        <f t="shared" si="22"/>
        <v>0.161</v>
      </c>
      <c r="W164" s="16">
        <f t="shared" si="17"/>
        <v>4.6720151014629542E-2</v>
      </c>
    </row>
    <row r="165" spans="2:23" x14ac:dyDescent="0.3">
      <c r="B165" s="1">
        <f t="shared" si="16"/>
        <v>2119</v>
      </c>
      <c r="C165" s="12">
        <v>140</v>
      </c>
      <c r="D165" s="1">
        <v>17881</v>
      </c>
      <c r="E165" s="1">
        <v>1</v>
      </c>
      <c r="F165" s="1">
        <v>0</v>
      </c>
      <c r="G165" s="1">
        <v>2019</v>
      </c>
      <c r="H165" s="1">
        <v>0</v>
      </c>
      <c r="I165" s="1">
        <v>99</v>
      </c>
      <c r="J165" s="3">
        <v>19.48</v>
      </c>
      <c r="K165" s="3">
        <v>0.46</v>
      </c>
      <c r="L165" s="6">
        <v>21.6</v>
      </c>
      <c r="M165" s="3">
        <v>0.88</v>
      </c>
      <c r="N165" s="1">
        <v>0</v>
      </c>
      <c r="O165" s="1">
        <v>481</v>
      </c>
      <c r="P165" s="1">
        <v>11</v>
      </c>
      <c r="Q165" s="1">
        <f t="shared" si="18"/>
        <v>0</v>
      </c>
      <c r="R165" s="1">
        <f t="shared" si="19"/>
        <v>0</v>
      </c>
      <c r="T165" s="1">
        <f t="shared" si="20"/>
        <v>0</v>
      </c>
      <c r="U165" s="1">
        <f t="shared" si="21"/>
        <v>0</v>
      </c>
      <c r="V165" s="3">
        <f t="shared" si="22"/>
        <v>0.161</v>
      </c>
      <c r="W165" s="16">
        <f t="shared" si="17"/>
        <v>4.6720151014629542E-2</v>
      </c>
    </row>
    <row r="166" spans="2:23" x14ac:dyDescent="0.3">
      <c r="B166" s="1">
        <f t="shared" si="16"/>
        <v>2119</v>
      </c>
      <c r="C166" s="12">
        <v>141</v>
      </c>
      <c r="D166" s="1">
        <v>17881</v>
      </c>
      <c r="E166" s="1">
        <v>0</v>
      </c>
      <c r="F166" s="1">
        <v>0</v>
      </c>
      <c r="G166" s="1">
        <v>2020</v>
      </c>
      <c r="H166" s="1">
        <v>0</v>
      </c>
      <c r="I166" s="1">
        <v>99</v>
      </c>
      <c r="J166" s="3">
        <v>19.48</v>
      </c>
      <c r="K166" s="3">
        <v>0.46</v>
      </c>
      <c r="L166" s="6">
        <v>21.6</v>
      </c>
      <c r="M166" s="3">
        <v>0.88</v>
      </c>
      <c r="N166" s="1">
        <v>0</v>
      </c>
      <c r="O166" s="1">
        <v>481</v>
      </c>
      <c r="P166" s="1">
        <v>11</v>
      </c>
      <c r="Q166" s="1">
        <f t="shared" si="18"/>
        <v>-1</v>
      </c>
      <c r="R166" s="1">
        <f t="shared" si="19"/>
        <v>1</v>
      </c>
      <c r="T166" s="1">
        <f t="shared" si="20"/>
        <v>0</v>
      </c>
      <c r="U166" s="1">
        <f t="shared" si="21"/>
        <v>0</v>
      </c>
      <c r="V166" s="3">
        <f t="shared" si="22"/>
        <v>0.161</v>
      </c>
      <c r="W166" s="16">
        <f t="shared" si="17"/>
        <v>4.6720151014629542E-2</v>
      </c>
    </row>
    <row r="167" spans="2:23" x14ac:dyDescent="0.3">
      <c r="Q167" s="1" t="str">
        <f t="shared" si="18"/>
        <v/>
      </c>
      <c r="R167" s="1" t="str">
        <f t="shared" si="19"/>
        <v/>
      </c>
      <c r="T167" s="1" t="str">
        <f t="shared" si="20"/>
        <v/>
      </c>
      <c r="U167" s="1" t="e">
        <f t="shared" si="21"/>
        <v>#N/A</v>
      </c>
      <c r="V167" s="3">
        <f t="shared" si="22"/>
        <v>0</v>
      </c>
      <c r="W167" s="16" t="e">
        <f t="shared" si="17"/>
        <v>#N/A</v>
      </c>
    </row>
    <row r="168" spans="2:23" x14ac:dyDescent="0.3">
      <c r="Q168" s="1" t="str">
        <f t="shared" si="18"/>
        <v/>
      </c>
      <c r="R168" s="1" t="str">
        <f t="shared" si="19"/>
        <v/>
      </c>
      <c r="T168" s="1" t="str">
        <f t="shared" si="20"/>
        <v/>
      </c>
      <c r="U168" s="1" t="e">
        <f t="shared" si="21"/>
        <v>#N/A</v>
      </c>
      <c r="V168" s="3">
        <f t="shared" si="22"/>
        <v>0</v>
      </c>
      <c r="W168" s="16" t="e">
        <f t="shared" si="17"/>
        <v>#N/A</v>
      </c>
    </row>
    <row r="169" spans="2:23" x14ac:dyDescent="0.3">
      <c r="Q169" s="1" t="str">
        <f t="shared" si="18"/>
        <v/>
      </c>
      <c r="R169" s="1" t="str">
        <f t="shared" si="19"/>
        <v/>
      </c>
      <c r="T169" s="1" t="str">
        <f t="shared" si="20"/>
        <v/>
      </c>
      <c r="U169" s="1" t="e">
        <f t="shared" si="21"/>
        <v>#N/A</v>
      </c>
      <c r="V169" s="3">
        <f t="shared" si="22"/>
        <v>0</v>
      </c>
      <c r="W169" s="16" t="e">
        <f t="shared" si="17"/>
        <v>#N/A</v>
      </c>
    </row>
    <row r="170" spans="2:23" x14ac:dyDescent="0.3">
      <c r="Q170" s="1" t="str">
        <f t="shared" si="18"/>
        <v/>
      </c>
      <c r="R170" s="1" t="str">
        <f t="shared" si="19"/>
        <v/>
      </c>
      <c r="T170" s="1" t="str">
        <f t="shared" si="20"/>
        <v/>
      </c>
      <c r="U170" s="1" t="e">
        <f t="shared" si="21"/>
        <v>#N/A</v>
      </c>
      <c r="V170" s="3">
        <f t="shared" si="22"/>
        <v>0</v>
      </c>
      <c r="W170" s="16" t="e">
        <f t="shared" si="17"/>
        <v>#N/A</v>
      </c>
    </row>
    <row r="171" spans="2:23" x14ac:dyDescent="0.3">
      <c r="Q171" s="1" t="str">
        <f t="shared" si="18"/>
        <v/>
      </c>
      <c r="R171" s="1" t="str">
        <f t="shared" si="19"/>
        <v/>
      </c>
      <c r="T171" s="1" t="str">
        <f t="shared" si="20"/>
        <v/>
      </c>
      <c r="U171" s="1" t="e">
        <f t="shared" si="21"/>
        <v>#N/A</v>
      </c>
      <c r="V171" s="3">
        <f t="shared" si="22"/>
        <v>0</v>
      </c>
      <c r="W171" s="16" t="e">
        <f t="shared" si="17"/>
        <v>#N/A</v>
      </c>
    </row>
    <row r="172" spans="2:23" x14ac:dyDescent="0.3">
      <c r="Q172" s="1" t="str">
        <f t="shared" si="18"/>
        <v/>
      </c>
      <c r="R172" s="1" t="str">
        <f t="shared" si="19"/>
        <v/>
      </c>
      <c r="T172" s="1" t="str">
        <f t="shared" si="20"/>
        <v/>
      </c>
      <c r="U172" s="1" t="e">
        <f t="shared" si="21"/>
        <v>#N/A</v>
      </c>
      <c r="V172" s="3">
        <f t="shared" si="22"/>
        <v>0</v>
      </c>
      <c r="W172" s="16" t="e">
        <f t="shared" si="17"/>
        <v>#N/A</v>
      </c>
    </row>
    <row r="173" spans="2:23" x14ac:dyDescent="0.3">
      <c r="Q173" s="1" t="str">
        <f t="shared" si="18"/>
        <v/>
      </c>
      <c r="R173" s="1" t="str">
        <f t="shared" si="19"/>
        <v/>
      </c>
      <c r="T173" s="1" t="str">
        <f t="shared" si="20"/>
        <v/>
      </c>
      <c r="U173" s="1" t="e">
        <f t="shared" si="21"/>
        <v>#N/A</v>
      </c>
      <c r="V173" s="3">
        <f t="shared" si="22"/>
        <v>0</v>
      </c>
      <c r="W173" s="16" t="e">
        <f t="shared" si="17"/>
        <v>#N/A</v>
      </c>
    </row>
    <row r="174" spans="2:23" x14ac:dyDescent="0.3">
      <c r="Q174" s="1" t="str">
        <f t="shared" si="18"/>
        <v/>
      </c>
      <c r="R174" s="1" t="str">
        <f t="shared" si="19"/>
        <v/>
      </c>
      <c r="T174" s="1" t="str">
        <f t="shared" si="20"/>
        <v/>
      </c>
      <c r="U174" s="1" t="e">
        <f t="shared" si="21"/>
        <v>#N/A</v>
      </c>
      <c r="V174" s="3">
        <f t="shared" si="22"/>
        <v>0</v>
      </c>
      <c r="W174" s="16" t="e">
        <f t="shared" si="17"/>
        <v>#N/A</v>
      </c>
    </row>
    <row r="175" spans="2:23" x14ac:dyDescent="0.3">
      <c r="Q175" s="1" t="str">
        <f t="shared" si="18"/>
        <v/>
      </c>
      <c r="R175" s="1" t="str">
        <f t="shared" si="19"/>
        <v/>
      </c>
      <c r="T175" s="1" t="str">
        <f t="shared" si="20"/>
        <v/>
      </c>
      <c r="U175" s="1" t="e">
        <f t="shared" si="21"/>
        <v>#N/A</v>
      </c>
      <c r="V175" s="3">
        <f t="shared" si="22"/>
        <v>0</v>
      </c>
      <c r="W175" s="16" t="e">
        <f t="shared" si="17"/>
        <v>#N/A</v>
      </c>
    </row>
    <row r="176" spans="2:23" x14ac:dyDescent="0.3">
      <c r="Q176" s="1" t="str">
        <f t="shared" si="18"/>
        <v/>
      </c>
      <c r="R176" s="1" t="str">
        <f t="shared" si="19"/>
        <v/>
      </c>
      <c r="T176" s="1" t="str">
        <f t="shared" si="20"/>
        <v/>
      </c>
      <c r="U176" s="1" t="e">
        <f t="shared" si="21"/>
        <v>#N/A</v>
      </c>
      <c r="V176" s="3">
        <f t="shared" si="22"/>
        <v>0</v>
      </c>
      <c r="W176" s="16" t="e">
        <f t="shared" si="17"/>
        <v>#N/A</v>
      </c>
    </row>
    <row r="177" spans="17:23" x14ac:dyDescent="0.3">
      <c r="Q177" s="1" t="str">
        <f t="shared" si="18"/>
        <v/>
      </c>
      <c r="R177" s="1" t="str">
        <f t="shared" si="19"/>
        <v/>
      </c>
      <c r="T177" s="1" t="str">
        <f t="shared" si="20"/>
        <v/>
      </c>
      <c r="U177" s="1" t="e">
        <f t="shared" si="21"/>
        <v>#N/A</v>
      </c>
      <c r="V177" s="3">
        <f t="shared" si="22"/>
        <v>0</v>
      </c>
      <c r="W177" s="16" t="e">
        <f t="shared" si="17"/>
        <v>#N/A</v>
      </c>
    </row>
    <row r="178" spans="17:23" x14ac:dyDescent="0.3">
      <c r="Q178" s="1" t="str">
        <f t="shared" si="18"/>
        <v/>
      </c>
      <c r="R178" s="1" t="str">
        <f t="shared" si="19"/>
        <v/>
      </c>
      <c r="T178" s="1" t="str">
        <f t="shared" si="20"/>
        <v/>
      </c>
      <c r="U178" s="1" t="e">
        <f t="shared" si="21"/>
        <v>#N/A</v>
      </c>
      <c r="V178" s="3">
        <f t="shared" si="22"/>
        <v>0</v>
      </c>
      <c r="W178" s="16" t="e">
        <f t="shared" si="17"/>
        <v>#N/A</v>
      </c>
    </row>
    <row r="179" spans="17:23" x14ac:dyDescent="0.3">
      <c r="Q179" s="1" t="str">
        <f t="shared" si="18"/>
        <v/>
      </c>
      <c r="R179" s="1" t="str">
        <f t="shared" si="19"/>
        <v/>
      </c>
      <c r="T179" s="1" t="str">
        <f t="shared" si="20"/>
        <v/>
      </c>
      <c r="U179" s="1" t="e">
        <f t="shared" si="21"/>
        <v>#N/A</v>
      </c>
      <c r="V179" s="3">
        <f t="shared" si="22"/>
        <v>0</v>
      </c>
      <c r="W179" s="16" t="e">
        <f t="shared" si="17"/>
        <v>#N/A</v>
      </c>
    </row>
    <row r="180" spans="17:23" x14ac:dyDescent="0.3">
      <c r="Q180" s="1" t="str">
        <f t="shared" si="18"/>
        <v/>
      </c>
      <c r="R180" s="1" t="str">
        <f t="shared" si="19"/>
        <v/>
      </c>
      <c r="T180" s="1" t="str">
        <f t="shared" si="20"/>
        <v/>
      </c>
      <c r="U180" s="1" t="e">
        <f t="shared" si="21"/>
        <v>#N/A</v>
      </c>
      <c r="V180" s="3">
        <f t="shared" si="22"/>
        <v>0</v>
      </c>
      <c r="W180" s="16" t="e">
        <f t="shared" si="17"/>
        <v>#N/A</v>
      </c>
    </row>
    <row r="181" spans="17:23" x14ac:dyDescent="0.3">
      <c r="Q181" s="1" t="str">
        <f t="shared" si="18"/>
        <v/>
      </c>
      <c r="R181" s="1" t="str">
        <f t="shared" si="19"/>
        <v/>
      </c>
      <c r="T181" s="1" t="str">
        <f t="shared" si="20"/>
        <v/>
      </c>
      <c r="U181" s="1" t="e">
        <f t="shared" si="21"/>
        <v>#N/A</v>
      </c>
      <c r="V181" s="3">
        <f t="shared" si="22"/>
        <v>0</v>
      </c>
      <c r="W181" s="16" t="e">
        <f t="shared" si="17"/>
        <v>#N/A</v>
      </c>
    </row>
    <row r="182" spans="17:23" x14ac:dyDescent="0.3">
      <c r="Q182" s="1" t="str">
        <f t="shared" si="18"/>
        <v/>
      </c>
      <c r="R182" s="1" t="str">
        <f t="shared" si="19"/>
        <v/>
      </c>
      <c r="T182" s="1" t="str">
        <f t="shared" si="20"/>
        <v/>
      </c>
      <c r="U182" s="1" t="e">
        <f t="shared" si="21"/>
        <v>#N/A</v>
      </c>
      <c r="V182" s="3">
        <f t="shared" si="22"/>
        <v>0</v>
      </c>
      <c r="W182" s="16" t="e">
        <f t="shared" si="17"/>
        <v>#N/A</v>
      </c>
    </row>
    <row r="183" spans="17:23" x14ac:dyDescent="0.3">
      <c r="Q183" s="1" t="str">
        <f t="shared" si="18"/>
        <v/>
      </c>
      <c r="R183" s="1" t="str">
        <f t="shared" si="19"/>
        <v/>
      </c>
      <c r="T183" s="1" t="str">
        <f t="shared" si="20"/>
        <v/>
      </c>
      <c r="U183" s="1" t="e">
        <f t="shared" si="21"/>
        <v>#N/A</v>
      </c>
      <c r="V183" s="3">
        <f t="shared" si="22"/>
        <v>0</v>
      </c>
      <c r="W183" s="16" t="e">
        <f t="shared" si="17"/>
        <v>#N/A</v>
      </c>
    </row>
    <row r="184" spans="17:23" x14ac:dyDescent="0.3">
      <c r="Q184" s="1" t="str">
        <f t="shared" si="18"/>
        <v/>
      </c>
      <c r="R184" s="1" t="str">
        <f t="shared" si="19"/>
        <v/>
      </c>
      <c r="T184" s="1" t="str">
        <f t="shared" si="20"/>
        <v/>
      </c>
      <c r="U184" s="1" t="e">
        <f t="shared" si="21"/>
        <v>#N/A</v>
      </c>
      <c r="V184" s="3">
        <f t="shared" si="22"/>
        <v>0</v>
      </c>
      <c r="W184" s="16" t="e">
        <f t="shared" si="17"/>
        <v>#N/A</v>
      </c>
    </row>
    <row r="185" spans="17:23" x14ac:dyDescent="0.3">
      <c r="Q185" s="1" t="str">
        <f t="shared" si="18"/>
        <v/>
      </c>
      <c r="R185" s="1" t="str">
        <f t="shared" si="19"/>
        <v/>
      </c>
      <c r="T185" s="1" t="str">
        <f t="shared" si="20"/>
        <v/>
      </c>
      <c r="U185" s="1" t="e">
        <f t="shared" si="21"/>
        <v>#N/A</v>
      </c>
      <c r="V185" s="3">
        <f t="shared" si="22"/>
        <v>0</v>
      </c>
      <c r="W185" s="16" t="e">
        <f t="shared" si="17"/>
        <v>#N/A</v>
      </c>
    </row>
    <row r="186" spans="17:23" x14ac:dyDescent="0.3">
      <c r="Q186" s="1" t="str">
        <f t="shared" si="18"/>
        <v/>
      </c>
      <c r="R186" s="1" t="str">
        <f t="shared" si="19"/>
        <v/>
      </c>
      <c r="T186" s="1" t="str">
        <f t="shared" si="20"/>
        <v/>
      </c>
      <c r="U186" s="1" t="e">
        <f t="shared" si="21"/>
        <v>#N/A</v>
      </c>
      <c r="V186" s="3">
        <f t="shared" si="22"/>
        <v>0</v>
      </c>
      <c r="W186" s="16" t="e">
        <f t="shared" si="17"/>
        <v>#N/A</v>
      </c>
    </row>
    <row r="187" spans="17:23" x14ac:dyDescent="0.3">
      <c r="Q187" s="1" t="str">
        <f t="shared" si="18"/>
        <v/>
      </c>
      <c r="R187" s="1" t="str">
        <f t="shared" si="19"/>
        <v/>
      </c>
      <c r="T187" s="1" t="str">
        <f t="shared" si="20"/>
        <v/>
      </c>
      <c r="U187" s="1" t="e">
        <f t="shared" si="21"/>
        <v>#N/A</v>
      </c>
      <c r="V187" s="3">
        <f t="shared" si="22"/>
        <v>0</v>
      </c>
      <c r="W187" s="16" t="e">
        <f t="shared" si="17"/>
        <v>#N/A</v>
      </c>
    </row>
    <row r="188" spans="17:23" x14ac:dyDescent="0.3">
      <c r="Q188" s="1" t="str">
        <f t="shared" si="18"/>
        <v/>
      </c>
      <c r="R188" s="1" t="str">
        <f t="shared" si="19"/>
        <v/>
      </c>
      <c r="T188" s="1" t="str">
        <f t="shared" si="20"/>
        <v/>
      </c>
      <c r="U188" s="1" t="e">
        <f t="shared" si="21"/>
        <v>#N/A</v>
      </c>
      <c r="V188" s="3">
        <f t="shared" si="22"/>
        <v>0</v>
      </c>
      <c r="W188" s="16" t="e">
        <f t="shared" si="17"/>
        <v>#N/A</v>
      </c>
    </row>
    <row r="189" spans="17:23" x14ac:dyDescent="0.3">
      <c r="Q189" s="1" t="str">
        <f t="shared" si="18"/>
        <v/>
      </c>
      <c r="R189" s="1" t="str">
        <f t="shared" si="19"/>
        <v/>
      </c>
      <c r="T189" s="1" t="str">
        <f t="shared" si="20"/>
        <v/>
      </c>
      <c r="U189" s="1" t="e">
        <f t="shared" si="21"/>
        <v>#N/A</v>
      </c>
      <c r="V189" s="3">
        <f t="shared" si="22"/>
        <v>0</v>
      </c>
      <c r="W189" s="16" t="e">
        <f t="shared" si="17"/>
        <v>#N/A</v>
      </c>
    </row>
    <row r="190" spans="17:23" x14ac:dyDescent="0.3">
      <c r="Q190" s="1" t="str">
        <f t="shared" si="18"/>
        <v/>
      </c>
      <c r="R190" s="1" t="str">
        <f t="shared" si="19"/>
        <v/>
      </c>
      <c r="T190" s="1" t="str">
        <f t="shared" si="20"/>
        <v/>
      </c>
      <c r="U190" s="1" t="e">
        <f t="shared" si="21"/>
        <v>#N/A</v>
      </c>
      <c r="V190" s="3">
        <f t="shared" si="22"/>
        <v>0</v>
      </c>
      <c r="W190" s="16" t="e">
        <f t="shared" si="17"/>
        <v>#N/A</v>
      </c>
    </row>
    <row r="191" spans="17:23" x14ac:dyDescent="0.3">
      <c r="Q191" s="1" t="str">
        <f t="shared" si="18"/>
        <v/>
      </c>
      <c r="R191" s="1" t="str">
        <f t="shared" si="19"/>
        <v/>
      </c>
      <c r="T191" s="1" t="str">
        <f t="shared" si="20"/>
        <v/>
      </c>
      <c r="U191" s="1" t="e">
        <f t="shared" si="21"/>
        <v>#N/A</v>
      </c>
      <c r="V191" s="3">
        <f t="shared" si="22"/>
        <v>0</v>
      </c>
      <c r="W191" s="16" t="e">
        <f t="shared" si="17"/>
        <v>#N/A</v>
      </c>
    </row>
    <row r="192" spans="17:23" x14ac:dyDescent="0.3">
      <c r="Q192" s="1" t="str">
        <f t="shared" si="18"/>
        <v/>
      </c>
      <c r="R192" s="1" t="str">
        <f t="shared" si="19"/>
        <v/>
      </c>
      <c r="T192" s="1" t="str">
        <f t="shared" si="20"/>
        <v/>
      </c>
      <c r="U192" s="1" t="e">
        <f t="shared" si="21"/>
        <v>#N/A</v>
      </c>
      <c r="V192" s="3">
        <f t="shared" si="22"/>
        <v>0</v>
      </c>
      <c r="W192" s="16" t="e">
        <f t="shared" si="17"/>
        <v>#N/A</v>
      </c>
    </row>
    <row r="193" spans="17:23" x14ac:dyDescent="0.3">
      <c r="Q193" s="1" t="str">
        <f t="shared" si="18"/>
        <v/>
      </c>
      <c r="R193" s="1" t="str">
        <f t="shared" si="19"/>
        <v/>
      </c>
      <c r="T193" s="1" t="str">
        <f t="shared" si="20"/>
        <v/>
      </c>
      <c r="U193" s="1" t="e">
        <f t="shared" si="21"/>
        <v>#N/A</v>
      </c>
      <c r="V193" s="3">
        <f t="shared" si="22"/>
        <v>0</v>
      </c>
      <c r="W193" s="16" t="e">
        <f t="shared" si="17"/>
        <v>#N/A</v>
      </c>
    </row>
    <row r="194" spans="17:23" x14ac:dyDescent="0.3">
      <c r="Q194" s="1" t="str">
        <f t="shared" si="18"/>
        <v/>
      </c>
      <c r="R194" s="1" t="str">
        <f t="shared" si="19"/>
        <v/>
      </c>
      <c r="T194" s="1" t="str">
        <f t="shared" si="20"/>
        <v/>
      </c>
      <c r="U194" s="1" t="e">
        <f t="shared" si="21"/>
        <v>#N/A</v>
      </c>
      <c r="V194" s="3">
        <f t="shared" si="22"/>
        <v>0</v>
      </c>
      <c r="W194" s="16" t="e">
        <f t="shared" si="17"/>
        <v>#N/A</v>
      </c>
    </row>
    <row r="195" spans="17:23" x14ac:dyDescent="0.3">
      <c r="Q195" s="1" t="str">
        <f t="shared" si="18"/>
        <v/>
      </c>
      <c r="R195" s="1" t="str">
        <f t="shared" si="19"/>
        <v/>
      </c>
      <c r="T195" s="1" t="str">
        <f t="shared" si="20"/>
        <v/>
      </c>
      <c r="U195" s="1" t="e">
        <f t="shared" si="21"/>
        <v>#N/A</v>
      </c>
      <c r="V195" s="3">
        <f t="shared" si="22"/>
        <v>0</v>
      </c>
      <c r="W195" s="16" t="e">
        <f t="shared" si="17"/>
        <v>#N/A</v>
      </c>
    </row>
    <row r="196" spans="17:23" x14ac:dyDescent="0.3">
      <c r="Q196" s="1" t="str">
        <f t="shared" si="18"/>
        <v/>
      </c>
      <c r="R196" s="1" t="str">
        <f t="shared" si="19"/>
        <v/>
      </c>
      <c r="T196" s="1" t="str">
        <f t="shared" si="20"/>
        <v/>
      </c>
      <c r="U196" s="1" t="e">
        <f t="shared" si="21"/>
        <v>#N/A</v>
      </c>
      <c r="V196" s="3">
        <f t="shared" si="22"/>
        <v>0</v>
      </c>
      <c r="W196" s="16" t="e">
        <f t="shared" si="17"/>
        <v>#N/A</v>
      </c>
    </row>
    <row r="197" spans="17:23" x14ac:dyDescent="0.3">
      <c r="Q197" s="1" t="str">
        <f t="shared" si="18"/>
        <v/>
      </c>
      <c r="R197" s="1" t="str">
        <f t="shared" si="19"/>
        <v/>
      </c>
      <c r="T197" s="1" t="str">
        <f t="shared" si="20"/>
        <v/>
      </c>
      <c r="U197" s="1" t="e">
        <f t="shared" si="21"/>
        <v>#N/A</v>
      </c>
      <c r="V197" s="3">
        <f t="shared" si="22"/>
        <v>0</v>
      </c>
      <c r="W197" s="16" t="e">
        <f t="shared" si="17"/>
        <v>#N/A</v>
      </c>
    </row>
    <row r="198" spans="17:23" x14ac:dyDescent="0.3">
      <c r="Q198" s="1" t="str">
        <f t="shared" si="18"/>
        <v/>
      </c>
      <c r="R198" s="1" t="str">
        <f t="shared" si="19"/>
        <v/>
      </c>
      <c r="T198" s="1" t="str">
        <f t="shared" si="20"/>
        <v/>
      </c>
      <c r="U198" s="1" t="e">
        <f t="shared" si="21"/>
        <v>#N/A</v>
      </c>
      <c r="V198" s="3">
        <f t="shared" si="22"/>
        <v>0</v>
      </c>
      <c r="W198" s="16" t="e">
        <f t="shared" si="17"/>
        <v>#N/A</v>
      </c>
    </row>
    <row r="199" spans="17:23" x14ac:dyDescent="0.3">
      <c r="Q199" s="1" t="str">
        <f t="shared" si="18"/>
        <v/>
      </c>
      <c r="R199" s="1" t="str">
        <f t="shared" si="19"/>
        <v/>
      </c>
      <c r="T199" s="1" t="str">
        <f t="shared" si="20"/>
        <v/>
      </c>
      <c r="U199" s="1" t="e">
        <f t="shared" si="21"/>
        <v>#N/A</v>
      </c>
      <c r="V199" s="3">
        <f t="shared" si="22"/>
        <v>0</v>
      </c>
      <c r="W199" s="16" t="e">
        <f t="shared" si="17"/>
        <v>#N/A</v>
      </c>
    </row>
    <row r="200" spans="17:23" x14ac:dyDescent="0.3">
      <c r="Q200" s="1" t="str">
        <f t="shared" si="18"/>
        <v/>
      </c>
      <c r="R200" s="1" t="str">
        <f t="shared" si="19"/>
        <v/>
      </c>
      <c r="T200" s="1" t="str">
        <f t="shared" si="20"/>
        <v/>
      </c>
      <c r="U200" s="1" t="e">
        <f t="shared" si="21"/>
        <v>#N/A</v>
      </c>
      <c r="V200" s="3">
        <f t="shared" si="22"/>
        <v>0</v>
      </c>
      <c r="W200" s="16" t="e">
        <f t="shared" si="17"/>
        <v>#N/A</v>
      </c>
    </row>
    <row r="201" spans="17:23" x14ac:dyDescent="0.3">
      <c r="Q201" s="1" t="str">
        <f t="shared" si="18"/>
        <v/>
      </c>
      <c r="R201" s="1" t="str">
        <f t="shared" si="19"/>
        <v/>
      </c>
      <c r="T201" s="1" t="str">
        <f t="shared" si="20"/>
        <v/>
      </c>
      <c r="U201" s="1" t="e">
        <f t="shared" si="21"/>
        <v>#N/A</v>
      </c>
      <c r="V201" s="3">
        <f t="shared" si="22"/>
        <v>0</v>
      </c>
      <c r="W201" s="16" t="e">
        <f t="shared" si="17"/>
        <v>#N/A</v>
      </c>
    </row>
    <row r="202" spans="17:23" x14ac:dyDescent="0.3">
      <c r="Q202" s="1" t="str">
        <f t="shared" si="18"/>
        <v/>
      </c>
      <c r="R202" s="1" t="str">
        <f t="shared" si="19"/>
        <v/>
      </c>
      <c r="T202" s="1" t="str">
        <f t="shared" si="20"/>
        <v/>
      </c>
      <c r="U202" s="1" t="e">
        <f t="shared" si="21"/>
        <v>#N/A</v>
      </c>
      <c r="V202" s="3">
        <f t="shared" si="22"/>
        <v>0</v>
      </c>
      <c r="W202" s="16" t="e">
        <f t="shared" si="17"/>
        <v>#N/A</v>
      </c>
    </row>
    <row r="203" spans="17:23" x14ac:dyDescent="0.3">
      <c r="Q203" s="1" t="str">
        <f t="shared" si="18"/>
        <v/>
      </c>
      <c r="R203" s="1" t="str">
        <f t="shared" si="19"/>
        <v/>
      </c>
      <c r="T203" s="1" t="str">
        <f t="shared" si="20"/>
        <v/>
      </c>
      <c r="U203" s="1" t="e">
        <f t="shared" si="21"/>
        <v>#N/A</v>
      </c>
      <c r="V203" s="3">
        <f t="shared" si="22"/>
        <v>0</v>
      </c>
      <c r="W203" s="16" t="e">
        <f t="shared" si="17"/>
        <v>#N/A</v>
      </c>
    </row>
    <row r="204" spans="17:23" x14ac:dyDescent="0.3">
      <c r="Q204" s="1" t="str">
        <f t="shared" si="18"/>
        <v/>
      </c>
      <c r="R204" s="1" t="str">
        <f t="shared" si="19"/>
        <v/>
      </c>
      <c r="T204" s="1" t="str">
        <f t="shared" si="20"/>
        <v/>
      </c>
      <c r="U204" s="1" t="e">
        <f t="shared" si="21"/>
        <v>#N/A</v>
      </c>
      <c r="V204" s="3">
        <f t="shared" si="22"/>
        <v>0</v>
      </c>
      <c r="W204" s="16" t="e">
        <f t="shared" si="17"/>
        <v>#N/A</v>
      </c>
    </row>
    <row r="205" spans="17:23" x14ac:dyDescent="0.3">
      <c r="Q205" s="1" t="str">
        <f t="shared" si="18"/>
        <v/>
      </c>
      <c r="R205" s="1" t="str">
        <f t="shared" si="19"/>
        <v/>
      </c>
      <c r="T205" s="1" t="str">
        <f t="shared" si="20"/>
        <v/>
      </c>
      <c r="U205" s="1" t="e">
        <f t="shared" si="21"/>
        <v>#N/A</v>
      </c>
      <c r="V205" s="3">
        <f t="shared" si="22"/>
        <v>0</v>
      </c>
      <c r="W205" s="16" t="e">
        <f t="shared" si="17"/>
        <v>#N/A</v>
      </c>
    </row>
    <row r="206" spans="17:23" x14ac:dyDescent="0.3">
      <c r="Q206" s="1" t="str">
        <f t="shared" si="18"/>
        <v/>
      </c>
      <c r="R206" s="1" t="str">
        <f t="shared" si="19"/>
        <v/>
      </c>
      <c r="T206" s="1" t="str">
        <f t="shared" si="20"/>
        <v/>
      </c>
      <c r="U206" s="1" t="e">
        <f t="shared" si="21"/>
        <v>#N/A</v>
      </c>
      <c r="V206" s="3">
        <f t="shared" si="22"/>
        <v>0</v>
      </c>
      <c r="W206" s="16" t="e">
        <f t="shared" si="17"/>
        <v>#N/A</v>
      </c>
    </row>
    <row r="207" spans="17:23" x14ac:dyDescent="0.3">
      <c r="Q207" s="1" t="str">
        <f t="shared" si="18"/>
        <v/>
      </c>
      <c r="R207" s="1" t="str">
        <f t="shared" si="19"/>
        <v/>
      </c>
      <c r="T207" s="1" t="str">
        <f t="shared" si="20"/>
        <v/>
      </c>
      <c r="U207" s="1" t="e">
        <f t="shared" si="21"/>
        <v>#N/A</v>
      </c>
      <c r="V207" s="3">
        <f t="shared" si="22"/>
        <v>0</v>
      </c>
      <c r="W207" s="16" t="e">
        <f t="shared" si="17"/>
        <v>#N/A</v>
      </c>
    </row>
    <row r="208" spans="17:23" x14ac:dyDescent="0.3">
      <c r="Q208" s="1" t="str">
        <f t="shared" si="18"/>
        <v/>
      </c>
      <c r="R208" s="1" t="str">
        <f t="shared" si="19"/>
        <v/>
      </c>
      <c r="T208" s="1" t="str">
        <f t="shared" si="20"/>
        <v/>
      </c>
      <c r="U208" s="1" t="e">
        <f t="shared" si="21"/>
        <v>#N/A</v>
      </c>
      <c r="V208" s="3">
        <f t="shared" si="22"/>
        <v>0</v>
      </c>
      <c r="W208" s="16" t="e">
        <f t="shared" si="17"/>
        <v>#N/A</v>
      </c>
    </row>
    <row r="209" spans="17:23" x14ac:dyDescent="0.3">
      <c r="Q209" s="1" t="str">
        <f t="shared" si="18"/>
        <v/>
      </c>
      <c r="R209" s="1" t="str">
        <f t="shared" si="19"/>
        <v/>
      </c>
      <c r="T209" s="1" t="str">
        <f t="shared" si="20"/>
        <v/>
      </c>
      <c r="U209" s="1" t="e">
        <f t="shared" si="21"/>
        <v>#N/A</v>
      </c>
      <c r="V209" s="3">
        <f t="shared" si="22"/>
        <v>0</v>
      </c>
      <c r="W209" s="16" t="e">
        <f t="shared" si="17"/>
        <v>#N/A</v>
      </c>
    </row>
    <row r="210" spans="17:23" x14ac:dyDescent="0.3">
      <c r="Q210" s="1" t="str">
        <f t="shared" si="18"/>
        <v/>
      </c>
      <c r="R210" s="1" t="str">
        <f t="shared" si="19"/>
        <v/>
      </c>
      <c r="T210" s="1" t="str">
        <f t="shared" si="20"/>
        <v/>
      </c>
      <c r="U210" s="1" t="e">
        <f t="shared" si="21"/>
        <v>#N/A</v>
      </c>
      <c r="V210" s="3">
        <f t="shared" si="22"/>
        <v>0</v>
      </c>
      <c r="W210" s="16" t="e">
        <f t="shared" si="17"/>
        <v>#N/A</v>
      </c>
    </row>
    <row r="211" spans="17:23" x14ac:dyDescent="0.3">
      <c r="Q211" s="1" t="str">
        <f t="shared" si="18"/>
        <v/>
      </c>
      <c r="R211" s="1" t="str">
        <f t="shared" si="19"/>
        <v/>
      </c>
      <c r="T211" s="1" t="str">
        <f t="shared" si="20"/>
        <v/>
      </c>
      <c r="U211" s="1" t="e">
        <f t="shared" si="21"/>
        <v>#N/A</v>
      </c>
      <c r="V211" s="3">
        <f t="shared" si="22"/>
        <v>0</v>
      </c>
      <c r="W211" s="16" t="e">
        <f t="shared" si="17"/>
        <v>#N/A</v>
      </c>
    </row>
    <row r="212" spans="17:23" x14ac:dyDescent="0.3">
      <c r="Q212" s="1" t="str">
        <f t="shared" si="18"/>
        <v/>
      </c>
      <c r="R212" s="1" t="str">
        <f t="shared" si="19"/>
        <v/>
      </c>
      <c r="T212" s="1" t="str">
        <f t="shared" si="20"/>
        <v/>
      </c>
      <c r="U212" s="1" t="e">
        <f t="shared" si="21"/>
        <v>#N/A</v>
      </c>
      <c r="V212" s="3">
        <f t="shared" si="22"/>
        <v>0</v>
      </c>
      <c r="W212" s="16" t="e">
        <f t="shared" si="17"/>
        <v>#N/A</v>
      </c>
    </row>
    <row r="213" spans="17:23" x14ac:dyDescent="0.3">
      <c r="Q213" s="1" t="str">
        <f t="shared" si="18"/>
        <v/>
      </c>
      <c r="R213" s="1" t="str">
        <f t="shared" si="19"/>
        <v/>
      </c>
      <c r="T213" s="1" t="str">
        <f t="shared" si="20"/>
        <v/>
      </c>
      <c r="U213" s="1" t="e">
        <f t="shared" si="21"/>
        <v>#N/A</v>
      </c>
      <c r="V213" s="3">
        <f t="shared" si="22"/>
        <v>0</v>
      </c>
      <c r="W213" s="16" t="e">
        <f t="shared" si="17"/>
        <v>#N/A</v>
      </c>
    </row>
    <row r="214" spans="17:23" x14ac:dyDescent="0.3">
      <c r="Q214" s="1" t="str">
        <f t="shared" si="18"/>
        <v/>
      </c>
      <c r="R214" s="1" t="str">
        <f t="shared" si="19"/>
        <v/>
      </c>
      <c r="T214" s="1" t="str">
        <f t="shared" si="20"/>
        <v/>
      </c>
      <c r="U214" s="1" t="e">
        <f t="shared" si="21"/>
        <v>#N/A</v>
      </c>
      <c r="V214" s="3">
        <f t="shared" si="22"/>
        <v>0</v>
      </c>
      <c r="W214" s="16" t="e">
        <f t="shared" si="17"/>
        <v>#N/A</v>
      </c>
    </row>
    <row r="215" spans="17:23" x14ac:dyDescent="0.3">
      <c r="Q215" s="1" t="str">
        <f t="shared" si="18"/>
        <v/>
      </c>
      <c r="R215" s="1" t="str">
        <f t="shared" si="19"/>
        <v/>
      </c>
      <c r="T215" s="1" t="str">
        <f t="shared" si="20"/>
        <v/>
      </c>
      <c r="U215" s="1" t="e">
        <f t="shared" si="21"/>
        <v>#N/A</v>
      </c>
      <c r="V215" s="3">
        <f t="shared" si="22"/>
        <v>0</v>
      </c>
      <c r="W215" s="16" t="e">
        <f t="shared" si="17"/>
        <v>#N/A</v>
      </c>
    </row>
    <row r="216" spans="17:23" x14ac:dyDescent="0.3">
      <c r="Q216" s="1" t="str">
        <f t="shared" si="18"/>
        <v/>
      </c>
      <c r="R216" s="1" t="str">
        <f t="shared" si="19"/>
        <v/>
      </c>
      <c r="T216" s="1" t="str">
        <f t="shared" si="20"/>
        <v/>
      </c>
      <c r="U216" s="1" t="e">
        <f t="shared" si="21"/>
        <v>#N/A</v>
      </c>
      <c r="V216" s="3">
        <f t="shared" si="22"/>
        <v>0</v>
      </c>
      <c r="W216" s="16" t="e">
        <f t="shared" si="17"/>
        <v>#N/A</v>
      </c>
    </row>
    <row r="217" spans="17:23" x14ac:dyDescent="0.3">
      <c r="Q217" s="1" t="str">
        <f t="shared" si="18"/>
        <v/>
      </c>
      <c r="R217" s="1" t="str">
        <f t="shared" si="19"/>
        <v/>
      </c>
      <c r="T217" s="1" t="str">
        <f t="shared" si="20"/>
        <v/>
      </c>
      <c r="U217" s="1" t="e">
        <f t="shared" si="21"/>
        <v>#N/A</v>
      </c>
      <c r="V217" s="3">
        <f t="shared" si="22"/>
        <v>0</v>
      </c>
      <c r="W217" s="16" t="e">
        <f t="shared" si="17"/>
        <v>#N/A</v>
      </c>
    </row>
    <row r="218" spans="17:23" x14ac:dyDescent="0.3">
      <c r="Q218" s="1" t="str">
        <f t="shared" si="18"/>
        <v/>
      </c>
      <c r="R218" s="1" t="str">
        <f t="shared" si="19"/>
        <v/>
      </c>
      <c r="T218" s="1" t="str">
        <f t="shared" si="20"/>
        <v/>
      </c>
      <c r="U218" s="1" t="e">
        <f t="shared" si="21"/>
        <v>#N/A</v>
      </c>
      <c r="V218" s="3">
        <f t="shared" si="22"/>
        <v>0</v>
      </c>
      <c r="W218" s="16" t="e">
        <f t="shared" ref="W218:W281" si="23">IF(OR(ISNA(B218),B218=0),NA(),I218/B218)</f>
        <v>#N/A</v>
      </c>
    </row>
    <row r="219" spans="17:23" x14ac:dyDescent="0.3">
      <c r="Q219" s="1" t="str">
        <f t="shared" ref="Q219:Q282" si="24">IF(C219="","",E219-E218)</f>
        <v/>
      </c>
      <c r="R219" s="1" t="str">
        <f t="shared" ref="R219:R282" si="25">IF(C219="","",G219-G218)</f>
        <v/>
      </c>
      <c r="T219" s="1" t="str">
        <f t="shared" ref="T219:T282" si="26">IF(C219="","",I219-I218)</f>
        <v/>
      </c>
      <c r="U219" s="1" t="e">
        <f t="shared" ref="U219:U282" si="27">IF(OR(C219="",ISNA(C219)),NA(),Q219+R219+S219+T219)</f>
        <v>#N/A</v>
      </c>
      <c r="V219" s="3">
        <f t="shared" ref="V219:V282" si="28">$B$2*K219*$B$1</f>
        <v>0</v>
      </c>
      <c r="W219" s="16" t="e">
        <f t="shared" si="23"/>
        <v>#N/A</v>
      </c>
    </row>
    <row r="220" spans="17:23" x14ac:dyDescent="0.3">
      <c r="Q220" s="1" t="str">
        <f t="shared" si="24"/>
        <v/>
      </c>
      <c r="R220" s="1" t="str">
        <f t="shared" si="25"/>
        <v/>
      </c>
      <c r="T220" s="1" t="str">
        <f t="shared" si="26"/>
        <v/>
      </c>
      <c r="U220" s="1" t="e">
        <f t="shared" si="27"/>
        <v>#N/A</v>
      </c>
      <c r="V220" s="3">
        <f t="shared" si="28"/>
        <v>0</v>
      </c>
      <c r="W220" s="16" t="e">
        <f t="shared" si="23"/>
        <v>#N/A</v>
      </c>
    </row>
    <row r="221" spans="17:23" x14ac:dyDescent="0.3">
      <c r="Q221" s="1" t="str">
        <f t="shared" si="24"/>
        <v/>
      </c>
      <c r="R221" s="1" t="str">
        <f t="shared" si="25"/>
        <v/>
      </c>
      <c r="T221" s="1" t="str">
        <f t="shared" si="26"/>
        <v/>
      </c>
      <c r="U221" s="1" t="e">
        <f t="shared" si="27"/>
        <v>#N/A</v>
      </c>
      <c r="V221" s="3">
        <f t="shared" si="28"/>
        <v>0</v>
      </c>
      <c r="W221" s="16" t="e">
        <f t="shared" si="23"/>
        <v>#N/A</v>
      </c>
    </row>
    <row r="222" spans="17:23" x14ac:dyDescent="0.3">
      <c r="Q222" s="1" t="str">
        <f t="shared" si="24"/>
        <v/>
      </c>
      <c r="R222" s="1" t="str">
        <f t="shared" si="25"/>
        <v/>
      </c>
      <c r="T222" s="1" t="str">
        <f t="shared" si="26"/>
        <v/>
      </c>
      <c r="U222" s="1" t="e">
        <f t="shared" si="27"/>
        <v>#N/A</v>
      </c>
      <c r="V222" s="3">
        <f t="shared" si="28"/>
        <v>0</v>
      </c>
      <c r="W222" s="16" t="e">
        <f t="shared" si="23"/>
        <v>#N/A</v>
      </c>
    </row>
    <row r="223" spans="17:23" x14ac:dyDescent="0.3">
      <c r="Q223" s="1" t="str">
        <f t="shared" si="24"/>
        <v/>
      </c>
      <c r="R223" s="1" t="str">
        <f t="shared" si="25"/>
        <v/>
      </c>
      <c r="T223" s="1" t="str">
        <f t="shared" si="26"/>
        <v/>
      </c>
      <c r="U223" s="1" t="e">
        <f t="shared" si="27"/>
        <v>#N/A</v>
      </c>
      <c r="V223" s="3">
        <f t="shared" si="28"/>
        <v>0</v>
      </c>
      <c r="W223" s="16" t="e">
        <f t="shared" si="23"/>
        <v>#N/A</v>
      </c>
    </row>
    <row r="224" spans="17:23" x14ac:dyDescent="0.3">
      <c r="Q224" s="1" t="str">
        <f t="shared" si="24"/>
        <v/>
      </c>
      <c r="R224" s="1" t="str">
        <f t="shared" si="25"/>
        <v/>
      </c>
      <c r="T224" s="1" t="str">
        <f t="shared" si="26"/>
        <v/>
      </c>
      <c r="U224" s="1" t="e">
        <f t="shared" si="27"/>
        <v>#N/A</v>
      </c>
      <c r="V224" s="3">
        <f t="shared" si="28"/>
        <v>0</v>
      </c>
      <c r="W224" s="16" t="e">
        <f t="shared" si="23"/>
        <v>#N/A</v>
      </c>
    </row>
    <row r="225" spans="17:23" x14ac:dyDescent="0.3">
      <c r="Q225" s="1" t="str">
        <f t="shared" si="24"/>
        <v/>
      </c>
      <c r="R225" s="1" t="str">
        <f t="shared" si="25"/>
        <v/>
      </c>
      <c r="T225" s="1" t="str">
        <f t="shared" si="26"/>
        <v/>
      </c>
      <c r="U225" s="1" t="e">
        <f t="shared" si="27"/>
        <v>#N/A</v>
      </c>
      <c r="V225" s="3">
        <f t="shared" si="28"/>
        <v>0</v>
      </c>
      <c r="W225" s="16" t="e">
        <f t="shared" si="23"/>
        <v>#N/A</v>
      </c>
    </row>
    <row r="226" spans="17:23" x14ac:dyDescent="0.3">
      <c r="Q226" s="1" t="str">
        <f t="shared" si="24"/>
        <v/>
      </c>
      <c r="R226" s="1" t="str">
        <f t="shared" si="25"/>
        <v/>
      </c>
      <c r="T226" s="1" t="str">
        <f t="shared" si="26"/>
        <v/>
      </c>
      <c r="U226" s="1" t="e">
        <f t="shared" si="27"/>
        <v>#N/A</v>
      </c>
      <c r="V226" s="3">
        <f t="shared" si="28"/>
        <v>0</v>
      </c>
      <c r="W226" s="16" t="e">
        <f t="shared" si="23"/>
        <v>#N/A</v>
      </c>
    </row>
    <row r="227" spans="17:23" x14ac:dyDescent="0.3">
      <c r="Q227" s="1" t="str">
        <f t="shared" si="24"/>
        <v/>
      </c>
      <c r="R227" s="1" t="str">
        <f t="shared" si="25"/>
        <v/>
      </c>
      <c r="T227" s="1" t="str">
        <f t="shared" si="26"/>
        <v/>
      </c>
      <c r="U227" s="1" t="e">
        <f t="shared" si="27"/>
        <v>#N/A</v>
      </c>
      <c r="V227" s="3">
        <f t="shared" si="28"/>
        <v>0</v>
      </c>
      <c r="W227" s="16" t="e">
        <f t="shared" si="23"/>
        <v>#N/A</v>
      </c>
    </row>
    <row r="228" spans="17:23" x14ac:dyDescent="0.3">
      <c r="Q228" s="1" t="str">
        <f t="shared" si="24"/>
        <v/>
      </c>
      <c r="R228" s="1" t="str">
        <f t="shared" si="25"/>
        <v/>
      </c>
      <c r="T228" s="1" t="str">
        <f t="shared" si="26"/>
        <v/>
      </c>
      <c r="U228" s="1" t="e">
        <f t="shared" si="27"/>
        <v>#N/A</v>
      </c>
      <c r="V228" s="3">
        <f t="shared" si="28"/>
        <v>0</v>
      </c>
      <c r="W228" s="16" t="e">
        <f t="shared" si="23"/>
        <v>#N/A</v>
      </c>
    </row>
    <row r="229" spans="17:23" x14ac:dyDescent="0.3">
      <c r="Q229" s="1" t="str">
        <f t="shared" si="24"/>
        <v/>
      </c>
      <c r="R229" s="1" t="str">
        <f t="shared" si="25"/>
        <v/>
      </c>
      <c r="T229" s="1" t="str">
        <f t="shared" si="26"/>
        <v/>
      </c>
      <c r="U229" s="1" t="e">
        <f t="shared" si="27"/>
        <v>#N/A</v>
      </c>
      <c r="V229" s="3">
        <f t="shared" si="28"/>
        <v>0</v>
      </c>
      <c r="W229" s="16" t="e">
        <f t="shared" si="23"/>
        <v>#N/A</v>
      </c>
    </row>
    <row r="230" spans="17:23" x14ac:dyDescent="0.3">
      <c r="Q230" s="1" t="str">
        <f t="shared" si="24"/>
        <v/>
      </c>
      <c r="R230" s="1" t="str">
        <f t="shared" si="25"/>
        <v/>
      </c>
      <c r="T230" s="1" t="str">
        <f t="shared" si="26"/>
        <v/>
      </c>
      <c r="U230" s="1" t="e">
        <f t="shared" si="27"/>
        <v>#N/A</v>
      </c>
      <c r="V230" s="3">
        <f t="shared" si="28"/>
        <v>0</v>
      </c>
      <c r="W230" s="16" t="e">
        <f t="shared" si="23"/>
        <v>#N/A</v>
      </c>
    </row>
    <row r="231" spans="17:23" x14ac:dyDescent="0.3">
      <c r="Q231" s="1" t="str">
        <f t="shared" si="24"/>
        <v/>
      </c>
      <c r="R231" s="1" t="str">
        <f t="shared" si="25"/>
        <v/>
      </c>
      <c r="T231" s="1" t="str">
        <f t="shared" si="26"/>
        <v/>
      </c>
      <c r="U231" s="1" t="e">
        <f t="shared" si="27"/>
        <v>#N/A</v>
      </c>
      <c r="V231" s="3">
        <f t="shared" si="28"/>
        <v>0</v>
      </c>
      <c r="W231" s="16" t="e">
        <f t="shared" si="23"/>
        <v>#N/A</v>
      </c>
    </row>
    <row r="232" spans="17:23" x14ac:dyDescent="0.3">
      <c r="Q232" s="1" t="str">
        <f t="shared" si="24"/>
        <v/>
      </c>
      <c r="R232" s="1" t="str">
        <f t="shared" si="25"/>
        <v/>
      </c>
      <c r="T232" s="1" t="str">
        <f t="shared" si="26"/>
        <v/>
      </c>
      <c r="U232" s="1" t="e">
        <f t="shared" si="27"/>
        <v>#N/A</v>
      </c>
      <c r="V232" s="3">
        <f t="shared" si="28"/>
        <v>0</v>
      </c>
      <c r="W232" s="16" t="e">
        <f t="shared" si="23"/>
        <v>#N/A</v>
      </c>
    </row>
    <row r="233" spans="17:23" x14ac:dyDescent="0.3">
      <c r="Q233" s="1" t="str">
        <f t="shared" si="24"/>
        <v/>
      </c>
      <c r="R233" s="1" t="str">
        <f t="shared" si="25"/>
        <v/>
      </c>
      <c r="T233" s="1" t="str">
        <f t="shared" si="26"/>
        <v/>
      </c>
      <c r="U233" s="1" t="e">
        <f t="shared" si="27"/>
        <v>#N/A</v>
      </c>
      <c r="V233" s="3">
        <f t="shared" si="28"/>
        <v>0</v>
      </c>
      <c r="W233" s="16" t="e">
        <f t="shared" si="23"/>
        <v>#N/A</v>
      </c>
    </row>
    <row r="234" spans="17:23" x14ac:dyDescent="0.3">
      <c r="Q234" s="1" t="str">
        <f t="shared" si="24"/>
        <v/>
      </c>
      <c r="R234" s="1" t="str">
        <f t="shared" si="25"/>
        <v/>
      </c>
      <c r="T234" s="1" t="str">
        <f t="shared" si="26"/>
        <v/>
      </c>
      <c r="U234" s="1" t="e">
        <f t="shared" si="27"/>
        <v>#N/A</v>
      </c>
      <c r="V234" s="3">
        <f t="shared" si="28"/>
        <v>0</v>
      </c>
      <c r="W234" s="16" t="e">
        <f t="shared" si="23"/>
        <v>#N/A</v>
      </c>
    </row>
    <row r="235" spans="17:23" x14ac:dyDescent="0.3">
      <c r="Q235" s="1" t="str">
        <f t="shared" si="24"/>
        <v/>
      </c>
      <c r="R235" s="1" t="str">
        <f t="shared" si="25"/>
        <v/>
      </c>
      <c r="T235" s="1" t="str">
        <f t="shared" si="26"/>
        <v/>
      </c>
      <c r="U235" s="1" t="e">
        <f t="shared" si="27"/>
        <v>#N/A</v>
      </c>
      <c r="V235" s="3">
        <f t="shared" si="28"/>
        <v>0</v>
      </c>
      <c r="W235" s="16" t="e">
        <f t="shared" si="23"/>
        <v>#N/A</v>
      </c>
    </row>
    <row r="236" spans="17:23" x14ac:dyDescent="0.3">
      <c r="Q236" s="1" t="str">
        <f t="shared" si="24"/>
        <v/>
      </c>
      <c r="R236" s="1" t="str">
        <f t="shared" si="25"/>
        <v/>
      </c>
      <c r="T236" s="1" t="str">
        <f t="shared" si="26"/>
        <v/>
      </c>
      <c r="U236" s="1" t="e">
        <f t="shared" si="27"/>
        <v>#N/A</v>
      </c>
      <c r="V236" s="3">
        <f t="shared" si="28"/>
        <v>0</v>
      </c>
      <c r="W236" s="16" t="e">
        <f t="shared" si="23"/>
        <v>#N/A</v>
      </c>
    </row>
    <row r="237" spans="17:23" x14ac:dyDescent="0.3">
      <c r="Q237" s="1" t="str">
        <f t="shared" si="24"/>
        <v/>
      </c>
      <c r="R237" s="1" t="str">
        <f t="shared" si="25"/>
        <v/>
      </c>
      <c r="T237" s="1" t="str">
        <f t="shared" si="26"/>
        <v/>
      </c>
      <c r="U237" s="1" t="e">
        <f t="shared" si="27"/>
        <v>#N/A</v>
      </c>
      <c r="V237" s="3">
        <f t="shared" si="28"/>
        <v>0</v>
      </c>
      <c r="W237" s="16" t="e">
        <f t="shared" si="23"/>
        <v>#N/A</v>
      </c>
    </row>
    <row r="238" spans="17:23" x14ac:dyDescent="0.3">
      <c r="Q238" s="1" t="str">
        <f t="shared" si="24"/>
        <v/>
      </c>
      <c r="R238" s="1" t="str">
        <f t="shared" si="25"/>
        <v/>
      </c>
      <c r="T238" s="1" t="str">
        <f t="shared" si="26"/>
        <v/>
      </c>
      <c r="U238" s="1" t="e">
        <f t="shared" si="27"/>
        <v>#N/A</v>
      </c>
      <c r="V238" s="3">
        <f t="shared" si="28"/>
        <v>0</v>
      </c>
      <c r="W238" s="16" t="e">
        <f t="shared" si="23"/>
        <v>#N/A</v>
      </c>
    </row>
    <row r="239" spans="17:23" x14ac:dyDescent="0.3">
      <c r="Q239" s="1" t="str">
        <f t="shared" si="24"/>
        <v/>
      </c>
      <c r="R239" s="1" t="str">
        <f t="shared" si="25"/>
        <v/>
      </c>
      <c r="T239" s="1" t="str">
        <f t="shared" si="26"/>
        <v/>
      </c>
      <c r="U239" s="1" t="e">
        <f t="shared" si="27"/>
        <v>#N/A</v>
      </c>
      <c r="V239" s="3">
        <f t="shared" si="28"/>
        <v>0</v>
      </c>
      <c r="W239" s="16" t="e">
        <f t="shared" si="23"/>
        <v>#N/A</v>
      </c>
    </row>
    <row r="240" spans="17:23" x14ac:dyDescent="0.3">
      <c r="Q240" s="1" t="str">
        <f t="shared" si="24"/>
        <v/>
      </c>
      <c r="R240" s="1" t="str">
        <f t="shared" si="25"/>
        <v/>
      </c>
      <c r="T240" s="1" t="str">
        <f t="shared" si="26"/>
        <v/>
      </c>
      <c r="U240" s="1" t="e">
        <f t="shared" si="27"/>
        <v>#N/A</v>
      </c>
      <c r="V240" s="3">
        <f t="shared" si="28"/>
        <v>0</v>
      </c>
      <c r="W240" s="16" t="e">
        <f t="shared" si="23"/>
        <v>#N/A</v>
      </c>
    </row>
    <row r="241" spans="17:23" x14ac:dyDescent="0.3">
      <c r="Q241" s="1" t="str">
        <f t="shared" si="24"/>
        <v/>
      </c>
      <c r="R241" s="1" t="str">
        <f t="shared" si="25"/>
        <v/>
      </c>
      <c r="T241" s="1" t="str">
        <f t="shared" si="26"/>
        <v/>
      </c>
      <c r="U241" s="1" t="e">
        <f t="shared" si="27"/>
        <v>#N/A</v>
      </c>
      <c r="V241" s="3">
        <f t="shared" si="28"/>
        <v>0</v>
      </c>
      <c r="W241" s="16" t="e">
        <f t="shared" si="23"/>
        <v>#N/A</v>
      </c>
    </row>
    <row r="242" spans="17:23" x14ac:dyDescent="0.3">
      <c r="Q242" s="1" t="str">
        <f t="shared" si="24"/>
        <v/>
      </c>
      <c r="R242" s="1" t="str">
        <f t="shared" si="25"/>
        <v/>
      </c>
      <c r="T242" s="1" t="str">
        <f t="shared" si="26"/>
        <v/>
      </c>
      <c r="U242" s="1" t="e">
        <f t="shared" si="27"/>
        <v>#N/A</v>
      </c>
      <c r="V242" s="3">
        <f t="shared" si="28"/>
        <v>0</v>
      </c>
      <c r="W242" s="16" t="e">
        <f t="shared" si="23"/>
        <v>#N/A</v>
      </c>
    </row>
    <row r="243" spans="17:23" x14ac:dyDescent="0.3">
      <c r="Q243" s="1" t="str">
        <f t="shared" si="24"/>
        <v/>
      </c>
      <c r="R243" s="1" t="str">
        <f t="shared" si="25"/>
        <v/>
      </c>
      <c r="T243" s="1" t="str">
        <f t="shared" si="26"/>
        <v/>
      </c>
      <c r="U243" s="1" t="e">
        <f t="shared" si="27"/>
        <v>#N/A</v>
      </c>
      <c r="V243" s="3">
        <f t="shared" si="28"/>
        <v>0</v>
      </c>
      <c r="W243" s="16" t="e">
        <f t="shared" si="23"/>
        <v>#N/A</v>
      </c>
    </row>
    <row r="244" spans="17:23" x14ac:dyDescent="0.3">
      <c r="Q244" s="1" t="str">
        <f t="shared" si="24"/>
        <v/>
      </c>
      <c r="R244" s="1" t="str">
        <f t="shared" si="25"/>
        <v/>
      </c>
      <c r="T244" s="1" t="str">
        <f t="shared" si="26"/>
        <v/>
      </c>
      <c r="U244" s="1" t="e">
        <f t="shared" si="27"/>
        <v>#N/A</v>
      </c>
      <c r="V244" s="3">
        <f t="shared" si="28"/>
        <v>0</v>
      </c>
      <c r="W244" s="16" t="e">
        <f t="shared" si="23"/>
        <v>#N/A</v>
      </c>
    </row>
    <row r="245" spans="17:23" x14ac:dyDescent="0.3">
      <c r="Q245" s="1" t="str">
        <f t="shared" si="24"/>
        <v/>
      </c>
      <c r="R245" s="1" t="str">
        <f t="shared" si="25"/>
        <v/>
      </c>
      <c r="T245" s="1" t="str">
        <f t="shared" si="26"/>
        <v/>
      </c>
      <c r="U245" s="1" t="e">
        <f t="shared" si="27"/>
        <v>#N/A</v>
      </c>
      <c r="V245" s="3">
        <f t="shared" si="28"/>
        <v>0</v>
      </c>
      <c r="W245" s="16" t="e">
        <f t="shared" si="23"/>
        <v>#N/A</v>
      </c>
    </row>
    <row r="246" spans="17:23" x14ac:dyDescent="0.3">
      <c r="Q246" s="1" t="str">
        <f t="shared" si="24"/>
        <v/>
      </c>
      <c r="R246" s="1" t="str">
        <f t="shared" si="25"/>
        <v/>
      </c>
      <c r="T246" s="1" t="str">
        <f t="shared" si="26"/>
        <v/>
      </c>
      <c r="U246" s="1" t="e">
        <f t="shared" si="27"/>
        <v>#N/A</v>
      </c>
      <c r="V246" s="3">
        <f t="shared" si="28"/>
        <v>0</v>
      </c>
      <c r="W246" s="16" t="e">
        <f t="shared" si="23"/>
        <v>#N/A</v>
      </c>
    </row>
    <row r="247" spans="17:23" x14ac:dyDescent="0.3">
      <c r="Q247" s="1" t="str">
        <f t="shared" si="24"/>
        <v/>
      </c>
      <c r="R247" s="1" t="str">
        <f t="shared" si="25"/>
        <v/>
      </c>
      <c r="T247" s="1" t="str">
        <f t="shared" si="26"/>
        <v/>
      </c>
      <c r="U247" s="1" t="e">
        <f t="shared" si="27"/>
        <v>#N/A</v>
      </c>
      <c r="V247" s="3">
        <f t="shared" si="28"/>
        <v>0</v>
      </c>
      <c r="W247" s="16" t="e">
        <f t="shared" si="23"/>
        <v>#N/A</v>
      </c>
    </row>
    <row r="248" spans="17:23" x14ac:dyDescent="0.3">
      <c r="Q248" s="1" t="str">
        <f t="shared" si="24"/>
        <v/>
      </c>
      <c r="R248" s="1" t="str">
        <f t="shared" si="25"/>
        <v/>
      </c>
      <c r="T248" s="1" t="str">
        <f t="shared" si="26"/>
        <v/>
      </c>
      <c r="U248" s="1" t="e">
        <f t="shared" si="27"/>
        <v>#N/A</v>
      </c>
      <c r="V248" s="3">
        <f t="shared" si="28"/>
        <v>0</v>
      </c>
      <c r="W248" s="16" t="e">
        <f t="shared" si="23"/>
        <v>#N/A</v>
      </c>
    </row>
    <row r="249" spans="17:23" x14ac:dyDescent="0.3">
      <c r="Q249" s="1" t="str">
        <f t="shared" si="24"/>
        <v/>
      </c>
      <c r="R249" s="1" t="str">
        <f t="shared" si="25"/>
        <v/>
      </c>
      <c r="T249" s="1" t="str">
        <f t="shared" si="26"/>
        <v/>
      </c>
      <c r="U249" s="1" t="e">
        <f t="shared" si="27"/>
        <v>#N/A</v>
      </c>
      <c r="V249" s="3">
        <f t="shared" si="28"/>
        <v>0</v>
      </c>
      <c r="W249" s="16" t="e">
        <f t="shared" si="23"/>
        <v>#N/A</v>
      </c>
    </row>
    <row r="250" spans="17:23" x14ac:dyDescent="0.3">
      <c r="Q250" s="1" t="str">
        <f t="shared" si="24"/>
        <v/>
      </c>
      <c r="R250" s="1" t="str">
        <f t="shared" si="25"/>
        <v/>
      </c>
      <c r="T250" s="1" t="str">
        <f t="shared" si="26"/>
        <v/>
      </c>
      <c r="U250" s="1" t="e">
        <f t="shared" si="27"/>
        <v>#N/A</v>
      </c>
      <c r="V250" s="3">
        <f t="shared" si="28"/>
        <v>0</v>
      </c>
      <c r="W250" s="16" t="e">
        <f t="shared" si="23"/>
        <v>#N/A</v>
      </c>
    </row>
    <row r="251" spans="17:23" x14ac:dyDescent="0.3">
      <c r="Q251" s="1" t="str">
        <f t="shared" si="24"/>
        <v/>
      </c>
      <c r="R251" s="1" t="str">
        <f t="shared" si="25"/>
        <v/>
      </c>
      <c r="T251" s="1" t="str">
        <f t="shared" si="26"/>
        <v/>
      </c>
      <c r="U251" s="1" t="e">
        <f t="shared" si="27"/>
        <v>#N/A</v>
      </c>
      <c r="V251" s="3">
        <f t="shared" si="28"/>
        <v>0</v>
      </c>
      <c r="W251" s="16" t="e">
        <f t="shared" si="23"/>
        <v>#N/A</v>
      </c>
    </row>
    <row r="252" spans="17:23" x14ac:dyDescent="0.3">
      <c r="Q252" s="1" t="str">
        <f t="shared" si="24"/>
        <v/>
      </c>
      <c r="R252" s="1" t="str">
        <f t="shared" si="25"/>
        <v/>
      </c>
      <c r="T252" s="1" t="str">
        <f t="shared" si="26"/>
        <v/>
      </c>
      <c r="U252" s="1" t="e">
        <f t="shared" si="27"/>
        <v>#N/A</v>
      </c>
      <c r="V252" s="3">
        <f t="shared" si="28"/>
        <v>0</v>
      </c>
      <c r="W252" s="16" t="e">
        <f t="shared" si="23"/>
        <v>#N/A</v>
      </c>
    </row>
    <row r="253" spans="17:23" x14ac:dyDescent="0.3">
      <c r="Q253" s="1" t="str">
        <f t="shared" si="24"/>
        <v/>
      </c>
      <c r="R253" s="1" t="str">
        <f t="shared" si="25"/>
        <v/>
      </c>
      <c r="T253" s="1" t="str">
        <f t="shared" si="26"/>
        <v/>
      </c>
      <c r="U253" s="1" t="e">
        <f t="shared" si="27"/>
        <v>#N/A</v>
      </c>
      <c r="V253" s="3">
        <f t="shared" si="28"/>
        <v>0</v>
      </c>
      <c r="W253" s="16" t="e">
        <f t="shared" si="23"/>
        <v>#N/A</v>
      </c>
    </row>
    <row r="254" spans="17:23" x14ac:dyDescent="0.3">
      <c r="Q254" s="1" t="str">
        <f t="shared" si="24"/>
        <v/>
      </c>
      <c r="R254" s="1" t="str">
        <f t="shared" si="25"/>
        <v/>
      </c>
      <c r="T254" s="1" t="str">
        <f t="shared" si="26"/>
        <v/>
      </c>
      <c r="U254" s="1" t="e">
        <f t="shared" si="27"/>
        <v>#N/A</v>
      </c>
      <c r="V254" s="3">
        <f t="shared" si="28"/>
        <v>0</v>
      </c>
      <c r="W254" s="16" t="e">
        <f t="shared" si="23"/>
        <v>#N/A</v>
      </c>
    </row>
    <row r="255" spans="17:23" x14ac:dyDescent="0.3">
      <c r="Q255" s="1" t="str">
        <f t="shared" si="24"/>
        <v/>
      </c>
      <c r="R255" s="1" t="str">
        <f t="shared" si="25"/>
        <v/>
      </c>
      <c r="T255" s="1" t="str">
        <f t="shared" si="26"/>
        <v/>
      </c>
      <c r="U255" s="1" t="e">
        <f t="shared" si="27"/>
        <v>#N/A</v>
      </c>
      <c r="V255" s="3">
        <f t="shared" si="28"/>
        <v>0</v>
      </c>
      <c r="W255" s="16" t="e">
        <f t="shared" si="23"/>
        <v>#N/A</v>
      </c>
    </row>
    <row r="256" spans="17:23" x14ac:dyDescent="0.3">
      <c r="Q256" s="1" t="str">
        <f t="shared" si="24"/>
        <v/>
      </c>
      <c r="R256" s="1" t="str">
        <f t="shared" si="25"/>
        <v/>
      </c>
      <c r="T256" s="1" t="str">
        <f t="shared" si="26"/>
        <v/>
      </c>
      <c r="U256" s="1" t="e">
        <f t="shared" si="27"/>
        <v>#N/A</v>
      </c>
      <c r="V256" s="3">
        <f t="shared" si="28"/>
        <v>0</v>
      </c>
      <c r="W256" s="16" t="e">
        <f t="shared" si="23"/>
        <v>#N/A</v>
      </c>
    </row>
    <row r="257" spans="17:23" x14ac:dyDescent="0.3">
      <c r="Q257" s="1" t="str">
        <f t="shared" si="24"/>
        <v/>
      </c>
      <c r="R257" s="1" t="str">
        <f t="shared" si="25"/>
        <v/>
      </c>
      <c r="T257" s="1" t="str">
        <f t="shared" si="26"/>
        <v/>
      </c>
      <c r="U257" s="1" t="e">
        <f t="shared" si="27"/>
        <v>#N/A</v>
      </c>
      <c r="V257" s="3">
        <f t="shared" si="28"/>
        <v>0</v>
      </c>
      <c r="W257" s="16" t="e">
        <f t="shared" si="23"/>
        <v>#N/A</v>
      </c>
    </row>
    <row r="258" spans="17:23" x14ac:dyDescent="0.3">
      <c r="Q258" s="1" t="str">
        <f t="shared" si="24"/>
        <v/>
      </c>
      <c r="R258" s="1" t="str">
        <f t="shared" si="25"/>
        <v/>
      </c>
      <c r="T258" s="1" t="str">
        <f t="shared" si="26"/>
        <v/>
      </c>
      <c r="U258" s="1" t="e">
        <f t="shared" si="27"/>
        <v>#N/A</v>
      </c>
      <c r="V258" s="3">
        <f t="shared" si="28"/>
        <v>0</v>
      </c>
      <c r="W258" s="16" t="e">
        <f t="shared" si="23"/>
        <v>#N/A</v>
      </c>
    </row>
    <row r="259" spans="17:23" x14ac:dyDescent="0.3">
      <c r="Q259" s="1" t="str">
        <f t="shared" si="24"/>
        <v/>
      </c>
      <c r="R259" s="1" t="str">
        <f t="shared" si="25"/>
        <v/>
      </c>
      <c r="T259" s="1" t="str">
        <f t="shared" si="26"/>
        <v/>
      </c>
      <c r="U259" s="1" t="e">
        <f t="shared" si="27"/>
        <v>#N/A</v>
      </c>
      <c r="V259" s="3">
        <f t="shared" si="28"/>
        <v>0</v>
      </c>
      <c r="W259" s="16" t="e">
        <f t="shared" si="23"/>
        <v>#N/A</v>
      </c>
    </row>
    <row r="260" spans="17:23" x14ac:dyDescent="0.3">
      <c r="Q260" s="1" t="str">
        <f t="shared" si="24"/>
        <v/>
      </c>
      <c r="R260" s="1" t="str">
        <f t="shared" si="25"/>
        <v/>
      </c>
      <c r="T260" s="1" t="str">
        <f t="shared" si="26"/>
        <v/>
      </c>
      <c r="U260" s="1" t="e">
        <f t="shared" si="27"/>
        <v>#N/A</v>
      </c>
      <c r="V260" s="3">
        <f t="shared" si="28"/>
        <v>0</v>
      </c>
      <c r="W260" s="16" t="e">
        <f t="shared" si="23"/>
        <v>#N/A</v>
      </c>
    </row>
    <row r="261" spans="17:23" x14ac:dyDescent="0.3">
      <c r="Q261" s="1" t="str">
        <f t="shared" si="24"/>
        <v/>
      </c>
      <c r="R261" s="1" t="str">
        <f t="shared" si="25"/>
        <v/>
      </c>
      <c r="T261" s="1" t="str">
        <f t="shared" si="26"/>
        <v/>
      </c>
      <c r="U261" s="1" t="e">
        <f t="shared" si="27"/>
        <v>#N/A</v>
      </c>
      <c r="V261" s="3">
        <f t="shared" si="28"/>
        <v>0</v>
      </c>
      <c r="W261" s="16" t="e">
        <f t="shared" si="23"/>
        <v>#N/A</v>
      </c>
    </row>
    <row r="262" spans="17:23" x14ac:dyDescent="0.3">
      <c r="Q262" s="1" t="str">
        <f t="shared" si="24"/>
        <v/>
      </c>
      <c r="R262" s="1" t="str">
        <f t="shared" si="25"/>
        <v/>
      </c>
      <c r="T262" s="1" t="str">
        <f t="shared" si="26"/>
        <v/>
      </c>
      <c r="U262" s="1" t="e">
        <f t="shared" si="27"/>
        <v>#N/A</v>
      </c>
      <c r="V262" s="3">
        <f t="shared" si="28"/>
        <v>0</v>
      </c>
      <c r="W262" s="16" t="e">
        <f t="shared" si="23"/>
        <v>#N/A</v>
      </c>
    </row>
    <row r="263" spans="17:23" x14ac:dyDescent="0.3">
      <c r="Q263" s="1" t="str">
        <f t="shared" si="24"/>
        <v/>
      </c>
      <c r="R263" s="1" t="str">
        <f t="shared" si="25"/>
        <v/>
      </c>
      <c r="T263" s="1" t="str">
        <f t="shared" si="26"/>
        <v/>
      </c>
      <c r="U263" s="1" t="e">
        <f t="shared" si="27"/>
        <v>#N/A</v>
      </c>
      <c r="V263" s="3">
        <f t="shared" si="28"/>
        <v>0</v>
      </c>
      <c r="W263" s="16" t="e">
        <f t="shared" si="23"/>
        <v>#N/A</v>
      </c>
    </row>
    <row r="264" spans="17:23" x14ac:dyDescent="0.3">
      <c r="Q264" s="1" t="str">
        <f t="shared" si="24"/>
        <v/>
      </c>
      <c r="R264" s="1" t="str">
        <f t="shared" si="25"/>
        <v/>
      </c>
      <c r="T264" s="1" t="str">
        <f t="shared" si="26"/>
        <v/>
      </c>
      <c r="U264" s="1" t="e">
        <f t="shared" si="27"/>
        <v>#N/A</v>
      </c>
      <c r="V264" s="3">
        <f t="shared" si="28"/>
        <v>0</v>
      </c>
      <c r="W264" s="16" t="e">
        <f t="shared" si="23"/>
        <v>#N/A</v>
      </c>
    </row>
    <row r="265" spans="17:23" x14ac:dyDescent="0.3">
      <c r="Q265" s="1" t="str">
        <f t="shared" si="24"/>
        <v/>
      </c>
      <c r="R265" s="1" t="str">
        <f t="shared" si="25"/>
        <v/>
      </c>
      <c r="T265" s="1" t="str">
        <f t="shared" si="26"/>
        <v/>
      </c>
      <c r="U265" s="1" t="e">
        <f t="shared" si="27"/>
        <v>#N/A</v>
      </c>
      <c r="V265" s="3">
        <f t="shared" si="28"/>
        <v>0</v>
      </c>
      <c r="W265" s="16" t="e">
        <f t="shared" si="23"/>
        <v>#N/A</v>
      </c>
    </row>
    <row r="266" spans="17:23" x14ac:dyDescent="0.3">
      <c r="Q266" s="1" t="str">
        <f t="shared" si="24"/>
        <v/>
      </c>
      <c r="R266" s="1" t="str">
        <f t="shared" si="25"/>
        <v/>
      </c>
      <c r="T266" s="1" t="str">
        <f t="shared" si="26"/>
        <v/>
      </c>
      <c r="U266" s="1" t="e">
        <f t="shared" si="27"/>
        <v>#N/A</v>
      </c>
      <c r="V266" s="3">
        <f t="shared" si="28"/>
        <v>0</v>
      </c>
      <c r="W266" s="16" t="e">
        <f t="shared" si="23"/>
        <v>#N/A</v>
      </c>
    </row>
    <row r="267" spans="17:23" x14ac:dyDescent="0.3">
      <c r="Q267" s="1" t="str">
        <f t="shared" si="24"/>
        <v/>
      </c>
      <c r="R267" s="1" t="str">
        <f t="shared" si="25"/>
        <v/>
      </c>
      <c r="T267" s="1" t="str">
        <f t="shared" si="26"/>
        <v/>
      </c>
      <c r="U267" s="1" t="e">
        <f t="shared" si="27"/>
        <v>#N/A</v>
      </c>
      <c r="V267" s="3">
        <f t="shared" si="28"/>
        <v>0</v>
      </c>
      <c r="W267" s="16" t="e">
        <f t="shared" si="23"/>
        <v>#N/A</v>
      </c>
    </row>
    <row r="268" spans="17:23" x14ac:dyDescent="0.3">
      <c r="Q268" s="1" t="str">
        <f t="shared" si="24"/>
        <v/>
      </c>
      <c r="R268" s="1" t="str">
        <f t="shared" si="25"/>
        <v/>
      </c>
      <c r="T268" s="1" t="str">
        <f t="shared" si="26"/>
        <v/>
      </c>
      <c r="U268" s="1" t="e">
        <f t="shared" si="27"/>
        <v>#N/A</v>
      </c>
      <c r="V268" s="3">
        <f t="shared" si="28"/>
        <v>0</v>
      </c>
      <c r="W268" s="16" t="e">
        <f t="shared" si="23"/>
        <v>#N/A</v>
      </c>
    </row>
    <row r="269" spans="17:23" x14ac:dyDescent="0.3">
      <c r="Q269" s="1" t="str">
        <f t="shared" si="24"/>
        <v/>
      </c>
      <c r="R269" s="1" t="str">
        <f t="shared" si="25"/>
        <v/>
      </c>
      <c r="T269" s="1" t="str">
        <f t="shared" si="26"/>
        <v/>
      </c>
      <c r="U269" s="1" t="e">
        <f t="shared" si="27"/>
        <v>#N/A</v>
      </c>
      <c r="V269" s="3">
        <f t="shared" si="28"/>
        <v>0</v>
      </c>
      <c r="W269" s="16" t="e">
        <f t="shared" si="23"/>
        <v>#N/A</v>
      </c>
    </row>
    <row r="270" spans="17:23" x14ac:dyDescent="0.3">
      <c r="Q270" s="1" t="str">
        <f t="shared" si="24"/>
        <v/>
      </c>
      <c r="R270" s="1" t="str">
        <f t="shared" si="25"/>
        <v/>
      </c>
      <c r="T270" s="1" t="str">
        <f t="shared" si="26"/>
        <v/>
      </c>
      <c r="U270" s="1" t="e">
        <f t="shared" si="27"/>
        <v>#N/A</v>
      </c>
      <c r="V270" s="3">
        <f t="shared" si="28"/>
        <v>0</v>
      </c>
      <c r="W270" s="16" t="e">
        <f t="shared" si="23"/>
        <v>#N/A</v>
      </c>
    </row>
    <row r="271" spans="17:23" x14ac:dyDescent="0.3">
      <c r="Q271" s="1" t="str">
        <f t="shared" si="24"/>
        <v/>
      </c>
      <c r="R271" s="1" t="str">
        <f t="shared" si="25"/>
        <v/>
      </c>
      <c r="T271" s="1" t="str">
        <f t="shared" si="26"/>
        <v/>
      </c>
      <c r="U271" s="1" t="e">
        <f t="shared" si="27"/>
        <v>#N/A</v>
      </c>
      <c r="V271" s="3">
        <f t="shared" si="28"/>
        <v>0</v>
      </c>
      <c r="W271" s="16" t="e">
        <f t="shared" si="23"/>
        <v>#N/A</v>
      </c>
    </row>
    <row r="272" spans="17:23" x14ac:dyDescent="0.3">
      <c r="Q272" s="1" t="str">
        <f t="shared" si="24"/>
        <v/>
      </c>
      <c r="R272" s="1" t="str">
        <f t="shared" si="25"/>
        <v/>
      </c>
      <c r="T272" s="1" t="str">
        <f t="shared" si="26"/>
        <v/>
      </c>
      <c r="U272" s="1" t="e">
        <f t="shared" si="27"/>
        <v>#N/A</v>
      </c>
      <c r="V272" s="3">
        <f t="shared" si="28"/>
        <v>0</v>
      </c>
      <c r="W272" s="16" t="e">
        <f t="shared" si="23"/>
        <v>#N/A</v>
      </c>
    </row>
    <row r="273" spans="17:23" x14ac:dyDescent="0.3">
      <c r="Q273" s="1" t="str">
        <f t="shared" si="24"/>
        <v/>
      </c>
      <c r="R273" s="1" t="str">
        <f t="shared" si="25"/>
        <v/>
      </c>
      <c r="T273" s="1" t="str">
        <f t="shared" si="26"/>
        <v/>
      </c>
      <c r="U273" s="1" t="e">
        <f t="shared" si="27"/>
        <v>#N/A</v>
      </c>
      <c r="V273" s="3">
        <f t="shared" si="28"/>
        <v>0</v>
      </c>
      <c r="W273" s="16" t="e">
        <f t="shared" si="23"/>
        <v>#N/A</v>
      </c>
    </row>
    <row r="274" spans="17:23" x14ac:dyDescent="0.3">
      <c r="Q274" s="1" t="str">
        <f t="shared" si="24"/>
        <v/>
      </c>
      <c r="R274" s="1" t="str">
        <f t="shared" si="25"/>
        <v/>
      </c>
      <c r="T274" s="1" t="str">
        <f t="shared" si="26"/>
        <v/>
      </c>
      <c r="U274" s="1" t="e">
        <f t="shared" si="27"/>
        <v>#N/A</v>
      </c>
      <c r="V274" s="3">
        <f t="shared" si="28"/>
        <v>0</v>
      </c>
      <c r="W274" s="16" t="e">
        <f t="shared" si="23"/>
        <v>#N/A</v>
      </c>
    </row>
    <row r="275" spans="17:23" x14ac:dyDescent="0.3">
      <c r="Q275" s="1" t="str">
        <f t="shared" si="24"/>
        <v/>
      </c>
      <c r="R275" s="1" t="str">
        <f t="shared" si="25"/>
        <v/>
      </c>
      <c r="T275" s="1" t="str">
        <f t="shared" si="26"/>
        <v/>
      </c>
      <c r="U275" s="1" t="e">
        <f t="shared" si="27"/>
        <v>#N/A</v>
      </c>
      <c r="V275" s="3">
        <f t="shared" si="28"/>
        <v>0</v>
      </c>
      <c r="W275" s="16" t="e">
        <f t="shared" si="23"/>
        <v>#N/A</v>
      </c>
    </row>
    <row r="276" spans="17:23" x14ac:dyDescent="0.3">
      <c r="Q276" s="1" t="str">
        <f t="shared" si="24"/>
        <v/>
      </c>
      <c r="R276" s="1" t="str">
        <f t="shared" si="25"/>
        <v/>
      </c>
      <c r="T276" s="1" t="str">
        <f t="shared" si="26"/>
        <v/>
      </c>
      <c r="U276" s="1" t="e">
        <f t="shared" si="27"/>
        <v>#N/A</v>
      </c>
      <c r="V276" s="3">
        <f t="shared" si="28"/>
        <v>0</v>
      </c>
      <c r="W276" s="16" t="e">
        <f t="shared" si="23"/>
        <v>#N/A</v>
      </c>
    </row>
    <row r="277" spans="17:23" x14ac:dyDescent="0.3">
      <c r="Q277" s="1" t="str">
        <f t="shared" si="24"/>
        <v/>
      </c>
      <c r="R277" s="1" t="str">
        <f t="shared" si="25"/>
        <v/>
      </c>
      <c r="T277" s="1" t="str">
        <f t="shared" si="26"/>
        <v/>
      </c>
      <c r="U277" s="1" t="e">
        <f t="shared" si="27"/>
        <v>#N/A</v>
      </c>
      <c r="V277" s="3">
        <f t="shared" si="28"/>
        <v>0</v>
      </c>
      <c r="W277" s="16" t="e">
        <f t="shared" si="23"/>
        <v>#N/A</v>
      </c>
    </row>
    <row r="278" spans="17:23" x14ac:dyDescent="0.3">
      <c r="Q278" s="1" t="str">
        <f t="shared" si="24"/>
        <v/>
      </c>
      <c r="R278" s="1" t="str">
        <f t="shared" si="25"/>
        <v/>
      </c>
      <c r="T278" s="1" t="str">
        <f t="shared" si="26"/>
        <v/>
      </c>
      <c r="U278" s="1" t="e">
        <f t="shared" si="27"/>
        <v>#N/A</v>
      </c>
      <c r="V278" s="3">
        <f t="shared" si="28"/>
        <v>0</v>
      </c>
      <c r="W278" s="16" t="e">
        <f t="shared" si="23"/>
        <v>#N/A</v>
      </c>
    </row>
    <row r="279" spans="17:23" x14ac:dyDescent="0.3">
      <c r="Q279" s="1" t="str">
        <f t="shared" si="24"/>
        <v/>
      </c>
      <c r="R279" s="1" t="str">
        <f t="shared" si="25"/>
        <v/>
      </c>
      <c r="T279" s="1" t="str">
        <f t="shared" si="26"/>
        <v/>
      </c>
      <c r="U279" s="1" t="e">
        <f t="shared" si="27"/>
        <v>#N/A</v>
      </c>
      <c r="V279" s="3">
        <f t="shared" si="28"/>
        <v>0</v>
      </c>
      <c r="W279" s="16" t="e">
        <f t="shared" si="23"/>
        <v>#N/A</v>
      </c>
    </row>
    <row r="280" spans="17:23" x14ac:dyDescent="0.3">
      <c r="Q280" s="1" t="str">
        <f t="shared" si="24"/>
        <v/>
      </c>
      <c r="R280" s="1" t="str">
        <f t="shared" si="25"/>
        <v/>
      </c>
      <c r="T280" s="1" t="str">
        <f t="shared" si="26"/>
        <v/>
      </c>
      <c r="U280" s="1" t="e">
        <f t="shared" si="27"/>
        <v>#N/A</v>
      </c>
      <c r="V280" s="3">
        <f t="shared" si="28"/>
        <v>0</v>
      </c>
      <c r="W280" s="16" t="e">
        <f t="shared" si="23"/>
        <v>#N/A</v>
      </c>
    </row>
    <row r="281" spans="17:23" x14ac:dyDescent="0.3">
      <c r="Q281" s="1" t="str">
        <f t="shared" si="24"/>
        <v/>
      </c>
      <c r="R281" s="1" t="str">
        <f t="shared" si="25"/>
        <v/>
      </c>
      <c r="T281" s="1" t="str">
        <f t="shared" si="26"/>
        <v/>
      </c>
      <c r="U281" s="1" t="e">
        <f t="shared" si="27"/>
        <v>#N/A</v>
      </c>
      <c r="V281" s="3">
        <f t="shared" si="28"/>
        <v>0</v>
      </c>
      <c r="W281" s="16" t="e">
        <f t="shared" si="23"/>
        <v>#N/A</v>
      </c>
    </row>
    <row r="282" spans="17:23" x14ac:dyDescent="0.3">
      <c r="Q282" s="1" t="str">
        <f t="shared" si="24"/>
        <v/>
      </c>
      <c r="R282" s="1" t="str">
        <f t="shared" si="25"/>
        <v/>
      </c>
      <c r="T282" s="1" t="str">
        <f t="shared" si="26"/>
        <v/>
      </c>
      <c r="U282" s="1" t="e">
        <f t="shared" si="27"/>
        <v>#N/A</v>
      </c>
      <c r="V282" s="3">
        <f t="shared" si="28"/>
        <v>0</v>
      </c>
      <c r="W282" s="16" t="e">
        <f t="shared" ref="W282:W345" si="29">IF(OR(ISNA(B282),B282=0),NA(),I282/B282)</f>
        <v>#N/A</v>
      </c>
    </row>
    <row r="283" spans="17:23" x14ac:dyDescent="0.3">
      <c r="Q283" s="1" t="str">
        <f t="shared" ref="Q283:Q346" si="30">IF(C283="","",E283-E282)</f>
        <v/>
      </c>
      <c r="R283" s="1" t="str">
        <f t="shared" ref="R283:R346" si="31">IF(C283="","",G283-G282)</f>
        <v/>
      </c>
      <c r="T283" s="1" t="str">
        <f t="shared" ref="T283:T346" si="32">IF(C283="","",I283-I282)</f>
        <v/>
      </c>
      <c r="U283" s="1" t="e">
        <f t="shared" ref="U283:U346" si="33">IF(OR(C283="",ISNA(C283)),NA(),Q283+R283+S283+T283)</f>
        <v>#N/A</v>
      </c>
      <c r="V283" s="3">
        <f t="shared" ref="V283:V346" si="34">$B$2*K283*$B$1</f>
        <v>0</v>
      </c>
      <c r="W283" s="16" t="e">
        <f t="shared" si="29"/>
        <v>#N/A</v>
      </c>
    </row>
    <row r="284" spans="17:23" x14ac:dyDescent="0.3">
      <c r="Q284" s="1" t="str">
        <f t="shared" si="30"/>
        <v/>
      </c>
      <c r="R284" s="1" t="str">
        <f t="shared" si="31"/>
        <v/>
      </c>
      <c r="T284" s="1" t="str">
        <f t="shared" si="32"/>
        <v/>
      </c>
      <c r="U284" s="1" t="e">
        <f t="shared" si="33"/>
        <v>#N/A</v>
      </c>
      <c r="V284" s="3">
        <f t="shared" si="34"/>
        <v>0</v>
      </c>
      <c r="W284" s="16" t="e">
        <f t="shared" si="29"/>
        <v>#N/A</v>
      </c>
    </row>
    <row r="285" spans="17:23" x14ac:dyDescent="0.3">
      <c r="Q285" s="1" t="str">
        <f t="shared" si="30"/>
        <v/>
      </c>
      <c r="R285" s="1" t="str">
        <f t="shared" si="31"/>
        <v/>
      </c>
      <c r="T285" s="1" t="str">
        <f t="shared" si="32"/>
        <v/>
      </c>
      <c r="U285" s="1" t="e">
        <f t="shared" si="33"/>
        <v>#N/A</v>
      </c>
      <c r="V285" s="3">
        <f t="shared" si="34"/>
        <v>0</v>
      </c>
      <c r="W285" s="16" t="e">
        <f t="shared" si="29"/>
        <v>#N/A</v>
      </c>
    </row>
    <row r="286" spans="17:23" x14ac:dyDescent="0.3">
      <c r="Q286" s="1" t="str">
        <f t="shared" si="30"/>
        <v/>
      </c>
      <c r="R286" s="1" t="str">
        <f t="shared" si="31"/>
        <v/>
      </c>
      <c r="T286" s="1" t="str">
        <f t="shared" si="32"/>
        <v/>
      </c>
      <c r="U286" s="1" t="e">
        <f t="shared" si="33"/>
        <v>#N/A</v>
      </c>
      <c r="V286" s="3">
        <f t="shared" si="34"/>
        <v>0</v>
      </c>
      <c r="W286" s="16" t="e">
        <f t="shared" si="29"/>
        <v>#N/A</v>
      </c>
    </row>
    <row r="287" spans="17:23" x14ac:dyDescent="0.3">
      <c r="Q287" s="1" t="str">
        <f t="shared" si="30"/>
        <v/>
      </c>
      <c r="R287" s="1" t="str">
        <f t="shared" si="31"/>
        <v/>
      </c>
      <c r="T287" s="1" t="str">
        <f t="shared" si="32"/>
        <v/>
      </c>
      <c r="U287" s="1" t="e">
        <f t="shared" si="33"/>
        <v>#N/A</v>
      </c>
      <c r="V287" s="3">
        <f t="shared" si="34"/>
        <v>0</v>
      </c>
      <c r="W287" s="16" t="e">
        <f t="shared" si="29"/>
        <v>#N/A</v>
      </c>
    </row>
    <row r="288" spans="17:23" x14ac:dyDescent="0.3">
      <c r="Q288" s="1" t="str">
        <f t="shared" si="30"/>
        <v/>
      </c>
      <c r="R288" s="1" t="str">
        <f t="shared" si="31"/>
        <v/>
      </c>
      <c r="T288" s="1" t="str">
        <f t="shared" si="32"/>
        <v/>
      </c>
      <c r="U288" s="1" t="e">
        <f t="shared" si="33"/>
        <v>#N/A</v>
      </c>
      <c r="V288" s="3">
        <f t="shared" si="34"/>
        <v>0</v>
      </c>
      <c r="W288" s="16" t="e">
        <f t="shared" si="29"/>
        <v>#N/A</v>
      </c>
    </row>
    <row r="289" spans="17:23" x14ac:dyDescent="0.3">
      <c r="Q289" s="1" t="str">
        <f t="shared" si="30"/>
        <v/>
      </c>
      <c r="R289" s="1" t="str">
        <f t="shared" si="31"/>
        <v/>
      </c>
      <c r="T289" s="1" t="str">
        <f t="shared" si="32"/>
        <v/>
      </c>
      <c r="U289" s="1" t="e">
        <f t="shared" si="33"/>
        <v>#N/A</v>
      </c>
      <c r="V289" s="3">
        <f t="shared" si="34"/>
        <v>0</v>
      </c>
      <c r="W289" s="16" t="e">
        <f t="shared" si="29"/>
        <v>#N/A</v>
      </c>
    </row>
    <row r="290" spans="17:23" x14ac:dyDescent="0.3">
      <c r="Q290" s="1" t="str">
        <f t="shared" si="30"/>
        <v/>
      </c>
      <c r="R290" s="1" t="str">
        <f t="shared" si="31"/>
        <v/>
      </c>
      <c r="T290" s="1" t="str">
        <f t="shared" si="32"/>
        <v/>
      </c>
      <c r="U290" s="1" t="e">
        <f t="shared" si="33"/>
        <v>#N/A</v>
      </c>
      <c r="V290" s="3">
        <f t="shared" si="34"/>
        <v>0</v>
      </c>
      <c r="W290" s="16" t="e">
        <f t="shared" si="29"/>
        <v>#N/A</v>
      </c>
    </row>
    <row r="291" spans="17:23" x14ac:dyDescent="0.3">
      <c r="Q291" s="1" t="str">
        <f t="shared" si="30"/>
        <v/>
      </c>
      <c r="R291" s="1" t="str">
        <f t="shared" si="31"/>
        <v/>
      </c>
      <c r="T291" s="1" t="str">
        <f t="shared" si="32"/>
        <v/>
      </c>
      <c r="U291" s="1" t="e">
        <f t="shared" si="33"/>
        <v>#N/A</v>
      </c>
      <c r="V291" s="3">
        <f t="shared" si="34"/>
        <v>0</v>
      </c>
      <c r="W291" s="16" t="e">
        <f t="shared" si="29"/>
        <v>#N/A</v>
      </c>
    </row>
    <row r="292" spans="17:23" x14ac:dyDescent="0.3">
      <c r="Q292" s="1" t="str">
        <f t="shared" si="30"/>
        <v/>
      </c>
      <c r="R292" s="1" t="str">
        <f t="shared" si="31"/>
        <v/>
      </c>
      <c r="T292" s="1" t="str">
        <f t="shared" si="32"/>
        <v/>
      </c>
      <c r="U292" s="1" t="e">
        <f t="shared" si="33"/>
        <v>#N/A</v>
      </c>
      <c r="V292" s="3">
        <f t="shared" si="34"/>
        <v>0</v>
      </c>
      <c r="W292" s="16" t="e">
        <f t="shared" si="29"/>
        <v>#N/A</v>
      </c>
    </row>
    <row r="293" spans="17:23" x14ac:dyDescent="0.3">
      <c r="Q293" s="1" t="str">
        <f t="shared" si="30"/>
        <v/>
      </c>
      <c r="R293" s="1" t="str">
        <f t="shared" si="31"/>
        <v/>
      </c>
      <c r="T293" s="1" t="str">
        <f t="shared" si="32"/>
        <v/>
      </c>
      <c r="U293" s="1" t="e">
        <f t="shared" si="33"/>
        <v>#N/A</v>
      </c>
      <c r="V293" s="3">
        <f t="shared" si="34"/>
        <v>0</v>
      </c>
      <c r="W293" s="16" t="e">
        <f t="shared" si="29"/>
        <v>#N/A</v>
      </c>
    </row>
    <row r="294" spans="17:23" x14ac:dyDescent="0.3">
      <c r="Q294" s="1" t="str">
        <f t="shared" si="30"/>
        <v/>
      </c>
      <c r="R294" s="1" t="str">
        <f t="shared" si="31"/>
        <v/>
      </c>
      <c r="T294" s="1" t="str">
        <f t="shared" si="32"/>
        <v/>
      </c>
      <c r="U294" s="1" t="e">
        <f t="shared" si="33"/>
        <v>#N/A</v>
      </c>
      <c r="V294" s="3">
        <f t="shared" si="34"/>
        <v>0</v>
      </c>
      <c r="W294" s="16" t="e">
        <f t="shared" si="29"/>
        <v>#N/A</v>
      </c>
    </row>
    <row r="295" spans="17:23" x14ac:dyDescent="0.3">
      <c r="Q295" s="1" t="str">
        <f t="shared" si="30"/>
        <v/>
      </c>
      <c r="R295" s="1" t="str">
        <f t="shared" si="31"/>
        <v/>
      </c>
      <c r="T295" s="1" t="str">
        <f t="shared" si="32"/>
        <v/>
      </c>
      <c r="U295" s="1" t="e">
        <f t="shared" si="33"/>
        <v>#N/A</v>
      </c>
      <c r="V295" s="3">
        <f t="shared" si="34"/>
        <v>0</v>
      </c>
      <c r="W295" s="16" t="e">
        <f t="shared" si="29"/>
        <v>#N/A</v>
      </c>
    </row>
    <row r="296" spans="17:23" x14ac:dyDescent="0.3">
      <c r="Q296" s="1" t="str">
        <f t="shared" si="30"/>
        <v/>
      </c>
      <c r="R296" s="1" t="str">
        <f t="shared" si="31"/>
        <v/>
      </c>
      <c r="T296" s="1" t="str">
        <f t="shared" si="32"/>
        <v/>
      </c>
      <c r="U296" s="1" t="e">
        <f t="shared" si="33"/>
        <v>#N/A</v>
      </c>
      <c r="V296" s="3">
        <f t="shared" si="34"/>
        <v>0</v>
      </c>
      <c r="W296" s="16" t="e">
        <f t="shared" si="29"/>
        <v>#N/A</v>
      </c>
    </row>
    <row r="297" spans="17:23" x14ac:dyDescent="0.3">
      <c r="Q297" s="1" t="str">
        <f t="shared" si="30"/>
        <v/>
      </c>
      <c r="R297" s="1" t="str">
        <f t="shared" si="31"/>
        <v/>
      </c>
      <c r="T297" s="1" t="str">
        <f t="shared" si="32"/>
        <v/>
      </c>
      <c r="U297" s="1" t="e">
        <f t="shared" si="33"/>
        <v>#N/A</v>
      </c>
      <c r="V297" s="3">
        <f t="shared" si="34"/>
        <v>0</v>
      </c>
      <c r="W297" s="16" t="e">
        <f t="shared" si="29"/>
        <v>#N/A</v>
      </c>
    </row>
    <row r="298" spans="17:23" x14ac:dyDescent="0.3">
      <c r="Q298" s="1" t="str">
        <f t="shared" si="30"/>
        <v/>
      </c>
      <c r="R298" s="1" t="str">
        <f t="shared" si="31"/>
        <v/>
      </c>
      <c r="T298" s="1" t="str">
        <f t="shared" si="32"/>
        <v/>
      </c>
      <c r="U298" s="1" t="e">
        <f t="shared" si="33"/>
        <v>#N/A</v>
      </c>
      <c r="V298" s="3">
        <f t="shared" si="34"/>
        <v>0</v>
      </c>
      <c r="W298" s="16" t="e">
        <f t="shared" si="29"/>
        <v>#N/A</v>
      </c>
    </row>
    <row r="299" spans="17:23" x14ac:dyDescent="0.3">
      <c r="Q299" s="1" t="str">
        <f t="shared" si="30"/>
        <v/>
      </c>
      <c r="R299" s="1" t="str">
        <f t="shared" si="31"/>
        <v/>
      </c>
      <c r="T299" s="1" t="str">
        <f t="shared" si="32"/>
        <v/>
      </c>
      <c r="U299" s="1" t="e">
        <f t="shared" si="33"/>
        <v>#N/A</v>
      </c>
      <c r="V299" s="3">
        <f t="shared" si="34"/>
        <v>0</v>
      </c>
      <c r="W299" s="16" t="e">
        <f t="shared" si="29"/>
        <v>#N/A</v>
      </c>
    </row>
    <row r="300" spans="17:23" x14ac:dyDescent="0.3">
      <c r="Q300" s="1" t="str">
        <f t="shared" si="30"/>
        <v/>
      </c>
      <c r="R300" s="1" t="str">
        <f t="shared" si="31"/>
        <v/>
      </c>
      <c r="T300" s="1" t="str">
        <f t="shared" si="32"/>
        <v/>
      </c>
      <c r="U300" s="1" t="e">
        <f t="shared" si="33"/>
        <v>#N/A</v>
      </c>
      <c r="V300" s="3">
        <f t="shared" si="34"/>
        <v>0</v>
      </c>
      <c r="W300" s="16" t="e">
        <f t="shared" si="29"/>
        <v>#N/A</v>
      </c>
    </row>
    <row r="301" spans="17:23" x14ac:dyDescent="0.3">
      <c r="Q301" s="1" t="str">
        <f t="shared" si="30"/>
        <v/>
      </c>
      <c r="R301" s="1" t="str">
        <f t="shared" si="31"/>
        <v/>
      </c>
      <c r="T301" s="1" t="str">
        <f t="shared" si="32"/>
        <v/>
      </c>
      <c r="U301" s="1" t="e">
        <f t="shared" si="33"/>
        <v>#N/A</v>
      </c>
      <c r="V301" s="3">
        <f t="shared" si="34"/>
        <v>0</v>
      </c>
      <c r="W301" s="16" t="e">
        <f t="shared" si="29"/>
        <v>#N/A</v>
      </c>
    </row>
    <row r="302" spans="17:23" x14ac:dyDescent="0.3">
      <c r="Q302" s="1" t="str">
        <f t="shared" si="30"/>
        <v/>
      </c>
      <c r="R302" s="1" t="str">
        <f t="shared" si="31"/>
        <v/>
      </c>
      <c r="T302" s="1" t="str">
        <f t="shared" si="32"/>
        <v/>
      </c>
      <c r="U302" s="1" t="e">
        <f t="shared" si="33"/>
        <v>#N/A</v>
      </c>
      <c r="V302" s="3">
        <f t="shared" si="34"/>
        <v>0</v>
      </c>
      <c r="W302" s="16" t="e">
        <f t="shared" si="29"/>
        <v>#N/A</v>
      </c>
    </row>
    <row r="303" spans="17:23" x14ac:dyDescent="0.3">
      <c r="Q303" s="1" t="str">
        <f t="shared" si="30"/>
        <v/>
      </c>
      <c r="R303" s="1" t="str">
        <f t="shared" si="31"/>
        <v/>
      </c>
      <c r="T303" s="1" t="str">
        <f t="shared" si="32"/>
        <v/>
      </c>
      <c r="U303" s="1" t="e">
        <f t="shared" si="33"/>
        <v>#N/A</v>
      </c>
      <c r="V303" s="3">
        <f t="shared" si="34"/>
        <v>0</v>
      </c>
      <c r="W303" s="16" t="e">
        <f t="shared" si="29"/>
        <v>#N/A</v>
      </c>
    </row>
    <row r="304" spans="17:23" x14ac:dyDescent="0.3">
      <c r="Q304" s="1" t="str">
        <f t="shared" si="30"/>
        <v/>
      </c>
      <c r="R304" s="1" t="str">
        <f t="shared" si="31"/>
        <v/>
      </c>
      <c r="T304" s="1" t="str">
        <f t="shared" si="32"/>
        <v/>
      </c>
      <c r="U304" s="1" t="e">
        <f t="shared" si="33"/>
        <v>#N/A</v>
      </c>
      <c r="V304" s="3">
        <f t="shared" si="34"/>
        <v>0</v>
      </c>
      <c r="W304" s="16" t="e">
        <f t="shared" si="29"/>
        <v>#N/A</v>
      </c>
    </row>
    <row r="305" spans="17:23" x14ac:dyDescent="0.3">
      <c r="Q305" s="1" t="str">
        <f t="shared" si="30"/>
        <v/>
      </c>
      <c r="R305" s="1" t="str">
        <f t="shared" si="31"/>
        <v/>
      </c>
      <c r="T305" s="1" t="str">
        <f t="shared" si="32"/>
        <v/>
      </c>
      <c r="U305" s="1" t="e">
        <f t="shared" si="33"/>
        <v>#N/A</v>
      </c>
      <c r="V305" s="3">
        <f t="shared" si="34"/>
        <v>0</v>
      </c>
      <c r="W305" s="16" t="e">
        <f t="shared" si="29"/>
        <v>#N/A</v>
      </c>
    </row>
    <row r="306" spans="17:23" x14ac:dyDescent="0.3">
      <c r="Q306" s="1" t="str">
        <f t="shared" si="30"/>
        <v/>
      </c>
      <c r="R306" s="1" t="str">
        <f t="shared" si="31"/>
        <v/>
      </c>
      <c r="T306" s="1" t="str">
        <f t="shared" si="32"/>
        <v/>
      </c>
      <c r="U306" s="1" t="e">
        <f t="shared" si="33"/>
        <v>#N/A</v>
      </c>
      <c r="V306" s="3">
        <f t="shared" si="34"/>
        <v>0</v>
      </c>
      <c r="W306" s="16" t="e">
        <f t="shared" si="29"/>
        <v>#N/A</v>
      </c>
    </row>
    <row r="307" spans="17:23" x14ac:dyDescent="0.3">
      <c r="Q307" s="1" t="str">
        <f t="shared" si="30"/>
        <v/>
      </c>
      <c r="R307" s="1" t="str">
        <f t="shared" si="31"/>
        <v/>
      </c>
      <c r="T307" s="1" t="str">
        <f t="shared" si="32"/>
        <v/>
      </c>
      <c r="U307" s="1" t="e">
        <f t="shared" si="33"/>
        <v>#N/A</v>
      </c>
      <c r="V307" s="3">
        <f t="shared" si="34"/>
        <v>0</v>
      </c>
      <c r="W307" s="16" t="e">
        <f t="shared" si="29"/>
        <v>#N/A</v>
      </c>
    </row>
    <row r="308" spans="17:23" x14ac:dyDescent="0.3">
      <c r="Q308" s="1" t="str">
        <f t="shared" si="30"/>
        <v/>
      </c>
      <c r="R308" s="1" t="str">
        <f t="shared" si="31"/>
        <v/>
      </c>
      <c r="T308" s="1" t="str">
        <f t="shared" si="32"/>
        <v/>
      </c>
      <c r="U308" s="1" t="e">
        <f t="shared" si="33"/>
        <v>#N/A</v>
      </c>
      <c r="V308" s="3">
        <f t="shared" si="34"/>
        <v>0</v>
      </c>
      <c r="W308" s="16" t="e">
        <f t="shared" si="29"/>
        <v>#N/A</v>
      </c>
    </row>
    <row r="309" spans="17:23" x14ac:dyDescent="0.3">
      <c r="Q309" s="1" t="str">
        <f t="shared" si="30"/>
        <v/>
      </c>
      <c r="R309" s="1" t="str">
        <f t="shared" si="31"/>
        <v/>
      </c>
      <c r="T309" s="1" t="str">
        <f t="shared" si="32"/>
        <v/>
      </c>
      <c r="U309" s="1" t="e">
        <f t="shared" si="33"/>
        <v>#N/A</v>
      </c>
      <c r="V309" s="3">
        <f t="shared" si="34"/>
        <v>0</v>
      </c>
      <c r="W309" s="16" t="e">
        <f t="shared" si="29"/>
        <v>#N/A</v>
      </c>
    </row>
    <row r="310" spans="17:23" x14ac:dyDescent="0.3">
      <c r="Q310" s="1" t="str">
        <f t="shared" si="30"/>
        <v/>
      </c>
      <c r="R310" s="1" t="str">
        <f t="shared" si="31"/>
        <v/>
      </c>
      <c r="T310" s="1" t="str">
        <f t="shared" si="32"/>
        <v/>
      </c>
      <c r="U310" s="1" t="e">
        <f t="shared" si="33"/>
        <v>#N/A</v>
      </c>
      <c r="V310" s="3">
        <f t="shared" si="34"/>
        <v>0</v>
      </c>
      <c r="W310" s="16" t="e">
        <f t="shared" si="29"/>
        <v>#N/A</v>
      </c>
    </row>
    <row r="311" spans="17:23" x14ac:dyDescent="0.3">
      <c r="Q311" s="1" t="str">
        <f t="shared" si="30"/>
        <v/>
      </c>
      <c r="R311" s="1" t="str">
        <f t="shared" si="31"/>
        <v/>
      </c>
      <c r="T311" s="1" t="str">
        <f t="shared" si="32"/>
        <v/>
      </c>
      <c r="U311" s="1" t="e">
        <f t="shared" si="33"/>
        <v>#N/A</v>
      </c>
      <c r="V311" s="3">
        <f t="shared" si="34"/>
        <v>0</v>
      </c>
      <c r="W311" s="16" t="e">
        <f t="shared" si="29"/>
        <v>#N/A</v>
      </c>
    </row>
    <row r="312" spans="17:23" x14ac:dyDescent="0.3">
      <c r="Q312" s="1" t="str">
        <f t="shared" si="30"/>
        <v/>
      </c>
      <c r="R312" s="1" t="str">
        <f t="shared" si="31"/>
        <v/>
      </c>
      <c r="T312" s="1" t="str">
        <f t="shared" si="32"/>
        <v/>
      </c>
      <c r="U312" s="1" t="e">
        <f t="shared" si="33"/>
        <v>#N/A</v>
      </c>
      <c r="V312" s="3">
        <f t="shared" si="34"/>
        <v>0</v>
      </c>
      <c r="W312" s="16" t="e">
        <f t="shared" si="29"/>
        <v>#N/A</v>
      </c>
    </row>
    <row r="313" spans="17:23" x14ac:dyDescent="0.3">
      <c r="Q313" s="1" t="str">
        <f t="shared" si="30"/>
        <v/>
      </c>
      <c r="R313" s="1" t="str">
        <f t="shared" si="31"/>
        <v/>
      </c>
      <c r="T313" s="1" t="str">
        <f t="shared" si="32"/>
        <v/>
      </c>
      <c r="U313" s="1" t="e">
        <f t="shared" si="33"/>
        <v>#N/A</v>
      </c>
      <c r="V313" s="3">
        <f t="shared" si="34"/>
        <v>0</v>
      </c>
      <c r="W313" s="16" t="e">
        <f t="shared" si="29"/>
        <v>#N/A</v>
      </c>
    </row>
    <row r="314" spans="17:23" x14ac:dyDescent="0.3">
      <c r="Q314" s="1" t="str">
        <f t="shared" si="30"/>
        <v/>
      </c>
      <c r="R314" s="1" t="str">
        <f t="shared" si="31"/>
        <v/>
      </c>
      <c r="T314" s="1" t="str">
        <f t="shared" si="32"/>
        <v/>
      </c>
      <c r="U314" s="1" t="e">
        <f t="shared" si="33"/>
        <v>#N/A</v>
      </c>
      <c r="V314" s="3">
        <f t="shared" si="34"/>
        <v>0</v>
      </c>
      <c r="W314" s="16" t="e">
        <f t="shared" si="29"/>
        <v>#N/A</v>
      </c>
    </row>
    <row r="315" spans="17:23" x14ac:dyDescent="0.3">
      <c r="Q315" s="1" t="str">
        <f t="shared" si="30"/>
        <v/>
      </c>
      <c r="R315" s="1" t="str">
        <f t="shared" si="31"/>
        <v/>
      </c>
      <c r="T315" s="1" t="str">
        <f t="shared" si="32"/>
        <v/>
      </c>
      <c r="U315" s="1" t="e">
        <f t="shared" si="33"/>
        <v>#N/A</v>
      </c>
      <c r="V315" s="3">
        <f t="shared" si="34"/>
        <v>0</v>
      </c>
      <c r="W315" s="16" t="e">
        <f t="shared" si="29"/>
        <v>#N/A</v>
      </c>
    </row>
    <row r="316" spans="17:23" x14ac:dyDescent="0.3">
      <c r="Q316" s="1" t="str">
        <f t="shared" si="30"/>
        <v/>
      </c>
      <c r="R316" s="1" t="str">
        <f t="shared" si="31"/>
        <v/>
      </c>
      <c r="T316" s="1" t="str">
        <f t="shared" si="32"/>
        <v/>
      </c>
      <c r="U316" s="1" t="e">
        <f t="shared" si="33"/>
        <v>#N/A</v>
      </c>
      <c r="V316" s="3">
        <f t="shared" si="34"/>
        <v>0</v>
      </c>
      <c r="W316" s="16" t="e">
        <f t="shared" si="29"/>
        <v>#N/A</v>
      </c>
    </row>
    <row r="317" spans="17:23" x14ac:dyDescent="0.3">
      <c r="Q317" s="1" t="str">
        <f t="shared" si="30"/>
        <v/>
      </c>
      <c r="R317" s="1" t="str">
        <f t="shared" si="31"/>
        <v/>
      </c>
      <c r="T317" s="1" t="str">
        <f t="shared" si="32"/>
        <v/>
      </c>
      <c r="U317" s="1" t="e">
        <f t="shared" si="33"/>
        <v>#N/A</v>
      </c>
      <c r="V317" s="3">
        <f t="shared" si="34"/>
        <v>0</v>
      </c>
      <c r="W317" s="16" t="e">
        <f t="shared" si="29"/>
        <v>#N/A</v>
      </c>
    </row>
    <row r="318" spans="17:23" x14ac:dyDescent="0.3">
      <c r="Q318" s="1" t="str">
        <f t="shared" si="30"/>
        <v/>
      </c>
      <c r="R318" s="1" t="str">
        <f t="shared" si="31"/>
        <v/>
      </c>
      <c r="T318" s="1" t="str">
        <f t="shared" si="32"/>
        <v/>
      </c>
      <c r="U318" s="1" t="e">
        <f t="shared" si="33"/>
        <v>#N/A</v>
      </c>
      <c r="V318" s="3">
        <f t="shared" si="34"/>
        <v>0</v>
      </c>
      <c r="W318" s="16" t="e">
        <f t="shared" si="29"/>
        <v>#N/A</v>
      </c>
    </row>
    <row r="319" spans="17:23" x14ac:dyDescent="0.3">
      <c r="Q319" s="1" t="str">
        <f t="shared" si="30"/>
        <v/>
      </c>
      <c r="R319" s="1" t="str">
        <f t="shared" si="31"/>
        <v/>
      </c>
      <c r="T319" s="1" t="str">
        <f t="shared" si="32"/>
        <v/>
      </c>
      <c r="U319" s="1" t="e">
        <f t="shared" si="33"/>
        <v>#N/A</v>
      </c>
      <c r="V319" s="3">
        <f t="shared" si="34"/>
        <v>0</v>
      </c>
      <c r="W319" s="16" t="e">
        <f t="shared" si="29"/>
        <v>#N/A</v>
      </c>
    </row>
    <row r="320" spans="17:23" x14ac:dyDescent="0.3">
      <c r="Q320" s="1" t="str">
        <f t="shared" si="30"/>
        <v/>
      </c>
      <c r="R320" s="1" t="str">
        <f t="shared" si="31"/>
        <v/>
      </c>
      <c r="T320" s="1" t="str">
        <f t="shared" si="32"/>
        <v/>
      </c>
      <c r="U320" s="1" t="e">
        <f t="shared" si="33"/>
        <v>#N/A</v>
      </c>
      <c r="V320" s="3">
        <f t="shared" si="34"/>
        <v>0</v>
      </c>
      <c r="W320" s="16" t="e">
        <f t="shared" si="29"/>
        <v>#N/A</v>
      </c>
    </row>
    <row r="321" spans="17:23" x14ac:dyDescent="0.3">
      <c r="Q321" s="1" t="str">
        <f t="shared" si="30"/>
        <v/>
      </c>
      <c r="R321" s="1" t="str">
        <f t="shared" si="31"/>
        <v/>
      </c>
      <c r="T321" s="1" t="str">
        <f t="shared" si="32"/>
        <v/>
      </c>
      <c r="U321" s="1" t="e">
        <f t="shared" si="33"/>
        <v>#N/A</v>
      </c>
      <c r="V321" s="3">
        <f t="shared" si="34"/>
        <v>0</v>
      </c>
      <c r="W321" s="16" t="e">
        <f t="shared" si="29"/>
        <v>#N/A</v>
      </c>
    </row>
    <row r="322" spans="17:23" x14ac:dyDescent="0.3">
      <c r="Q322" s="1" t="str">
        <f t="shared" si="30"/>
        <v/>
      </c>
      <c r="R322" s="1" t="str">
        <f t="shared" si="31"/>
        <v/>
      </c>
      <c r="T322" s="1" t="str">
        <f t="shared" si="32"/>
        <v/>
      </c>
      <c r="U322" s="1" t="e">
        <f t="shared" si="33"/>
        <v>#N/A</v>
      </c>
      <c r="V322" s="3">
        <f t="shared" si="34"/>
        <v>0</v>
      </c>
      <c r="W322" s="16" t="e">
        <f t="shared" si="29"/>
        <v>#N/A</v>
      </c>
    </row>
    <row r="323" spans="17:23" x14ac:dyDescent="0.3">
      <c r="Q323" s="1" t="str">
        <f t="shared" si="30"/>
        <v/>
      </c>
      <c r="R323" s="1" t="str">
        <f t="shared" si="31"/>
        <v/>
      </c>
      <c r="T323" s="1" t="str">
        <f t="shared" si="32"/>
        <v/>
      </c>
      <c r="U323" s="1" t="e">
        <f t="shared" si="33"/>
        <v>#N/A</v>
      </c>
      <c r="V323" s="3">
        <f t="shared" si="34"/>
        <v>0</v>
      </c>
      <c r="W323" s="16" t="e">
        <f t="shared" si="29"/>
        <v>#N/A</v>
      </c>
    </row>
    <row r="324" spans="17:23" x14ac:dyDescent="0.3">
      <c r="Q324" s="1" t="str">
        <f t="shared" si="30"/>
        <v/>
      </c>
      <c r="R324" s="1" t="str">
        <f t="shared" si="31"/>
        <v/>
      </c>
      <c r="T324" s="1" t="str">
        <f t="shared" si="32"/>
        <v/>
      </c>
      <c r="U324" s="1" t="e">
        <f t="shared" si="33"/>
        <v>#N/A</v>
      </c>
      <c r="V324" s="3">
        <f t="shared" si="34"/>
        <v>0</v>
      </c>
      <c r="W324" s="16" t="e">
        <f t="shared" si="29"/>
        <v>#N/A</v>
      </c>
    </row>
    <row r="325" spans="17:23" x14ac:dyDescent="0.3">
      <c r="Q325" s="1" t="str">
        <f t="shared" si="30"/>
        <v/>
      </c>
      <c r="R325" s="1" t="str">
        <f t="shared" si="31"/>
        <v/>
      </c>
      <c r="T325" s="1" t="str">
        <f t="shared" si="32"/>
        <v/>
      </c>
      <c r="U325" s="1" t="e">
        <f t="shared" si="33"/>
        <v>#N/A</v>
      </c>
      <c r="V325" s="3">
        <f t="shared" si="34"/>
        <v>0</v>
      </c>
      <c r="W325" s="16" t="e">
        <f t="shared" si="29"/>
        <v>#N/A</v>
      </c>
    </row>
    <row r="326" spans="17:23" x14ac:dyDescent="0.3">
      <c r="Q326" s="1" t="str">
        <f t="shared" si="30"/>
        <v/>
      </c>
      <c r="R326" s="1" t="str">
        <f t="shared" si="31"/>
        <v/>
      </c>
      <c r="T326" s="1" t="str">
        <f t="shared" si="32"/>
        <v/>
      </c>
      <c r="U326" s="1" t="e">
        <f t="shared" si="33"/>
        <v>#N/A</v>
      </c>
      <c r="V326" s="3">
        <f t="shared" si="34"/>
        <v>0</v>
      </c>
      <c r="W326" s="16" t="e">
        <f t="shared" si="29"/>
        <v>#N/A</v>
      </c>
    </row>
    <row r="327" spans="17:23" x14ac:dyDescent="0.3">
      <c r="Q327" s="1" t="str">
        <f t="shared" si="30"/>
        <v/>
      </c>
      <c r="R327" s="1" t="str">
        <f t="shared" si="31"/>
        <v/>
      </c>
      <c r="T327" s="1" t="str">
        <f t="shared" si="32"/>
        <v/>
      </c>
      <c r="U327" s="1" t="e">
        <f t="shared" si="33"/>
        <v>#N/A</v>
      </c>
      <c r="V327" s="3">
        <f t="shared" si="34"/>
        <v>0</v>
      </c>
      <c r="W327" s="16" t="e">
        <f t="shared" si="29"/>
        <v>#N/A</v>
      </c>
    </row>
    <row r="328" spans="17:23" x14ac:dyDescent="0.3">
      <c r="Q328" s="1" t="str">
        <f t="shared" si="30"/>
        <v/>
      </c>
      <c r="R328" s="1" t="str">
        <f t="shared" si="31"/>
        <v/>
      </c>
      <c r="T328" s="1" t="str">
        <f t="shared" si="32"/>
        <v/>
      </c>
      <c r="U328" s="1" t="e">
        <f t="shared" si="33"/>
        <v>#N/A</v>
      </c>
      <c r="V328" s="3">
        <f t="shared" si="34"/>
        <v>0</v>
      </c>
      <c r="W328" s="16" t="e">
        <f t="shared" si="29"/>
        <v>#N/A</v>
      </c>
    </row>
    <row r="329" spans="17:23" x14ac:dyDescent="0.3">
      <c r="Q329" s="1" t="str">
        <f t="shared" si="30"/>
        <v/>
      </c>
      <c r="R329" s="1" t="str">
        <f t="shared" si="31"/>
        <v/>
      </c>
      <c r="T329" s="1" t="str">
        <f t="shared" si="32"/>
        <v/>
      </c>
      <c r="U329" s="1" t="e">
        <f t="shared" si="33"/>
        <v>#N/A</v>
      </c>
      <c r="V329" s="3">
        <f t="shared" si="34"/>
        <v>0</v>
      </c>
      <c r="W329" s="16" t="e">
        <f t="shared" si="29"/>
        <v>#N/A</v>
      </c>
    </row>
    <row r="330" spans="17:23" x14ac:dyDescent="0.3">
      <c r="Q330" s="1" t="str">
        <f t="shared" si="30"/>
        <v/>
      </c>
      <c r="R330" s="1" t="str">
        <f t="shared" si="31"/>
        <v/>
      </c>
      <c r="T330" s="1" t="str">
        <f t="shared" si="32"/>
        <v/>
      </c>
      <c r="U330" s="1" t="e">
        <f t="shared" si="33"/>
        <v>#N/A</v>
      </c>
      <c r="V330" s="3">
        <f t="shared" si="34"/>
        <v>0</v>
      </c>
      <c r="W330" s="16" t="e">
        <f t="shared" si="29"/>
        <v>#N/A</v>
      </c>
    </row>
    <row r="331" spans="17:23" x14ac:dyDescent="0.3">
      <c r="Q331" s="1" t="str">
        <f t="shared" si="30"/>
        <v/>
      </c>
      <c r="R331" s="1" t="str">
        <f t="shared" si="31"/>
        <v/>
      </c>
      <c r="T331" s="1" t="str">
        <f t="shared" si="32"/>
        <v/>
      </c>
      <c r="U331" s="1" t="e">
        <f t="shared" si="33"/>
        <v>#N/A</v>
      </c>
      <c r="V331" s="3">
        <f t="shared" si="34"/>
        <v>0</v>
      </c>
      <c r="W331" s="16" t="e">
        <f t="shared" si="29"/>
        <v>#N/A</v>
      </c>
    </row>
    <row r="332" spans="17:23" x14ac:dyDescent="0.3">
      <c r="Q332" s="1" t="str">
        <f t="shared" si="30"/>
        <v/>
      </c>
      <c r="R332" s="1" t="str">
        <f t="shared" si="31"/>
        <v/>
      </c>
      <c r="T332" s="1" t="str">
        <f t="shared" si="32"/>
        <v/>
      </c>
      <c r="U332" s="1" t="e">
        <f t="shared" si="33"/>
        <v>#N/A</v>
      </c>
      <c r="V332" s="3">
        <f t="shared" si="34"/>
        <v>0</v>
      </c>
      <c r="W332" s="16" t="e">
        <f t="shared" si="29"/>
        <v>#N/A</v>
      </c>
    </row>
    <row r="333" spans="17:23" x14ac:dyDescent="0.3">
      <c r="Q333" s="1" t="str">
        <f t="shared" si="30"/>
        <v/>
      </c>
      <c r="R333" s="1" t="str">
        <f t="shared" si="31"/>
        <v/>
      </c>
      <c r="T333" s="1" t="str">
        <f t="shared" si="32"/>
        <v/>
      </c>
      <c r="U333" s="1" t="e">
        <f t="shared" si="33"/>
        <v>#N/A</v>
      </c>
      <c r="V333" s="3">
        <f t="shared" si="34"/>
        <v>0</v>
      </c>
      <c r="W333" s="16" t="e">
        <f t="shared" si="29"/>
        <v>#N/A</v>
      </c>
    </row>
    <row r="334" spans="17:23" x14ac:dyDescent="0.3">
      <c r="Q334" s="1" t="str">
        <f t="shared" si="30"/>
        <v/>
      </c>
      <c r="R334" s="1" t="str">
        <f t="shared" si="31"/>
        <v/>
      </c>
      <c r="T334" s="1" t="str">
        <f t="shared" si="32"/>
        <v/>
      </c>
      <c r="U334" s="1" t="e">
        <f t="shared" si="33"/>
        <v>#N/A</v>
      </c>
      <c r="V334" s="3">
        <f t="shared" si="34"/>
        <v>0</v>
      </c>
      <c r="W334" s="16" t="e">
        <f t="shared" si="29"/>
        <v>#N/A</v>
      </c>
    </row>
    <row r="335" spans="17:23" x14ac:dyDescent="0.3">
      <c r="Q335" s="1" t="str">
        <f t="shared" si="30"/>
        <v/>
      </c>
      <c r="R335" s="1" t="str">
        <f t="shared" si="31"/>
        <v/>
      </c>
      <c r="T335" s="1" t="str">
        <f t="shared" si="32"/>
        <v/>
      </c>
      <c r="U335" s="1" t="e">
        <f t="shared" si="33"/>
        <v>#N/A</v>
      </c>
      <c r="V335" s="3">
        <f t="shared" si="34"/>
        <v>0</v>
      </c>
      <c r="W335" s="16" t="e">
        <f t="shared" si="29"/>
        <v>#N/A</v>
      </c>
    </row>
    <row r="336" spans="17:23" x14ac:dyDescent="0.3">
      <c r="Q336" s="1" t="str">
        <f t="shared" si="30"/>
        <v/>
      </c>
      <c r="R336" s="1" t="str">
        <f t="shared" si="31"/>
        <v/>
      </c>
      <c r="T336" s="1" t="str">
        <f t="shared" si="32"/>
        <v/>
      </c>
      <c r="U336" s="1" t="e">
        <f t="shared" si="33"/>
        <v>#N/A</v>
      </c>
      <c r="V336" s="3">
        <f t="shared" si="34"/>
        <v>0</v>
      </c>
      <c r="W336" s="16" t="e">
        <f t="shared" si="29"/>
        <v>#N/A</v>
      </c>
    </row>
    <row r="337" spans="17:23" x14ac:dyDescent="0.3">
      <c r="Q337" s="1" t="str">
        <f t="shared" si="30"/>
        <v/>
      </c>
      <c r="R337" s="1" t="str">
        <f t="shared" si="31"/>
        <v/>
      </c>
      <c r="T337" s="1" t="str">
        <f t="shared" si="32"/>
        <v/>
      </c>
      <c r="U337" s="1" t="e">
        <f t="shared" si="33"/>
        <v>#N/A</v>
      </c>
      <c r="V337" s="3">
        <f t="shared" si="34"/>
        <v>0</v>
      </c>
      <c r="W337" s="16" t="e">
        <f t="shared" si="29"/>
        <v>#N/A</v>
      </c>
    </row>
    <row r="338" spans="17:23" x14ac:dyDescent="0.3">
      <c r="Q338" s="1" t="str">
        <f t="shared" si="30"/>
        <v/>
      </c>
      <c r="R338" s="1" t="str">
        <f t="shared" si="31"/>
        <v/>
      </c>
      <c r="T338" s="1" t="str">
        <f t="shared" si="32"/>
        <v/>
      </c>
      <c r="U338" s="1" t="e">
        <f t="shared" si="33"/>
        <v>#N/A</v>
      </c>
      <c r="V338" s="3">
        <f t="shared" si="34"/>
        <v>0</v>
      </c>
      <c r="W338" s="16" t="e">
        <f t="shared" si="29"/>
        <v>#N/A</v>
      </c>
    </row>
    <row r="339" spans="17:23" x14ac:dyDescent="0.3">
      <c r="Q339" s="1" t="str">
        <f t="shared" si="30"/>
        <v/>
      </c>
      <c r="R339" s="1" t="str">
        <f t="shared" si="31"/>
        <v/>
      </c>
      <c r="T339" s="1" t="str">
        <f t="shared" si="32"/>
        <v/>
      </c>
      <c r="U339" s="1" t="e">
        <f t="shared" si="33"/>
        <v>#N/A</v>
      </c>
      <c r="V339" s="3">
        <f t="shared" si="34"/>
        <v>0</v>
      </c>
      <c r="W339" s="16" t="e">
        <f t="shared" si="29"/>
        <v>#N/A</v>
      </c>
    </row>
    <row r="340" spans="17:23" x14ac:dyDescent="0.3">
      <c r="Q340" s="1" t="str">
        <f t="shared" si="30"/>
        <v/>
      </c>
      <c r="R340" s="1" t="str">
        <f t="shared" si="31"/>
        <v/>
      </c>
      <c r="T340" s="1" t="str">
        <f t="shared" si="32"/>
        <v/>
      </c>
      <c r="U340" s="1" t="e">
        <f t="shared" si="33"/>
        <v>#N/A</v>
      </c>
      <c r="V340" s="3">
        <f t="shared" si="34"/>
        <v>0</v>
      </c>
      <c r="W340" s="16" t="e">
        <f t="shared" si="29"/>
        <v>#N/A</v>
      </c>
    </row>
    <row r="341" spans="17:23" x14ac:dyDescent="0.3">
      <c r="Q341" s="1" t="str">
        <f t="shared" si="30"/>
        <v/>
      </c>
      <c r="R341" s="1" t="str">
        <f t="shared" si="31"/>
        <v/>
      </c>
      <c r="T341" s="1" t="str">
        <f t="shared" si="32"/>
        <v/>
      </c>
      <c r="U341" s="1" t="e">
        <f t="shared" si="33"/>
        <v>#N/A</v>
      </c>
      <c r="V341" s="3">
        <f t="shared" si="34"/>
        <v>0</v>
      </c>
      <c r="W341" s="16" t="e">
        <f t="shared" si="29"/>
        <v>#N/A</v>
      </c>
    </row>
    <row r="342" spans="17:23" x14ac:dyDescent="0.3">
      <c r="Q342" s="1" t="str">
        <f t="shared" si="30"/>
        <v/>
      </c>
      <c r="R342" s="1" t="str">
        <f t="shared" si="31"/>
        <v/>
      </c>
      <c r="T342" s="1" t="str">
        <f t="shared" si="32"/>
        <v/>
      </c>
      <c r="U342" s="1" t="e">
        <f t="shared" si="33"/>
        <v>#N/A</v>
      </c>
      <c r="V342" s="3">
        <f t="shared" si="34"/>
        <v>0</v>
      </c>
      <c r="W342" s="16" t="e">
        <f t="shared" si="29"/>
        <v>#N/A</v>
      </c>
    </row>
    <row r="343" spans="17:23" x14ac:dyDescent="0.3">
      <c r="Q343" s="1" t="str">
        <f t="shared" si="30"/>
        <v/>
      </c>
      <c r="R343" s="1" t="str">
        <f t="shared" si="31"/>
        <v/>
      </c>
      <c r="T343" s="1" t="str">
        <f t="shared" si="32"/>
        <v/>
      </c>
      <c r="U343" s="1" t="e">
        <f t="shared" si="33"/>
        <v>#N/A</v>
      </c>
      <c r="V343" s="3">
        <f t="shared" si="34"/>
        <v>0</v>
      </c>
      <c r="W343" s="16" t="e">
        <f t="shared" si="29"/>
        <v>#N/A</v>
      </c>
    </row>
    <row r="344" spans="17:23" x14ac:dyDescent="0.3">
      <c r="Q344" s="1" t="str">
        <f t="shared" si="30"/>
        <v/>
      </c>
      <c r="R344" s="1" t="str">
        <f t="shared" si="31"/>
        <v/>
      </c>
      <c r="T344" s="1" t="str">
        <f t="shared" si="32"/>
        <v/>
      </c>
      <c r="U344" s="1" t="e">
        <f t="shared" si="33"/>
        <v>#N/A</v>
      </c>
      <c r="V344" s="3">
        <f t="shared" si="34"/>
        <v>0</v>
      </c>
      <c r="W344" s="16" t="e">
        <f t="shared" si="29"/>
        <v>#N/A</v>
      </c>
    </row>
    <row r="345" spans="17:23" x14ac:dyDescent="0.3">
      <c r="Q345" s="1" t="str">
        <f t="shared" si="30"/>
        <v/>
      </c>
      <c r="R345" s="1" t="str">
        <f t="shared" si="31"/>
        <v/>
      </c>
      <c r="T345" s="1" t="str">
        <f t="shared" si="32"/>
        <v/>
      </c>
      <c r="U345" s="1" t="e">
        <f t="shared" si="33"/>
        <v>#N/A</v>
      </c>
      <c r="V345" s="3">
        <f t="shared" si="34"/>
        <v>0</v>
      </c>
      <c r="W345" s="16" t="e">
        <f t="shared" si="29"/>
        <v>#N/A</v>
      </c>
    </row>
    <row r="346" spans="17:23" x14ac:dyDescent="0.3">
      <c r="Q346" s="1" t="str">
        <f t="shared" si="30"/>
        <v/>
      </c>
      <c r="R346" s="1" t="str">
        <f t="shared" si="31"/>
        <v/>
      </c>
      <c r="T346" s="1" t="str">
        <f t="shared" si="32"/>
        <v/>
      </c>
      <c r="U346" s="1" t="e">
        <f t="shared" si="33"/>
        <v>#N/A</v>
      </c>
      <c r="V346" s="3">
        <f t="shared" si="34"/>
        <v>0</v>
      </c>
      <c r="W346" s="16" t="e">
        <f t="shared" ref="W346:W385" si="35">IF(OR(ISNA(B346),B346=0),NA(),I346/B346)</f>
        <v>#N/A</v>
      </c>
    </row>
    <row r="347" spans="17:23" x14ac:dyDescent="0.3">
      <c r="Q347" s="1" t="str">
        <f t="shared" ref="Q347:Q385" si="36">IF(C347="","",E347-E346)</f>
        <v/>
      </c>
      <c r="R347" s="1" t="str">
        <f t="shared" ref="R347:R385" si="37">IF(C347="","",G347-G346)</f>
        <v/>
      </c>
      <c r="T347" s="1" t="str">
        <f t="shared" ref="T347:T385" si="38">IF(C347="","",I347-I346)</f>
        <v/>
      </c>
      <c r="U347" s="1" t="e">
        <f t="shared" ref="U347:U385" si="39">IF(OR(C347="",ISNA(C347)),NA(),Q347+R347+S347+T347)</f>
        <v>#N/A</v>
      </c>
      <c r="V347" s="3">
        <f t="shared" ref="V347:V385" si="40">$B$2*K347*$B$1</f>
        <v>0</v>
      </c>
      <c r="W347" s="16" t="e">
        <f t="shared" si="35"/>
        <v>#N/A</v>
      </c>
    </row>
    <row r="348" spans="17:23" x14ac:dyDescent="0.3">
      <c r="Q348" s="1" t="str">
        <f t="shared" si="36"/>
        <v/>
      </c>
      <c r="R348" s="1" t="str">
        <f t="shared" si="37"/>
        <v/>
      </c>
      <c r="T348" s="1" t="str">
        <f t="shared" si="38"/>
        <v/>
      </c>
      <c r="U348" s="1" t="e">
        <f t="shared" si="39"/>
        <v>#N/A</v>
      </c>
      <c r="V348" s="3">
        <f t="shared" si="40"/>
        <v>0</v>
      </c>
      <c r="W348" s="16" t="e">
        <f t="shared" si="35"/>
        <v>#N/A</v>
      </c>
    </row>
    <row r="349" spans="17:23" x14ac:dyDescent="0.3">
      <c r="Q349" s="1" t="str">
        <f t="shared" si="36"/>
        <v/>
      </c>
      <c r="R349" s="1" t="str">
        <f t="shared" si="37"/>
        <v/>
      </c>
      <c r="T349" s="1" t="str">
        <f t="shared" si="38"/>
        <v/>
      </c>
      <c r="U349" s="1" t="e">
        <f t="shared" si="39"/>
        <v>#N/A</v>
      </c>
      <c r="V349" s="3">
        <f t="shared" si="40"/>
        <v>0</v>
      </c>
      <c r="W349" s="16" t="e">
        <f t="shared" si="35"/>
        <v>#N/A</v>
      </c>
    </row>
    <row r="350" spans="17:23" x14ac:dyDescent="0.3">
      <c r="Q350" s="1" t="str">
        <f t="shared" si="36"/>
        <v/>
      </c>
      <c r="R350" s="1" t="str">
        <f t="shared" si="37"/>
        <v/>
      </c>
      <c r="T350" s="1" t="str">
        <f t="shared" si="38"/>
        <v/>
      </c>
      <c r="U350" s="1" t="e">
        <f t="shared" si="39"/>
        <v>#N/A</v>
      </c>
      <c r="V350" s="3">
        <f t="shared" si="40"/>
        <v>0</v>
      </c>
      <c r="W350" s="16" t="e">
        <f t="shared" si="35"/>
        <v>#N/A</v>
      </c>
    </row>
    <row r="351" spans="17:23" x14ac:dyDescent="0.3">
      <c r="Q351" s="1" t="str">
        <f t="shared" si="36"/>
        <v/>
      </c>
      <c r="R351" s="1" t="str">
        <f t="shared" si="37"/>
        <v/>
      </c>
      <c r="T351" s="1" t="str">
        <f t="shared" si="38"/>
        <v/>
      </c>
      <c r="U351" s="1" t="e">
        <f t="shared" si="39"/>
        <v>#N/A</v>
      </c>
      <c r="V351" s="3">
        <f t="shared" si="40"/>
        <v>0</v>
      </c>
      <c r="W351" s="16" t="e">
        <f t="shared" si="35"/>
        <v>#N/A</v>
      </c>
    </row>
    <row r="352" spans="17:23" x14ac:dyDescent="0.3">
      <c r="Q352" s="1" t="str">
        <f t="shared" si="36"/>
        <v/>
      </c>
      <c r="R352" s="1" t="str">
        <f t="shared" si="37"/>
        <v/>
      </c>
      <c r="T352" s="1" t="str">
        <f t="shared" si="38"/>
        <v/>
      </c>
      <c r="U352" s="1" t="e">
        <f t="shared" si="39"/>
        <v>#N/A</v>
      </c>
      <c r="V352" s="3">
        <f t="shared" si="40"/>
        <v>0</v>
      </c>
      <c r="W352" s="16" t="e">
        <f t="shared" si="35"/>
        <v>#N/A</v>
      </c>
    </row>
    <row r="353" spans="17:23" x14ac:dyDescent="0.3">
      <c r="Q353" s="1" t="str">
        <f t="shared" si="36"/>
        <v/>
      </c>
      <c r="R353" s="1" t="str">
        <f t="shared" si="37"/>
        <v/>
      </c>
      <c r="T353" s="1" t="str">
        <f t="shared" si="38"/>
        <v/>
      </c>
      <c r="U353" s="1" t="e">
        <f t="shared" si="39"/>
        <v>#N/A</v>
      </c>
      <c r="V353" s="3">
        <f t="shared" si="40"/>
        <v>0</v>
      </c>
      <c r="W353" s="16" t="e">
        <f t="shared" si="35"/>
        <v>#N/A</v>
      </c>
    </row>
    <row r="354" spans="17:23" x14ac:dyDescent="0.3">
      <c r="Q354" s="1" t="str">
        <f t="shared" si="36"/>
        <v/>
      </c>
      <c r="R354" s="1" t="str">
        <f t="shared" si="37"/>
        <v/>
      </c>
      <c r="T354" s="1" t="str">
        <f t="shared" si="38"/>
        <v/>
      </c>
      <c r="U354" s="1" t="e">
        <f t="shared" si="39"/>
        <v>#N/A</v>
      </c>
      <c r="V354" s="3">
        <f t="shared" si="40"/>
        <v>0</v>
      </c>
      <c r="W354" s="16" t="e">
        <f t="shared" si="35"/>
        <v>#N/A</v>
      </c>
    </row>
    <row r="355" spans="17:23" x14ac:dyDescent="0.3">
      <c r="Q355" s="1" t="str">
        <f t="shared" si="36"/>
        <v/>
      </c>
      <c r="R355" s="1" t="str">
        <f t="shared" si="37"/>
        <v/>
      </c>
      <c r="T355" s="1" t="str">
        <f t="shared" si="38"/>
        <v/>
      </c>
      <c r="U355" s="1" t="e">
        <f t="shared" si="39"/>
        <v>#N/A</v>
      </c>
      <c r="V355" s="3">
        <f t="shared" si="40"/>
        <v>0</v>
      </c>
      <c r="W355" s="16" t="e">
        <f t="shared" si="35"/>
        <v>#N/A</v>
      </c>
    </row>
    <row r="356" spans="17:23" x14ac:dyDescent="0.3">
      <c r="Q356" s="1" t="str">
        <f t="shared" si="36"/>
        <v/>
      </c>
      <c r="R356" s="1" t="str">
        <f t="shared" si="37"/>
        <v/>
      </c>
      <c r="T356" s="1" t="str">
        <f t="shared" si="38"/>
        <v/>
      </c>
      <c r="U356" s="1" t="e">
        <f t="shared" si="39"/>
        <v>#N/A</v>
      </c>
      <c r="V356" s="3">
        <f t="shared" si="40"/>
        <v>0</v>
      </c>
      <c r="W356" s="16" t="e">
        <f t="shared" si="35"/>
        <v>#N/A</v>
      </c>
    </row>
    <row r="357" spans="17:23" x14ac:dyDescent="0.3">
      <c r="Q357" s="1" t="str">
        <f t="shared" si="36"/>
        <v/>
      </c>
      <c r="R357" s="1" t="str">
        <f t="shared" si="37"/>
        <v/>
      </c>
      <c r="T357" s="1" t="str">
        <f t="shared" si="38"/>
        <v/>
      </c>
      <c r="U357" s="1" t="e">
        <f t="shared" si="39"/>
        <v>#N/A</v>
      </c>
      <c r="V357" s="3">
        <f t="shared" si="40"/>
        <v>0</v>
      </c>
      <c r="W357" s="16" t="e">
        <f t="shared" si="35"/>
        <v>#N/A</v>
      </c>
    </row>
    <row r="358" spans="17:23" x14ac:dyDescent="0.3">
      <c r="Q358" s="1" t="str">
        <f t="shared" si="36"/>
        <v/>
      </c>
      <c r="R358" s="1" t="str">
        <f t="shared" si="37"/>
        <v/>
      </c>
      <c r="T358" s="1" t="str">
        <f t="shared" si="38"/>
        <v/>
      </c>
      <c r="U358" s="1" t="e">
        <f t="shared" si="39"/>
        <v>#N/A</v>
      </c>
      <c r="V358" s="3">
        <f t="shared" si="40"/>
        <v>0</v>
      </c>
      <c r="W358" s="16" t="e">
        <f t="shared" si="35"/>
        <v>#N/A</v>
      </c>
    </row>
    <row r="359" spans="17:23" x14ac:dyDescent="0.3">
      <c r="Q359" s="1" t="str">
        <f t="shared" si="36"/>
        <v/>
      </c>
      <c r="R359" s="1" t="str">
        <f t="shared" si="37"/>
        <v/>
      </c>
      <c r="T359" s="1" t="str">
        <f t="shared" si="38"/>
        <v/>
      </c>
      <c r="U359" s="1" t="e">
        <f t="shared" si="39"/>
        <v>#N/A</v>
      </c>
      <c r="V359" s="3">
        <f t="shared" si="40"/>
        <v>0</v>
      </c>
      <c r="W359" s="16" t="e">
        <f t="shared" si="35"/>
        <v>#N/A</v>
      </c>
    </row>
    <row r="360" spans="17:23" x14ac:dyDescent="0.3">
      <c r="Q360" s="1" t="str">
        <f t="shared" si="36"/>
        <v/>
      </c>
      <c r="R360" s="1" t="str">
        <f t="shared" si="37"/>
        <v/>
      </c>
      <c r="T360" s="1" t="str">
        <f t="shared" si="38"/>
        <v/>
      </c>
      <c r="U360" s="1" t="e">
        <f t="shared" si="39"/>
        <v>#N/A</v>
      </c>
      <c r="V360" s="3">
        <f t="shared" si="40"/>
        <v>0</v>
      </c>
      <c r="W360" s="16" t="e">
        <f t="shared" si="35"/>
        <v>#N/A</v>
      </c>
    </row>
    <row r="361" spans="17:23" x14ac:dyDescent="0.3">
      <c r="Q361" s="1" t="str">
        <f t="shared" si="36"/>
        <v/>
      </c>
      <c r="R361" s="1" t="str">
        <f t="shared" si="37"/>
        <v/>
      </c>
      <c r="T361" s="1" t="str">
        <f t="shared" si="38"/>
        <v/>
      </c>
      <c r="U361" s="1" t="e">
        <f t="shared" si="39"/>
        <v>#N/A</v>
      </c>
      <c r="V361" s="3">
        <f t="shared" si="40"/>
        <v>0</v>
      </c>
      <c r="W361" s="16" t="e">
        <f t="shared" si="35"/>
        <v>#N/A</v>
      </c>
    </row>
    <row r="362" spans="17:23" x14ac:dyDescent="0.3">
      <c r="Q362" s="1" t="str">
        <f t="shared" si="36"/>
        <v/>
      </c>
      <c r="R362" s="1" t="str">
        <f t="shared" si="37"/>
        <v/>
      </c>
      <c r="T362" s="1" t="str">
        <f t="shared" si="38"/>
        <v/>
      </c>
      <c r="U362" s="1" t="e">
        <f t="shared" si="39"/>
        <v>#N/A</v>
      </c>
      <c r="V362" s="3">
        <f t="shared" si="40"/>
        <v>0</v>
      </c>
      <c r="W362" s="16" t="e">
        <f t="shared" si="35"/>
        <v>#N/A</v>
      </c>
    </row>
    <row r="363" spans="17:23" x14ac:dyDescent="0.3">
      <c r="Q363" s="1" t="str">
        <f t="shared" si="36"/>
        <v/>
      </c>
      <c r="R363" s="1" t="str">
        <f t="shared" si="37"/>
        <v/>
      </c>
      <c r="T363" s="1" t="str">
        <f t="shared" si="38"/>
        <v/>
      </c>
      <c r="U363" s="1" t="e">
        <f t="shared" si="39"/>
        <v>#N/A</v>
      </c>
      <c r="V363" s="3">
        <f t="shared" si="40"/>
        <v>0</v>
      </c>
      <c r="W363" s="16" t="e">
        <f t="shared" si="35"/>
        <v>#N/A</v>
      </c>
    </row>
    <row r="364" spans="17:23" x14ac:dyDescent="0.3">
      <c r="Q364" s="1" t="str">
        <f t="shared" si="36"/>
        <v/>
      </c>
      <c r="R364" s="1" t="str">
        <f t="shared" si="37"/>
        <v/>
      </c>
      <c r="T364" s="1" t="str">
        <f t="shared" si="38"/>
        <v/>
      </c>
      <c r="U364" s="1" t="e">
        <f t="shared" si="39"/>
        <v>#N/A</v>
      </c>
      <c r="V364" s="3">
        <f t="shared" si="40"/>
        <v>0</v>
      </c>
      <c r="W364" s="16" t="e">
        <f t="shared" si="35"/>
        <v>#N/A</v>
      </c>
    </row>
    <row r="365" spans="17:23" x14ac:dyDescent="0.3">
      <c r="Q365" s="1" t="str">
        <f t="shared" si="36"/>
        <v/>
      </c>
      <c r="R365" s="1" t="str">
        <f t="shared" si="37"/>
        <v/>
      </c>
      <c r="T365" s="1" t="str">
        <f t="shared" si="38"/>
        <v/>
      </c>
      <c r="U365" s="1" t="e">
        <f t="shared" si="39"/>
        <v>#N/A</v>
      </c>
      <c r="V365" s="3">
        <f t="shared" si="40"/>
        <v>0</v>
      </c>
      <c r="W365" s="16" t="e">
        <f t="shared" si="35"/>
        <v>#N/A</v>
      </c>
    </row>
    <row r="366" spans="17:23" x14ac:dyDescent="0.3">
      <c r="Q366" s="1" t="str">
        <f t="shared" si="36"/>
        <v/>
      </c>
      <c r="R366" s="1" t="str">
        <f t="shared" si="37"/>
        <v/>
      </c>
      <c r="T366" s="1" t="str">
        <f t="shared" si="38"/>
        <v/>
      </c>
      <c r="U366" s="1" t="e">
        <f t="shared" si="39"/>
        <v>#N/A</v>
      </c>
      <c r="V366" s="3">
        <f t="shared" si="40"/>
        <v>0</v>
      </c>
      <c r="W366" s="16" t="e">
        <f t="shared" si="35"/>
        <v>#N/A</v>
      </c>
    </row>
    <row r="367" spans="17:23" x14ac:dyDescent="0.3">
      <c r="Q367" s="1" t="str">
        <f t="shared" si="36"/>
        <v/>
      </c>
      <c r="R367" s="1" t="str">
        <f t="shared" si="37"/>
        <v/>
      </c>
      <c r="T367" s="1" t="str">
        <f t="shared" si="38"/>
        <v/>
      </c>
      <c r="U367" s="1" t="e">
        <f t="shared" si="39"/>
        <v>#N/A</v>
      </c>
      <c r="V367" s="3">
        <f t="shared" si="40"/>
        <v>0</v>
      </c>
      <c r="W367" s="16" t="e">
        <f t="shared" si="35"/>
        <v>#N/A</v>
      </c>
    </row>
    <row r="368" spans="17:23" x14ac:dyDescent="0.3">
      <c r="Q368" s="1" t="str">
        <f t="shared" si="36"/>
        <v/>
      </c>
      <c r="R368" s="1" t="str">
        <f t="shared" si="37"/>
        <v/>
      </c>
      <c r="T368" s="1" t="str">
        <f t="shared" si="38"/>
        <v/>
      </c>
      <c r="U368" s="1" t="e">
        <f t="shared" si="39"/>
        <v>#N/A</v>
      </c>
      <c r="V368" s="3">
        <f t="shared" si="40"/>
        <v>0</v>
      </c>
      <c r="W368" s="16" t="e">
        <f t="shared" si="35"/>
        <v>#N/A</v>
      </c>
    </row>
    <row r="369" spans="17:23" x14ac:dyDescent="0.3">
      <c r="Q369" s="1" t="str">
        <f t="shared" si="36"/>
        <v/>
      </c>
      <c r="R369" s="1" t="str">
        <f t="shared" si="37"/>
        <v/>
      </c>
      <c r="T369" s="1" t="str">
        <f t="shared" si="38"/>
        <v/>
      </c>
      <c r="U369" s="1" t="e">
        <f t="shared" si="39"/>
        <v>#N/A</v>
      </c>
      <c r="V369" s="3">
        <f t="shared" si="40"/>
        <v>0</v>
      </c>
      <c r="W369" s="16" t="e">
        <f t="shared" si="35"/>
        <v>#N/A</v>
      </c>
    </row>
    <row r="370" spans="17:23" x14ac:dyDescent="0.3">
      <c r="Q370" s="1" t="str">
        <f t="shared" si="36"/>
        <v/>
      </c>
      <c r="R370" s="1" t="str">
        <f t="shared" si="37"/>
        <v/>
      </c>
      <c r="T370" s="1" t="str">
        <f t="shared" si="38"/>
        <v/>
      </c>
      <c r="U370" s="1" t="e">
        <f t="shared" si="39"/>
        <v>#N/A</v>
      </c>
      <c r="V370" s="3">
        <f t="shared" si="40"/>
        <v>0</v>
      </c>
      <c r="W370" s="16" t="e">
        <f t="shared" si="35"/>
        <v>#N/A</v>
      </c>
    </row>
    <row r="371" spans="17:23" x14ac:dyDescent="0.3">
      <c r="Q371" s="1" t="str">
        <f t="shared" si="36"/>
        <v/>
      </c>
      <c r="R371" s="1" t="str">
        <f t="shared" si="37"/>
        <v/>
      </c>
      <c r="T371" s="1" t="str">
        <f t="shared" si="38"/>
        <v/>
      </c>
      <c r="U371" s="1" t="e">
        <f t="shared" si="39"/>
        <v>#N/A</v>
      </c>
      <c r="V371" s="3">
        <f t="shared" si="40"/>
        <v>0</v>
      </c>
      <c r="W371" s="16" t="e">
        <f t="shared" si="35"/>
        <v>#N/A</v>
      </c>
    </row>
    <row r="372" spans="17:23" x14ac:dyDescent="0.3">
      <c r="Q372" s="1" t="str">
        <f t="shared" si="36"/>
        <v/>
      </c>
      <c r="R372" s="1" t="str">
        <f t="shared" si="37"/>
        <v/>
      </c>
      <c r="T372" s="1" t="str">
        <f t="shared" si="38"/>
        <v/>
      </c>
      <c r="U372" s="1" t="e">
        <f t="shared" si="39"/>
        <v>#N/A</v>
      </c>
      <c r="V372" s="3">
        <f t="shared" si="40"/>
        <v>0</v>
      </c>
      <c r="W372" s="16" t="e">
        <f t="shared" si="35"/>
        <v>#N/A</v>
      </c>
    </row>
    <row r="373" spans="17:23" x14ac:dyDescent="0.3">
      <c r="Q373" s="1" t="str">
        <f t="shared" si="36"/>
        <v/>
      </c>
      <c r="R373" s="1" t="str">
        <f t="shared" si="37"/>
        <v/>
      </c>
      <c r="T373" s="1" t="str">
        <f t="shared" si="38"/>
        <v/>
      </c>
      <c r="U373" s="1" t="e">
        <f t="shared" si="39"/>
        <v>#N/A</v>
      </c>
      <c r="V373" s="3">
        <f t="shared" si="40"/>
        <v>0</v>
      </c>
      <c r="W373" s="16" t="e">
        <f t="shared" si="35"/>
        <v>#N/A</v>
      </c>
    </row>
    <row r="374" spans="17:23" x14ac:dyDescent="0.3">
      <c r="Q374" s="1" t="str">
        <f t="shared" si="36"/>
        <v/>
      </c>
      <c r="R374" s="1" t="str">
        <f t="shared" si="37"/>
        <v/>
      </c>
      <c r="T374" s="1" t="str">
        <f t="shared" si="38"/>
        <v/>
      </c>
      <c r="U374" s="1" t="e">
        <f t="shared" si="39"/>
        <v>#N/A</v>
      </c>
      <c r="V374" s="3">
        <f t="shared" si="40"/>
        <v>0</v>
      </c>
      <c r="W374" s="16" t="e">
        <f t="shared" si="35"/>
        <v>#N/A</v>
      </c>
    </row>
    <row r="375" spans="17:23" x14ac:dyDescent="0.3">
      <c r="Q375" s="1" t="str">
        <f t="shared" si="36"/>
        <v/>
      </c>
      <c r="R375" s="1" t="str">
        <f t="shared" si="37"/>
        <v/>
      </c>
      <c r="T375" s="1" t="str">
        <f t="shared" si="38"/>
        <v/>
      </c>
      <c r="U375" s="1" t="e">
        <f t="shared" si="39"/>
        <v>#N/A</v>
      </c>
      <c r="V375" s="3">
        <f t="shared" si="40"/>
        <v>0</v>
      </c>
      <c r="W375" s="16" t="e">
        <f t="shared" si="35"/>
        <v>#N/A</v>
      </c>
    </row>
    <row r="376" spans="17:23" x14ac:dyDescent="0.3">
      <c r="Q376" s="1" t="str">
        <f t="shared" si="36"/>
        <v/>
      </c>
      <c r="R376" s="1" t="str">
        <f t="shared" si="37"/>
        <v/>
      </c>
      <c r="T376" s="1" t="str">
        <f t="shared" si="38"/>
        <v/>
      </c>
      <c r="U376" s="1" t="e">
        <f t="shared" si="39"/>
        <v>#N/A</v>
      </c>
      <c r="V376" s="3">
        <f t="shared" si="40"/>
        <v>0</v>
      </c>
      <c r="W376" s="16" t="e">
        <f t="shared" si="35"/>
        <v>#N/A</v>
      </c>
    </row>
    <row r="377" spans="17:23" x14ac:dyDescent="0.3">
      <c r="Q377" s="1" t="str">
        <f t="shared" si="36"/>
        <v/>
      </c>
      <c r="R377" s="1" t="str">
        <f t="shared" si="37"/>
        <v/>
      </c>
      <c r="T377" s="1" t="str">
        <f t="shared" si="38"/>
        <v/>
      </c>
      <c r="U377" s="1" t="e">
        <f t="shared" si="39"/>
        <v>#N/A</v>
      </c>
      <c r="V377" s="3">
        <f t="shared" si="40"/>
        <v>0</v>
      </c>
      <c r="W377" s="16" t="e">
        <f t="shared" si="35"/>
        <v>#N/A</v>
      </c>
    </row>
    <row r="378" spans="17:23" x14ac:dyDescent="0.3">
      <c r="Q378" s="1" t="str">
        <f t="shared" si="36"/>
        <v/>
      </c>
      <c r="R378" s="1" t="str">
        <f t="shared" si="37"/>
        <v/>
      </c>
      <c r="T378" s="1" t="str">
        <f t="shared" si="38"/>
        <v/>
      </c>
      <c r="U378" s="1" t="e">
        <f t="shared" si="39"/>
        <v>#N/A</v>
      </c>
      <c r="V378" s="3">
        <f t="shared" si="40"/>
        <v>0</v>
      </c>
      <c r="W378" s="16" t="e">
        <f t="shared" si="35"/>
        <v>#N/A</v>
      </c>
    </row>
    <row r="379" spans="17:23" x14ac:dyDescent="0.3">
      <c r="Q379" s="1" t="str">
        <f t="shared" si="36"/>
        <v/>
      </c>
      <c r="R379" s="1" t="str">
        <f t="shared" si="37"/>
        <v/>
      </c>
      <c r="T379" s="1" t="str">
        <f t="shared" si="38"/>
        <v/>
      </c>
      <c r="U379" s="1" t="e">
        <f t="shared" si="39"/>
        <v>#N/A</v>
      </c>
      <c r="V379" s="3">
        <f t="shared" si="40"/>
        <v>0</v>
      </c>
      <c r="W379" s="16" t="e">
        <f t="shared" si="35"/>
        <v>#N/A</v>
      </c>
    </row>
    <row r="380" spans="17:23" x14ac:dyDescent="0.3">
      <c r="Q380" s="1" t="str">
        <f t="shared" si="36"/>
        <v/>
      </c>
      <c r="R380" s="1" t="str">
        <f t="shared" si="37"/>
        <v/>
      </c>
      <c r="T380" s="1" t="str">
        <f t="shared" si="38"/>
        <v/>
      </c>
      <c r="U380" s="1" t="e">
        <f t="shared" si="39"/>
        <v>#N/A</v>
      </c>
      <c r="V380" s="3">
        <f t="shared" si="40"/>
        <v>0</v>
      </c>
      <c r="W380" s="16" t="e">
        <f t="shared" si="35"/>
        <v>#N/A</v>
      </c>
    </row>
    <row r="381" spans="17:23" x14ac:dyDescent="0.3">
      <c r="Q381" s="1" t="str">
        <f t="shared" si="36"/>
        <v/>
      </c>
      <c r="R381" s="1" t="str">
        <f t="shared" si="37"/>
        <v/>
      </c>
      <c r="T381" s="1" t="str">
        <f t="shared" si="38"/>
        <v/>
      </c>
      <c r="U381" s="1" t="e">
        <f t="shared" si="39"/>
        <v>#N/A</v>
      </c>
      <c r="V381" s="3">
        <f t="shared" si="40"/>
        <v>0</v>
      </c>
      <c r="W381" s="16" t="e">
        <f t="shared" si="35"/>
        <v>#N/A</v>
      </c>
    </row>
    <row r="382" spans="17:23" x14ac:dyDescent="0.3">
      <c r="Q382" s="1" t="str">
        <f t="shared" si="36"/>
        <v/>
      </c>
      <c r="R382" s="1" t="str">
        <f t="shared" si="37"/>
        <v/>
      </c>
      <c r="T382" s="1" t="str">
        <f t="shared" si="38"/>
        <v/>
      </c>
      <c r="U382" s="1" t="e">
        <f t="shared" si="39"/>
        <v>#N/A</v>
      </c>
      <c r="V382" s="3">
        <f t="shared" si="40"/>
        <v>0</v>
      </c>
      <c r="W382" s="16" t="e">
        <f t="shared" si="35"/>
        <v>#N/A</v>
      </c>
    </row>
    <row r="383" spans="17:23" x14ac:dyDescent="0.3">
      <c r="Q383" s="1" t="str">
        <f t="shared" si="36"/>
        <v/>
      </c>
      <c r="R383" s="1" t="str">
        <f t="shared" si="37"/>
        <v/>
      </c>
      <c r="T383" s="1" t="str">
        <f t="shared" si="38"/>
        <v/>
      </c>
      <c r="U383" s="1" t="e">
        <f t="shared" si="39"/>
        <v>#N/A</v>
      </c>
      <c r="V383" s="3">
        <f t="shared" si="40"/>
        <v>0</v>
      </c>
      <c r="W383" s="16" t="e">
        <f t="shared" si="35"/>
        <v>#N/A</v>
      </c>
    </row>
    <row r="384" spans="17:23" x14ac:dyDescent="0.3">
      <c r="Q384" s="1" t="str">
        <f t="shared" si="36"/>
        <v/>
      </c>
      <c r="R384" s="1" t="str">
        <f t="shared" si="37"/>
        <v/>
      </c>
      <c r="T384" s="1" t="str">
        <f t="shared" si="38"/>
        <v/>
      </c>
      <c r="U384" s="1" t="e">
        <f t="shared" si="39"/>
        <v>#N/A</v>
      </c>
      <c r="V384" s="3">
        <f t="shared" si="40"/>
        <v>0</v>
      </c>
      <c r="W384" s="16" t="e">
        <f t="shared" si="35"/>
        <v>#N/A</v>
      </c>
    </row>
    <row r="385" spans="17:23" x14ac:dyDescent="0.3">
      <c r="Q385" s="1" t="str">
        <f t="shared" si="36"/>
        <v/>
      </c>
      <c r="R385" s="1" t="str">
        <f t="shared" si="37"/>
        <v/>
      </c>
      <c r="T385" s="1" t="str">
        <f t="shared" si="38"/>
        <v/>
      </c>
      <c r="U385" s="1" t="e">
        <f t="shared" si="39"/>
        <v>#N/A</v>
      </c>
      <c r="V385" s="3">
        <f t="shared" si="40"/>
        <v>0</v>
      </c>
      <c r="W385" s="16" t="e">
        <f t="shared" si="35"/>
        <v>#N/A</v>
      </c>
    </row>
  </sheetData>
  <mergeCells count="2">
    <mergeCell ref="N24:P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7B33-7DAC-4667-9D86-786BBB0EC52C}">
  <dimension ref="A1:W385"/>
  <sheetViews>
    <sheetView topLeftCell="A19" workbookViewId="0">
      <selection activeCell="U27" sqref="U27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3.66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4.6640625" style="1" bestFit="1" customWidth="1"/>
    <col min="18" max="19" width="4" style="1" bestFit="1" customWidth="1"/>
    <col min="20" max="20" width="5.33203125" style="1" bestFit="1" customWidth="1"/>
    <col min="21" max="21" width="6.44140625" style="1" bestFit="1" customWidth="1"/>
    <col min="22" max="22" width="9.21875" style="3" bestFit="1" customWidth="1"/>
    <col min="23" max="23" width="10.5546875" style="16" bestFit="1" customWidth="1"/>
    <col min="24" max="16384" width="11.5546875" style="14"/>
  </cols>
  <sheetData>
    <row r="1" spans="1:23" x14ac:dyDescent="0.3">
      <c r="A1" s="14" t="s">
        <v>59</v>
      </c>
      <c r="B1" s="49">
        <v>0.01</v>
      </c>
    </row>
    <row r="2" spans="1:23" x14ac:dyDescent="0.3">
      <c r="A2" s="14" t="s">
        <v>60</v>
      </c>
      <c r="B2" s="6">
        <v>35</v>
      </c>
    </row>
    <row r="4" spans="1:23" s="1" customFormat="1" x14ac:dyDescent="0.3">
      <c r="A4" s="14"/>
      <c r="C4" s="12"/>
      <c r="J4" s="3"/>
      <c r="K4" s="3"/>
      <c r="L4" s="6"/>
      <c r="M4" s="3"/>
      <c r="V4" s="3"/>
      <c r="W4" s="16"/>
    </row>
    <row r="5" spans="1:23" s="1" customFormat="1" x14ac:dyDescent="0.3">
      <c r="A5" s="14"/>
      <c r="C5" s="12"/>
      <c r="J5" s="3"/>
      <c r="K5" s="3"/>
      <c r="L5" s="6"/>
      <c r="M5" s="3"/>
      <c r="V5" s="3"/>
      <c r="W5" s="16"/>
    </row>
    <row r="6" spans="1:23" s="1" customFormat="1" x14ac:dyDescent="0.3">
      <c r="A6" s="14"/>
      <c r="C6" s="12"/>
      <c r="J6" s="3"/>
      <c r="K6" s="3"/>
      <c r="L6" s="6"/>
      <c r="M6" s="3"/>
      <c r="V6" s="3"/>
      <c r="W6" s="16"/>
    </row>
    <row r="7" spans="1:23" s="1" customFormat="1" x14ac:dyDescent="0.3">
      <c r="A7" s="14"/>
      <c r="C7" s="12"/>
      <c r="J7" s="3"/>
      <c r="K7" s="3"/>
      <c r="L7" s="6"/>
      <c r="M7" s="3"/>
      <c r="V7" s="3"/>
      <c r="W7" s="16"/>
    </row>
    <row r="8" spans="1:23" s="1" customFormat="1" x14ac:dyDescent="0.3">
      <c r="A8" s="14"/>
      <c r="C8" s="12"/>
      <c r="J8" s="3"/>
      <c r="K8" s="3"/>
      <c r="L8" s="6"/>
      <c r="M8" s="3"/>
      <c r="V8" s="3"/>
      <c r="W8" s="16"/>
    </row>
    <row r="9" spans="1:23" s="1" customFormat="1" x14ac:dyDescent="0.3">
      <c r="A9" s="14"/>
      <c r="C9" s="12"/>
      <c r="D9" s="9"/>
      <c r="J9" s="3"/>
      <c r="K9" s="3"/>
      <c r="L9" s="6"/>
      <c r="M9" s="3"/>
      <c r="V9" s="3"/>
      <c r="W9" s="16"/>
    </row>
    <row r="10" spans="1:23" x14ac:dyDescent="0.3">
      <c r="C10" s="6"/>
      <c r="D10" s="9"/>
    </row>
    <row r="11" spans="1:23" s="1" customFormat="1" x14ac:dyDescent="0.3">
      <c r="A11" s="14"/>
      <c r="C11" s="6"/>
      <c r="D11" s="9"/>
      <c r="J11" s="3"/>
      <c r="K11" s="3"/>
      <c r="L11" s="6"/>
      <c r="M11" s="3"/>
      <c r="V11" s="3"/>
      <c r="W11" s="16"/>
    </row>
    <row r="12" spans="1:23" s="1" customFormat="1" x14ac:dyDescent="0.3">
      <c r="A12" s="14"/>
      <c r="D12" s="8"/>
      <c r="J12" s="3"/>
      <c r="K12" s="3"/>
      <c r="L12" s="6"/>
      <c r="M12" s="3"/>
      <c r="V12" s="3"/>
      <c r="W12" s="16"/>
    </row>
    <row r="13" spans="1:23" s="1" customFormat="1" x14ac:dyDescent="0.3">
      <c r="A13" s="14"/>
      <c r="C13" s="12"/>
      <c r="J13" s="3"/>
      <c r="K13" s="3"/>
      <c r="L13" s="6"/>
      <c r="M13" s="3"/>
      <c r="V13" s="3"/>
      <c r="W13" s="16"/>
    </row>
    <row r="14" spans="1:23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</row>
    <row r="15" spans="1:23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</row>
    <row r="16" spans="1:23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</row>
    <row r="17" spans="1:23" s="1" customFormat="1" x14ac:dyDescent="0.3">
      <c r="A17" s="14"/>
      <c r="C17" s="12"/>
      <c r="J17" s="3"/>
      <c r="K17" s="3"/>
      <c r="L17" s="6"/>
      <c r="M17" s="3"/>
      <c r="V17" s="3"/>
      <c r="W17" s="16"/>
    </row>
    <row r="18" spans="1:23" s="1" customFormat="1" x14ac:dyDescent="0.3">
      <c r="A18" s="14"/>
      <c r="C18" s="12"/>
      <c r="J18" s="3"/>
      <c r="K18" s="3"/>
      <c r="L18" s="6"/>
      <c r="M18" s="3"/>
      <c r="V18" s="3"/>
      <c r="W18" s="16"/>
    </row>
    <row r="19" spans="1:23" s="1" customFormat="1" x14ac:dyDescent="0.3">
      <c r="A19" s="14"/>
      <c r="C19" s="12"/>
      <c r="J19" s="3"/>
      <c r="K19" s="3"/>
      <c r="L19" s="6"/>
      <c r="M19" s="3"/>
      <c r="V19" s="3"/>
      <c r="W19" s="16"/>
    </row>
    <row r="22" spans="1:23" x14ac:dyDescent="0.3">
      <c r="B22" s="9"/>
    </row>
    <row r="23" spans="1:23" x14ac:dyDescent="0.3">
      <c r="A23" s="2"/>
      <c r="B23" s="5"/>
      <c r="D23" s="5"/>
      <c r="E23" s="5"/>
      <c r="F23" s="5"/>
      <c r="G23" s="19">
        <f>MAX(G26:G385)</f>
        <v>8156</v>
      </c>
      <c r="H23" s="5"/>
      <c r="I23" s="19">
        <f>MAX(I26:I385)</f>
        <v>381</v>
      </c>
      <c r="J23" s="43">
        <f>+I23/20000</f>
        <v>1.9050000000000001E-2</v>
      </c>
      <c r="Q23" s="5"/>
      <c r="R23" s="5"/>
      <c r="S23" s="5"/>
      <c r="T23" s="5"/>
      <c r="U23" s="5"/>
    </row>
    <row r="24" spans="1:23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W24" s="18"/>
    </row>
    <row r="25" spans="1:23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17" t="s">
        <v>28</v>
      </c>
    </row>
    <row r="26" spans="1:23" x14ac:dyDescent="0.3">
      <c r="B26" s="1">
        <f t="shared" ref="B26:B89" si="0">IF(C26="",NA(),E26+G26+H26+I26)</f>
        <v>5865</v>
      </c>
      <c r="C26" s="12">
        <v>1</v>
      </c>
      <c r="D26" s="1">
        <v>14135</v>
      </c>
      <c r="E26" s="1">
        <v>5781</v>
      </c>
      <c r="F26" s="1">
        <v>0</v>
      </c>
      <c r="G26" s="1">
        <v>82</v>
      </c>
      <c r="H26" s="1">
        <v>0</v>
      </c>
      <c r="I26" s="1">
        <v>2</v>
      </c>
      <c r="J26" s="3">
        <v>19.489999999999998</v>
      </c>
      <c r="K26" s="3">
        <v>0.43</v>
      </c>
      <c r="L26" s="6">
        <v>2.7</v>
      </c>
      <c r="M26" s="3">
        <v>1</v>
      </c>
      <c r="N26" s="1">
        <v>0</v>
      </c>
      <c r="O26" s="1">
        <v>0</v>
      </c>
      <c r="P26" s="1">
        <v>0</v>
      </c>
      <c r="Q26" s="1">
        <v>0</v>
      </c>
      <c r="R26" s="1">
        <f>+G26</f>
        <v>82</v>
      </c>
      <c r="S26" s="1">
        <f>+H26</f>
        <v>0</v>
      </c>
      <c r="T26" s="1">
        <f>+I26</f>
        <v>2</v>
      </c>
      <c r="U26" s="1">
        <v>0</v>
      </c>
      <c r="V26" s="3">
        <f>$B$2*K26*$B$1</f>
        <v>0.15049999999999999</v>
      </c>
      <c r="W26" s="16">
        <f t="shared" ref="W26:W89" si="1">IF(OR(ISNA(B26),B26=0),NA(),I26/B26)</f>
        <v>3.4100596760443307E-4</v>
      </c>
    </row>
    <row r="27" spans="1:23" x14ac:dyDescent="0.3">
      <c r="B27" s="1">
        <f t="shared" si="0"/>
        <v>6006</v>
      </c>
      <c r="C27" s="12">
        <v>2</v>
      </c>
      <c r="D27" s="1">
        <v>13994</v>
      </c>
      <c r="E27" s="1">
        <v>5895</v>
      </c>
      <c r="F27" s="1">
        <v>0</v>
      </c>
      <c r="G27" s="1">
        <v>108</v>
      </c>
      <c r="H27" s="1">
        <v>0</v>
      </c>
      <c r="I27" s="1">
        <v>3</v>
      </c>
      <c r="J27" s="3">
        <v>19.48</v>
      </c>
      <c r="K27" s="3">
        <v>0.44</v>
      </c>
      <c r="L27" s="6">
        <v>5</v>
      </c>
      <c r="M27" s="3">
        <v>1</v>
      </c>
      <c r="N27" s="1">
        <v>1</v>
      </c>
      <c r="O27" s="1">
        <v>0</v>
      </c>
      <c r="P27" s="1">
        <v>0</v>
      </c>
      <c r="Q27" s="1">
        <f t="shared" ref="Q27:Q90" si="2">IF(C27="","",E27-E26)</f>
        <v>114</v>
      </c>
      <c r="R27" s="1">
        <f t="shared" ref="R27:R90" si="3">IF(C27="","",G27-G26)</f>
        <v>26</v>
      </c>
      <c r="S27" s="1">
        <f t="shared" ref="S27:S90" si="4">IF(C27="","",H27-H26)</f>
        <v>0</v>
      </c>
      <c r="T27" s="1">
        <f t="shared" ref="T27:T90" si="5">IF(C27="","",I27-I26)</f>
        <v>1</v>
      </c>
      <c r="U27" s="1">
        <f t="shared" ref="U27:U90" si="6">IF(OR(C27="",ISNA(C27)),NA(),Q27+R27+S27+T27)</f>
        <v>141</v>
      </c>
      <c r="V27" s="3">
        <f t="shared" ref="V27:V90" si="7">$B$2*K27*$B$1</f>
        <v>0.154</v>
      </c>
      <c r="W27" s="16">
        <f t="shared" si="1"/>
        <v>4.995004995004995E-4</v>
      </c>
    </row>
    <row r="28" spans="1:23" x14ac:dyDescent="0.3">
      <c r="B28" s="1">
        <f t="shared" si="0"/>
        <v>6168</v>
      </c>
      <c r="C28" s="12">
        <v>3</v>
      </c>
      <c r="D28" s="1">
        <v>13832</v>
      </c>
      <c r="E28" s="1">
        <v>6025</v>
      </c>
      <c r="F28" s="1">
        <v>0</v>
      </c>
      <c r="G28" s="1">
        <v>139</v>
      </c>
      <c r="H28" s="1">
        <v>0</v>
      </c>
      <c r="I28" s="1">
        <v>4</v>
      </c>
      <c r="J28" s="3">
        <v>19.47</v>
      </c>
      <c r="K28" s="3">
        <v>0.44</v>
      </c>
      <c r="L28" s="6">
        <v>6.6</v>
      </c>
      <c r="M28" s="3">
        <v>1</v>
      </c>
      <c r="N28" s="1">
        <v>1</v>
      </c>
      <c r="O28" s="1">
        <v>0</v>
      </c>
      <c r="P28" s="1">
        <v>0</v>
      </c>
      <c r="Q28" s="1">
        <f t="shared" si="2"/>
        <v>130</v>
      </c>
      <c r="R28" s="1">
        <f t="shared" si="3"/>
        <v>31</v>
      </c>
      <c r="S28" s="1">
        <f t="shared" si="4"/>
        <v>0</v>
      </c>
      <c r="T28" s="1">
        <f t="shared" si="5"/>
        <v>1</v>
      </c>
      <c r="U28" s="1">
        <f t="shared" si="6"/>
        <v>162</v>
      </c>
      <c r="V28" s="3">
        <f t="shared" si="7"/>
        <v>0.154</v>
      </c>
      <c r="W28" s="16">
        <f t="shared" si="1"/>
        <v>6.485084306095979E-4</v>
      </c>
    </row>
    <row r="29" spans="1:23" x14ac:dyDescent="0.3">
      <c r="B29" s="1">
        <f t="shared" si="0"/>
        <v>6288</v>
      </c>
      <c r="C29" s="12">
        <v>4</v>
      </c>
      <c r="D29" s="1">
        <v>13712</v>
      </c>
      <c r="E29" s="1">
        <v>6101</v>
      </c>
      <c r="F29" s="1">
        <v>0</v>
      </c>
      <c r="G29" s="1">
        <v>183</v>
      </c>
      <c r="H29" s="1">
        <v>0</v>
      </c>
      <c r="I29" s="1">
        <v>4</v>
      </c>
      <c r="J29" s="3">
        <v>19.47</v>
      </c>
      <c r="K29" s="3">
        <v>0.44</v>
      </c>
      <c r="L29" s="6">
        <v>7.9</v>
      </c>
      <c r="M29" s="3">
        <v>1.5</v>
      </c>
      <c r="N29" s="1">
        <v>1</v>
      </c>
      <c r="O29" s="1">
        <v>0</v>
      </c>
      <c r="P29" s="1">
        <v>0</v>
      </c>
      <c r="Q29" s="1">
        <f t="shared" si="2"/>
        <v>76</v>
      </c>
      <c r="R29" s="1">
        <f t="shared" si="3"/>
        <v>44</v>
      </c>
      <c r="S29" s="1">
        <f t="shared" si="4"/>
        <v>0</v>
      </c>
      <c r="T29" s="1">
        <f t="shared" si="5"/>
        <v>0</v>
      </c>
      <c r="U29" s="1">
        <f t="shared" si="6"/>
        <v>120</v>
      </c>
      <c r="V29" s="3">
        <f t="shared" si="7"/>
        <v>0.154</v>
      </c>
      <c r="W29" s="16">
        <f t="shared" si="1"/>
        <v>6.3613231552162855E-4</v>
      </c>
    </row>
    <row r="30" spans="1:23" x14ac:dyDescent="0.3">
      <c r="B30" s="1">
        <f t="shared" si="0"/>
        <v>6430</v>
      </c>
      <c r="C30" s="12">
        <v>5</v>
      </c>
      <c r="D30" s="1">
        <v>13570</v>
      </c>
      <c r="E30" s="1">
        <v>6194</v>
      </c>
      <c r="F30" s="1">
        <v>0</v>
      </c>
      <c r="G30" s="1">
        <v>230</v>
      </c>
      <c r="H30" s="1">
        <v>0</v>
      </c>
      <c r="I30" s="1">
        <v>6</v>
      </c>
      <c r="J30" s="3">
        <v>19.46</v>
      </c>
      <c r="K30" s="3">
        <v>0.43</v>
      </c>
      <c r="L30" s="6">
        <v>9.1</v>
      </c>
      <c r="M30" s="3">
        <v>1.5</v>
      </c>
      <c r="N30" s="1">
        <v>1</v>
      </c>
      <c r="O30" s="1">
        <v>0</v>
      </c>
      <c r="P30" s="1">
        <v>0</v>
      </c>
      <c r="Q30" s="1">
        <f t="shared" si="2"/>
        <v>93</v>
      </c>
      <c r="R30" s="1">
        <f t="shared" si="3"/>
        <v>47</v>
      </c>
      <c r="S30" s="1">
        <f t="shared" si="4"/>
        <v>0</v>
      </c>
      <c r="T30" s="1">
        <f t="shared" si="5"/>
        <v>2</v>
      </c>
      <c r="U30" s="1">
        <f t="shared" si="6"/>
        <v>142</v>
      </c>
      <c r="V30" s="3">
        <f t="shared" si="7"/>
        <v>0.15049999999999999</v>
      </c>
      <c r="W30" s="16">
        <f t="shared" si="1"/>
        <v>9.3312597200622088E-4</v>
      </c>
    </row>
    <row r="31" spans="1:23" x14ac:dyDescent="0.3">
      <c r="B31" s="1">
        <f t="shared" si="0"/>
        <v>6563</v>
      </c>
      <c r="C31" s="12">
        <v>6</v>
      </c>
      <c r="D31" s="1">
        <v>13437</v>
      </c>
      <c r="E31" s="1">
        <v>6256</v>
      </c>
      <c r="F31" s="1">
        <v>0</v>
      </c>
      <c r="G31" s="1">
        <v>299</v>
      </c>
      <c r="H31" s="1">
        <v>0</v>
      </c>
      <c r="I31" s="1">
        <v>8</v>
      </c>
      <c r="J31" s="3">
        <v>19.45</v>
      </c>
      <c r="K31" s="3">
        <v>0.42</v>
      </c>
      <c r="L31" s="6">
        <v>10.1</v>
      </c>
      <c r="M31" s="3">
        <v>1.17</v>
      </c>
      <c r="N31" s="1">
        <v>1</v>
      </c>
      <c r="O31" s="1">
        <v>0</v>
      </c>
      <c r="P31" s="1">
        <v>0</v>
      </c>
      <c r="Q31" s="1">
        <f t="shared" si="2"/>
        <v>62</v>
      </c>
      <c r="R31" s="1">
        <f t="shared" si="3"/>
        <v>69</v>
      </c>
      <c r="S31" s="1">
        <f t="shared" si="4"/>
        <v>0</v>
      </c>
      <c r="T31" s="1">
        <f t="shared" si="5"/>
        <v>2</v>
      </c>
      <c r="U31" s="1">
        <f t="shared" si="6"/>
        <v>133</v>
      </c>
      <c r="V31" s="3">
        <f t="shared" si="7"/>
        <v>0.14699999999999999</v>
      </c>
      <c r="W31" s="16">
        <f t="shared" si="1"/>
        <v>1.2189547463050433E-3</v>
      </c>
    </row>
    <row r="32" spans="1:23" x14ac:dyDescent="0.3">
      <c r="B32" s="1">
        <f t="shared" si="0"/>
        <v>6678</v>
      </c>
      <c r="C32" s="12">
        <v>7</v>
      </c>
      <c r="D32" s="1">
        <v>13322</v>
      </c>
      <c r="E32" s="1">
        <v>6270</v>
      </c>
      <c r="F32" s="1">
        <v>0</v>
      </c>
      <c r="G32" s="1">
        <v>394</v>
      </c>
      <c r="H32" s="1">
        <v>0</v>
      </c>
      <c r="I32" s="1">
        <v>14</v>
      </c>
      <c r="J32" s="3">
        <v>19.420000000000002</v>
      </c>
      <c r="K32" s="3">
        <v>0.42</v>
      </c>
      <c r="L32" s="6">
        <v>11.3</v>
      </c>
      <c r="M32" s="3">
        <v>1.5</v>
      </c>
      <c r="N32" s="1">
        <v>1</v>
      </c>
      <c r="O32" s="1">
        <v>0</v>
      </c>
      <c r="P32" s="1">
        <v>0</v>
      </c>
      <c r="Q32" s="1">
        <f t="shared" si="2"/>
        <v>14</v>
      </c>
      <c r="R32" s="1">
        <f t="shared" si="3"/>
        <v>95</v>
      </c>
      <c r="S32" s="1">
        <f t="shared" si="4"/>
        <v>0</v>
      </c>
      <c r="T32" s="1">
        <f t="shared" si="5"/>
        <v>6</v>
      </c>
      <c r="U32" s="1">
        <f t="shared" si="6"/>
        <v>115</v>
      </c>
      <c r="V32" s="3">
        <f t="shared" si="7"/>
        <v>0.14699999999999999</v>
      </c>
      <c r="W32" s="16">
        <f t="shared" si="1"/>
        <v>2.0964360587002098E-3</v>
      </c>
    </row>
    <row r="33" spans="2:23" x14ac:dyDescent="0.3">
      <c r="B33" s="1">
        <f t="shared" si="0"/>
        <v>6792</v>
      </c>
      <c r="C33" s="12">
        <v>8</v>
      </c>
      <c r="D33" s="1">
        <v>13208</v>
      </c>
      <c r="E33" s="1">
        <v>6267</v>
      </c>
      <c r="F33" s="1">
        <v>0</v>
      </c>
      <c r="G33" s="1">
        <v>510</v>
      </c>
      <c r="H33" s="1">
        <v>0</v>
      </c>
      <c r="I33" s="1">
        <v>15</v>
      </c>
      <c r="J33" s="3">
        <v>19.420000000000002</v>
      </c>
      <c r="K33" s="3">
        <v>0.41</v>
      </c>
      <c r="L33" s="6">
        <v>12.2</v>
      </c>
      <c r="M33" s="3">
        <v>1.21</v>
      </c>
      <c r="N33" s="1">
        <v>1</v>
      </c>
      <c r="O33" s="1">
        <v>0</v>
      </c>
      <c r="P33" s="1">
        <v>0</v>
      </c>
      <c r="Q33" s="1">
        <f t="shared" si="2"/>
        <v>-3</v>
      </c>
      <c r="R33" s="1">
        <f t="shared" si="3"/>
        <v>116</v>
      </c>
      <c r="S33" s="1">
        <f t="shared" si="4"/>
        <v>0</v>
      </c>
      <c r="T33" s="1">
        <f t="shared" si="5"/>
        <v>1</v>
      </c>
      <c r="U33" s="1">
        <f t="shared" si="6"/>
        <v>114</v>
      </c>
      <c r="V33" s="3">
        <f t="shared" si="7"/>
        <v>0.14349999999999999</v>
      </c>
      <c r="W33" s="16">
        <f t="shared" si="1"/>
        <v>2.2084805653710248E-3</v>
      </c>
    </row>
    <row r="34" spans="2:23" x14ac:dyDescent="0.3">
      <c r="B34" s="1">
        <f t="shared" si="0"/>
        <v>6912</v>
      </c>
      <c r="C34" s="12">
        <v>9</v>
      </c>
      <c r="D34" s="1">
        <v>13088</v>
      </c>
      <c r="E34" s="1">
        <v>6245</v>
      </c>
      <c r="F34" s="1">
        <v>0</v>
      </c>
      <c r="G34" s="1">
        <v>649</v>
      </c>
      <c r="H34" s="1">
        <v>0</v>
      </c>
      <c r="I34" s="1">
        <v>18</v>
      </c>
      <c r="J34" s="3">
        <v>19.420000000000002</v>
      </c>
      <c r="K34" s="3">
        <v>0.41</v>
      </c>
      <c r="L34" s="6">
        <v>13</v>
      </c>
      <c r="M34" s="3">
        <v>1.33</v>
      </c>
      <c r="N34" s="1">
        <v>1</v>
      </c>
      <c r="O34" s="1">
        <v>0</v>
      </c>
      <c r="P34" s="1">
        <v>0</v>
      </c>
      <c r="Q34" s="1">
        <f t="shared" si="2"/>
        <v>-22</v>
      </c>
      <c r="R34" s="1">
        <f t="shared" si="3"/>
        <v>139</v>
      </c>
      <c r="S34" s="1">
        <f t="shared" si="4"/>
        <v>0</v>
      </c>
      <c r="T34" s="1">
        <f t="shared" si="5"/>
        <v>3</v>
      </c>
      <c r="U34" s="1">
        <f t="shared" si="6"/>
        <v>120</v>
      </c>
      <c r="V34" s="3">
        <f t="shared" si="7"/>
        <v>0.14349999999999999</v>
      </c>
      <c r="W34" s="16">
        <f t="shared" si="1"/>
        <v>2.6041666666666665E-3</v>
      </c>
    </row>
    <row r="35" spans="2:23" x14ac:dyDescent="0.3">
      <c r="B35" s="1">
        <f t="shared" si="0"/>
        <v>7022</v>
      </c>
      <c r="C35" s="12">
        <v>10</v>
      </c>
      <c r="D35" s="1">
        <v>12978</v>
      </c>
      <c r="E35" s="1">
        <v>6206</v>
      </c>
      <c r="F35" s="1">
        <v>0</v>
      </c>
      <c r="G35" s="1">
        <v>791</v>
      </c>
      <c r="H35" s="1">
        <v>0</v>
      </c>
      <c r="I35" s="1">
        <v>25</v>
      </c>
      <c r="J35" s="3">
        <v>19.43</v>
      </c>
      <c r="K35" s="3">
        <v>0.41</v>
      </c>
      <c r="L35" s="6">
        <v>13.7</v>
      </c>
      <c r="M35" s="3">
        <v>1.28</v>
      </c>
      <c r="N35" s="1">
        <v>1</v>
      </c>
      <c r="O35" s="1">
        <v>0</v>
      </c>
      <c r="P35" s="1">
        <v>0</v>
      </c>
      <c r="Q35" s="1">
        <f t="shared" si="2"/>
        <v>-39</v>
      </c>
      <c r="R35" s="1">
        <f t="shared" si="3"/>
        <v>142</v>
      </c>
      <c r="S35" s="1">
        <f t="shared" si="4"/>
        <v>0</v>
      </c>
      <c r="T35" s="1">
        <f t="shared" si="5"/>
        <v>7</v>
      </c>
      <c r="U35" s="1">
        <f t="shared" si="6"/>
        <v>110</v>
      </c>
      <c r="V35" s="3">
        <f t="shared" si="7"/>
        <v>0.14349999999999999</v>
      </c>
      <c r="W35" s="16">
        <f t="shared" si="1"/>
        <v>3.5602392480774707E-3</v>
      </c>
    </row>
    <row r="36" spans="2:23" x14ac:dyDescent="0.3">
      <c r="B36" s="1">
        <f t="shared" si="0"/>
        <v>7143</v>
      </c>
      <c r="C36" s="12">
        <v>11</v>
      </c>
      <c r="D36" s="1">
        <v>12857</v>
      </c>
      <c r="E36" s="1">
        <v>6139</v>
      </c>
      <c r="F36" s="1">
        <v>0</v>
      </c>
      <c r="G36" s="1">
        <v>969</v>
      </c>
      <c r="H36" s="1">
        <v>0</v>
      </c>
      <c r="I36" s="1">
        <v>35</v>
      </c>
      <c r="J36" s="3">
        <v>19.43</v>
      </c>
      <c r="K36" s="3">
        <v>0.4</v>
      </c>
      <c r="L36" s="6">
        <v>14.2</v>
      </c>
      <c r="M36" s="3">
        <v>1.2</v>
      </c>
      <c r="N36" s="1">
        <v>1</v>
      </c>
      <c r="O36" s="1">
        <v>0</v>
      </c>
      <c r="P36" s="1">
        <v>0</v>
      </c>
      <c r="Q36" s="1">
        <f t="shared" si="2"/>
        <v>-67</v>
      </c>
      <c r="R36" s="1">
        <f t="shared" si="3"/>
        <v>178</v>
      </c>
      <c r="S36" s="1">
        <f t="shared" si="4"/>
        <v>0</v>
      </c>
      <c r="T36" s="1">
        <f t="shared" si="5"/>
        <v>10</v>
      </c>
      <c r="U36" s="1">
        <f t="shared" si="6"/>
        <v>121</v>
      </c>
      <c r="V36" s="3">
        <f t="shared" si="7"/>
        <v>0.14000000000000001</v>
      </c>
      <c r="W36" s="16">
        <f t="shared" si="1"/>
        <v>4.8999020019599611E-3</v>
      </c>
    </row>
    <row r="37" spans="2:23" x14ac:dyDescent="0.3">
      <c r="B37" s="1">
        <f t="shared" si="0"/>
        <v>7248</v>
      </c>
      <c r="C37" s="12">
        <v>12</v>
      </c>
      <c r="D37" s="1">
        <v>12752</v>
      </c>
      <c r="E37" s="1">
        <v>6040</v>
      </c>
      <c r="F37" s="1">
        <v>0</v>
      </c>
      <c r="G37" s="1">
        <v>1167</v>
      </c>
      <c r="H37" s="1">
        <v>0</v>
      </c>
      <c r="I37" s="1">
        <v>41</v>
      </c>
      <c r="J37" s="3">
        <v>19.43</v>
      </c>
      <c r="K37" s="3">
        <v>0.4</v>
      </c>
      <c r="L37" s="6">
        <v>14.8</v>
      </c>
      <c r="M37" s="3">
        <v>1.29</v>
      </c>
      <c r="N37" s="1">
        <v>1</v>
      </c>
      <c r="O37" s="1">
        <v>0</v>
      </c>
      <c r="P37" s="1">
        <v>0</v>
      </c>
      <c r="Q37" s="1">
        <f t="shared" si="2"/>
        <v>-99</v>
      </c>
      <c r="R37" s="1">
        <f t="shared" si="3"/>
        <v>198</v>
      </c>
      <c r="S37" s="1">
        <f t="shared" si="4"/>
        <v>0</v>
      </c>
      <c r="T37" s="1">
        <f t="shared" si="5"/>
        <v>6</v>
      </c>
      <c r="U37" s="1">
        <f t="shared" si="6"/>
        <v>105</v>
      </c>
      <c r="V37" s="3">
        <f t="shared" si="7"/>
        <v>0.14000000000000001</v>
      </c>
      <c r="W37" s="16">
        <f t="shared" si="1"/>
        <v>5.6567328918322298E-3</v>
      </c>
    </row>
    <row r="38" spans="2:23" x14ac:dyDescent="0.3">
      <c r="B38" s="1">
        <f t="shared" si="0"/>
        <v>7345</v>
      </c>
      <c r="C38" s="12">
        <v>13</v>
      </c>
      <c r="D38" s="1">
        <v>12655</v>
      </c>
      <c r="E38" s="1">
        <v>5891</v>
      </c>
      <c r="F38" s="1">
        <v>0</v>
      </c>
      <c r="G38" s="1">
        <v>1405</v>
      </c>
      <c r="H38" s="1">
        <v>0</v>
      </c>
      <c r="I38" s="1">
        <v>49</v>
      </c>
      <c r="J38" s="3">
        <v>19.440000000000001</v>
      </c>
      <c r="K38" s="3">
        <v>0.4</v>
      </c>
      <c r="L38" s="6">
        <v>15.3</v>
      </c>
      <c r="M38" s="3">
        <v>1.1200000000000001</v>
      </c>
      <c r="N38" s="1">
        <v>1</v>
      </c>
      <c r="O38" s="1">
        <v>0</v>
      </c>
      <c r="P38" s="1">
        <v>0</v>
      </c>
      <c r="Q38" s="1">
        <f t="shared" si="2"/>
        <v>-149</v>
      </c>
      <c r="R38" s="1">
        <f t="shared" si="3"/>
        <v>238</v>
      </c>
      <c r="S38" s="1">
        <f t="shared" si="4"/>
        <v>0</v>
      </c>
      <c r="T38" s="1">
        <f t="shared" si="5"/>
        <v>8</v>
      </c>
      <c r="U38" s="1">
        <f t="shared" si="6"/>
        <v>97</v>
      </c>
      <c r="V38" s="3">
        <f t="shared" si="7"/>
        <v>0.14000000000000001</v>
      </c>
      <c r="W38" s="16">
        <f t="shared" si="1"/>
        <v>6.6712049012933967E-3</v>
      </c>
    </row>
    <row r="39" spans="2:23" x14ac:dyDescent="0.3">
      <c r="B39" s="1">
        <f t="shared" si="0"/>
        <v>7434</v>
      </c>
      <c r="C39" s="12">
        <v>14</v>
      </c>
      <c r="D39" s="1">
        <v>12566</v>
      </c>
      <c r="E39" s="1">
        <v>5696</v>
      </c>
      <c r="F39" s="1">
        <v>0</v>
      </c>
      <c r="G39" s="1">
        <v>1680</v>
      </c>
      <c r="H39" s="1">
        <v>0</v>
      </c>
      <c r="I39" s="1">
        <v>58</v>
      </c>
      <c r="J39" s="3">
        <v>19.440000000000001</v>
      </c>
      <c r="K39" s="3">
        <v>0.39</v>
      </c>
      <c r="L39" s="6">
        <v>15.9</v>
      </c>
      <c r="M39" s="3">
        <v>1.1399999999999999</v>
      </c>
      <c r="N39" s="1">
        <v>1</v>
      </c>
      <c r="O39" s="1">
        <v>0</v>
      </c>
      <c r="P39" s="1">
        <v>0</v>
      </c>
      <c r="Q39" s="1">
        <f t="shared" si="2"/>
        <v>-195</v>
      </c>
      <c r="R39" s="1">
        <f t="shared" si="3"/>
        <v>275</v>
      </c>
      <c r="S39" s="1">
        <f t="shared" si="4"/>
        <v>0</v>
      </c>
      <c r="T39" s="1">
        <f t="shared" si="5"/>
        <v>9</v>
      </c>
      <c r="U39" s="1">
        <f t="shared" si="6"/>
        <v>89</v>
      </c>
      <c r="V39" s="3">
        <f t="shared" si="7"/>
        <v>0.13650000000000001</v>
      </c>
      <c r="W39" s="16">
        <f t="shared" si="1"/>
        <v>7.8019908528383104E-3</v>
      </c>
    </row>
    <row r="40" spans="2:23" x14ac:dyDescent="0.3">
      <c r="B40" s="1">
        <f t="shared" si="0"/>
        <v>7517</v>
      </c>
      <c r="C40" s="12">
        <v>15</v>
      </c>
      <c r="D40" s="1">
        <v>12483</v>
      </c>
      <c r="E40" s="1">
        <v>5484</v>
      </c>
      <c r="F40" s="1">
        <v>0</v>
      </c>
      <c r="G40" s="1">
        <v>1957</v>
      </c>
      <c r="H40" s="1">
        <v>0</v>
      </c>
      <c r="I40" s="1">
        <v>76</v>
      </c>
      <c r="J40" s="3">
        <v>19.440000000000001</v>
      </c>
      <c r="K40" s="3">
        <v>0.39</v>
      </c>
      <c r="L40" s="6">
        <v>16.5</v>
      </c>
      <c r="M40" s="3">
        <v>1.24</v>
      </c>
      <c r="N40" s="1">
        <v>1</v>
      </c>
      <c r="O40" s="1">
        <v>0</v>
      </c>
      <c r="P40" s="1">
        <v>0</v>
      </c>
      <c r="Q40" s="1">
        <f t="shared" si="2"/>
        <v>-212</v>
      </c>
      <c r="R40" s="1">
        <f t="shared" si="3"/>
        <v>277</v>
      </c>
      <c r="S40" s="1">
        <f t="shared" si="4"/>
        <v>0</v>
      </c>
      <c r="T40" s="1">
        <f t="shared" si="5"/>
        <v>18</v>
      </c>
      <c r="U40" s="1">
        <f t="shared" si="6"/>
        <v>83</v>
      </c>
      <c r="V40" s="3">
        <f t="shared" si="7"/>
        <v>0.13650000000000001</v>
      </c>
      <c r="W40" s="16">
        <f t="shared" si="1"/>
        <v>1.0110416389517094E-2</v>
      </c>
    </row>
    <row r="41" spans="2:23" x14ac:dyDescent="0.3">
      <c r="B41" s="1">
        <f t="shared" si="0"/>
        <v>7621</v>
      </c>
      <c r="C41" s="12">
        <v>16</v>
      </c>
      <c r="D41" s="1">
        <v>12379</v>
      </c>
      <c r="E41" s="1">
        <v>5262</v>
      </c>
      <c r="F41" s="1">
        <v>0</v>
      </c>
      <c r="G41" s="1">
        <v>2267</v>
      </c>
      <c r="H41" s="1">
        <v>0</v>
      </c>
      <c r="I41" s="1">
        <v>92</v>
      </c>
      <c r="J41" s="3">
        <v>19.440000000000001</v>
      </c>
      <c r="K41" s="3">
        <v>0.39</v>
      </c>
      <c r="L41" s="6">
        <v>17.100000000000001</v>
      </c>
      <c r="M41" s="3">
        <v>1.63</v>
      </c>
      <c r="N41" s="1">
        <v>1</v>
      </c>
      <c r="O41" s="1">
        <v>0</v>
      </c>
      <c r="P41" s="1">
        <v>0</v>
      </c>
      <c r="Q41" s="1">
        <f t="shared" si="2"/>
        <v>-222</v>
      </c>
      <c r="R41" s="1">
        <f t="shared" si="3"/>
        <v>310</v>
      </c>
      <c r="S41" s="1">
        <f t="shared" si="4"/>
        <v>0</v>
      </c>
      <c r="T41" s="1">
        <f t="shared" si="5"/>
        <v>16</v>
      </c>
      <c r="U41" s="1">
        <f t="shared" si="6"/>
        <v>104</v>
      </c>
      <c r="V41" s="3">
        <f t="shared" si="7"/>
        <v>0.13650000000000001</v>
      </c>
      <c r="W41" s="16">
        <f t="shared" si="1"/>
        <v>1.2071906573940428E-2</v>
      </c>
    </row>
    <row r="42" spans="2:23" x14ac:dyDescent="0.3">
      <c r="B42" s="1">
        <f t="shared" si="0"/>
        <v>7714</v>
      </c>
      <c r="C42" s="12">
        <v>17</v>
      </c>
      <c r="D42" s="1">
        <v>12286</v>
      </c>
      <c r="E42" s="1">
        <v>4993</v>
      </c>
      <c r="F42" s="1">
        <v>0</v>
      </c>
      <c r="G42" s="1">
        <v>2615</v>
      </c>
      <c r="H42" s="1">
        <v>0</v>
      </c>
      <c r="I42" s="1">
        <v>106</v>
      </c>
      <c r="J42" s="3">
        <v>19.440000000000001</v>
      </c>
      <c r="K42" s="3">
        <v>0.39</v>
      </c>
      <c r="L42" s="6">
        <v>17.600000000000001</v>
      </c>
      <c r="M42" s="3">
        <v>1.65</v>
      </c>
      <c r="N42" s="1">
        <v>1</v>
      </c>
      <c r="O42" s="1">
        <v>0</v>
      </c>
      <c r="P42" s="1">
        <v>0</v>
      </c>
      <c r="Q42" s="1">
        <f t="shared" si="2"/>
        <v>-269</v>
      </c>
      <c r="R42" s="1">
        <f t="shared" si="3"/>
        <v>348</v>
      </c>
      <c r="S42" s="1">
        <f t="shared" si="4"/>
        <v>0</v>
      </c>
      <c r="T42" s="1">
        <f t="shared" si="5"/>
        <v>14</v>
      </c>
      <c r="U42" s="1">
        <f t="shared" si="6"/>
        <v>93</v>
      </c>
      <c r="V42" s="3">
        <f t="shared" si="7"/>
        <v>0.13650000000000001</v>
      </c>
      <c r="W42" s="16">
        <f t="shared" si="1"/>
        <v>1.3741249675913923E-2</v>
      </c>
    </row>
    <row r="43" spans="2:23" x14ac:dyDescent="0.3">
      <c r="B43" s="1">
        <f t="shared" si="0"/>
        <v>7803</v>
      </c>
      <c r="C43" s="12">
        <v>18</v>
      </c>
      <c r="D43" s="1">
        <v>12197</v>
      </c>
      <c r="E43" s="1">
        <v>4716</v>
      </c>
      <c r="F43" s="1">
        <v>0</v>
      </c>
      <c r="G43" s="1">
        <v>2965</v>
      </c>
      <c r="H43" s="1">
        <v>0</v>
      </c>
      <c r="I43" s="1">
        <v>122</v>
      </c>
      <c r="J43" s="3">
        <v>19.440000000000001</v>
      </c>
      <c r="K43" s="3">
        <v>0.39</v>
      </c>
      <c r="L43" s="6">
        <v>18.100000000000001</v>
      </c>
      <c r="M43" s="3">
        <v>1.55</v>
      </c>
      <c r="N43" s="1">
        <v>1</v>
      </c>
      <c r="O43" s="1">
        <v>0</v>
      </c>
      <c r="P43" s="1">
        <v>0</v>
      </c>
      <c r="Q43" s="1">
        <f t="shared" si="2"/>
        <v>-277</v>
      </c>
      <c r="R43" s="1">
        <f t="shared" si="3"/>
        <v>350</v>
      </c>
      <c r="S43" s="1">
        <f t="shared" si="4"/>
        <v>0</v>
      </c>
      <c r="T43" s="1">
        <f t="shared" si="5"/>
        <v>16</v>
      </c>
      <c r="U43" s="1">
        <f t="shared" si="6"/>
        <v>89</v>
      </c>
      <c r="V43" s="3">
        <f t="shared" si="7"/>
        <v>0.13650000000000001</v>
      </c>
      <c r="W43" s="16">
        <f t="shared" si="1"/>
        <v>1.5635012174804563E-2</v>
      </c>
    </row>
    <row r="44" spans="2:23" x14ac:dyDescent="0.3">
      <c r="B44" s="1">
        <f t="shared" si="0"/>
        <v>7870</v>
      </c>
      <c r="C44" s="12">
        <v>19</v>
      </c>
      <c r="D44" s="1">
        <v>12130</v>
      </c>
      <c r="E44" s="1">
        <v>4405</v>
      </c>
      <c r="F44" s="1">
        <v>0</v>
      </c>
      <c r="G44" s="1">
        <v>3326</v>
      </c>
      <c r="H44" s="1">
        <v>0</v>
      </c>
      <c r="I44" s="1">
        <v>139</v>
      </c>
      <c r="J44" s="3">
        <v>19.440000000000001</v>
      </c>
      <c r="K44" s="3">
        <v>0.39</v>
      </c>
      <c r="L44" s="6">
        <v>18.600000000000001</v>
      </c>
      <c r="M44" s="3">
        <v>1.65</v>
      </c>
      <c r="N44" s="1">
        <v>1</v>
      </c>
      <c r="O44" s="1">
        <v>0</v>
      </c>
      <c r="P44" s="1">
        <v>0</v>
      </c>
      <c r="Q44" s="1">
        <f t="shared" si="2"/>
        <v>-311</v>
      </c>
      <c r="R44" s="1">
        <f t="shared" si="3"/>
        <v>361</v>
      </c>
      <c r="S44" s="1">
        <f t="shared" si="4"/>
        <v>0</v>
      </c>
      <c r="T44" s="1">
        <f t="shared" si="5"/>
        <v>17</v>
      </c>
      <c r="U44" s="1">
        <f t="shared" si="6"/>
        <v>67</v>
      </c>
      <c r="V44" s="3">
        <f t="shared" si="7"/>
        <v>0.13650000000000001</v>
      </c>
      <c r="W44" s="16">
        <f t="shared" si="1"/>
        <v>1.7662007623888185E-2</v>
      </c>
    </row>
    <row r="45" spans="2:23" x14ac:dyDescent="0.3">
      <c r="B45" s="1">
        <f t="shared" si="0"/>
        <v>7942</v>
      </c>
      <c r="C45" s="12">
        <v>20</v>
      </c>
      <c r="D45" s="1">
        <v>12058</v>
      </c>
      <c r="E45" s="1">
        <v>4021</v>
      </c>
      <c r="F45" s="1">
        <v>0</v>
      </c>
      <c r="G45" s="1">
        <v>3765</v>
      </c>
      <c r="H45" s="1">
        <v>0</v>
      </c>
      <c r="I45" s="1">
        <v>156</v>
      </c>
      <c r="J45" s="3">
        <v>19.440000000000001</v>
      </c>
      <c r="K45" s="3">
        <v>0.38</v>
      </c>
      <c r="L45" s="6">
        <v>19.2</v>
      </c>
      <c r="M45" s="3">
        <v>1.48</v>
      </c>
      <c r="N45" s="1">
        <v>0</v>
      </c>
      <c r="O45" s="1">
        <v>1</v>
      </c>
      <c r="P45" s="1">
        <v>0</v>
      </c>
      <c r="Q45" s="1">
        <f t="shared" si="2"/>
        <v>-384</v>
      </c>
      <c r="R45" s="1">
        <f t="shared" si="3"/>
        <v>439</v>
      </c>
      <c r="S45" s="1">
        <f t="shared" si="4"/>
        <v>0</v>
      </c>
      <c r="T45" s="1">
        <f t="shared" si="5"/>
        <v>17</v>
      </c>
      <c r="U45" s="1">
        <f t="shared" si="6"/>
        <v>72</v>
      </c>
      <c r="V45" s="3">
        <f t="shared" si="7"/>
        <v>0.13300000000000001</v>
      </c>
      <c r="W45" s="16">
        <f t="shared" si="1"/>
        <v>1.9642407454041805E-2</v>
      </c>
    </row>
    <row r="46" spans="2:23" x14ac:dyDescent="0.3">
      <c r="B46" s="1">
        <f t="shared" si="0"/>
        <v>7997</v>
      </c>
      <c r="C46" s="12">
        <v>21</v>
      </c>
      <c r="D46" s="1">
        <v>12003</v>
      </c>
      <c r="E46" s="1">
        <v>3614</v>
      </c>
      <c r="F46" s="1">
        <v>0</v>
      </c>
      <c r="G46" s="1">
        <v>4214</v>
      </c>
      <c r="H46" s="1">
        <v>0</v>
      </c>
      <c r="I46" s="1">
        <v>169</v>
      </c>
      <c r="J46" s="3">
        <v>19.45</v>
      </c>
      <c r="K46" s="3">
        <v>0.38</v>
      </c>
      <c r="L46" s="6">
        <v>19.7</v>
      </c>
      <c r="M46" s="3">
        <v>1.41</v>
      </c>
      <c r="N46" s="1">
        <v>0</v>
      </c>
      <c r="O46" s="1">
        <v>1</v>
      </c>
      <c r="P46" s="1">
        <v>0</v>
      </c>
      <c r="Q46" s="1">
        <f t="shared" si="2"/>
        <v>-407</v>
      </c>
      <c r="R46" s="1">
        <f t="shared" si="3"/>
        <v>449</v>
      </c>
      <c r="S46" s="1">
        <f t="shared" si="4"/>
        <v>0</v>
      </c>
      <c r="T46" s="1">
        <f t="shared" si="5"/>
        <v>13</v>
      </c>
      <c r="U46" s="1">
        <f t="shared" si="6"/>
        <v>55</v>
      </c>
      <c r="V46" s="3">
        <f t="shared" si="7"/>
        <v>0.13300000000000001</v>
      </c>
      <c r="W46" s="16">
        <f t="shared" si="1"/>
        <v>2.1132924846817558E-2</v>
      </c>
    </row>
    <row r="47" spans="2:23" x14ac:dyDescent="0.3">
      <c r="B47" s="1">
        <f t="shared" si="0"/>
        <v>8049</v>
      </c>
      <c r="C47" s="12">
        <v>22</v>
      </c>
      <c r="D47" s="1">
        <v>11951</v>
      </c>
      <c r="E47" s="1">
        <v>3203</v>
      </c>
      <c r="F47" s="1">
        <v>0</v>
      </c>
      <c r="G47" s="1">
        <v>4663</v>
      </c>
      <c r="H47" s="1">
        <v>0</v>
      </c>
      <c r="I47" s="1">
        <v>183</v>
      </c>
      <c r="J47" s="3">
        <v>19.45</v>
      </c>
      <c r="K47" s="3">
        <v>0.38</v>
      </c>
      <c r="L47" s="6">
        <v>20.100000000000001</v>
      </c>
      <c r="M47" s="3">
        <v>1.36</v>
      </c>
      <c r="N47" s="1">
        <v>0</v>
      </c>
      <c r="O47" s="1">
        <v>1</v>
      </c>
      <c r="P47" s="1">
        <v>0</v>
      </c>
      <c r="Q47" s="1">
        <f t="shared" si="2"/>
        <v>-411</v>
      </c>
      <c r="R47" s="1">
        <f t="shared" si="3"/>
        <v>449</v>
      </c>
      <c r="S47" s="1">
        <f t="shared" si="4"/>
        <v>0</v>
      </c>
      <c r="T47" s="1">
        <f t="shared" si="5"/>
        <v>14</v>
      </c>
      <c r="U47" s="1">
        <f t="shared" si="6"/>
        <v>52</v>
      </c>
      <c r="V47" s="3">
        <f t="shared" si="7"/>
        <v>0.13300000000000001</v>
      </c>
      <c r="W47" s="16">
        <f t="shared" si="1"/>
        <v>2.2735743570629893E-2</v>
      </c>
    </row>
    <row r="48" spans="2:23" x14ac:dyDescent="0.3">
      <c r="B48" s="1">
        <f t="shared" si="0"/>
        <v>8097</v>
      </c>
      <c r="C48" s="12">
        <v>23</v>
      </c>
      <c r="D48" s="1">
        <v>11903</v>
      </c>
      <c r="E48" s="1">
        <v>2827</v>
      </c>
      <c r="F48" s="1">
        <v>0</v>
      </c>
      <c r="G48" s="1">
        <v>5067</v>
      </c>
      <c r="H48" s="1">
        <v>0</v>
      </c>
      <c r="I48" s="1">
        <v>203</v>
      </c>
      <c r="J48" s="3">
        <v>19.45</v>
      </c>
      <c r="K48" s="3">
        <v>0.38</v>
      </c>
      <c r="L48" s="6">
        <v>20.5</v>
      </c>
      <c r="M48" s="3">
        <v>1.31</v>
      </c>
      <c r="N48" s="1">
        <v>0</v>
      </c>
      <c r="O48" s="1">
        <v>1</v>
      </c>
      <c r="P48" s="1">
        <v>0</v>
      </c>
      <c r="Q48" s="1">
        <f t="shared" si="2"/>
        <v>-376</v>
      </c>
      <c r="R48" s="1">
        <f t="shared" si="3"/>
        <v>404</v>
      </c>
      <c r="S48" s="1">
        <f t="shared" si="4"/>
        <v>0</v>
      </c>
      <c r="T48" s="1">
        <f t="shared" si="5"/>
        <v>20</v>
      </c>
      <c r="U48" s="1">
        <f t="shared" si="6"/>
        <v>48</v>
      </c>
      <c r="V48" s="3">
        <f t="shared" si="7"/>
        <v>0.13300000000000001</v>
      </c>
      <c r="W48" s="16">
        <f t="shared" si="1"/>
        <v>2.5071013955786092E-2</v>
      </c>
    </row>
    <row r="49" spans="2:23" x14ac:dyDescent="0.3">
      <c r="B49" s="1">
        <f t="shared" si="0"/>
        <v>8132</v>
      </c>
      <c r="C49" s="12">
        <v>24</v>
      </c>
      <c r="D49" s="1">
        <v>11868</v>
      </c>
      <c r="E49" s="1">
        <v>2444</v>
      </c>
      <c r="F49" s="1">
        <v>0</v>
      </c>
      <c r="G49" s="1">
        <v>5453</v>
      </c>
      <c r="H49" s="1">
        <v>0</v>
      </c>
      <c r="I49" s="1">
        <v>235</v>
      </c>
      <c r="J49" s="3">
        <v>19.45</v>
      </c>
      <c r="K49" s="3">
        <v>0.38</v>
      </c>
      <c r="L49" s="6">
        <v>20.7</v>
      </c>
      <c r="M49" s="3">
        <v>1.23</v>
      </c>
      <c r="N49" s="1">
        <v>0</v>
      </c>
      <c r="O49" s="1">
        <v>1</v>
      </c>
      <c r="P49" s="1">
        <v>0</v>
      </c>
      <c r="Q49" s="1">
        <f t="shared" si="2"/>
        <v>-383</v>
      </c>
      <c r="R49" s="1">
        <f t="shared" si="3"/>
        <v>386</v>
      </c>
      <c r="S49" s="1">
        <f t="shared" si="4"/>
        <v>0</v>
      </c>
      <c r="T49" s="1">
        <f t="shared" si="5"/>
        <v>32</v>
      </c>
      <c r="U49" s="1">
        <f t="shared" si="6"/>
        <v>35</v>
      </c>
      <c r="V49" s="3">
        <f t="shared" si="7"/>
        <v>0.13300000000000001</v>
      </c>
      <c r="W49" s="16">
        <f t="shared" si="1"/>
        <v>2.8898180029513033E-2</v>
      </c>
    </row>
    <row r="50" spans="2:23" x14ac:dyDescent="0.3">
      <c r="B50" s="1">
        <f t="shared" si="0"/>
        <v>8174</v>
      </c>
      <c r="C50" s="12">
        <v>25</v>
      </c>
      <c r="D50" s="1">
        <v>11826</v>
      </c>
      <c r="E50" s="1">
        <v>2160</v>
      </c>
      <c r="F50" s="1">
        <v>0</v>
      </c>
      <c r="G50" s="1">
        <v>5759</v>
      </c>
      <c r="H50" s="1">
        <v>0</v>
      </c>
      <c r="I50" s="1">
        <v>255</v>
      </c>
      <c r="J50" s="3">
        <v>19.46</v>
      </c>
      <c r="K50" s="3">
        <v>0.38</v>
      </c>
      <c r="L50" s="6">
        <v>20.9</v>
      </c>
      <c r="M50" s="3">
        <v>1.1499999999999999</v>
      </c>
      <c r="N50" s="1">
        <v>0</v>
      </c>
      <c r="O50" s="1">
        <v>1</v>
      </c>
      <c r="P50" s="1">
        <v>0</v>
      </c>
      <c r="Q50" s="1">
        <f t="shared" si="2"/>
        <v>-284</v>
      </c>
      <c r="R50" s="1">
        <f t="shared" si="3"/>
        <v>306</v>
      </c>
      <c r="S50" s="1">
        <f t="shared" si="4"/>
        <v>0</v>
      </c>
      <c r="T50" s="1">
        <f t="shared" si="5"/>
        <v>20</v>
      </c>
      <c r="U50" s="1">
        <f t="shared" si="6"/>
        <v>42</v>
      </c>
      <c r="V50" s="3">
        <f t="shared" si="7"/>
        <v>0.13300000000000001</v>
      </c>
      <c r="W50" s="16">
        <f t="shared" si="1"/>
        <v>3.1196476633227305E-2</v>
      </c>
    </row>
    <row r="51" spans="2:23" x14ac:dyDescent="0.3">
      <c r="B51" s="1">
        <f t="shared" si="0"/>
        <v>8205</v>
      </c>
      <c r="C51" s="12">
        <v>26</v>
      </c>
      <c r="D51" s="1">
        <v>11795</v>
      </c>
      <c r="E51" s="1">
        <v>1915</v>
      </c>
      <c r="F51" s="1">
        <v>0</v>
      </c>
      <c r="G51" s="1">
        <v>6020</v>
      </c>
      <c r="H51" s="1">
        <v>0</v>
      </c>
      <c r="I51" s="1">
        <v>270</v>
      </c>
      <c r="J51" s="3">
        <v>19.46</v>
      </c>
      <c r="K51" s="3">
        <v>0.38</v>
      </c>
      <c r="L51" s="6">
        <v>21.1</v>
      </c>
      <c r="M51" s="3">
        <v>1.08</v>
      </c>
      <c r="N51" s="1">
        <v>0</v>
      </c>
      <c r="O51" s="1">
        <v>1</v>
      </c>
      <c r="P51" s="1">
        <v>0</v>
      </c>
      <c r="Q51" s="1">
        <f t="shared" si="2"/>
        <v>-245</v>
      </c>
      <c r="R51" s="1">
        <f t="shared" si="3"/>
        <v>261</v>
      </c>
      <c r="S51" s="1">
        <f t="shared" si="4"/>
        <v>0</v>
      </c>
      <c r="T51" s="1">
        <f t="shared" si="5"/>
        <v>15</v>
      </c>
      <c r="U51" s="1">
        <f t="shared" si="6"/>
        <v>31</v>
      </c>
      <c r="V51" s="3">
        <f t="shared" si="7"/>
        <v>0.13300000000000001</v>
      </c>
      <c r="W51" s="16">
        <f t="shared" si="1"/>
        <v>3.2906764168190127E-2</v>
      </c>
    </row>
    <row r="52" spans="2:23" x14ac:dyDescent="0.3">
      <c r="B52" s="1">
        <f t="shared" si="0"/>
        <v>8235</v>
      </c>
      <c r="C52" s="12">
        <v>27</v>
      </c>
      <c r="D52" s="1">
        <v>11765</v>
      </c>
      <c r="E52" s="1">
        <v>1802</v>
      </c>
      <c r="F52" s="1">
        <v>0</v>
      </c>
      <c r="G52" s="1">
        <v>6154</v>
      </c>
      <c r="H52" s="1">
        <v>0</v>
      </c>
      <c r="I52" s="1">
        <v>279</v>
      </c>
      <c r="J52" s="3">
        <v>19.46</v>
      </c>
      <c r="K52" s="3">
        <v>0.38</v>
      </c>
      <c r="L52" s="6">
        <v>21.1</v>
      </c>
      <c r="M52" s="3">
        <v>1.04</v>
      </c>
      <c r="N52" s="1">
        <v>0</v>
      </c>
      <c r="O52" s="1">
        <v>1</v>
      </c>
      <c r="P52" s="1">
        <v>0</v>
      </c>
      <c r="Q52" s="1">
        <f t="shared" si="2"/>
        <v>-113</v>
      </c>
      <c r="R52" s="1">
        <f t="shared" si="3"/>
        <v>134</v>
      </c>
      <c r="S52" s="1">
        <f t="shared" si="4"/>
        <v>0</v>
      </c>
      <c r="T52" s="1">
        <f t="shared" si="5"/>
        <v>9</v>
      </c>
      <c r="U52" s="1">
        <f t="shared" si="6"/>
        <v>30</v>
      </c>
      <c r="V52" s="3">
        <f t="shared" si="7"/>
        <v>0.13300000000000001</v>
      </c>
      <c r="W52" s="16">
        <f t="shared" si="1"/>
        <v>3.3879781420765025E-2</v>
      </c>
    </row>
    <row r="53" spans="2:23" x14ac:dyDescent="0.3">
      <c r="B53" s="1">
        <f t="shared" si="0"/>
        <v>8248</v>
      </c>
      <c r="C53" s="12">
        <v>28</v>
      </c>
      <c r="D53" s="1">
        <v>11752</v>
      </c>
      <c r="E53" s="1">
        <v>1678</v>
      </c>
      <c r="F53" s="1">
        <v>0</v>
      </c>
      <c r="G53" s="1">
        <v>6290</v>
      </c>
      <c r="H53" s="1">
        <v>0</v>
      </c>
      <c r="I53" s="1">
        <v>280</v>
      </c>
      <c r="J53" s="3">
        <v>19.47</v>
      </c>
      <c r="K53" s="3">
        <v>0.38</v>
      </c>
      <c r="L53" s="6">
        <v>21.1</v>
      </c>
      <c r="M53" s="3">
        <v>1.01</v>
      </c>
      <c r="N53" s="1">
        <v>0</v>
      </c>
      <c r="O53" s="1">
        <v>1</v>
      </c>
      <c r="P53" s="1">
        <v>0</v>
      </c>
      <c r="Q53" s="1">
        <f t="shared" si="2"/>
        <v>-124</v>
      </c>
      <c r="R53" s="1">
        <f t="shared" si="3"/>
        <v>136</v>
      </c>
      <c r="S53" s="1">
        <f t="shared" si="4"/>
        <v>0</v>
      </c>
      <c r="T53" s="1">
        <f t="shared" si="5"/>
        <v>1</v>
      </c>
      <c r="U53" s="1">
        <f t="shared" si="6"/>
        <v>13</v>
      </c>
      <c r="V53" s="3">
        <f t="shared" si="7"/>
        <v>0.13300000000000001</v>
      </c>
      <c r="W53" s="16">
        <f t="shared" si="1"/>
        <v>3.3947623666343359E-2</v>
      </c>
    </row>
    <row r="54" spans="2:23" x14ac:dyDescent="0.3">
      <c r="B54" s="1">
        <f t="shared" si="0"/>
        <v>8273</v>
      </c>
      <c r="C54" s="12">
        <v>29</v>
      </c>
      <c r="D54" s="1">
        <v>11727</v>
      </c>
      <c r="E54" s="1">
        <v>1587</v>
      </c>
      <c r="F54" s="1">
        <v>0</v>
      </c>
      <c r="G54" s="1">
        <v>6402</v>
      </c>
      <c r="H54" s="1">
        <v>0</v>
      </c>
      <c r="I54" s="1">
        <v>284</v>
      </c>
      <c r="J54" s="3">
        <v>19.47</v>
      </c>
      <c r="K54" s="3">
        <v>0.38</v>
      </c>
      <c r="L54" s="6">
        <v>21.1</v>
      </c>
      <c r="M54" s="3">
        <v>1.01</v>
      </c>
      <c r="N54" s="1">
        <v>0</v>
      </c>
      <c r="O54" s="1">
        <v>1</v>
      </c>
      <c r="P54" s="1">
        <v>0</v>
      </c>
      <c r="Q54" s="1">
        <f t="shared" si="2"/>
        <v>-91</v>
      </c>
      <c r="R54" s="1">
        <f t="shared" si="3"/>
        <v>112</v>
      </c>
      <c r="S54" s="1">
        <f t="shared" si="4"/>
        <v>0</v>
      </c>
      <c r="T54" s="1">
        <f t="shared" si="5"/>
        <v>4</v>
      </c>
      <c r="U54" s="1">
        <f t="shared" si="6"/>
        <v>25</v>
      </c>
      <c r="V54" s="3">
        <f t="shared" si="7"/>
        <v>0.13300000000000001</v>
      </c>
      <c r="W54" s="16">
        <f t="shared" si="1"/>
        <v>3.4328538619605949E-2</v>
      </c>
    </row>
    <row r="55" spans="2:23" x14ac:dyDescent="0.3">
      <c r="B55" s="1">
        <f t="shared" si="0"/>
        <v>8294</v>
      </c>
      <c r="C55" s="12">
        <v>30</v>
      </c>
      <c r="D55" s="1">
        <v>11706</v>
      </c>
      <c r="E55" s="1">
        <v>1498</v>
      </c>
      <c r="F55" s="1">
        <v>0</v>
      </c>
      <c r="G55" s="1">
        <v>6504</v>
      </c>
      <c r="H55" s="1">
        <v>0</v>
      </c>
      <c r="I55" s="1">
        <v>292</v>
      </c>
      <c r="J55" s="3">
        <v>19.47</v>
      </c>
      <c r="K55" s="3">
        <v>0.38</v>
      </c>
      <c r="L55" s="6">
        <v>21.2</v>
      </c>
      <c r="M55" s="3">
        <v>1.01</v>
      </c>
      <c r="N55" s="1">
        <v>0</v>
      </c>
      <c r="O55" s="1">
        <v>1</v>
      </c>
      <c r="P55" s="1">
        <v>0</v>
      </c>
      <c r="Q55" s="1">
        <f t="shared" si="2"/>
        <v>-89</v>
      </c>
      <c r="R55" s="1">
        <f t="shared" si="3"/>
        <v>102</v>
      </c>
      <c r="S55" s="1">
        <f t="shared" si="4"/>
        <v>0</v>
      </c>
      <c r="T55" s="1">
        <f t="shared" si="5"/>
        <v>8</v>
      </c>
      <c r="U55" s="1">
        <f t="shared" si="6"/>
        <v>21</v>
      </c>
      <c r="V55" s="3">
        <f t="shared" si="7"/>
        <v>0.13300000000000001</v>
      </c>
      <c r="W55" s="16">
        <f t="shared" si="1"/>
        <v>3.5206173137207621E-2</v>
      </c>
    </row>
    <row r="56" spans="2:23" x14ac:dyDescent="0.3">
      <c r="B56" s="1">
        <f t="shared" si="0"/>
        <v>8310</v>
      </c>
      <c r="C56" s="12">
        <v>31</v>
      </c>
      <c r="D56" s="1">
        <v>11690</v>
      </c>
      <c r="E56" s="1">
        <v>1392</v>
      </c>
      <c r="F56" s="1">
        <v>0</v>
      </c>
      <c r="G56" s="1">
        <v>6626</v>
      </c>
      <c r="H56" s="1">
        <v>0</v>
      </c>
      <c r="I56" s="1">
        <v>292</v>
      </c>
      <c r="J56" s="3">
        <v>19.48</v>
      </c>
      <c r="K56" s="3">
        <v>0.37</v>
      </c>
      <c r="L56" s="6">
        <v>21.2</v>
      </c>
      <c r="M56" s="3">
        <v>0.99</v>
      </c>
      <c r="N56" s="1">
        <v>0</v>
      </c>
      <c r="O56" s="1">
        <v>1</v>
      </c>
      <c r="P56" s="1">
        <v>0</v>
      </c>
      <c r="Q56" s="1">
        <f t="shared" si="2"/>
        <v>-106</v>
      </c>
      <c r="R56" s="1">
        <f t="shared" si="3"/>
        <v>122</v>
      </c>
      <c r="S56" s="1">
        <f t="shared" si="4"/>
        <v>0</v>
      </c>
      <c r="T56" s="1">
        <f t="shared" si="5"/>
        <v>0</v>
      </c>
      <c r="U56" s="1">
        <f t="shared" si="6"/>
        <v>16</v>
      </c>
      <c r="V56" s="3">
        <f t="shared" si="7"/>
        <v>0.1295</v>
      </c>
      <c r="W56" s="16">
        <f t="shared" si="1"/>
        <v>3.513838748495788E-2</v>
      </c>
    </row>
    <row r="57" spans="2:23" x14ac:dyDescent="0.3">
      <c r="B57" s="1">
        <f t="shared" si="0"/>
        <v>8329</v>
      </c>
      <c r="C57" s="12">
        <v>32</v>
      </c>
      <c r="D57" s="1">
        <v>11671</v>
      </c>
      <c r="E57" s="1">
        <v>1310</v>
      </c>
      <c r="F57" s="1">
        <v>0</v>
      </c>
      <c r="G57" s="1">
        <v>6721</v>
      </c>
      <c r="H57" s="1">
        <v>0</v>
      </c>
      <c r="I57" s="1">
        <v>298</v>
      </c>
      <c r="J57" s="3">
        <v>19.48</v>
      </c>
      <c r="K57" s="3">
        <v>0.37</v>
      </c>
      <c r="L57" s="6">
        <v>21.2</v>
      </c>
      <c r="M57" s="3">
        <v>0.99</v>
      </c>
      <c r="N57" s="1">
        <v>0</v>
      </c>
      <c r="O57" s="1">
        <v>1</v>
      </c>
      <c r="P57" s="1">
        <v>0</v>
      </c>
      <c r="Q57" s="1">
        <f t="shared" si="2"/>
        <v>-82</v>
      </c>
      <c r="R57" s="1">
        <f t="shared" si="3"/>
        <v>95</v>
      </c>
      <c r="S57" s="1">
        <f t="shared" si="4"/>
        <v>0</v>
      </c>
      <c r="T57" s="1">
        <f t="shared" si="5"/>
        <v>6</v>
      </c>
      <c r="U57" s="1">
        <f t="shared" si="6"/>
        <v>19</v>
      </c>
      <c r="V57" s="3">
        <f t="shared" si="7"/>
        <v>0.1295</v>
      </c>
      <c r="W57" s="16">
        <f t="shared" si="1"/>
        <v>3.5778604874534756E-2</v>
      </c>
    </row>
    <row r="58" spans="2:23" x14ac:dyDescent="0.3">
      <c r="B58" s="1">
        <f t="shared" si="0"/>
        <v>8347</v>
      </c>
      <c r="C58" s="12">
        <v>33</v>
      </c>
      <c r="D58" s="1">
        <v>11653</v>
      </c>
      <c r="E58" s="1">
        <v>1233</v>
      </c>
      <c r="F58" s="1">
        <v>0</v>
      </c>
      <c r="G58" s="1">
        <v>6811</v>
      </c>
      <c r="H58" s="1">
        <v>0</v>
      </c>
      <c r="I58" s="1">
        <v>303</v>
      </c>
      <c r="J58" s="3">
        <v>19.48</v>
      </c>
      <c r="K58" s="3">
        <v>0.37</v>
      </c>
      <c r="L58" s="6">
        <v>21.2</v>
      </c>
      <c r="M58" s="3">
        <v>0.98</v>
      </c>
      <c r="N58" s="1">
        <v>0</v>
      </c>
      <c r="O58" s="1">
        <v>1</v>
      </c>
      <c r="P58" s="1">
        <v>0</v>
      </c>
      <c r="Q58" s="1">
        <f t="shared" si="2"/>
        <v>-77</v>
      </c>
      <c r="R58" s="1">
        <f t="shared" si="3"/>
        <v>90</v>
      </c>
      <c r="S58" s="1">
        <f t="shared" si="4"/>
        <v>0</v>
      </c>
      <c r="T58" s="1">
        <f t="shared" si="5"/>
        <v>5</v>
      </c>
      <c r="U58" s="1">
        <f t="shared" si="6"/>
        <v>18</v>
      </c>
      <c r="V58" s="3">
        <f t="shared" si="7"/>
        <v>0.1295</v>
      </c>
      <c r="W58" s="16">
        <f t="shared" si="1"/>
        <v>3.6300467233736672E-2</v>
      </c>
    </row>
    <row r="59" spans="2:23" x14ac:dyDescent="0.3">
      <c r="B59" s="1">
        <f t="shared" si="0"/>
        <v>8370</v>
      </c>
      <c r="C59" s="12">
        <v>34</v>
      </c>
      <c r="D59" s="1">
        <v>11630</v>
      </c>
      <c r="E59" s="1">
        <v>1160</v>
      </c>
      <c r="F59" s="1">
        <v>0</v>
      </c>
      <c r="G59" s="1">
        <v>6903</v>
      </c>
      <c r="H59" s="1">
        <v>0</v>
      </c>
      <c r="I59" s="1">
        <v>307</v>
      </c>
      <c r="J59" s="3">
        <v>19.48</v>
      </c>
      <c r="K59" s="3">
        <v>0.37</v>
      </c>
      <c r="L59" s="6">
        <v>21.3</v>
      </c>
      <c r="M59" s="3">
        <v>0.96</v>
      </c>
      <c r="N59" s="1">
        <v>0</v>
      </c>
      <c r="O59" s="1">
        <v>1</v>
      </c>
      <c r="P59" s="1">
        <v>0</v>
      </c>
      <c r="Q59" s="1">
        <f t="shared" si="2"/>
        <v>-73</v>
      </c>
      <c r="R59" s="1">
        <f t="shared" si="3"/>
        <v>92</v>
      </c>
      <c r="S59" s="1">
        <f t="shared" si="4"/>
        <v>0</v>
      </c>
      <c r="T59" s="1">
        <f t="shared" si="5"/>
        <v>4</v>
      </c>
      <c r="U59" s="1">
        <f t="shared" si="6"/>
        <v>23</v>
      </c>
      <c r="V59" s="3">
        <f t="shared" si="7"/>
        <v>0.1295</v>
      </c>
      <c r="W59" s="16">
        <f t="shared" si="1"/>
        <v>3.6678614097968937E-2</v>
      </c>
    </row>
    <row r="60" spans="2:23" x14ac:dyDescent="0.3">
      <c r="B60" s="1">
        <f t="shared" si="0"/>
        <v>8385</v>
      </c>
      <c r="C60" s="12">
        <v>35</v>
      </c>
      <c r="D60" s="1">
        <v>11615</v>
      </c>
      <c r="E60" s="1">
        <v>1074</v>
      </c>
      <c r="F60" s="1">
        <v>0</v>
      </c>
      <c r="G60" s="1">
        <v>6998</v>
      </c>
      <c r="H60" s="1">
        <v>0</v>
      </c>
      <c r="I60" s="1">
        <v>313</v>
      </c>
      <c r="J60" s="3">
        <v>19.489999999999998</v>
      </c>
      <c r="K60" s="3">
        <v>0.37</v>
      </c>
      <c r="L60" s="6">
        <v>21.3</v>
      </c>
      <c r="M60" s="3">
        <v>0.95</v>
      </c>
      <c r="N60" s="1">
        <v>0</v>
      </c>
      <c r="O60" s="1">
        <v>1</v>
      </c>
      <c r="P60" s="1">
        <v>0</v>
      </c>
      <c r="Q60" s="1">
        <f t="shared" si="2"/>
        <v>-86</v>
      </c>
      <c r="R60" s="1">
        <f t="shared" si="3"/>
        <v>95</v>
      </c>
      <c r="S60" s="1">
        <f t="shared" si="4"/>
        <v>0</v>
      </c>
      <c r="T60" s="1">
        <f t="shared" si="5"/>
        <v>6</v>
      </c>
      <c r="U60" s="1">
        <f t="shared" si="6"/>
        <v>15</v>
      </c>
      <c r="V60" s="3">
        <f t="shared" si="7"/>
        <v>0.1295</v>
      </c>
      <c r="W60" s="16">
        <f t="shared" si="1"/>
        <v>3.7328562909958257E-2</v>
      </c>
    </row>
    <row r="61" spans="2:23" x14ac:dyDescent="0.3">
      <c r="B61" s="1">
        <f t="shared" si="0"/>
        <v>8398</v>
      </c>
      <c r="C61" s="12">
        <v>36</v>
      </c>
      <c r="D61" s="1">
        <v>11602</v>
      </c>
      <c r="E61" s="1">
        <v>994</v>
      </c>
      <c r="F61" s="1">
        <v>0</v>
      </c>
      <c r="G61" s="1">
        <v>7088</v>
      </c>
      <c r="H61" s="1">
        <v>0</v>
      </c>
      <c r="I61" s="1">
        <v>316</v>
      </c>
      <c r="J61" s="3">
        <v>19.489999999999998</v>
      </c>
      <c r="K61" s="3">
        <v>0.37</v>
      </c>
      <c r="L61" s="6">
        <v>21.3</v>
      </c>
      <c r="M61" s="3">
        <v>0.95</v>
      </c>
      <c r="N61" s="1">
        <v>0</v>
      </c>
      <c r="O61" s="1">
        <v>1</v>
      </c>
      <c r="P61" s="1">
        <v>0</v>
      </c>
      <c r="Q61" s="1">
        <f t="shared" si="2"/>
        <v>-80</v>
      </c>
      <c r="R61" s="1">
        <f t="shared" si="3"/>
        <v>90</v>
      </c>
      <c r="S61" s="1">
        <f t="shared" si="4"/>
        <v>0</v>
      </c>
      <c r="T61" s="1">
        <f t="shared" si="5"/>
        <v>3</v>
      </c>
      <c r="U61" s="1">
        <f t="shared" si="6"/>
        <v>13</v>
      </c>
      <c r="V61" s="3">
        <f t="shared" si="7"/>
        <v>0.1295</v>
      </c>
      <c r="W61" s="16">
        <f t="shared" si="1"/>
        <v>3.7628006668254346E-2</v>
      </c>
    </row>
    <row r="62" spans="2:23" x14ac:dyDescent="0.3">
      <c r="B62" s="1">
        <f t="shared" si="0"/>
        <v>8417</v>
      </c>
      <c r="C62" s="12">
        <v>37</v>
      </c>
      <c r="D62" s="1">
        <v>11583</v>
      </c>
      <c r="E62" s="1">
        <v>928</v>
      </c>
      <c r="F62" s="1">
        <v>0</v>
      </c>
      <c r="G62" s="1">
        <v>7166</v>
      </c>
      <c r="H62" s="1">
        <v>0</v>
      </c>
      <c r="I62" s="1">
        <v>323</v>
      </c>
      <c r="J62" s="3">
        <v>19.5</v>
      </c>
      <c r="K62" s="3">
        <v>0.37</v>
      </c>
      <c r="L62" s="6">
        <v>21.3</v>
      </c>
      <c r="M62" s="3">
        <v>0.95</v>
      </c>
      <c r="N62" s="1">
        <v>0</v>
      </c>
      <c r="O62" s="1">
        <v>1</v>
      </c>
      <c r="P62" s="1">
        <v>0</v>
      </c>
      <c r="Q62" s="1">
        <f t="shared" si="2"/>
        <v>-66</v>
      </c>
      <c r="R62" s="1">
        <f t="shared" si="3"/>
        <v>78</v>
      </c>
      <c r="S62" s="1">
        <f t="shared" si="4"/>
        <v>0</v>
      </c>
      <c r="T62" s="1">
        <f t="shared" si="5"/>
        <v>7</v>
      </c>
      <c r="U62" s="1">
        <f t="shared" si="6"/>
        <v>19</v>
      </c>
      <c r="V62" s="3">
        <f t="shared" si="7"/>
        <v>0.1295</v>
      </c>
      <c r="W62" s="16">
        <f t="shared" si="1"/>
        <v>3.8374717832957109E-2</v>
      </c>
    </row>
    <row r="63" spans="2:23" x14ac:dyDescent="0.3">
      <c r="B63" s="1">
        <f t="shared" si="0"/>
        <v>8426</v>
      </c>
      <c r="C63" s="12">
        <v>38</v>
      </c>
      <c r="D63" s="1">
        <v>11574</v>
      </c>
      <c r="E63" s="1">
        <v>862</v>
      </c>
      <c r="F63" s="1">
        <v>0</v>
      </c>
      <c r="G63" s="1">
        <v>7238</v>
      </c>
      <c r="H63" s="1">
        <v>0</v>
      </c>
      <c r="I63" s="1">
        <v>326</v>
      </c>
      <c r="J63" s="3">
        <v>19.5</v>
      </c>
      <c r="K63" s="3">
        <v>0.37</v>
      </c>
      <c r="L63" s="6">
        <v>21.3</v>
      </c>
      <c r="M63" s="3">
        <v>0.93</v>
      </c>
      <c r="N63" s="1">
        <v>0</v>
      </c>
      <c r="O63" s="1">
        <v>1</v>
      </c>
      <c r="P63" s="1">
        <v>0</v>
      </c>
      <c r="Q63" s="1">
        <f t="shared" si="2"/>
        <v>-66</v>
      </c>
      <c r="R63" s="1">
        <f t="shared" si="3"/>
        <v>72</v>
      </c>
      <c r="S63" s="1">
        <f t="shared" si="4"/>
        <v>0</v>
      </c>
      <c r="T63" s="1">
        <f t="shared" si="5"/>
        <v>3</v>
      </c>
      <c r="U63" s="1">
        <f t="shared" si="6"/>
        <v>9</v>
      </c>
      <c r="V63" s="3">
        <f t="shared" si="7"/>
        <v>0.1295</v>
      </c>
      <c r="W63" s="16">
        <f t="shared" si="1"/>
        <v>3.8689769760265842E-2</v>
      </c>
    </row>
    <row r="64" spans="2:23" x14ac:dyDescent="0.3">
      <c r="B64" s="1">
        <f t="shared" si="0"/>
        <v>8440</v>
      </c>
      <c r="C64" s="12">
        <v>39</v>
      </c>
      <c r="D64" s="1">
        <v>11560</v>
      </c>
      <c r="E64" s="1">
        <v>784</v>
      </c>
      <c r="F64" s="1">
        <v>0</v>
      </c>
      <c r="G64" s="1">
        <v>7329</v>
      </c>
      <c r="H64" s="1">
        <v>0</v>
      </c>
      <c r="I64" s="1">
        <v>327</v>
      </c>
      <c r="J64" s="3">
        <v>19.5</v>
      </c>
      <c r="K64" s="3">
        <v>0.37</v>
      </c>
      <c r="L64" s="6">
        <v>21.4</v>
      </c>
      <c r="M64" s="3">
        <v>0.93</v>
      </c>
      <c r="N64" s="1">
        <v>0</v>
      </c>
      <c r="O64" s="1">
        <v>1</v>
      </c>
      <c r="P64" s="1">
        <v>0</v>
      </c>
      <c r="Q64" s="1">
        <f t="shared" si="2"/>
        <v>-78</v>
      </c>
      <c r="R64" s="1">
        <f t="shared" si="3"/>
        <v>91</v>
      </c>
      <c r="S64" s="1">
        <f t="shared" si="4"/>
        <v>0</v>
      </c>
      <c r="T64" s="1">
        <f t="shared" si="5"/>
        <v>1</v>
      </c>
      <c r="U64" s="1">
        <f t="shared" si="6"/>
        <v>14</v>
      </c>
      <c r="V64" s="3">
        <f t="shared" si="7"/>
        <v>0.1295</v>
      </c>
      <c r="W64" s="16">
        <f t="shared" si="1"/>
        <v>3.8744075829383884E-2</v>
      </c>
    </row>
    <row r="65" spans="2:23" x14ac:dyDescent="0.3">
      <c r="B65" s="1">
        <f t="shared" si="0"/>
        <v>8455</v>
      </c>
      <c r="C65" s="12">
        <v>40</v>
      </c>
      <c r="D65" s="1">
        <v>11545</v>
      </c>
      <c r="E65" s="1">
        <v>721</v>
      </c>
      <c r="F65" s="1">
        <v>0</v>
      </c>
      <c r="G65" s="1">
        <v>7404</v>
      </c>
      <c r="H65" s="1">
        <v>0</v>
      </c>
      <c r="I65" s="1">
        <v>330</v>
      </c>
      <c r="J65" s="3">
        <v>19.5</v>
      </c>
      <c r="K65" s="3">
        <v>0.37</v>
      </c>
      <c r="L65" s="6">
        <v>21.4</v>
      </c>
      <c r="M65" s="3">
        <v>0.93</v>
      </c>
      <c r="N65" s="1">
        <v>0</v>
      </c>
      <c r="O65" s="1">
        <v>1</v>
      </c>
      <c r="P65" s="1">
        <v>0</v>
      </c>
      <c r="Q65" s="1">
        <f t="shared" si="2"/>
        <v>-63</v>
      </c>
      <c r="R65" s="1">
        <f t="shared" si="3"/>
        <v>75</v>
      </c>
      <c r="S65" s="1">
        <f t="shared" si="4"/>
        <v>0</v>
      </c>
      <c r="T65" s="1">
        <f t="shared" si="5"/>
        <v>3</v>
      </c>
      <c r="U65" s="1">
        <f t="shared" si="6"/>
        <v>15</v>
      </c>
      <c r="V65" s="3">
        <f t="shared" si="7"/>
        <v>0.1295</v>
      </c>
      <c r="W65" s="16">
        <f t="shared" si="1"/>
        <v>3.903015966883501E-2</v>
      </c>
    </row>
    <row r="66" spans="2:23" x14ac:dyDescent="0.3">
      <c r="B66" s="1">
        <f t="shared" si="0"/>
        <v>8459</v>
      </c>
      <c r="C66" s="12">
        <v>41</v>
      </c>
      <c r="D66" s="1">
        <v>11541</v>
      </c>
      <c r="E66" s="1">
        <v>656</v>
      </c>
      <c r="F66" s="1">
        <v>0</v>
      </c>
      <c r="G66" s="1">
        <v>7470</v>
      </c>
      <c r="H66" s="1">
        <v>0</v>
      </c>
      <c r="I66" s="1">
        <v>333</v>
      </c>
      <c r="J66" s="3">
        <v>19.510000000000002</v>
      </c>
      <c r="K66" s="3">
        <v>0.37</v>
      </c>
      <c r="L66" s="6">
        <v>21.4</v>
      </c>
      <c r="M66" s="3">
        <v>0.92</v>
      </c>
      <c r="N66" s="1">
        <v>0</v>
      </c>
      <c r="O66" s="1">
        <v>1</v>
      </c>
      <c r="P66" s="1">
        <v>0</v>
      </c>
      <c r="Q66" s="1">
        <f t="shared" si="2"/>
        <v>-65</v>
      </c>
      <c r="R66" s="1">
        <f t="shared" si="3"/>
        <v>66</v>
      </c>
      <c r="S66" s="1">
        <f t="shared" si="4"/>
        <v>0</v>
      </c>
      <c r="T66" s="1">
        <f t="shared" si="5"/>
        <v>3</v>
      </c>
      <c r="U66" s="1">
        <f t="shared" si="6"/>
        <v>4</v>
      </c>
      <c r="V66" s="3">
        <f t="shared" si="7"/>
        <v>0.1295</v>
      </c>
      <c r="W66" s="16">
        <f t="shared" si="1"/>
        <v>3.93663553611538E-2</v>
      </c>
    </row>
    <row r="67" spans="2:23" x14ac:dyDescent="0.3">
      <c r="B67" s="1">
        <f t="shared" si="0"/>
        <v>8468</v>
      </c>
      <c r="C67" s="12">
        <v>42</v>
      </c>
      <c r="D67" s="1">
        <v>11532</v>
      </c>
      <c r="E67" s="1">
        <v>592</v>
      </c>
      <c r="F67" s="1">
        <v>0</v>
      </c>
      <c r="G67" s="1">
        <v>7537</v>
      </c>
      <c r="H67" s="1">
        <v>0</v>
      </c>
      <c r="I67" s="1">
        <v>339</v>
      </c>
      <c r="J67" s="3">
        <v>19.510000000000002</v>
      </c>
      <c r="K67" s="3">
        <v>0.37</v>
      </c>
      <c r="L67" s="6">
        <v>21.4</v>
      </c>
      <c r="M67" s="3">
        <v>0.91</v>
      </c>
      <c r="N67" s="1">
        <v>0</v>
      </c>
      <c r="O67" s="1">
        <v>1</v>
      </c>
      <c r="P67" s="1">
        <v>0</v>
      </c>
      <c r="Q67" s="1">
        <f t="shared" si="2"/>
        <v>-64</v>
      </c>
      <c r="R67" s="1">
        <f t="shared" si="3"/>
        <v>67</v>
      </c>
      <c r="S67" s="1">
        <f t="shared" si="4"/>
        <v>0</v>
      </c>
      <c r="T67" s="1">
        <f t="shared" si="5"/>
        <v>6</v>
      </c>
      <c r="U67" s="1">
        <f t="shared" si="6"/>
        <v>9</v>
      </c>
      <c r="V67" s="3">
        <f t="shared" si="7"/>
        <v>0.1295</v>
      </c>
      <c r="W67" s="16">
        <f t="shared" si="1"/>
        <v>4.0033065658951345E-2</v>
      </c>
    </row>
    <row r="68" spans="2:23" x14ac:dyDescent="0.3">
      <c r="B68" s="1">
        <f t="shared" si="0"/>
        <v>8474</v>
      </c>
      <c r="C68" s="12">
        <v>43</v>
      </c>
      <c r="D68" s="1">
        <v>11526</v>
      </c>
      <c r="E68" s="1">
        <v>536</v>
      </c>
      <c r="F68" s="1">
        <v>0</v>
      </c>
      <c r="G68" s="1">
        <v>7593</v>
      </c>
      <c r="H68" s="1">
        <v>0</v>
      </c>
      <c r="I68" s="1">
        <v>345</v>
      </c>
      <c r="J68" s="3">
        <v>19.510000000000002</v>
      </c>
      <c r="K68" s="3">
        <v>0.37</v>
      </c>
      <c r="L68" s="6">
        <v>21.4</v>
      </c>
      <c r="M68" s="3">
        <v>0.9</v>
      </c>
      <c r="N68" s="1">
        <v>0</v>
      </c>
      <c r="O68" s="1">
        <v>1</v>
      </c>
      <c r="P68" s="1">
        <v>0</v>
      </c>
      <c r="Q68" s="1">
        <f t="shared" si="2"/>
        <v>-56</v>
      </c>
      <c r="R68" s="1">
        <f t="shared" si="3"/>
        <v>56</v>
      </c>
      <c r="S68" s="1">
        <f t="shared" si="4"/>
        <v>0</v>
      </c>
      <c r="T68" s="1">
        <f t="shared" si="5"/>
        <v>6</v>
      </c>
      <c r="U68" s="1">
        <f t="shared" si="6"/>
        <v>6</v>
      </c>
      <c r="V68" s="3">
        <f t="shared" si="7"/>
        <v>0.1295</v>
      </c>
      <c r="W68" s="16">
        <f t="shared" si="1"/>
        <v>4.071276846825584E-2</v>
      </c>
    </row>
    <row r="69" spans="2:23" x14ac:dyDescent="0.3">
      <c r="B69" s="1">
        <f t="shared" si="0"/>
        <v>8476</v>
      </c>
      <c r="C69" s="12">
        <v>44</v>
      </c>
      <c r="D69" s="1">
        <v>11524</v>
      </c>
      <c r="E69" s="1">
        <v>470</v>
      </c>
      <c r="F69" s="1">
        <v>0</v>
      </c>
      <c r="G69" s="1">
        <v>7658</v>
      </c>
      <c r="H69" s="1">
        <v>0</v>
      </c>
      <c r="I69" s="1">
        <v>348</v>
      </c>
      <c r="J69" s="3">
        <v>19.52</v>
      </c>
      <c r="K69" s="3">
        <v>0.37</v>
      </c>
      <c r="L69" s="6">
        <v>21.5</v>
      </c>
      <c r="M69" s="3">
        <v>0.89</v>
      </c>
      <c r="N69" s="1">
        <v>0</v>
      </c>
      <c r="O69" s="1">
        <v>1</v>
      </c>
      <c r="P69" s="1">
        <v>0</v>
      </c>
      <c r="Q69" s="1">
        <f t="shared" si="2"/>
        <v>-66</v>
      </c>
      <c r="R69" s="1">
        <f t="shared" si="3"/>
        <v>65</v>
      </c>
      <c r="S69" s="1">
        <f t="shared" si="4"/>
        <v>0</v>
      </c>
      <c r="T69" s="1">
        <f t="shared" si="5"/>
        <v>3</v>
      </c>
      <c r="U69" s="1">
        <f t="shared" si="6"/>
        <v>2</v>
      </c>
      <c r="V69" s="3">
        <f t="shared" si="7"/>
        <v>0.1295</v>
      </c>
      <c r="W69" s="16">
        <f t="shared" si="1"/>
        <v>4.1057102406795658E-2</v>
      </c>
    </row>
    <row r="70" spans="2:23" x14ac:dyDescent="0.3">
      <c r="B70" s="1">
        <f t="shared" si="0"/>
        <v>8488</v>
      </c>
      <c r="C70" s="12">
        <v>45</v>
      </c>
      <c r="D70" s="1">
        <v>11512</v>
      </c>
      <c r="E70" s="1">
        <v>444</v>
      </c>
      <c r="F70" s="1">
        <v>0</v>
      </c>
      <c r="G70" s="1">
        <v>7694</v>
      </c>
      <c r="H70" s="1">
        <v>0</v>
      </c>
      <c r="I70" s="1">
        <v>350</v>
      </c>
      <c r="J70" s="3">
        <v>19.52</v>
      </c>
      <c r="K70" s="3">
        <v>0.37</v>
      </c>
      <c r="L70" s="6">
        <v>21.5</v>
      </c>
      <c r="M70" s="3">
        <v>0.88</v>
      </c>
      <c r="N70" s="1">
        <v>0</v>
      </c>
      <c r="O70" s="1">
        <v>1</v>
      </c>
      <c r="P70" s="1">
        <v>0</v>
      </c>
      <c r="Q70" s="1">
        <f t="shared" si="2"/>
        <v>-26</v>
      </c>
      <c r="R70" s="1">
        <f t="shared" si="3"/>
        <v>36</v>
      </c>
      <c r="S70" s="1">
        <f t="shared" si="4"/>
        <v>0</v>
      </c>
      <c r="T70" s="1">
        <f t="shared" si="5"/>
        <v>2</v>
      </c>
      <c r="U70" s="1">
        <f t="shared" si="6"/>
        <v>12</v>
      </c>
      <c r="V70" s="3">
        <f t="shared" si="7"/>
        <v>0.1295</v>
      </c>
      <c r="W70" s="16">
        <f t="shared" si="1"/>
        <v>4.1234684260131951E-2</v>
      </c>
    </row>
    <row r="71" spans="2:23" x14ac:dyDescent="0.3">
      <c r="B71" s="1">
        <f t="shared" si="0"/>
        <v>8493</v>
      </c>
      <c r="C71" s="12">
        <v>46</v>
      </c>
      <c r="D71" s="1">
        <v>11507</v>
      </c>
      <c r="E71" s="1">
        <v>393</v>
      </c>
      <c r="F71" s="1">
        <v>0</v>
      </c>
      <c r="G71" s="1">
        <v>7746</v>
      </c>
      <c r="H71" s="1">
        <v>0</v>
      </c>
      <c r="I71" s="1">
        <v>354</v>
      </c>
      <c r="J71" s="3">
        <v>19.52</v>
      </c>
      <c r="K71" s="3">
        <v>0.37</v>
      </c>
      <c r="L71" s="6">
        <v>21.5</v>
      </c>
      <c r="M71" s="3">
        <v>0.88</v>
      </c>
      <c r="N71" s="1">
        <v>0</v>
      </c>
      <c r="O71" s="1">
        <v>1</v>
      </c>
      <c r="P71" s="1">
        <v>0</v>
      </c>
      <c r="Q71" s="1">
        <f t="shared" si="2"/>
        <v>-51</v>
      </c>
      <c r="R71" s="1">
        <f t="shared" si="3"/>
        <v>52</v>
      </c>
      <c r="S71" s="1">
        <f t="shared" si="4"/>
        <v>0</v>
      </c>
      <c r="T71" s="1">
        <f t="shared" si="5"/>
        <v>4</v>
      </c>
      <c r="U71" s="1">
        <f t="shared" si="6"/>
        <v>5</v>
      </c>
      <c r="V71" s="3">
        <f t="shared" si="7"/>
        <v>0.1295</v>
      </c>
      <c r="W71" s="16">
        <f t="shared" si="1"/>
        <v>4.1681384669728011E-2</v>
      </c>
    </row>
    <row r="72" spans="2:23" x14ac:dyDescent="0.3">
      <c r="B72" s="1">
        <f t="shared" si="0"/>
        <v>8495</v>
      </c>
      <c r="C72" s="12">
        <v>47</v>
      </c>
      <c r="D72" s="1">
        <v>11505</v>
      </c>
      <c r="E72" s="1">
        <v>357</v>
      </c>
      <c r="F72" s="1">
        <v>0</v>
      </c>
      <c r="G72" s="1">
        <v>7784</v>
      </c>
      <c r="H72" s="1">
        <v>0</v>
      </c>
      <c r="I72" s="1">
        <v>354</v>
      </c>
      <c r="J72" s="3">
        <v>19.52</v>
      </c>
      <c r="K72" s="3">
        <v>0.37</v>
      </c>
      <c r="L72" s="6">
        <v>21.5</v>
      </c>
      <c r="M72" s="3">
        <v>0.87</v>
      </c>
      <c r="N72" s="1">
        <v>0</v>
      </c>
      <c r="O72" s="1">
        <v>1</v>
      </c>
      <c r="P72" s="1">
        <v>0</v>
      </c>
      <c r="Q72" s="1">
        <f t="shared" si="2"/>
        <v>-36</v>
      </c>
      <c r="R72" s="1">
        <f t="shared" si="3"/>
        <v>38</v>
      </c>
      <c r="S72" s="1">
        <f t="shared" si="4"/>
        <v>0</v>
      </c>
      <c r="T72" s="1">
        <f t="shared" si="5"/>
        <v>0</v>
      </c>
      <c r="U72" s="1">
        <f t="shared" si="6"/>
        <v>2</v>
      </c>
      <c r="V72" s="3">
        <f t="shared" si="7"/>
        <v>0.1295</v>
      </c>
      <c r="W72" s="16">
        <f t="shared" si="1"/>
        <v>4.16715715126545E-2</v>
      </c>
    </row>
    <row r="73" spans="2:23" x14ac:dyDescent="0.3">
      <c r="B73" s="1">
        <f t="shared" si="0"/>
        <v>8496</v>
      </c>
      <c r="C73" s="12">
        <v>48</v>
      </c>
      <c r="D73" s="1">
        <v>11504</v>
      </c>
      <c r="E73" s="1">
        <v>317</v>
      </c>
      <c r="F73" s="1">
        <v>0</v>
      </c>
      <c r="G73" s="1">
        <v>7824</v>
      </c>
      <c r="H73" s="1">
        <v>0</v>
      </c>
      <c r="I73" s="1">
        <v>355</v>
      </c>
      <c r="J73" s="3">
        <v>19.53</v>
      </c>
      <c r="K73" s="3">
        <v>0.37</v>
      </c>
      <c r="L73" s="6">
        <v>21.5</v>
      </c>
      <c r="M73" s="3">
        <v>0.87</v>
      </c>
      <c r="N73" s="1">
        <v>0</v>
      </c>
      <c r="O73" s="1">
        <v>1</v>
      </c>
      <c r="P73" s="1">
        <v>0</v>
      </c>
      <c r="Q73" s="1">
        <f t="shared" si="2"/>
        <v>-40</v>
      </c>
      <c r="R73" s="1">
        <f t="shared" si="3"/>
        <v>40</v>
      </c>
      <c r="S73" s="1">
        <f t="shared" si="4"/>
        <v>0</v>
      </c>
      <c r="T73" s="1">
        <f t="shared" si="5"/>
        <v>1</v>
      </c>
      <c r="U73" s="1">
        <f t="shared" si="6"/>
        <v>1</v>
      </c>
      <c r="V73" s="3">
        <f t="shared" si="7"/>
        <v>0.1295</v>
      </c>
      <c r="W73" s="16">
        <f t="shared" si="1"/>
        <v>4.1784369114877588E-2</v>
      </c>
    </row>
    <row r="74" spans="2:23" x14ac:dyDescent="0.3">
      <c r="B74" s="1">
        <f t="shared" si="0"/>
        <v>8497</v>
      </c>
      <c r="C74" s="12">
        <v>49</v>
      </c>
      <c r="D74" s="1">
        <v>11503</v>
      </c>
      <c r="E74" s="1">
        <v>284</v>
      </c>
      <c r="F74" s="1">
        <v>0</v>
      </c>
      <c r="G74" s="1">
        <v>7857</v>
      </c>
      <c r="H74" s="1">
        <v>0</v>
      </c>
      <c r="I74" s="1">
        <v>356</v>
      </c>
      <c r="J74" s="3">
        <v>19.53</v>
      </c>
      <c r="K74" s="3">
        <v>0.37</v>
      </c>
      <c r="L74" s="6">
        <v>21.5</v>
      </c>
      <c r="M74" s="3">
        <v>0.87</v>
      </c>
      <c r="N74" s="1">
        <v>0</v>
      </c>
      <c r="O74" s="1">
        <v>1</v>
      </c>
      <c r="P74" s="1">
        <v>0</v>
      </c>
      <c r="Q74" s="1">
        <f t="shared" si="2"/>
        <v>-33</v>
      </c>
      <c r="R74" s="1">
        <f t="shared" si="3"/>
        <v>33</v>
      </c>
      <c r="S74" s="1">
        <f t="shared" si="4"/>
        <v>0</v>
      </c>
      <c r="T74" s="1">
        <f t="shared" si="5"/>
        <v>1</v>
      </c>
      <c r="U74" s="1">
        <f t="shared" si="6"/>
        <v>1</v>
      </c>
      <c r="V74" s="3">
        <f t="shared" si="7"/>
        <v>0.1295</v>
      </c>
      <c r="W74" s="16">
        <f t="shared" si="1"/>
        <v>4.1897140167117805E-2</v>
      </c>
    </row>
    <row r="75" spans="2:23" x14ac:dyDescent="0.3">
      <c r="B75" s="1">
        <f t="shared" si="0"/>
        <v>8502</v>
      </c>
      <c r="C75" s="12">
        <v>50</v>
      </c>
      <c r="D75" s="1">
        <v>11498</v>
      </c>
      <c r="E75" s="1">
        <v>258</v>
      </c>
      <c r="F75" s="1">
        <v>0</v>
      </c>
      <c r="G75" s="1">
        <v>7887</v>
      </c>
      <c r="H75" s="1">
        <v>0</v>
      </c>
      <c r="I75" s="1">
        <v>357</v>
      </c>
      <c r="J75" s="3">
        <v>19.53</v>
      </c>
      <c r="K75" s="3">
        <v>0.37</v>
      </c>
      <c r="L75" s="6">
        <v>21.5</v>
      </c>
      <c r="M75" s="3">
        <v>0.87</v>
      </c>
      <c r="N75" s="1">
        <v>0</v>
      </c>
      <c r="O75" s="1">
        <v>1</v>
      </c>
      <c r="P75" s="1">
        <v>0</v>
      </c>
      <c r="Q75" s="1">
        <f t="shared" si="2"/>
        <v>-26</v>
      </c>
      <c r="R75" s="1">
        <f t="shared" si="3"/>
        <v>30</v>
      </c>
      <c r="S75" s="1">
        <f t="shared" si="4"/>
        <v>0</v>
      </c>
      <c r="T75" s="1">
        <f t="shared" si="5"/>
        <v>1</v>
      </c>
      <c r="U75" s="1">
        <f t="shared" si="6"/>
        <v>5</v>
      </c>
      <c r="V75" s="3">
        <f t="shared" si="7"/>
        <v>0.1295</v>
      </c>
      <c r="W75" s="16">
        <f t="shared" si="1"/>
        <v>4.199011997177135E-2</v>
      </c>
    </row>
    <row r="76" spans="2:23" x14ac:dyDescent="0.3">
      <c r="B76" s="1">
        <f t="shared" si="0"/>
        <v>8505</v>
      </c>
      <c r="C76" s="12">
        <v>51</v>
      </c>
      <c r="D76" s="1">
        <v>11495</v>
      </c>
      <c r="E76" s="1">
        <v>236</v>
      </c>
      <c r="F76" s="1">
        <v>0</v>
      </c>
      <c r="G76" s="1">
        <v>7908</v>
      </c>
      <c r="H76" s="1">
        <v>0</v>
      </c>
      <c r="I76" s="1">
        <v>361</v>
      </c>
      <c r="J76" s="3">
        <v>19.53</v>
      </c>
      <c r="K76" s="3">
        <v>0.37</v>
      </c>
      <c r="L76" s="6">
        <v>21.5</v>
      </c>
      <c r="M76" s="3">
        <v>0.87</v>
      </c>
      <c r="N76" s="1">
        <v>0</v>
      </c>
      <c r="O76" s="1">
        <v>1</v>
      </c>
      <c r="P76" s="1">
        <v>0</v>
      </c>
      <c r="Q76" s="1">
        <f t="shared" si="2"/>
        <v>-22</v>
      </c>
      <c r="R76" s="1">
        <f t="shared" si="3"/>
        <v>21</v>
      </c>
      <c r="S76" s="1">
        <f t="shared" si="4"/>
        <v>0</v>
      </c>
      <c r="T76" s="1">
        <f t="shared" si="5"/>
        <v>4</v>
      </c>
      <c r="U76" s="1">
        <f t="shared" si="6"/>
        <v>3</v>
      </c>
      <c r="V76" s="3">
        <f t="shared" si="7"/>
        <v>0.1295</v>
      </c>
      <c r="W76" s="16">
        <f t="shared" si="1"/>
        <v>4.2445620223397998E-2</v>
      </c>
    </row>
    <row r="77" spans="2:23" x14ac:dyDescent="0.3">
      <c r="B77" s="1">
        <f t="shared" si="0"/>
        <v>8509</v>
      </c>
      <c r="C77" s="12">
        <v>52</v>
      </c>
      <c r="D77" s="1">
        <v>11491</v>
      </c>
      <c r="E77" s="1">
        <v>213</v>
      </c>
      <c r="F77" s="1">
        <v>0</v>
      </c>
      <c r="G77" s="1">
        <v>7933</v>
      </c>
      <c r="H77" s="1">
        <v>0</v>
      </c>
      <c r="I77" s="1">
        <v>363</v>
      </c>
      <c r="J77" s="3">
        <v>19.53</v>
      </c>
      <c r="K77" s="3">
        <v>0.37</v>
      </c>
      <c r="L77" s="6">
        <v>21.5</v>
      </c>
      <c r="M77" s="3">
        <v>0.86</v>
      </c>
      <c r="N77" s="1">
        <v>0</v>
      </c>
      <c r="O77" s="1">
        <v>1</v>
      </c>
      <c r="P77" s="1">
        <v>0</v>
      </c>
      <c r="Q77" s="1">
        <f t="shared" si="2"/>
        <v>-23</v>
      </c>
      <c r="R77" s="1">
        <f t="shared" si="3"/>
        <v>25</v>
      </c>
      <c r="S77" s="1">
        <f t="shared" si="4"/>
        <v>0</v>
      </c>
      <c r="T77" s="1">
        <f t="shared" si="5"/>
        <v>2</v>
      </c>
      <c r="U77" s="1">
        <f t="shared" si="6"/>
        <v>4</v>
      </c>
      <c r="V77" s="3">
        <f t="shared" si="7"/>
        <v>0.1295</v>
      </c>
      <c r="W77" s="16">
        <f t="shared" si="1"/>
        <v>4.2660712187096016E-2</v>
      </c>
    </row>
    <row r="78" spans="2:23" x14ac:dyDescent="0.3">
      <c r="B78" s="1">
        <f t="shared" si="0"/>
        <v>8515</v>
      </c>
      <c r="C78" s="12">
        <v>53</v>
      </c>
      <c r="D78" s="1">
        <v>11485</v>
      </c>
      <c r="E78" s="1">
        <v>197</v>
      </c>
      <c r="F78" s="1">
        <v>0</v>
      </c>
      <c r="G78" s="1">
        <v>7952</v>
      </c>
      <c r="H78" s="1">
        <v>0</v>
      </c>
      <c r="I78" s="1">
        <v>366</v>
      </c>
      <c r="J78" s="3">
        <v>19.54</v>
      </c>
      <c r="K78" s="3">
        <v>0.37</v>
      </c>
      <c r="L78" s="6">
        <v>21.5</v>
      </c>
      <c r="M78" s="3">
        <v>0.86</v>
      </c>
      <c r="N78" s="1">
        <v>0</v>
      </c>
      <c r="O78" s="1">
        <v>1</v>
      </c>
      <c r="P78" s="1">
        <v>0</v>
      </c>
      <c r="Q78" s="1">
        <f t="shared" si="2"/>
        <v>-16</v>
      </c>
      <c r="R78" s="1">
        <f t="shared" si="3"/>
        <v>19</v>
      </c>
      <c r="S78" s="1">
        <f t="shared" si="4"/>
        <v>0</v>
      </c>
      <c r="T78" s="1">
        <f t="shared" si="5"/>
        <v>3</v>
      </c>
      <c r="U78" s="1">
        <f t="shared" si="6"/>
        <v>6</v>
      </c>
      <c r="V78" s="3">
        <f t="shared" si="7"/>
        <v>0.1295</v>
      </c>
      <c r="W78" s="16">
        <f t="shared" si="1"/>
        <v>4.2982971227246036E-2</v>
      </c>
    </row>
    <row r="79" spans="2:23" x14ac:dyDescent="0.3">
      <c r="B79" s="1">
        <f t="shared" si="0"/>
        <v>8516</v>
      </c>
      <c r="C79" s="12">
        <v>54</v>
      </c>
      <c r="D79" s="1">
        <v>11484</v>
      </c>
      <c r="E79" s="1">
        <v>181</v>
      </c>
      <c r="F79" s="1">
        <v>0</v>
      </c>
      <c r="G79" s="1">
        <v>7968</v>
      </c>
      <c r="H79" s="1">
        <v>0</v>
      </c>
      <c r="I79" s="1">
        <v>367</v>
      </c>
      <c r="J79" s="3">
        <v>19.54</v>
      </c>
      <c r="K79" s="3">
        <v>0.37</v>
      </c>
      <c r="L79" s="6">
        <v>21.5</v>
      </c>
      <c r="M79" s="3">
        <v>0.86</v>
      </c>
      <c r="N79" s="1">
        <v>0</v>
      </c>
      <c r="O79" s="1">
        <v>1</v>
      </c>
      <c r="P79" s="1">
        <v>0</v>
      </c>
      <c r="Q79" s="1">
        <f t="shared" si="2"/>
        <v>-16</v>
      </c>
      <c r="R79" s="1">
        <f t="shared" si="3"/>
        <v>16</v>
      </c>
      <c r="S79" s="1">
        <f t="shared" si="4"/>
        <v>0</v>
      </c>
      <c r="T79" s="1">
        <f t="shared" si="5"/>
        <v>1</v>
      </c>
      <c r="U79" s="1">
        <f t="shared" si="6"/>
        <v>1</v>
      </c>
      <c r="V79" s="3">
        <f t="shared" si="7"/>
        <v>0.1295</v>
      </c>
      <c r="W79" s="16">
        <f t="shared" si="1"/>
        <v>4.3095349929544384E-2</v>
      </c>
    </row>
    <row r="80" spans="2:23" x14ac:dyDescent="0.3">
      <c r="B80" s="1">
        <f t="shared" si="0"/>
        <v>8519</v>
      </c>
      <c r="C80" s="12">
        <v>55</v>
      </c>
      <c r="D80" s="1">
        <v>11481</v>
      </c>
      <c r="E80" s="1">
        <v>169</v>
      </c>
      <c r="F80" s="1">
        <v>0</v>
      </c>
      <c r="G80" s="1">
        <v>7983</v>
      </c>
      <c r="H80" s="1">
        <v>0</v>
      </c>
      <c r="I80" s="1">
        <v>367</v>
      </c>
      <c r="J80" s="3">
        <v>19.54</v>
      </c>
      <c r="K80" s="3">
        <v>0.37</v>
      </c>
      <c r="L80" s="6">
        <v>21.5</v>
      </c>
      <c r="M80" s="3">
        <v>0.86</v>
      </c>
      <c r="N80" s="1">
        <v>0</v>
      </c>
      <c r="O80" s="1">
        <v>1</v>
      </c>
      <c r="P80" s="1">
        <v>0</v>
      </c>
      <c r="Q80" s="1">
        <f t="shared" si="2"/>
        <v>-12</v>
      </c>
      <c r="R80" s="1">
        <f t="shared" si="3"/>
        <v>15</v>
      </c>
      <c r="S80" s="1">
        <f t="shared" si="4"/>
        <v>0</v>
      </c>
      <c r="T80" s="1">
        <f t="shared" si="5"/>
        <v>0</v>
      </c>
      <c r="U80" s="1">
        <f t="shared" si="6"/>
        <v>3</v>
      </c>
      <c r="V80" s="3">
        <f t="shared" si="7"/>
        <v>0.1295</v>
      </c>
      <c r="W80" s="16">
        <f t="shared" si="1"/>
        <v>4.3080173729310951E-2</v>
      </c>
    </row>
    <row r="81" spans="2:23" x14ac:dyDescent="0.3">
      <c r="B81" s="1">
        <f t="shared" si="0"/>
        <v>8521</v>
      </c>
      <c r="C81" s="12">
        <v>56</v>
      </c>
      <c r="D81" s="1">
        <v>11479</v>
      </c>
      <c r="E81" s="1">
        <v>154</v>
      </c>
      <c r="F81" s="1">
        <v>0</v>
      </c>
      <c r="G81" s="1">
        <v>7997</v>
      </c>
      <c r="H81" s="1">
        <v>0</v>
      </c>
      <c r="I81" s="1">
        <v>370</v>
      </c>
      <c r="J81" s="3">
        <v>19.55</v>
      </c>
      <c r="K81" s="3">
        <v>0.37</v>
      </c>
      <c r="L81" s="6">
        <v>21.5</v>
      </c>
      <c r="M81" s="3">
        <v>0.86</v>
      </c>
      <c r="N81" s="1">
        <v>0</v>
      </c>
      <c r="O81" s="1">
        <v>1</v>
      </c>
      <c r="P81" s="1">
        <v>0</v>
      </c>
      <c r="Q81" s="1">
        <f t="shared" si="2"/>
        <v>-15</v>
      </c>
      <c r="R81" s="1">
        <f t="shared" si="3"/>
        <v>14</v>
      </c>
      <c r="S81" s="1">
        <f t="shared" si="4"/>
        <v>0</v>
      </c>
      <c r="T81" s="1">
        <f t="shared" si="5"/>
        <v>3</v>
      </c>
      <c r="U81" s="1">
        <f t="shared" si="6"/>
        <v>2</v>
      </c>
      <c r="V81" s="3">
        <f t="shared" si="7"/>
        <v>0.1295</v>
      </c>
      <c r="W81" s="16">
        <f t="shared" si="1"/>
        <v>4.3422133552399954E-2</v>
      </c>
    </row>
    <row r="82" spans="2:23" x14ac:dyDescent="0.3">
      <c r="B82" s="1">
        <f t="shared" si="0"/>
        <v>8521</v>
      </c>
      <c r="C82" s="12">
        <v>57</v>
      </c>
      <c r="D82" s="1">
        <v>11479</v>
      </c>
      <c r="E82" s="1">
        <v>143</v>
      </c>
      <c r="F82" s="1">
        <v>0</v>
      </c>
      <c r="G82" s="1">
        <v>8007</v>
      </c>
      <c r="H82" s="1">
        <v>0</v>
      </c>
      <c r="I82" s="1">
        <v>371</v>
      </c>
      <c r="J82" s="3">
        <v>19.55</v>
      </c>
      <c r="K82" s="3">
        <v>0.37</v>
      </c>
      <c r="L82" s="6">
        <v>21.5</v>
      </c>
      <c r="M82" s="3">
        <v>0.85</v>
      </c>
      <c r="N82" s="1">
        <v>0</v>
      </c>
      <c r="O82" s="1">
        <v>1</v>
      </c>
      <c r="P82" s="1">
        <v>0</v>
      </c>
      <c r="Q82" s="1">
        <f t="shared" si="2"/>
        <v>-11</v>
      </c>
      <c r="R82" s="1">
        <f t="shared" si="3"/>
        <v>10</v>
      </c>
      <c r="S82" s="1">
        <f t="shared" si="4"/>
        <v>0</v>
      </c>
      <c r="T82" s="1">
        <f t="shared" si="5"/>
        <v>1</v>
      </c>
      <c r="U82" s="1">
        <f t="shared" si="6"/>
        <v>0</v>
      </c>
      <c r="V82" s="3">
        <f t="shared" si="7"/>
        <v>0.1295</v>
      </c>
      <c r="W82" s="16">
        <f t="shared" si="1"/>
        <v>4.3539490670109142E-2</v>
      </c>
    </row>
    <row r="83" spans="2:23" x14ac:dyDescent="0.3">
      <c r="B83" s="1">
        <f t="shared" si="0"/>
        <v>8522</v>
      </c>
      <c r="C83" s="12">
        <v>58</v>
      </c>
      <c r="D83" s="1">
        <v>11478</v>
      </c>
      <c r="E83" s="1">
        <v>130</v>
      </c>
      <c r="F83" s="1">
        <v>0</v>
      </c>
      <c r="G83" s="1">
        <v>8021</v>
      </c>
      <c r="H83" s="1">
        <v>0</v>
      </c>
      <c r="I83" s="1">
        <v>371</v>
      </c>
      <c r="J83" s="3">
        <v>19.55</v>
      </c>
      <c r="K83" s="3">
        <v>0.37</v>
      </c>
      <c r="L83" s="6">
        <v>21.5</v>
      </c>
      <c r="M83" s="3">
        <v>0.85</v>
      </c>
      <c r="N83" s="1">
        <v>0</v>
      </c>
      <c r="O83" s="1">
        <v>1</v>
      </c>
      <c r="P83" s="1">
        <v>0</v>
      </c>
      <c r="Q83" s="1">
        <f t="shared" si="2"/>
        <v>-13</v>
      </c>
      <c r="R83" s="1">
        <f t="shared" si="3"/>
        <v>14</v>
      </c>
      <c r="S83" s="1">
        <f t="shared" si="4"/>
        <v>0</v>
      </c>
      <c r="T83" s="1">
        <f t="shared" si="5"/>
        <v>0</v>
      </c>
      <c r="U83" s="1">
        <f t="shared" si="6"/>
        <v>1</v>
      </c>
      <c r="V83" s="3">
        <f t="shared" si="7"/>
        <v>0.1295</v>
      </c>
      <c r="W83" s="16">
        <f t="shared" si="1"/>
        <v>4.3534381600563249E-2</v>
      </c>
    </row>
    <row r="84" spans="2:23" x14ac:dyDescent="0.3">
      <c r="B84" s="1">
        <f t="shared" si="0"/>
        <v>8522</v>
      </c>
      <c r="C84" s="12">
        <v>59</v>
      </c>
      <c r="D84" s="1">
        <v>11478</v>
      </c>
      <c r="E84" s="1">
        <v>114</v>
      </c>
      <c r="F84" s="1">
        <v>0</v>
      </c>
      <c r="G84" s="1">
        <v>8037</v>
      </c>
      <c r="H84" s="1">
        <v>0</v>
      </c>
      <c r="I84" s="1">
        <v>371</v>
      </c>
      <c r="J84" s="3">
        <v>19.55</v>
      </c>
      <c r="K84" s="3">
        <v>0.37</v>
      </c>
      <c r="L84" s="6">
        <v>21.5</v>
      </c>
      <c r="M84" s="3">
        <v>0.85</v>
      </c>
      <c r="N84" s="1">
        <v>0</v>
      </c>
      <c r="O84" s="1">
        <v>1</v>
      </c>
      <c r="P84" s="1">
        <v>0</v>
      </c>
      <c r="Q84" s="1">
        <f t="shared" si="2"/>
        <v>-16</v>
      </c>
      <c r="R84" s="1">
        <f t="shared" si="3"/>
        <v>16</v>
      </c>
      <c r="S84" s="1">
        <f t="shared" si="4"/>
        <v>0</v>
      </c>
      <c r="T84" s="1">
        <f t="shared" si="5"/>
        <v>0</v>
      </c>
      <c r="U84" s="1">
        <f t="shared" si="6"/>
        <v>0</v>
      </c>
      <c r="V84" s="3">
        <f t="shared" si="7"/>
        <v>0.1295</v>
      </c>
      <c r="W84" s="16">
        <f t="shared" si="1"/>
        <v>4.3534381600563249E-2</v>
      </c>
    </row>
    <row r="85" spans="2:23" x14ac:dyDescent="0.3">
      <c r="B85" s="1">
        <f t="shared" si="0"/>
        <v>8522</v>
      </c>
      <c r="C85" s="12">
        <v>60</v>
      </c>
      <c r="D85" s="1">
        <v>11478</v>
      </c>
      <c r="E85" s="1">
        <v>100</v>
      </c>
      <c r="F85" s="1">
        <v>0</v>
      </c>
      <c r="G85" s="1">
        <v>8049</v>
      </c>
      <c r="H85" s="1">
        <v>0</v>
      </c>
      <c r="I85" s="1">
        <v>373</v>
      </c>
      <c r="J85" s="3">
        <v>19.559999999999999</v>
      </c>
      <c r="K85" s="3">
        <v>0.37</v>
      </c>
      <c r="L85" s="6">
        <v>21.5</v>
      </c>
      <c r="M85" s="3">
        <v>0.85</v>
      </c>
      <c r="N85" s="1">
        <v>0</v>
      </c>
      <c r="O85" s="1">
        <v>1</v>
      </c>
      <c r="P85" s="1">
        <v>0</v>
      </c>
      <c r="Q85" s="1">
        <f t="shared" si="2"/>
        <v>-14</v>
      </c>
      <c r="R85" s="1">
        <f t="shared" si="3"/>
        <v>12</v>
      </c>
      <c r="S85" s="1">
        <f t="shared" si="4"/>
        <v>0</v>
      </c>
      <c r="T85" s="1">
        <f t="shared" si="5"/>
        <v>2</v>
      </c>
      <c r="U85" s="1">
        <f t="shared" si="6"/>
        <v>0</v>
      </c>
      <c r="V85" s="3">
        <f t="shared" si="7"/>
        <v>0.1295</v>
      </c>
      <c r="W85" s="16">
        <f t="shared" si="1"/>
        <v>4.3769068293827741E-2</v>
      </c>
    </row>
    <row r="86" spans="2:23" x14ac:dyDescent="0.3">
      <c r="B86" s="1">
        <f t="shared" si="0"/>
        <v>8525</v>
      </c>
      <c r="C86" s="12">
        <v>61</v>
      </c>
      <c r="D86" s="1">
        <v>11475</v>
      </c>
      <c r="E86" s="1">
        <v>91</v>
      </c>
      <c r="F86" s="1">
        <v>0</v>
      </c>
      <c r="G86" s="1">
        <v>8061</v>
      </c>
      <c r="H86" s="1">
        <v>0</v>
      </c>
      <c r="I86" s="1">
        <v>373</v>
      </c>
      <c r="J86" s="3">
        <v>19.559999999999999</v>
      </c>
      <c r="K86" s="3">
        <v>0.37</v>
      </c>
      <c r="L86" s="6">
        <v>21.5</v>
      </c>
      <c r="M86" s="3">
        <v>0.85</v>
      </c>
      <c r="N86" s="1">
        <v>0</v>
      </c>
      <c r="O86" s="1">
        <v>1</v>
      </c>
      <c r="P86" s="1">
        <v>0</v>
      </c>
      <c r="Q86" s="1">
        <f t="shared" si="2"/>
        <v>-9</v>
      </c>
      <c r="R86" s="1">
        <f t="shared" si="3"/>
        <v>12</v>
      </c>
      <c r="S86" s="1">
        <f t="shared" si="4"/>
        <v>0</v>
      </c>
      <c r="T86" s="1">
        <f t="shared" si="5"/>
        <v>0</v>
      </c>
      <c r="U86" s="1">
        <f t="shared" si="6"/>
        <v>3</v>
      </c>
      <c r="V86" s="3">
        <f t="shared" si="7"/>
        <v>0.1295</v>
      </c>
      <c r="W86" s="16">
        <f t="shared" si="1"/>
        <v>4.3753665689149561E-2</v>
      </c>
    </row>
    <row r="87" spans="2:23" x14ac:dyDescent="0.3">
      <c r="B87" s="1">
        <f t="shared" si="0"/>
        <v>8526</v>
      </c>
      <c r="C87" s="12">
        <v>62</v>
      </c>
      <c r="D87" s="1">
        <v>11474</v>
      </c>
      <c r="E87" s="1">
        <v>87</v>
      </c>
      <c r="F87" s="1">
        <v>0</v>
      </c>
      <c r="G87" s="1">
        <v>8066</v>
      </c>
      <c r="H87" s="1">
        <v>0</v>
      </c>
      <c r="I87" s="1">
        <v>373</v>
      </c>
      <c r="J87" s="3">
        <v>19.559999999999999</v>
      </c>
      <c r="K87" s="3">
        <v>0.37</v>
      </c>
      <c r="L87" s="6">
        <v>21.5</v>
      </c>
      <c r="M87" s="3">
        <v>0.85</v>
      </c>
      <c r="N87" s="1">
        <v>0</v>
      </c>
      <c r="O87" s="1">
        <v>1</v>
      </c>
      <c r="P87" s="1">
        <v>0</v>
      </c>
      <c r="Q87" s="1">
        <f t="shared" si="2"/>
        <v>-4</v>
      </c>
      <c r="R87" s="1">
        <f t="shared" si="3"/>
        <v>5</v>
      </c>
      <c r="S87" s="1">
        <f t="shared" si="4"/>
        <v>0</v>
      </c>
      <c r="T87" s="1">
        <f t="shared" si="5"/>
        <v>0</v>
      </c>
      <c r="U87" s="1">
        <f t="shared" si="6"/>
        <v>1</v>
      </c>
      <c r="V87" s="3">
        <f t="shared" si="7"/>
        <v>0.1295</v>
      </c>
      <c r="W87" s="16">
        <f t="shared" si="1"/>
        <v>4.3748533896317145E-2</v>
      </c>
    </row>
    <row r="88" spans="2:23" x14ac:dyDescent="0.3">
      <c r="B88" s="1">
        <f t="shared" si="0"/>
        <v>8526</v>
      </c>
      <c r="C88" s="12">
        <v>63</v>
      </c>
      <c r="D88" s="1">
        <v>11474</v>
      </c>
      <c r="E88" s="1">
        <v>75</v>
      </c>
      <c r="F88" s="1">
        <v>0</v>
      </c>
      <c r="G88" s="1">
        <v>8077</v>
      </c>
      <c r="H88" s="1">
        <v>0</v>
      </c>
      <c r="I88" s="1">
        <v>374</v>
      </c>
      <c r="J88" s="3">
        <v>19.559999999999999</v>
      </c>
      <c r="K88" s="3">
        <v>0.37</v>
      </c>
      <c r="L88" s="6">
        <v>21.5</v>
      </c>
      <c r="M88" s="3">
        <v>0.85</v>
      </c>
      <c r="N88" s="1">
        <v>0</v>
      </c>
      <c r="O88" s="1">
        <v>1</v>
      </c>
      <c r="P88" s="1">
        <v>0</v>
      </c>
      <c r="Q88" s="1">
        <f t="shared" si="2"/>
        <v>-12</v>
      </c>
      <c r="R88" s="1">
        <f t="shared" si="3"/>
        <v>11</v>
      </c>
      <c r="S88" s="1">
        <f t="shared" si="4"/>
        <v>0</v>
      </c>
      <c r="T88" s="1">
        <f t="shared" si="5"/>
        <v>1</v>
      </c>
      <c r="U88" s="1">
        <f t="shared" si="6"/>
        <v>0</v>
      </c>
      <c r="V88" s="3">
        <f t="shared" si="7"/>
        <v>0.1295</v>
      </c>
      <c r="W88" s="16">
        <f t="shared" si="1"/>
        <v>4.3865822190945342E-2</v>
      </c>
    </row>
    <row r="89" spans="2:23" x14ac:dyDescent="0.3">
      <c r="B89" s="1">
        <f t="shared" si="0"/>
        <v>8527</v>
      </c>
      <c r="C89" s="12">
        <v>64</v>
      </c>
      <c r="D89" s="1">
        <v>11473</v>
      </c>
      <c r="E89" s="1">
        <v>65</v>
      </c>
      <c r="F89" s="1">
        <v>0</v>
      </c>
      <c r="G89" s="1">
        <v>8086</v>
      </c>
      <c r="H89" s="1">
        <v>0</v>
      </c>
      <c r="I89" s="1">
        <v>376</v>
      </c>
      <c r="J89" s="3">
        <v>19.559999999999999</v>
      </c>
      <c r="K89" s="3">
        <v>0.37</v>
      </c>
      <c r="L89" s="6">
        <v>21.6</v>
      </c>
      <c r="M89" s="3">
        <v>0.85</v>
      </c>
      <c r="N89" s="1">
        <v>0</v>
      </c>
      <c r="O89" s="1">
        <v>1</v>
      </c>
      <c r="P89" s="1">
        <v>0</v>
      </c>
      <c r="Q89" s="1">
        <f t="shared" si="2"/>
        <v>-10</v>
      </c>
      <c r="R89" s="1">
        <f t="shared" si="3"/>
        <v>9</v>
      </c>
      <c r="S89" s="1">
        <f t="shared" si="4"/>
        <v>0</v>
      </c>
      <c r="T89" s="1">
        <f t="shared" si="5"/>
        <v>2</v>
      </c>
      <c r="U89" s="1">
        <f t="shared" si="6"/>
        <v>1</v>
      </c>
      <c r="V89" s="3">
        <f t="shared" si="7"/>
        <v>0.1295</v>
      </c>
      <c r="W89" s="16">
        <f t="shared" si="1"/>
        <v>4.4095226926234313E-2</v>
      </c>
    </row>
    <row r="90" spans="2:23" x14ac:dyDescent="0.3">
      <c r="B90" s="1">
        <f t="shared" ref="B90:B153" si="8">IF(C90="",NA(),E90+G90+H90+I90)</f>
        <v>8529</v>
      </c>
      <c r="C90" s="12">
        <v>65</v>
      </c>
      <c r="D90" s="1">
        <v>11471</v>
      </c>
      <c r="E90" s="1">
        <v>60</v>
      </c>
      <c r="F90" s="1">
        <v>0</v>
      </c>
      <c r="G90" s="1">
        <v>8093</v>
      </c>
      <c r="H90" s="1">
        <v>0</v>
      </c>
      <c r="I90" s="1">
        <v>376</v>
      </c>
      <c r="J90" s="3">
        <v>19.57</v>
      </c>
      <c r="K90" s="3">
        <v>0.37</v>
      </c>
      <c r="L90" s="6">
        <v>21.6</v>
      </c>
      <c r="M90" s="3">
        <v>0.85</v>
      </c>
      <c r="N90" s="1">
        <v>0</v>
      </c>
      <c r="O90" s="1">
        <v>1</v>
      </c>
      <c r="P90" s="1">
        <v>0</v>
      </c>
      <c r="Q90" s="1">
        <f t="shared" si="2"/>
        <v>-5</v>
      </c>
      <c r="R90" s="1">
        <f t="shared" si="3"/>
        <v>7</v>
      </c>
      <c r="S90" s="1">
        <f t="shared" si="4"/>
        <v>0</v>
      </c>
      <c r="T90" s="1">
        <f t="shared" si="5"/>
        <v>0</v>
      </c>
      <c r="U90" s="1">
        <f t="shared" si="6"/>
        <v>2</v>
      </c>
      <c r="V90" s="3">
        <f t="shared" si="7"/>
        <v>0.1295</v>
      </c>
      <c r="W90" s="16">
        <f t="shared" ref="W90:W153" si="9">IF(OR(ISNA(B90),B90=0),NA(),I90/B90)</f>
        <v>4.4084886856606872E-2</v>
      </c>
    </row>
    <row r="91" spans="2:23" x14ac:dyDescent="0.3">
      <c r="B91" s="1">
        <f t="shared" si="8"/>
        <v>8531</v>
      </c>
      <c r="C91" s="12">
        <v>66</v>
      </c>
      <c r="D91" s="1">
        <v>11469</v>
      </c>
      <c r="E91" s="1">
        <v>51</v>
      </c>
      <c r="F91" s="1">
        <v>0</v>
      </c>
      <c r="G91" s="1">
        <v>8103</v>
      </c>
      <c r="H91" s="1">
        <v>0</v>
      </c>
      <c r="I91" s="1">
        <v>377</v>
      </c>
      <c r="J91" s="3">
        <v>19.57</v>
      </c>
      <c r="K91" s="3">
        <v>0.37</v>
      </c>
      <c r="L91" s="6">
        <v>21.6</v>
      </c>
      <c r="M91" s="3">
        <v>0.85</v>
      </c>
      <c r="N91" s="1">
        <v>0</v>
      </c>
      <c r="O91" s="1">
        <v>1</v>
      </c>
      <c r="P91" s="1">
        <v>0</v>
      </c>
      <c r="Q91" s="1">
        <f t="shared" ref="Q91:Q154" si="10">IF(C91="","",E91-E90)</f>
        <v>-9</v>
      </c>
      <c r="R91" s="1">
        <f t="shared" ref="R91:R154" si="11">IF(C91="","",G91-G90)</f>
        <v>10</v>
      </c>
      <c r="S91" s="1">
        <f t="shared" ref="S91:S126" si="12">IF(C91="","",H91-H90)</f>
        <v>0</v>
      </c>
      <c r="T91" s="1">
        <f t="shared" ref="T91:T154" si="13">IF(C91="","",I91-I90)</f>
        <v>1</v>
      </c>
      <c r="U91" s="1">
        <f t="shared" ref="U91:U154" si="14">IF(OR(C91="",ISNA(C91)),NA(),Q91+R91+S91+T91)</f>
        <v>2</v>
      </c>
      <c r="V91" s="3">
        <f t="shared" ref="V91:V154" si="15">$B$2*K91*$B$1</f>
        <v>0.1295</v>
      </c>
      <c r="W91" s="16">
        <f t="shared" si="9"/>
        <v>4.4191771187434066E-2</v>
      </c>
    </row>
    <row r="92" spans="2:23" x14ac:dyDescent="0.3">
      <c r="B92" s="1">
        <f t="shared" si="8"/>
        <v>8531</v>
      </c>
      <c r="C92" s="12">
        <v>67</v>
      </c>
      <c r="D92" s="1">
        <v>11469</v>
      </c>
      <c r="E92" s="1">
        <v>47</v>
      </c>
      <c r="F92" s="1">
        <v>0</v>
      </c>
      <c r="G92" s="1">
        <v>8106</v>
      </c>
      <c r="H92" s="1">
        <v>0</v>
      </c>
      <c r="I92" s="1">
        <v>378</v>
      </c>
      <c r="J92" s="3">
        <v>19.57</v>
      </c>
      <c r="K92" s="3">
        <v>0.37</v>
      </c>
      <c r="L92" s="6">
        <v>21.6</v>
      </c>
      <c r="M92" s="3">
        <v>0.85</v>
      </c>
      <c r="N92" s="1">
        <v>0</v>
      </c>
      <c r="O92" s="1">
        <v>1</v>
      </c>
      <c r="P92" s="1">
        <v>0</v>
      </c>
      <c r="Q92" s="1">
        <f t="shared" si="10"/>
        <v>-4</v>
      </c>
      <c r="R92" s="1">
        <f t="shared" si="11"/>
        <v>3</v>
      </c>
      <c r="S92" s="1">
        <f t="shared" si="12"/>
        <v>0</v>
      </c>
      <c r="T92" s="1">
        <f t="shared" si="13"/>
        <v>1</v>
      </c>
      <c r="U92" s="1">
        <f t="shared" si="14"/>
        <v>0</v>
      </c>
      <c r="V92" s="3">
        <f t="shared" si="15"/>
        <v>0.1295</v>
      </c>
      <c r="W92" s="16">
        <f t="shared" si="9"/>
        <v>4.4308990739655371E-2</v>
      </c>
    </row>
    <row r="93" spans="2:23" x14ac:dyDescent="0.3">
      <c r="B93" s="1">
        <f t="shared" si="8"/>
        <v>8532</v>
      </c>
      <c r="C93" s="12">
        <v>68</v>
      </c>
      <c r="D93" s="1">
        <v>11468</v>
      </c>
      <c r="E93" s="1">
        <v>41</v>
      </c>
      <c r="F93" s="1">
        <v>0</v>
      </c>
      <c r="G93" s="1">
        <v>8113</v>
      </c>
      <c r="H93" s="1">
        <v>0</v>
      </c>
      <c r="I93" s="1">
        <v>378</v>
      </c>
      <c r="J93" s="3">
        <v>19.57</v>
      </c>
      <c r="K93" s="3">
        <v>0.37</v>
      </c>
      <c r="L93" s="6">
        <v>21.6</v>
      </c>
      <c r="M93" s="3">
        <v>0.84</v>
      </c>
      <c r="N93" s="1">
        <v>0</v>
      </c>
      <c r="O93" s="1">
        <v>1</v>
      </c>
      <c r="P93" s="1">
        <v>0</v>
      </c>
      <c r="Q93" s="1">
        <f t="shared" si="10"/>
        <v>-6</v>
      </c>
      <c r="R93" s="1">
        <f t="shared" si="11"/>
        <v>7</v>
      </c>
      <c r="S93" s="1">
        <f t="shared" si="12"/>
        <v>0</v>
      </c>
      <c r="T93" s="1">
        <f t="shared" si="13"/>
        <v>0</v>
      </c>
      <c r="U93" s="1">
        <f t="shared" si="14"/>
        <v>1</v>
      </c>
      <c r="V93" s="3">
        <f t="shared" si="15"/>
        <v>0.1295</v>
      </c>
      <c r="W93" s="16">
        <f t="shared" si="9"/>
        <v>4.4303797468354431E-2</v>
      </c>
    </row>
    <row r="94" spans="2:23" x14ac:dyDescent="0.3">
      <c r="B94" s="1">
        <f t="shared" si="8"/>
        <v>8532</v>
      </c>
      <c r="C94" s="12">
        <v>69</v>
      </c>
      <c r="D94" s="1">
        <v>11468</v>
      </c>
      <c r="E94" s="1">
        <v>38</v>
      </c>
      <c r="F94" s="1">
        <v>0</v>
      </c>
      <c r="G94" s="1">
        <v>8116</v>
      </c>
      <c r="H94" s="1">
        <v>0</v>
      </c>
      <c r="I94" s="1">
        <v>378</v>
      </c>
      <c r="J94" s="3">
        <v>19.57</v>
      </c>
      <c r="K94" s="3">
        <v>0.37</v>
      </c>
      <c r="L94" s="6">
        <v>21.6</v>
      </c>
      <c r="M94" s="3">
        <v>0.84</v>
      </c>
      <c r="N94" s="1">
        <v>0</v>
      </c>
      <c r="O94" s="1">
        <v>1</v>
      </c>
      <c r="P94" s="1">
        <v>0</v>
      </c>
      <c r="Q94" s="1">
        <f t="shared" si="10"/>
        <v>-3</v>
      </c>
      <c r="R94" s="1">
        <f t="shared" si="11"/>
        <v>3</v>
      </c>
      <c r="S94" s="1">
        <f t="shared" si="12"/>
        <v>0</v>
      </c>
      <c r="T94" s="1">
        <f t="shared" si="13"/>
        <v>0</v>
      </c>
      <c r="U94" s="1">
        <f t="shared" si="14"/>
        <v>0</v>
      </c>
      <c r="V94" s="3">
        <f t="shared" si="15"/>
        <v>0.1295</v>
      </c>
      <c r="W94" s="16">
        <f t="shared" si="9"/>
        <v>4.4303797468354431E-2</v>
      </c>
    </row>
    <row r="95" spans="2:23" x14ac:dyDescent="0.3">
      <c r="B95" s="1">
        <f t="shared" si="8"/>
        <v>8534</v>
      </c>
      <c r="C95" s="12">
        <v>70</v>
      </c>
      <c r="D95" s="1">
        <v>11466</v>
      </c>
      <c r="E95" s="1">
        <v>37</v>
      </c>
      <c r="F95" s="1">
        <v>0</v>
      </c>
      <c r="G95" s="1">
        <v>8118</v>
      </c>
      <c r="H95" s="1">
        <v>0</v>
      </c>
      <c r="I95" s="1">
        <v>379</v>
      </c>
      <c r="J95" s="3">
        <v>19.579999999999998</v>
      </c>
      <c r="K95" s="3">
        <v>0.37</v>
      </c>
      <c r="L95" s="6">
        <v>21.6</v>
      </c>
      <c r="M95" s="3">
        <v>0.84</v>
      </c>
      <c r="N95" s="1">
        <v>0</v>
      </c>
      <c r="O95" s="1">
        <v>1</v>
      </c>
      <c r="P95" s="1">
        <v>0</v>
      </c>
      <c r="Q95" s="1">
        <f t="shared" si="10"/>
        <v>-1</v>
      </c>
      <c r="R95" s="1">
        <f t="shared" si="11"/>
        <v>2</v>
      </c>
      <c r="S95" s="1">
        <f t="shared" si="12"/>
        <v>0</v>
      </c>
      <c r="T95" s="1">
        <f t="shared" si="13"/>
        <v>1</v>
      </c>
      <c r="U95" s="1">
        <f t="shared" si="14"/>
        <v>2</v>
      </c>
      <c r="V95" s="3">
        <f t="shared" si="15"/>
        <v>0.1295</v>
      </c>
      <c r="W95" s="16">
        <f t="shared" si="9"/>
        <v>4.4410592922427938E-2</v>
      </c>
    </row>
    <row r="96" spans="2:23" x14ac:dyDescent="0.3">
      <c r="B96" s="1">
        <f t="shared" si="8"/>
        <v>8534</v>
      </c>
      <c r="C96" s="12">
        <v>71</v>
      </c>
      <c r="D96" s="1">
        <v>11466</v>
      </c>
      <c r="E96" s="1">
        <v>31</v>
      </c>
      <c r="F96" s="1">
        <v>0</v>
      </c>
      <c r="G96" s="1">
        <v>8123</v>
      </c>
      <c r="H96" s="1">
        <v>0</v>
      </c>
      <c r="I96" s="1">
        <v>380</v>
      </c>
      <c r="J96" s="3">
        <v>19.579999999999998</v>
      </c>
      <c r="K96" s="3">
        <v>0.37</v>
      </c>
      <c r="L96" s="6">
        <v>21.6</v>
      </c>
      <c r="M96" s="3">
        <v>0.84</v>
      </c>
      <c r="N96" s="1">
        <v>0</v>
      </c>
      <c r="O96" s="1">
        <v>1</v>
      </c>
      <c r="P96" s="1">
        <v>0</v>
      </c>
      <c r="Q96" s="1">
        <f t="shared" si="10"/>
        <v>-6</v>
      </c>
      <c r="R96" s="1">
        <f t="shared" si="11"/>
        <v>5</v>
      </c>
      <c r="S96" s="1">
        <f t="shared" si="12"/>
        <v>0</v>
      </c>
      <c r="T96" s="1">
        <f t="shared" si="13"/>
        <v>1</v>
      </c>
      <c r="U96" s="1">
        <f t="shared" si="14"/>
        <v>0</v>
      </c>
      <c r="V96" s="3">
        <f t="shared" si="15"/>
        <v>0.1295</v>
      </c>
      <c r="W96" s="16">
        <f t="shared" si="9"/>
        <v>4.4527771267869699E-2</v>
      </c>
    </row>
    <row r="97" spans="2:23" x14ac:dyDescent="0.3">
      <c r="B97" s="1">
        <f t="shared" si="8"/>
        <v>8535</v>
      </c>
      <c r="C97" s="12">
        <v>72</v>
      </c>
      <c r="D97" s="1">
        <v>11465</v>
      </c>
      <c r="E97" s="1">
        <v>29</v>
      </c>
      <c r="F97" s="1">
        <v>0</v>
      </c>
      <c r="G97" s="1">
        <v>8126</v>
      </c>
      <c r="H97" s="1">
        <v>0</v>
      </c>
      <c r="I97" s="1">
        <v>380</v>
      </c>
      <c r="J97" s="3">
        <v>19.579999999999998</v>
      </c>
      <c r="K97" s="3">
        <v>0.37</v>
      </c>
      <c r="L97" s="6">
        <v>21.6</v>
      </c>
      <c r="M97" s="3">
        <v>0.84</v>
      </c>
      <c r="N97" s="1">
        <v>0</v>
      </c>
      <c r="O97" s="1">
        <v>1</v>
      </c>
      <c r="P97" s="1">
        <v>0</v>
      </c>
      <c r="Q97" s="1">
        <f t="shared" si="10"/>
        <v>-2</v>
      </c>
      <c r="R97" s="1">
        <f t="shared" si="11"/>
        <v>3</v>
      </c>
      <c r="S97" s="1">
        <f t="shared" si="12"/>
        <v>0</v>
      </c>
      <c r="T97" s="1">
        <f t="shared" si="13"/>
        <v>0</v>
      </c>
      <c r="U97" s="1">
        <f t="shared" si="14"/>
        <v>1</v>
      </c>
      <c r="V97" s="3">
        <f t="shared" si="15"/>
        <v>0.1295</v>
      </c>
      <c r="W97" s="16">
        <f t="shared" si="9"/>
        <v>4.452255418863503E-2</v>
      </c>
    </row>
    <row r="98" spans="2:23" x14ac:dyDescent="0.3">
      <c r="B98" s="1">
        <f t="shared" si="8"/>
        <v>8535</v>
      </c>
      <c r="C98" s="12">
        <v>73</v>
      </c>
      <c r="D98" s="1">
        <v>11465</v>
      </c>
      <c r="E98" s="1">
        <v>29</v>
      </c>
      <c r="F98" s="1">
        <v>0</v>
      </c>
      <c r="G98" s="1">
        <v>8126</v>
      </c>
      <c r="H98" s="1">
        <v>0</v>
      </c>
      <c r="I98" s="1">
        <v>380</v>
      </c>
      <c r="J98" s="3">
        <v>19.579999999999998</v>
      </c>
      <c r="K98" s="3">
        <v>0.37</v>
      </c>
      <c r="L98" s="6">
        <v>21.6</v>
      </c>
      <c r="M98" s="3">
        <v>0.84</v>
      </c>
      <c r="N98" s="1">
        <v>0</v>
      </c>
      <c r="O98" s="1">
        <v>1</v>
      </c>
      <c r="P98" s="1">
        <v>0</v>
      </c>
      <c r="Q98" s="1">
        <f t="shared" si="10"/>
        <v>0</v>
      </c>
      <c r="R98" s="1">
        <f t="shared" si="11"/>
        <v>0</v>
      </c>
      <c r="S98" s="1">
        <f t="shared" si="12"/>
        <v>0</v>
      </c>
      <c r="T98" s="1">
        <f t="shared" si="13"/>
        <v>0</v>
      </c>
      <c r="U98" s="1">
        <f t="shared" si="14"/>
        <v>0</v>
      </c>
      <c r="V98" s="3">
        <f t="shared" si="15"/>
        <v>0.1295</v>
      </c>
      <c r="W98" s="16">
        <f t="shared" si="9"/>
        <v>4.452255418863503E-2</v>
      </c>
    </row>
    <row r="99" spans="2:23" x14ac:dyDescent="0.3">
      <c r="B99" s="1">
        <f t="shared" si="8"/>
        <v>8535</v>
      </c>
      <c r="C99" s="12">
        <v>74</v>
      </c>
      <c r="D99" s="1">
        <v>11465</v>
      </c>
      <c r="E99" s="1">
        <v>29</v>
      </c>
      <c r="F99" s="1">
        <v>0</v>
      </c>
      <c r="G99" s="1">
        <v>8126</v>
      </c>
      <c r="H99" s="1">
        <v>0</v>
      </c>
      <c r="I99" s="1">
        <v>380</v>
      </c>
      <c r="J99" s="3">
        <v>19.579999999999998</v>
      </c>
      <c r="K99" s="3">
        <v>0.37</v>
      </c>
      <c r="L99" s="6">
        <v>21.6</v>
      </c>
      <c r="M99" s="3">
        <v>0.84</v>
      </c>
      <c r="N99" s="1">
        <v>0</v>
      </c>
      <c r="O99" s="1">
        <v>1</v>
      </c>
      <c r="P99" s="1">
        <v>0</v>
      </c>
      <c r="Q99" s="1">
        <f t="shared" si="10"/>
        <v>0</v>
      </c>
      <c r="R99" s="1">
        <f t="shared" si="11"/>
        <v>0</v>
      </c>
      <c r="S99" s="1">
        <f t="shared" si="12"/>
        <v>0</v>
      </c>
      <c r="T99" s="1">
        <f t="shared" si="13"/>
        <v>0</v>
      </c>
      <c r="U99" s="1">
        <f t="shared" si="14"/>
        <v>0</v>
      </c>
      <c r="V99" s="3">
        <f t="shared" si="15"/>
        <v>0.1295</v>
      </c>
      <c r="W99" s="16">
        <f t="shared" si="9"/>
        <v>4.452255418863503E-2</v>
      </c>
    </row>
    <row r="100" spans="2:23" x14ac:dyDescent="0.3">
      <c r="B100" s="1">
        <f t="shared" si="8"/>
        <v>8536</v>
      </c>
      <c r="C100" s="12">
        <v>75</v>
      </c>
      <c r="D100" s="1">
        <v>11464</v>
      </c>
      <c r="E100" s="1">
        <v>29</v>
      </c>
      <c r="F100" s="1">
        <v>0</v>
      </c>
      <c r="G100" s="1">
        <v>8127</v>
      </c>
      <c r="H100" s="1">
        <v>0</v>
      </c>
      <c r="I100" s="1">
        <v>380</v>
      </c>
      <c r="J100" s="3">
        <v>19.579999999999998</v>
      </c>
      <c r="K100" s="3">
        <v>0.37</v>
      </c>
      <c r="L100" s="6">
        <v>21.6</v>
      </c>
      <c r="M100" s="3">
        <v>0.84</v>
      </c>
      <c r="N100" s="1">
        <v>0</v>
      </c>
      <c r="O100" s="1">
        <v>1</v>
      </c>
      <c r="P100" s="1">
        <v>0</v>
      </c>
      <c r="Q100" s="1">
        <f t="shared" si="10"/>
        <v>0</v>
      </c>
      <c r="R100" s="1">
        <f t="shared" si="11"/>
        <v>1</v>
      </c>
      <c r="S100" s="1">
        <f t="shared" si="12"/>
        <v>0</v>
      </c>
      <c r="T100" s="1">
        <f t="shared" si="13"/>
        <v>0</v>
      </c>
      <c r="U100" s="1">
        <f t="shared" si="14"/>
        <v>1</v>
      </c>
      <c r="V100" s="3">
        <f t="shared" si="15"/>
        <v>0.1295</v>
      </c>
      <c r="W100" s="16">
        <f t="shared" si="9"/>
        <v>4.4517338331771322E-2</v>
      </c>
    </row>
    <row r="101" spans="2:23" x14ac:dyDescent="0.3">
      <c r="B101" s="1">
        <f t="shared" si="8"/>
        <v>8536</v>
      </c>
      <c r="C101" s="12">
        <v>76</v>
      </c>
      <c r="D101" s="1">
        <v>11464</v>
      </c>
      <c r="E101" s="1">
        <v>25</v>
      </c>
      <c r="F101" s="1">
        <v>0</v>
      </c>
      <c r="G101" s="1">
        <v>8131</v>
      </c>
      <c r="H101" s="1">
        <v>0</v>
      </c>
      <c r="I101" s="1">
        <v>380</v>
      </c>
      <c r="J101" s="3">
        <v>19.579999999999998</v>
      </c>
      <c r="K101" s="3">
        <v>0.37</v>
      </c>
      <c r="L101" s="6">
        <v>21.6</v>
      </c>
      <c r="M101" s="3">
        <v>0.84</v>
      </c>
      <c r="N101" s="1">
        <v>0</v>
      </c>
      <c r="O101" s="1">
        <v>1</v>
      </c>
      <c r="P101" s="1">
        <v>0</v>
      </c>
      <c r="Q101" s="1">
        <f t="shared" si="10"/>
        <v>-4</v>
      </c>
      <c r="R101" s="1">
        <f t="shared" si="11"/>
        <v>4</v>
      </c>
      <c r="S101" s="1">
        <f t="shared" si="12"/>
        <v>0</v>
      </c>
      <c r="T101" s="1">
        <f t="shared" si="13"/>
        <v>0</v>
      </c>
      <c r="U101" s="1">
        <f t="shared" si="14"/>
        <v>0</v>
      </c>
      <c r="V101" s="3">
        <f t="shared" si="15"/>
        <v>0.1295</v>
      </c>
      <c r="W101" s="16">
        <f t="shared" si="9"/>
        <v>4.4517338331771322E-2</v>
      </c>
    </row>
    <row r="102" spans="2:23" x14ac:dyDescent="0.3">
      <c r="B102" s="1">
        <f t="shared" si="8"/>
        <v>8537</v>
      </c>
      <c r="C102" s="12">
        <v>77</v>
      </c>
      <c r="D102" s="1">
        <v>11463</v>
      </c>
      <c r="E102" s="1">
        <v>24</v>
      </c>
      <c r="F102" s="1">
        <v>0</v>
      </c>
      <c r="G102" s="1">
        <v>8133</v>
      </c>
      <c r="H102" s="1">
        <v>0</v>
      </c>
      <c r="I102" s="1">
        <v>380</v>
      </c>
      <c r="J102" s="3">
        <v>19.59</v>
      </c>
      <c r="K102" s="3">
        <v>0.37</v>
      </c>
      <c r="L102" s="6">
        <v>21.6</v>
      </c>
      <c r="M102" s="3">
        <v>0.84</v>
      </c>
      <c r="N102" s="1">
        <v>0</v>
      </c>
      <c r="O102" s="1">
        <v>1</v>
      </c>
      <c r="P102" s="1">
        <v>0</v>
      </c>
      <c r="Q102" s="1">
        <f t="shared" si="10"/>
        <v>-1</v>
      </c>
      <c r="R102" s="1">
        <f t="shared" si="11"/>
        <v>2</v>
      </c>
      <c r="S102" s="1">
        <f t="shared" si="12"/>
        <v>0</v>
      </c>
      <c r="T102" s="1">
        <f t="shared" si="13"/>
        <v>0</v>
      </c>
      <c r="U102" s="1">
        <f t="shared" si="14"/>
        <v>1</v>
      </c>
      <c r="V102" s="3">
        <f t="shared" si="15"/>
        <v>0.1295</v>
      </c>
      <c r="W102" s="16">
        <f t="shared" si="9"/>
        <v>4.451212369684901E-2</v>
      </c>
    </row>
    <row r="103" spans="2:23" x14ac:dyDescent="0.3">
      <c r="B103" s="1">
        <f t="shared" si="8"/>
        <v>8537</v>
      </c>
      <c r="C103" s="12">
        <v>78</v>
      </c>
      <c r="D103" s="1">
        <v>11463</v>
      </c>
      <c r="E103" s="1">
        <v>22</v>
      </c>
      <c r="F103" s="1">
        <v>0</v>
      </c>
      <c r="G103" s="1">
        <v>8135</v>
      </c>
      <c r="H103" s="1">
        <v>0</v>
      </c>
      <c r="I103" s="1">
        <v>380</v>
      </c>
      <c r="J103" s="3">
        <v>19.59</v>
      </c>
      <c r="K103" s="3">
        <v>0.37</v>
      </c>
      <c r="L103" s="6">
        <v>21.6</v>
      </c>
      <c r="M103" s="3">
        <v>0.84</v>
      </c>
      <c r="N103" s="1">
        <v>0</v>
      </c>
      <c r="O103" s="1">
        <v>1</v>
      </c>
      <c r="P103" s="1">
        <v>0</v>
      </c>
      <c r="Q103" s="1">
        <f t="shared" si="10"/>
        <v>-2</v>
      </c>
      <c r="R103" s="1">
        <f t="shared" si="11"/>
        <v>2</v>
      </c>
      <c r="S103" s="1">
        <f t="shared" si="12"/>
        <v>0</v>
      </c>
      <c r="T103" s="1">
        <f t="shared" si="13"/>
        <v>0</v>
      </c>
      <c r="U103" s="1">
        <f t="shared" si="14"/>
        <v>0</v>
      </c>
      <c r="V103" s="3">
        <f t="shared" si="15"/>
        <v>0.1295</v>
      </c>
      <c r="W103" s="16">
        <f t="shared" si="9"/>
        <v>4.451212369684901E-2</v>
      </c>
    </row>
    <row r="104" spans="2:23" x14ac:dyDescent="0.3">
      <c r="B104" s="1">
        <f t="shared" si="8"/>
        <v>8537</v>
      </c>
      <c r="C104" s="12">
        <v>79</v>
      </c>
      <c r="D104" s="1">
        <v>11463</v>
      </c>
      <c r="E104" s="1">
        <v>18</v>
      </c>
      <c r="F104" s="1">
        <v>0</v>
      </c>
      <c r="G104" s="1">
        <v>8139</v>
      </c>
      <c r="H104" s="1">
        <v>0</v>
      </c>
      <c r="I104" s="1">
        <v>380</v>
      </c>
      <c r="J104" s="3">
        <v>19.59</v>
      </c>
      <c r="K104" s="3">
        <v>0.37</v>
      </c>
      <c r="L104" s="6">
        <v>21.6</v>
      </c>
      <c r="M104" s="3">
        <v>0.84</v>
      </c>
      <c r="N104" s="1">
        <v>0</v>
      </c>
      <c r="O104" s="1">
        <v>1</v>
      </c>
      <c r="P104" s="1">
        <v>0</v>
      </c>
      <c r="Q104" s="1">
        <f t="shared" si="10"/>
        <v>-4</v>
      </c>
      <c r="R104" s="1">
        <f t="shared" si="11"/>
        <v>4</v>
      </c>
      <c r="S104" s="1">
        <f t="shared" si="12"/>
        <v>0</v>
      </c>
      <c r="T104" s="1">
        <f t="shared" si="13"/>
        <v>0</v>
      </c>
      <c r="U104" s="1">
        <f t="shared" si="14"/>
        <v>0</v>
      </c>
      <c r="V104" s="3">
        <f t="shared" si="15"/>
        <v>0.1295</v>
      </c>
      <c r="W104" s="16">
        <f t="shared" si="9"/>
        <v>4.451212369684901E-2</v>
      </c>
    </row>
    <row r="105" spans="2:23" x14ac:dyDescent="0.3">
      <c r="B105" s="1">
        <f t="shared" si="8"/>
        <v>8537</v>
      </c>
      <c r="C105" s="12">
        <v>80</v>
      </c>
      <c r="D105" s="1">
        <v>11463</v>
      </c>
      <c r="E105" s="1">
        <v>14</v>
      </c>
      <c r="F105" s="1">
        <v>0</v>
      </c>
      <c r="G105" s="1">
        <v>8142</v>
      </c>
      <c r="H105" s="1">
        <v>0</v>
      </c>
      <c r="I105" s="1">
        <v>381</v>
      </c>
      <c r="J105" s="3">
        <v>19.59</v>
      </c>
      <c r="K105" s="3">
        <v>0.37</v>
      </c>
      <c r="L105" s="6">
        <v>21.6</v>
      </c>
      <c r="M105" s="3">
        <v>0.84</v>
      </c>
      <c r="N105" s="1">
        <v>0</v>
      </c>
      <c r="O105" s="1">
        <v>1</v>
      </c>
      <c r="P105" s="1">
        <v>0</v>
      </c>
      <c r="Q105" s="1">
        <f t="shared" si="10"/>
        <v>-4</v>
      </c>
      <c r="R105" s="1">
        <f t="shared" si="11"/>
        <v>3</v>
      </c>
      <c r="S105" s="1">
        <f t="shared" si="12"/>
        <v>0</v>
      </c>
      <c r="T105" s="1">
        <f t="shared" si="13"/>
        <v>1</v>
      </c>
      <c r="U105" s="1">
        <f t="shared" si="14"/>
        <v>0</v>
      </c>
      <c r="V105" s="3">
        <f t="shared" si="15"/>
        <v>0.1295</v>
      </c>
      <c r="W105" s="16">
        <f t="shared" si="9"/>
        <v>4.4629260864472296E-2</v>
      </c>
    </row>
    <row r="106" spans="2:23" x14ac:dyDescent="0.3">
      <c r="B106" s="1">
        <f t="shared" si="8"/>
        <v>8537</v>
      </c>
      <c r="C106" s="12">
        <v>81</v>
      </c>
      <c r="D106" s="1">
        <v>11463</v>
      </c>
      <c r="E106" s="1">
        <v>13</v>
      </c>
      <c r="F106" s="1">
        <v>0</v>
      </c>
      <c r="G106" s="1">
        <v>8143</v>
      </c>
      <c r="H106" s="1">
        <v>0</v>
      </c>
      <c r="I106" s="1">
        <v>381</v>
      </c>
      <c r="J106" s="3">
        <v>19.59</v>
      </c>
      <c r="K106" s="3">
        <v>0.37</v>
      </c>
      <c r="L106" s="6">
        <v>21.6</v>
      </c>
      <c r="M106" s="3">
        <v>0.84</v>
      </c>
      <c r="N106" s="1">
        <v>0</v>
      </c>
      <c r="O106" s="1">
        <v>1</v>
      </c>
      <c r="P106" s="1">
        <v>0</v>
      </c>
      <c r="Q106" s="1">
        <f t="shared" si="10"/>
        <v>-1</v>
      </c>
      <c r="R106" s="1">
        <f t="shared" si="11"/>
        <v>1</v>
      </c>
      <c r="S106" s="1">
        <f t="shared" si="12"/>
        <v>0</v>
      </c>
      <c r="T106" s="1">
        <f t="shared" si="13"/>
        <v>0</v>
      </c>
      <c r="U106" s="1">
        <f t="shared" si="14"/>
        <v>0</v>
      </c>
      <c r="V106" s="3">
        <f t="shared" si="15"/>
        <v>0.1295</v>
      </c>
      <c r="W106" s="16">
        <f t="shared" si="9"/>
        <v>4.4629260864472296E-2</v>
      </c>
    </row>
    <row r="107" spans="2:23" x14ac:dyDescent="0.3">
      <c r="B107" s="1">
        <f t="shared" si="8"/>
        <v>8537</v>
      </c>
      <c r="C107" s="12">
        <v>82</v>
      </c>
      <c r="D107" s="1">
        <v>11463</v>
      </c>
      <c r="E107" s="1">
        <v>10</v>
      </c>
      <c r="F107" s="1">
        <v>0</v>
      </c>
      <c r="G107" s="1">
        <v>8146</v>
      </c>
      <c r="H107" s="1">
        <v>0</v>
      </c>
      <c r="I107" s="1">
        <v>381</v>
      </c>
      <c r="J107" s="3">
        <v>19.59</v>
      </c>
      <c r="K107" s="3">
        <v>0.37</v>
      </c>
      <c r="L107" s="6">
        <v>21.6</v>
      </c>
      <c r="M107" s="3">
        <v>0.84</v>
      </c>
      <c r="N107" s="1">
        <v>0</v>
      </c>
      <c r="O107" s="1">
        <v>1</v>
      </c>
      <c r="P107" s="1">
        <v>0</v>
      </c>
      <c r="Q107" s="1">
        <f t="shared" si="10"/>
        <v>-3</v>
      </c>
      <c r="R107" s="1">
        <f t="shared" si="11"/>
        <v>3</v>
      </c>
      <c r="S107" s="1">
        <f t="shared" si="12"/>
        <v>0</v>
      </c>
      <c r="T107" s="1">
        <f t="shared" si="13"/>
        <v>0</v>
      </c>
      <c r="U107" s="1">
        <f t="shared" si="14"/>
        <v>0</v>
      </c>
      <c r="V107" s="3">
        <f t="shared" si="15"/>
        <v>0.1295</v>
      </c>
      <c r="W107" s="16">
        <f t="shared" si="9"/>
        <v>4.4629260864472296E-2</v>
      </c>
    </row>
    <row r="108" spans="2:23" x14ac:dyDescent="0.3">
      <c r="B108" s="1">
        <f t="shared" si="8"/>
        <v>8537</v>
      </c>
      <c r="C108" s="12">
        <v>83</v>
      </c>
      <c r="D108" s="1">
        <v>11463</v>
      </c>
      <c r="E108" s="1">
        <v>9</v>
      </c>
      <c r="F108" s="1">
        <v>0</v>
      </c>
      <c r="G108" s="1">
        <v>8147</v>
      </c>
      <c r="H108" s="1">
        <v>0</v>
      </c>
      <c r="I108" s="1">
        <v>381</v>
      </c>
      <c r="J108" s="3">
        <v>19.600000000000001</v>
      </c>
      <c r="K108" s="3">
        <v>0.37</v>
      </c>
      <c r="L108" s="6">
        <v>21.6</v>
      </c>
      <c r="M108" s="3">
        <v>0.84</v>
      </c>
      <c r="N108" s="1">
        <v>0</v>
      </c>
      <c r="O108" s="1">
        <v>1</v>
      </c>
      <c r="P108" s="1">
        <v>0</v>
      </c>
      <c r="Q108" s="1">
        <f t="shared" si="10"/>
        <v>-1</v>
      </c>
      <c r="R108" s="1">
        <f t="shared" si="11"/>
        <v>1</v>
      </c>
      <c r="S108" s="1">
        <f t="shared" si="12"/>
        <v>0</v>
      </c>
      <c r="T108" s="1">
        <f t="shared" si="13"/>
        <v>0</v>
      </c>
      <c r="U108" s="1">
        <f t="shared" si="14"/>
        <v>0</v>
      </c>
      <c r="V108" s="3">
        <f t="shared" si="15"/>
        <v>0.1295</v>
      </c>
      <c r="W108" s="16">
        <f t="shared" si="9"/>
        <v>4.4629260864472296E-2</v>
      </c>
    </row>
    <row r="109" spans="2:23" x14ac:dyDescent="0.3">
      <c r="B109" s="1">
        <f t="shared" si="8"/>
        <v>8537</v>
      </c>
      <c r="C109" s="12">
        <v>84</v>
      </c>
      <c r="D109" s="1">
        <v>11463</v>
      </c>
      <c r="E109" s="1">
        <v>9</v>
      </c>
      <c r="F109" s="1">
        <v>0</v>
      </c>
      <c r="G109" s="1">
        <v>8147</v>
      </c>
      <c r="H109" s="1">
        <v>0</v>
      </c>
      <c r="I109" s="1">
        <v>381</v>
      </c>
      <c r="J109" s="3">
        <v>19.600000000000001</v>
      </c>
      <c r="K109" s="3">
        <v>0.37</v>
      </c>
      <c r="L109" s="6">
        <v>21.6</v>
      </c>
      <c r="M109" s="3">
        <v>0.84</v>
      </c>
      <c r="N109" s="1">
        <v>0</v>
      </c>
      <c r="O109" s="1">
        <v>1</v>
      </c>
      <c r="P109" s="1">
        <v>0</v>
      </c>
      <c r="Q109" s="1">
        <f t="shared" si="10"/>
        <v>0</v>
      </c>
      <c r="R109" s="1">
        <f t="shared" si="11"/>
        <v>0</v>
      </c>
      <c r="S109" s="1">
        <f t="shared" si="12"/>
        <v>0</v>
      </c>
      <c r="T109" s="1">
        <f t="shared" si="13"/>
        <v>0</v>
      </c>
      <c r="U109" s="1">
        <f t="shared" si="14"/>
        <v>0</v>
      </c>
      <c r="V109" s="3">
        <f t="shared" si="15"/>
        <v>0.1295</v>
      </c>
      <c r="W109" s="16">
        <f t="shared" si="9"/>
        <v>4.4629260864472296E-2</v>
      </c>
    </row>
    <row r="110" spans="2:23" x14ac:dyDescent="0.3">
      <c r="B110" s="1">
        <f t="shared" si="8"/>
        <v>8537</v>
      </c>
      <c r="C110" s="12">
        <v>85</v>
      </c>
      <c r="D110" s="1">
        <v>11463</v>
      </c>
      <c r="E110" s="1">
        <v>9</v>
      </c>
      <c r="F110" s="1">
        <v>0</v>
      </c>
      <c r="G110" s="1">
        <v>8147</v>
      </c>
      <c r="H110" s="1">
        <v>0</v>
      </c>
      <c r="I110" s="1">
        <v>381</v>
      </c>
      <c r="J110" s="3">
        <v>19.600000000000001</v>
      </c>
      <c r="K110" s="3">
        <v>0.37</v>
      </c>
      <c r="L110" s="6">
        <v>21.6</v>
      </c>
      <c r="M110" s="3">
        <v>0.84</v>
      </c>
      <c r="N110" s="1">
        <v>0</v>
      </c>
      <c r="O110" s="1">
        <v>1</v>
      </c>
      <c r="P110" s="1">
        <v>0</v>
      </c>
      <c r="Q110" s="1">
        <f t="shared" si="10"/>
        <v>0</v>
      </c>
      <c r="R110" s="1">
        <f t="shared" si="11"/>
        <v>0</v>
      </c>
      <c r="S110" s="1">
        <f t="shared" si="12"/>
        <v>0</v>
      </c>
      <c r="T110" s="1">
        <f t="shared" si="13"/>
        <v>0</v>
      </c>
      <c r="U110" s="1">
        <f t="shared" si="14"/>
        <v>0</v>
      </c>
      <c r="V110" s="3">
        <f t="shared" si="15"/>
        <v>0.1295</v>
      </c>
      <c r="W110" s="16">
        <f t="shared" si="9"/>
        <v>4.4629260864472296E-2</v>
      </c>
    </row>
    <row r="111" spans="2:23" x14ac:dyDescent="0.3">
      <c r="B111" s="1">
        <f t="shared" si="8"/>
        <v>8537</v>
      </c>
      <c r="C111" s="12">
        <v>86</v>
      </c>
      <c r="D111" s="1">
        <v>11463</v>
      </c>
      <c r="E111" s="1">
        <v>8</v>
      </c>
      <c r="F111" s="1">
        <v>0</v>
      </c>
      <c r="G111" s="1">
        <v>8148</v>
      </c>
      <c r="H111" s="1">
        <v>0</v>
      </c>
      <c r="I111" s="1">
        <v>381</v>
      </c>
      <c r="J111" s="3">
        <v>19.600000000000001</v>
      </c>
      <c r="K111" s="3">
        <v>0.37</v>
      </c>
      <c r="L111" s="6">
        <v>21.6</v>
      </c>
      <c r="M111" s="3">
        <v>0.84</v>
      </c>
      <c r="N111" s="1">
        <v>0</v>
      </c>
      <c r="O111" s="1">
        <v>1</v>
      </c>
      <c r="P111" s="1">
        <v>0</v>
      </c>
      <c r="Q111" s="1">
        <f t="shared" si="10"/>
        <v>-1</v>
      </c>
      <c r="R111" s="1">
        <f t="shared" si="11"/>
        <v>1</v>
      </c>
      <c r="S111" s="1">
        <f t="shared" si="12"/>
        <v>0</v>
      </c>
      <c r="T111" s="1">
        <f t="shared" si="13"/>
        <v>0</v>
      </c>
      <c r="U111" s="1">
        <f t="shared" si="14"/>
        <v>0</v>
      </c>
      <c r="V111" s="3">
        <f t="shared" si="15"/>
        <v>0.1295</v>
      </c>
      <c r="W111" s="16">
        <f t="shared" si="9"/>
        <v>4.4629260864472296E-2</v>
      </c>
    </row>
    <row r="112" spans="2:23" x14ac:dyDescent="0.3">
      <c r="B112" s="1">
        <f t="shared" si="8"/>
        <v>8537</v>
      </c>
      <c r="C112" s="12">
        <v>87</v>
      </c>
      <c r="D112" s="1">
        <v>11463</v>
      </c>
      <c r="E112" s="1">
        <v>7</v>
      </c>
      <c r="F112" s="1">
        <v>0</v>
      </c>
      <c r="G112" s="1">
        <v>8149</v>
      </c>
      <c r="H112" s="1">
        <v>0</v>
      </c>
      <c r="I112" s="1">
        <v>381</v>
      </c>
      <c r="J112" s="3">
        <v>19.600000000000001</v>
      </c>
      <c r="K112" s="3">
        <v>0.37</v>
      </c>
      <c r="L112" s="6">
        <v>21.6</v>
      </c>
      <c r="M112" s="3">
        <v>0.84</v>
      </c>
      <c r="N112" s="1">
        <v>0</v>
      </c>
      <c r="O112" s="1">
        <v>1</v>
      </c>
      <c r="P112" s="1">
        <v>0</v>
      </c>
      <c r="Q112" s="1">
        <f t="shared" si="10"/>
        <v>-1</v>
      </c>
      <c r="R112" s="1">
        <f t="shared" si="11"/>
        <v>1</v>
      </c>
      <c r="S112" s="1">
        <f t="shared" si="12"/>
        <v>0</v>
      </c>
      <c r="T112" s="1">
        <f t="shared" si="13"/>
        <v>0</v>
      </c>
      <c r="U112" s="1">
        <f t="shared" si="14"/>
        <v>0</v>
      </c>
      <c r="V112" s="3">
        <f t="shared" si="15"/>
        <v>0.1295</v>
      </c>
      <c r="W112" s="16">
        <f t="shared" si="9"/>
        <v>4.4629260864472296E-2</v>
      </c>
    </row>
    <row r="113" spans="2:23" x14ac:dyDescent="0.3">
      <c r="B113" s="1">
        <f t="shared" si="8"/>
        <v>8537</v>
      </c>
      <c r="C113" s="12">
        <v>88</v>
      </c>
      <c r="D113" s="1">
        <v>11463</v>
      </c>
      <c r="E113" s="1">
        <v>6</v>
      </c>
      <c r="F113" s="1">
        <v>0</v>
      </c>
      <c r="G113" s="1">
        <v>8150</v>
      </c>
      <c r="H113" s="1">
        <v>0</v>
      </c>
      <c r="I113" s="1">
        <v>381</v>
      </c>
      <c r="J113" s="3">
        <v>19.600000000000001</v>
      </c>
      <c r="K113" s="3">
        <v>0.37</v>
      </c>
      <c r="L113" s="6">
        <v>21.6</v>
      </c>
      <c r="M113" s="3">
        <v>0.84</v>
      </c>
      <c r="N113" s="1">
        <v>0</v>
      </c>
      <c r="O113" s="1">
        <v>1</v>
      </c>
      <c r="P113" s="1">
        <v>0</v>
      </c>
      <c r="Q113" s="1">
        <f t="shared" si="10"/>
        <v>-1</v>
      </c>
      <c r="R113" s="1">
        <f t="shared" si="11"/>
        <v>1</v>
      </c>
      <c r="S113" s="1">
        <f t="shared" si="12"/>
        <v>0</v>
      </c>
      <c r="T113" s="1">
        <f t="shared" si="13"/>
        <v>0</v>
      </c>
      <c r="U113" s="1">
        <f t="shared" si="14"/>
        <v>0</v>
      </c>
      <c r="V113" s="3">
        <f t="shared" si="15"/>
        <v>0.1295</v>
      </c>
      <c r="W113" s="16">
        <f t="shared" si="9"/>
        <v>4.4629260864472296E-2</v>
      </c>
    </row>
    <row r="114" spans="2:23" x14ac:dyDescent="0.3">
      <c r="B114" s="1">
        <f t="shared" si="8"/>
        <v>8537</v>
      </c>
      <c r="C114" s="12">
        <v>89</v>
      </c>
      <c r="D114" s="1">
        <v>11463</v>
      </c>
      <c r="E114" s="1">
        <v>6</v>
      </c>
      <c r="F114" s="1">
        <v>0</v>
      </c>
      <c r="G114" s="1">
        <v>8150</v>
      </c>
      <c r="H114" s="1">
        <v>0</v>
      </c>
      <c r="I114" s="1">
        <v>381</v>
      </c>
      <c r="J114" s="3">
        <v>19.600000000000001</v>
      </c>
      <c r="K114" s="3">
        <v>0.37</v>
      </c>
      <c r="L114" s="6">
        <v>21.6</v>
      </c>
      <c r="M114" s="3">
        <v>0.84</v>
      </c>
      <c r="N114" s="1">
        <v>0</v>
      </c>
      <c r="O114" s="1">
        <v>1</v>
      </c>
      <c r="P114" s="1">
        <v>0</v>
      </c>
      <c r="Q114" s="1">
        <f t="shared" si="10"/>
        <v>0</v>
      </c>
      <c r="R114" s="1">
        <f t="shared" si="11"/>
        <v>0</v>
      </c>
      <c r="S114" s="1">
        <f t="shared" si="12"/>
        <v>0</v>
      </c>
      <c r="T114" s="1">
        <f t="shared" si="13"/>
        <v>0</v>
      </c>
      <c r="U114" s="1">
        <f t="shared" si="14"/>
        <v>0</v>
      </c>
      <c r="V114" s="3">
        <f t="shared" si="15"/>
        <v>0.1295</v>
      </c>
      <c r="W114" s="16">
        <f t="shared" si="9"/>
        <v>4.4629260864472296E-2</v>
      </c>
    </row>
    <row r="115" spans="2:23" x14ac:dyDescent="0.3">
      <c r="B115" s="1">
        <f t="shared" si="8"/>
        <v>8537</v>
      </c>
      <c r="C115" s="12">
        <v>90</v>
      </c>
      <c r="D115" s="1">
        <v>11463</v>
      </c>
      <c r="E115" s="1">
        <v>5</v>
      </c>
      <c r="F115" s="1">
        <v>0</v>
      </c>
      <c r="G115" s="1">
        <v>8151</v>
      </c>
      <c r="H115" s="1">
        <v>0</v>
      </c>
      <c r="I115" s="1">
        <v>381</v>
      </c>
      <c r="J115" s="3">
        <v>19.600000000000001</v>
      </c>
      <c r="K115" s="3">
        <v>0.37</v>
      </c>
      <c r="L115" s="6">
        <v>21.6</v>
      </c>
      <c r="M115" s="3">
        <v>0.84</v>
      </c>
      <c r="N115" s="1">
        <v>0</v>
      </c>
      <c r="O115" s="1">
        <v>1</v>
      </c>
      <c r="P115" s="1">
        <v>0</v>
      </c>
      <c r="Q115" s="1">
        <f t="shared" si="10"/>
        <v>-1</v>
      </c>
      <c r="R115" s="1">
        <f t="shared" si="11"/>
        <v>1</v>
      </c>
      <c r="S115" s="1">
        <f t="shared" si="12"/>
        <v>0</v>
      </c>
      <c r="T115" s="1">
        <f t="shared" si="13"/>
        <v>0</v>
      </c>
      <c r="U115" s="1">
        <f t="shared" si="14"/>
        <v>0</v>
      </c>
      <c r="V115" s="3">
        <f t="shared" si="15"/>
        <v>0.1295</v>
      </c>
      <c r="W115" s="16">
        <f t="shared" si="9"/>
        <v>4.4629260864472296E-2</v>
      </c>
    </row>
    <row r="116" spans="2:23" x14ac:dyDescent="0.3">
      <c r="B116" s="1">
        <f t="shared" si="8"/>
        <v>8537</v>
      </c>
      <c r="C116" s="12">
        <v>91</v>
      </c>
      <c r="D116" s="1">
        <v>11463</v>
      </c>
      <c r="E116" s="1">
        <v>4</v>
      </c>
      <c r="F116" s="1">
        <v>0</v>
      </c>
      <c r="G116" s="1">
        <v>8152</v>
      </c>
      <c r="H116" s="1">
        <v>0</v>
      </c>
      <c r="I116" s="1">
        <v>381</v>
      </c>
      <c r="J116" s="3">
        <v>19.61</v>
      </c>
      <c r="K116" s="3">
        <v>0.37</v>
      </c>
      <c r="L116" s="6">
        <v>21.6</v>
      </c>
      <c r="M116" s="3">
        <v>0.84</v>
      </c>
      <c r="N116" s="1">
        <v>0</v>
      </c>
      <c r="O116" s="1">
        <v>1</v>
      </c>
      <c r="P116" s="1">
        <v>0</v>
      </c>
      <c r="Q116" s="1">
        <f t="shared" si="10"/>
        <v>-1</v>
      </c>
      <c r="R116" s="1">
        <f t="shared" si="11"/>
        <v>1</v>
      </c>
      <c r="S116" s="1">
        <f t="shared" si="12"/>
        <v>0</v>
      </c>
      <c r="T116" s="1">
        <f t="shared" si="13"/>
        <v>0</v>
      </c>
      <c r="U116" s="1">
        <f t="shared" si="14"/>
        <v>0</v>
      </c>
      <c r="V116" s="3">
        <f t="shared" si="15"/>
        <v>0.1295</v>
      </c>
      <c r="W116" s="16">
        <f t="shared" si="9"/>
        <v>4.4629260864472296E-2</v>
      </c>
    </row>
    <row r="117" spans="2:23" x14ac:dyDescent="0.3">
      <c r="B117" s="1">
        <f t="shared" si="8"/>
        <v>8537</v>
      </c>
      <c r="C117" s="12">
        <v>92</v>
      </c>
      <c r="D117" s="1">
        <v>11463</v>
      </c>
      <c r="E117" s="1">
        <v>3</v>
      </c>
      <c r="F117" s="1">
        <v>0</v>
      </c>
      <c r="G117" s="1">
        <v>8153</v>
      </c>
      <c r="H117" s="1">
        <v>0</v>
      </c>
      <c r="I117" s="1">
        <v>381</v>
      </c>
      <c r="J117" s="3">
        <v>19.61</v>
      </c>
      <c r="K117" s="3">
        <v>0.37</v>
      </c>
      <c r="L117" s="6">
        <v>21.6</v>
      </c>
      <c r="M117" s="3">
        <v>0.84</v>
      </c>
      <c r="N117" s="1">
        <v>0</v>
      </c>
      <c r="O117" s="1">
        <v>1</v>
      </c>
      <c r="P117" s="1">
        <v>0</v>
      </c>
      <c r="Q117" s="1">
        <f t="shared" si="10"/>
        <v>-1</v>
      </c>
      <c r="R117" s="1">
        <f t="shared" si="11"/>
        <v>1</v>
      </c>
      <c r="S117" s="1">
        <f t="shared" si="12"/>
        <v>0</v>
      </c>
      <c r="T117" s="1">
        <f t="shared" si="13"/>
        <v>0</v>
      </c>
      <c r="U117" s="1">
        <f t="shared" si="14"/>
        <v>0</v>
      </c>
      <c r="V117" s="3">
        <f t="shared" si="15"/>
        <v>0.1295</v>
      </c>
      <c r="W117" s="16">
        <f t="shared" si="9"/>
        <v>4.4629260864472296E-2</v>
      </c>
    </row>
    <row r="118" spans="2:23" x14ac:dyDescent="0.3">
      <c r="B118" s="1">
        <f t="shared" si="8"/>
        <v>8537</v>
      </c>
      <c r="C118" s="12">
        <v>93</v>
      </c>
      <c r="D118" s="1">
        <v>11463</v>
      </c>
      <c r="E118" s="1">
        <v>3</v>
      </c>
      <c r="F118" s="1">
        <v>0</v>
      </c>
      <c r="G118" s="1">
        <v>8153</v>
      </c>
      <c r="H118" s="1">
        <v>0</v>
      </c>
      <c r="I118" s="1">
        <v>381</v>
      </c>
      <c r="J118" s="3">
        <v>19.61</v>
      </c>
      <c r="K118" s="3">
        <v>0.37</v>
      </c>
      <c r="L118" s="6">
        <v>21.6</v>
      </c>
      <c r="M118" s="3">
        <v>0.84</v>
      </c>
      <c r="N118" s="1">
        <v>0</v>
      </c>
      <c r="O118" s="1">
        <v>1</v>
      </c>
      <c r="P118" s="1">
        <v>0</v>
      </c>
      <c r="Q118" s="1">
        <f t="shared" si="10"/>
        <v>0</v>
      </c>
      <c r="R118" s="1">
        <f t="shared" si="11"/>
        <v>0</v>
      </c>
      <c r="S118" s="1">
        <f t="shared" si="12"/>
        <v>0</v>
      </c>
      <c r="T118" s="1">
        <f t="shared" si="13"/>
        <v>0</v>
      </c>
      <c r="U118" s="1">
        <f t="shared" si="14"/>
        <v>0</v>
      </c>
      <c r="V118" s="3">
        <f t="shared" si="15"/>
        <v>0.1295</v>
      </c>
      <c r="W118" s="16">
        <f t="shared" si="9"/>
        <v>4.4629260864472296E-2</v>
      </c>
    </row>
    <row r="119" spans="2:23" x14ac:dyDescent="0.3">
      <c r="B119" s="1">
        <f t="shared" si="8"/>
        <v>8537</v>
      </c>
      <c r="C119" s="12">
        <v>94</v>
      </c>
      <c r="D119" s="1">
        <v>11463</v>
      </c>
      <c r="E119" s="1">
        <v>2</v>
      </c>
      <c r="F119" s="1">
        <v>0</v>
      </c>
      <c r="G119" s="1">
        <v>8154</v>
      </c>
      <c r="H119" s="1">
        <v>0</v>
      </c>
      <c r="I119" s="1">
        <v>381</v>
      </c>
      <c r="J119" s="3">
        <v>19.61</v>
      </c>
      <c r="K119" s="3">
        <v>0.37</v>
      </c>
      <c r="L119" s="6">
        <v>21.6</v>
      </c>
      <c r="M119" s="3">
        <v>0.84</v>
      </c>
      <c r="N119" s="1">
        <v>0</v>
      </c>
      <c r="O119" s="1">
        <v>1</v>
      </c>
      <c r="P119" s="1">
        <v>0</v>
      </c>
      <c r="Q119" s="1">
        <f t="shared" si="10"/>
        <v>-1</v>
      </c>
      <c r="R119" s="1">
        <f t="shared" si="11"/>
        <v>1</v>
      </c>
      <c r="S119" s="1">
        <f t="shared" si="12"/>
        <v>0</v>
      </c>
      <c r="T119" s="1">
        <f t="shared" si="13"/>
        <v>0</v>
      </c>
      <c r="U119" s="1">
        <f t="shared" si="14"/>
        <v>0</v>
      </c>
      <c r="V119" s="3">
        <f t="shared" si="15"/>
        <v>0.1295</v>
      </c>
      <c r="W119" s="16">
        <f t="shared" si="9"/>
        <v>4.4629260864472296E-2</v>
      </c>
    </row>
    <row r="120" spans="2:23" x14ac:dyDescent="0.3">
      <c r="B120" s="1">
        <f t="shared" si="8"/>
        <v>8537</v>
      </c>
      <c r="C120" s="12">
        <v>95</v>
      </c>
      <c r="D120" s="1">
        <v>11463</v>
      </c>
      <c r="E120" s="1">
        <v>2</v>
      </c>
      <c r="F120" s="1">
        <v>0</v>
      </c>
      <c r="G120" s="1">
        <v>8154</v>
      </c>
      <c r="H120" s="1">
        <v>0</v>
      </c>
      <c r="I120" s="1">
        <v>381</v>
      </c>
      <c r="J120" s="3">
        <v>19.61</v>
      </c>
      <c r="K120" s="3">
        <v>0.37</v>
      </c>
      <c r="L120" s="6">
        <v>21.6</v>
      </c>
      <c r="M120" s="3">
        <v>0.84</v>
      </c>
      <c r="N120" s="1">
        <v>0</v>
      </c>
      <c r="O120" s="1">
        <v>1</v>
      </c>
      <c r="P120" s="1">
        <v>0</v>
      </c>
      <c r="Q120" s="1">
        <f t="shared" si="10"/>
        <v>0</v>
      </c>
      <c r="R120" s="1">
        <f t="shared" si="11"/>
        <v>0</v>
      </c>
      <c r="S120" s="1">
        <f t="shared" si="12"/>
        <v>0</v>
      </c>
      <c r="T120" s="1">
        <f t="shared" si="13"/>
        <v>0</v>
      </c>
      <c r="U120" s="1">
        <f t="shared" si="14"/>
        <v>0</v>
      </c>
      <c r="V120" s="3">
        <f t="shared" si="15"/>
        <v>0.1295</v>
      </c>
      <c r="W120" s="16">
        <f t="shared" si="9"/>
        <v>4.4629260864472296E-2</v>
      </c>
    </row>
    <row r="121" spans="2:23" x14ac:dyDescent="0.3">
      <c r="B121" s="1">
        <f t="shared" si="8"/>
        <v>8537</v>
      </c>
      <c r="C121" s="12">
        <v>96</v>
      </c>
      <c r="D121" s="1">
        <v>11463</v>
      </c>
      <c r="E121" s="1">
        <v>1</v>
      </c>
      <c r="F121" s="1">
        <v>0</v>
      </c>
      <c r="G121" s="1">
        <v>8155</v>
      </c>
      <c r="H121" s="1">
        <v>0</v>
      </c>
      <c r="I121" s="1">
        <v>381</v>
      </c>
      <c r="J121" s="3">
        <v>19.61</v>
      </c>
      <c r="K121" s="3">
        <v>0.37</v>
      </c>
      <c r="L121" s="6">
        <v>21.6</v>
      </c>
      <c r="M121" s="3">
        <v>0.84</v>
      </c>
      <c r="N121" s="1">
        <v>0</v>
      </c>
      <c r="O121" s="1">
        <v>1</v>
      </c>
      <c r="P121" s="1">
        <v>0</v>
      </c>
      <c r="Q121" s="1">
        <f t="shared" si="10"/>
        <v>-1</v>
      </c>
      <c r="R121" s="1">
        <f t="shared" si="11"/>
        <v>1</v>
      </c>
      <c r="S121" s="1">
        <f t="shared" si="12"/>
        <v>0</v>
      </c>
      <c r="T121" s="1">
        <f t="shared" si="13"/>
        <v>0</v>
      </c>
      <c r="U121" s="1">
        <f t="shared" si="14"/>
        <v>0</v>
      </c>
      <c r="V121" s="3">
        <f t="shared" si="15"/>
        <v>0.1295</v>
      </c>
      <c r="W121" s="16">
        <f t="shared" si="9"/>
        <v>4.4629260864472296E-2</v>
      </c>
    </row>
    <row r="122" spans="2:23" x14ac:dyDescent="0.3">
      <c r="B122" s="1">
        <f t="shared" si="8"/>
        <v>8537</v>
      </c>
      <c r="C122" s="12">
        <v>97</v>
      </c>
      <c r="D122" s="1">
        <v>11463</v>
      </c>
      <c r="E122" s="1">
        <v>0</v>
      </c>
      <c r="F122" s="1">
        <v>0</v>
      </c>
      <c r="G122" s="1">
        <v>8156</v>
      </c>
      <c r="H122" s="1">
        <v>0</v>
      </c>
      <c r="I122" s="1">
        <v>381</v>
      </c>
      <c r="J122" s="3">
        <v>19.61</v>
      </c>
      <c r="K122" s="3">
        <v>0.37</v>
      </c>
      <c r="L122" s="6">
        <v>21.6</v>
      </c>
      <c r="M122" s="3">
        <v>0.84</v>
      </c>
      <c r="N122" s="1">
        <v>0</v>
      </c>
      <c r="O122" s="1">
        <v>1</v>
      </c>
      <c r="P122" s="1">
        <v>0</v>
      </c>
      <c r="Q122" s="1">
        <f t="shared" si="10"/>
        <v>-1</v>
      </c>
      <c r="R122" s="1">
        <f t="shared" si="11"/>
        <v>1</v>
      </c>
      <c r="S122" s="1">
        <f t="shared" si="12"/>
        <v>0</v>
      </c>
      <c r="T122" s="1">
        <f t="shared" si="13"/>
        <v>0</v>
      </c>
      <c r="U122" s="1">
        <f t="shared" si="14"/>
        <v>0</v>
      </c>
      <c r="V122" s="3">
        <f t="shared" si="15"/>
        <v>0.1295</v>
      </c>
      <c r="W122" s="16">
        <f t="shared" si="9"/>
        <v>4.4629260864472296E-2</v>
      </c>
    </row>
    <row r="123" spans="2:23" x14ac:dyDescent="0.3">
      <c r="B123" s="1" t="e">
        <f t="shared" si="8"/>
        <v>#N/A</v>
      </c>
      <c r="Q123" s="1" t="str">
        <f t="shared" si="10"/>
        <v/>
      </c>
      <c r="R123" s="1" t="str">
        <f t="shared" si="11"/>
        <v/>
      </c>
      <c r="S123" s="1" t="str">
        <f t="shared" si="12"/>
        <v/>
      </c>
      <c r="T123" s="1" t="str">
        <f t="shared" si="13"/>
        <v/>
      </c>
      <c r="U123" s="1" t="e">
        <f t="shared" si="14"/>
        <v>#N/A</v>
      </c>
      <c r="V123" s="3">
        <f t="shared" si="15"/>
        <v>0</v>
      </c>
      <c r="W123" s="16" t="e">
        <f t="shared" si="9"/>
        <v>#N/A</v>
      </c>
    </row>
    <row r="124" spans="2:23" x14ac:dyDescent="0.3">
      <c r="B124" s="1" t="e">
        <f t="shared" si="8"/>
        <v>#N/A</v>
      </c>
      <c r="Q124" s="1" t="str">
        <f t="shared" si="10"/>
        <v/>
      </c>
      <c r="R124" s="1" t="str">
        <f t="shared" si="11"/>
        <v/>
      </c>
      <c r="S124" s="1" t="str">
        <f t="shared" si="12"/>
        <v/>
      </c>
      <c r="T124" s="1" t="str">
        <f t="shared" si="13"/>
        <v/>
      </c>
      <c r="U124" s="1" t="e">
        <f t="shared" si="14"/>
        <v>#N/A</v>
      </c>
      <c r="V124" s="3">
        <f t="shared" si="15"/>
        <v>0</v>
      </c>
      <c r="W124" s="16" t="e">
        <f t="shared" si="9"/>
        <v>#N/A</v>
      </c>
    </row>
    <row r="125" spans="2:23" x14ac:dyDescent="0.3">
      <c r="B125" s="1" t="e">
        <f t="shared" si="8"/>
        <v>#N/A</v>
      </c>
      <c r="Q125" s="1" t="str">
        <f t="shared" si="10"/>
        <v/>
      </c>
      <c r="R125" s="1" t="str">
        <f t="shared" si="11"/>
        <v/>
      </c>
      <c r="S125" s="1" t="str">
        <f t="shared" si="12"/>
        <v/>
      </c>
      <c r="T125" s="1" t="str">
        <f t="shared" si="13"/>
        <v/>
      </c>
      <c r="U125" s="1" t="e">
        <f t="shared" si="14"/>
        <v>#N/A</v>
      </c>
      <c r="V125" s="3">
        <f t="shared" si="15"/>
        <v>0</v>
      </c>
      <c r="W125" s="16" t="e">
        <f t="shared" si="9"/>
        <v>#N/A</v>
      </c>
    </row>
    <row r="126" spans="2:23" x14ac:dyDescent="0.3">
      <c r="B126" s="1" t="e">
        <f t="shared" si="8"/>
        <v>#N/A</v>
      </c>
      <c r="Q126" s="1" t="str">
        <f t="shared" si="10"/>
        <v/>
      </c>
      <c r="R126" s="1" t="str">
        <f t="shared" si="11"/>
        <v/>
      </c>
      <c r="S126" s="1" t="str">
        <f t="shared" si="12"/>
        <v/>
      </c>
      <c r="T126" s="1" t="str">
        <f t="shared" si="13"/>
        <v/>
      </c>
      <c r="U126" s="1" t="e">
        <f t="shared" si="14"/>
        <v>#N/A</v>
      </c>
      <c r="V126" s="3">
        <f t="shared" si="15"/>
        <v>0</v>
      </c>
      <c r="W126" s="16" t="e">
        <f t="shared" si="9"/>
        <v>#N/A</v>
      </c>
    </row>
    <row r="127" spans="2:23" x14ac:dyDescent="0.3">
      <c r="B127" s="1" t="e">
        <f t="shared" si="8"/>
        <v>#N/A</v>
      </c>
      <c r="Q127" s="1" t="str">
        <f t="shared" si="10"/>
        <v/>
      </c>
      <c r="R127" s="1" t="str">
        <f t="shared" si="11"/>
        <v/>
      </c>
      <c r="T127" s="1" t="str">
        <f t="shared" si="13"/>
        <v/>
      </c>
      <c r="U127" s="1" t="e">
        <f t="shared" si="14"/>
        <v>#N/A</v>
      </c>
      <c r="V127" s="3">
        <f t="shared" si="15"/>
        <v>0</v>
      </c>
      <c r="W127" s="16" t="e">
        <f t="shared" si="9"/>
        <v>#N/A</v>
      </c>
    </row>
    <row r="128" spans="2:23" x14ac:dyDescent="0.3">
      <c r="B128" s="1" t="e">
        <f t="shared" si="8"/>
        <v>#N/A</v>
      </c>
      <c r="Q128" s="1" t="str">
        <f t="shared" si="10"/>
        <v/>
      </c>
      <c r="R128" s="1" t="str">
        <f t="shared" si="11"/>
        <v/>
      </c>
      <c r="T128" s="1" t="str">
        <f t="shared" si="13"/>
        <v/>
      </c>
      <c r="U128" s="1" t="e">
        <f t="shared" si="14"/>
        <v>#N/A</v>
      </c>
      <c r="V128" s="3">
        <f t="shared" si="15"/>
        <v>0</v>
      </c>
      <c r="W128" s="16" t="e">
        <f t="shared" si="9"/>
        <v>#N/A</v>
      </c>
    </row>
    <row r="129" spans="2:23" x14ac:dyDescent="0.3">
      <c r="B129" s="1" t="e">
        <f t="shared" si="8"/>
        <v>#N/A</v>
      </c>
      <c r="Q129" s="1" t="str">
        <f t="shared" si="10"/>
        <v/>
      </c>
      <c r="R129" s="1" t="str">
        <f t="shared" si="11"/>
        <v/>
      </c>
      <c r="T129" s="1" t="str">
        <f t="shared" si="13"/>
        <v/>
      </c>
      <c r="U129" s="1" t="e">
        <f t="shared" si="14"/>
        <v>#N/A</v>
      </c>
      <c r="V129" s="3">
        <f t="shared" si="15"/>
        <v>0</v>
      </c>
      <c r="W129" s="16" t="e">
        <f t="shared" si="9"/>
        <v>#N/A</v>
      </c>
    </row>
    <row r="130" spans="2:23" x14ac:dyDescent="0.3">
      <c r="B130" s="1" t="e">
        <f t="shared" si="8"/>
        <v>#N/A</v>
      </c>
      <c r="Q130" s="1" t="str">
        <f t="shared" si="10"/>
        <v/>
      </c>
      <c r="R130" s="1" t="str">
        <f t="shared" si="11"/>
        <v/>
      </c>
      <c r="T130" s="1" t="str">
        <f t="shared" si="13"/>
        <v/>
      </c>
      <c r="U130" s="1" t="e">
        <f t="shared" si="14"/>
        <v>#N/A</v>
      </c>
      <c r="V130" s="3">
        <f t="shared" si="15"/>
        <v>0</v>
      </c>
      <c r="W130" s="16" t="e">
        <f t="shared" si="9"/>
        <v>#N/A</v>
      </c>
    </row>
    <row r="131" spans="2:23" x14ac:dyDescent="0.3">
      <c r="B131" s="1" t="e">
        <f t="shared" si="8"/>
        <v>#N/A</v>
      </c>
      <c r="Q131" s="1" t="str">
        <f t="shared" si="10"/>
        <v/>
      </c>
      <c r="R131" s="1" t="str">
        <f t="shared" si="11"/>
        <v/>
      </c>
      <c r="T131" s="1" t="str">
        <f t="shared" si="13"/>
        <v/>
      </c>
      <c r="U131" s="1" t="e">
        <f t="shared" si="14"/>
        <v>#N/A</v>
      </c>
      <c r="V131" s="3">
        <f t="shared" si="15"/>
        <v>0</v>
      </c>
      <c r="W131" s="16" t="e">
        <f t="shared" si="9"/>
        <v>#N/A</v>
      </c>
    </row>
    <row r="132" spans="2:23" x14ac:dyDescent="0.3">
      <c r="B132" s="1" t="e">
        <f t="shared" si="8"/>
        <v>#N/A</v>
      </c>
      <c r="Q132" s="1" t="str">
        <f t="shared" si="10"/>
        <v/>
      </c>
      <c r="R132" s="1" t="str">
        <f t="shared" si="11"/>
        <v/>
      </c>
      <c r="T132" s="1" t="str">
        <f t="shared" si="13"/>
        <v/>
      </c>
      <c r="U132" s="1" t="e">
        <f t="shared" si="14"/>
        <v>#N/A</v>
      </c>
      <c r="V132" s="3">
        <f t="shared" si="15"/>
        <v>0</v>
      </c>
      <c r="W132" s="16" t="e">
        <f t="shared" si="9"/>
        <v>#N/A</v>
      </c>
    </row>
    <row r="133" spans="2:23" x14ac:dyDescent="0.3">
      <c r="B133" s="1" t="e">
        <f t="shared" si="8"/>
        <v>#N/A</v>
      </c>
      <c r="Q133" s="1" t="str">
        <f t="shared" si="10"/>
        <v/>
      </c>
      <c r="R133" s="1" t="str">
        <f t="shared" si="11"/>
        <v/>
      </c>
      <c r="T133" s="1" t="str">
        <f t="shared" si="13"/>
        <v/>
      </c>
      <c r="U133" s="1" t="e">
        <f t="shared" si="14"/>
        <v>#N/A</v>
      </c>
      <c r="V133" s="3">
        <f t="shared" si="15"/>
        <v>0</v>
      </c>
      <c r="W133" s="16" t="e">
        <f t="shared" si="9"/>
        <v>#N/A</v>
      </c>
    </row>
    <row r="134" spans="2:23" x14ac:dyDescent="0.3">
      <c r="B134" s="1" t="e">
        <f t="shared" si="8"/>
        <v>#N/A</v>
      </c>
      <c r="Q134" s="1" t="str">
        <f t="shared" si="10"/>
        <v/>
      </c>
      <c r="R134" s="1" t="str">
        <f t="shared" si="11"/>
        <v/>
      </c>
      <c r="T134" s="1" t="str">
        <f t="shared" si="13"/>
        <v/>
      </c>
      <c r="U134" s="1" t="e">
        <f t="shared" si="14"/>
        <v>#N/A</v>
      </c>
      <c r="V134" s="3">
        <f t="shared" si="15"/>
        <v>0</v>
      </c>
      <c r="W134" s="16" t="e">
        <f t="shared" si="9"/>
        <v>#N/A</v>
      </c>
    </row>
    <row r="135" spans="2:23" x14ac:dyDescent="0.3">
      <c r="B135" s="1" t="e">
        <f t="shared" si="8"/>
        <v>#N/A</v>
      </c>
      <c r="Q135" s="1" t="str">
        <f t="shared" si="10"/>
        <v/>
      </c>
      <c r="R135" s="1" t="str">
        <f t="shared" si="11"/>
        <v/>
      </c>
      <c r="T135" s="1" t="str">
        <f t="shared" si="13"/>
        <v/>
      </c>
      <c r="U135" s="1" t="e">
        <f t="shared" si="14"/>
        <v>#N/A</v>
      </c>
      <c r="V135" s="3">
        <f t="shared" si="15"/>
        <v>0</v>
      </c>
      <c r="W135" s="16" t="e">
        <f t="shared" si="9"/>
        <v>#N/A</v>
      </c>
    </row>
    <row r="136" spans="2:23" x14ac:dyDescent="0.3">
      <c r="B136" s="1" t="e">
        <f t="shared" si="8"/>
        <v>#N/A</v>
      </c>
      <c r="Q136" s="1" t="str">
        <f t="shared" si="10"/>
        <v/>
      </c>
      <c r="R136" s="1" t="str">
        <f t="shared" si="11"/>
        <v/>
      </c>
      <c r="T136" s="1" t="str">
        <f t="shared" si="13"/>
        <v/>
      </c>
      <c r="U136" s="1" t="e">
        <f t="shared" si="14"/>
        <v>#N/A</v>
      </c>
      <c r="V136" s="3">
        <f t="shared" si="15"/>
        <v>0</v>
      </c>
      <c r="W136" s="16" t="e">
        <f t="shared" si="9"/>
        <v>#N/A</v>
      </c>
    </row>
    <row r="137" spans="2:23" x14ac:dyDescent="0.3">
      <c r="B137" s="1" t="e">
        <f t="shared" si="8"/>
        <v>#N/A</v>
      </c>
      <c r="Q137" s="1" t="str">
        <f t="shared" si="10"/>
        <v/>
      </c>
      <c r="R137" s="1" t="str">
        <f t="shared" si="11"/>
        <v/>
      </c>
      <c r="T137" s="1" t="str">
        <f t="shared" si="13"/>
        <v/>
      </c>
      <c r="U137" s="1" t="e">
        <f t="shared" si="14"/>
        <v>#N/A</v>
      </c>
      <c r="V137" s="3">
        <f t="shared" si="15"/>
        <v>0</v>
      </c>
      <c r="W137" s="16" t="e">
        <f t="shared" si="9"/>
        <v>#N/A</v>
      </c>
    </row>
    <row r="138" spans="2:23" x14ac:dyDescent="0.3">
      <c r="B138" s="1" t="e">
        <f t="shared" si="8"/>
        <v>#N/A</v>
      </c>
      <c r="Q138" s="1" t="str">
        <f t="shared" si="10"/>
        <v/>
      </c>
      <c r="R138" s="1" t="str">
        <f t="shared" si="11"/>
        <v/>
      </c>
      <c r="T138" s="1" t="str">
        <f t="shared" si="13"/>
        <v/>
      </c>
      <c r="U138" s="1" t="e">
        <f t="shared" si="14"/>
        <v>#N/A</v>
      </c>
      <c r="V138" s="3">
        <f t="shared" si="15"/>
        <v>0</v>
      </c>
      <c r="W138" s="16" t="e">
        <f t="shared" si="9"/>
        <v>#N/A</v>
      </c>
    </row>
    <row r="139" spans="2:23" x14ac:dyDescent="0.3">
      <c r="B139" s="1" t="e">
        <f t="shared" si="8"/>
        <v>#N/A</v>
      </c>
      <c r="Q139" s="1" t="str">
        <f t="shared" si="10"/>
        <v/>
      </c>
      <c r="R139" s="1" t="str">
        <f t="shared" si="11"/>
        <v/>
      </c>
      <c r="T139" s="1" t="str">
        <f t="shared" si="13"/>
        <v/>
      </c>
      <c r="U139" s="1" t="e">
        <f t="shared" si="14"/>
        <v>#N/A</v>
      </c>
      <c r="V139" s="3">
        <f t="shared" si="15"/>
        <v>0</v>
      </c>
      <c r="W139" s="16" t="e">
        <f t="shared" si="9"/>
        <v>#N/A</v>
      </c>
    </row>
    <row r="140" spans="2:23" x14ac:dyDescent="0.3">
      <c r="B140" s="1" t="e">
        <f t="shared" si="8"/>
        <v>#N/A</v>
      </c>
      <c r="Q140" s="1" t="str">
        <f t="shared" si="10"/>
        <v/>
      </c>
      <c r="R140" s="1" t="str">
        <f t="shared" si="11"/>
        <v/>
      </c>
      <c r="T140" s="1" t="str">
        <f t="shared" si="13"/>
        <v/>
      </c>
      <c r="U140" s="1" t="e">
        <f t="shared" si="14"/>
        <v>#N/A</v>
      </c>
      <c r="V140" s="3">
        <f t="shared" si="15"/>
        <v>0</v>
      </c>
      <c r="W140" s="16" t="e">
        <f t="shared" si="9"/>
        <v>#N/A</v>
      </c>
    </row>
    <row r="141" spans="2:23" x14ac:dyDescent="0.3">
      <c r="B141" s="1" t="e">
        <f t="shared" si="8"/>
        <v>#N/A</v>
      </c>
      <c r="Q141" s="1" t="str">
        <f t="shared" si="10"/>
        <v/>
      </c>
      <c r="R141" s="1" t="str">
        <f t="shared" si="11"/>
        <v/>
      </c>
      <c r="T141" s="1" t="str">
        <f t="shared" si="13"/>
        <v/>
      </c>
      <c r="U141" s="1" t="e">
        <f t="shared" si="14"/>
        <v>#N/A</v>
      </c>
      <c r="V141" s="3">
        <f t="shared" si="15"/>
        <v>0</v>
      </c>
      <c r="W141" s="16" t="e">
        <f t="shared" si="9"/>
        <v>#N/A</v>
      </c>
    </row>
    <row r="142" spans="2:23" x14ac:dyDescent="0.3">
      <c r="B142" s="1" t="e">
        <f t="shared" si="8"/>
        <v>#N/A</v>
      </c>
      <c r="Q142" s="1" t="str">
        <f t="shared" si="10"/>
        <v/>
      </c>
      <c r="R142" s="1" t="str">
        <f t="shared" si="11"/>
        <v/>
      </c>
      <c r="T142" s="1" t="str">
        <f t="shared" si="13"/>
        <v/>
      </c>
      <c r="U142" s="1" t="e">
        <f t="shared" si="14"/>
        <v>#N/A</v>
      </c>
      <c r="V142" s="3">
        <f t="shared" si="15"/>
        <v>0</v>
      </c>
      <c r="W142" s="16" t="e">
        <f t="shared" si="9"/>
        <v>#N/A</v>
      </c>
    </row>
    <row r="143" spans="2:23" x14ac:dyDescent="0.3">
      <c r="B143" s="1" t="e">
        <f t="shared" si="8"/>
        <v>#N/A</v>
      </c>
      <c r="Q143" s="1" t="str">
        <f t="shared" si="10"/>
        <v/>
      </c>
      <c r="R143" s="1" t="str">
        <f t="shared" si="11"/>
        <v/>
      </c>
      <c r="T143" s="1" t="str">
        <f t="shared" si="13"/>
        <v/>
      </c>
      <c r="U143" s="1" t="e">
        <f t="shared" si="14"/>
        <v>#N/A</v>
      </c>
      <c r="V143" s="3">
        <f t="shared" si="15"/>
        <v>0</v>
      </c>
      <c r="W143" s="16" t="e">
        <f t="shared" si="9"/>
        <v>#N/A</v>
      </c>
    </row>
    <row r="144" spans="2:23" x14ac:dyDescent="0.3">
      <c r="B144" s="1" t="e">
        <f t="shared" si="8"/>
        <v>#N/A</v>
      </c>
      <c r="Q144" s="1" t="str">
        <f t="shared" si="10"/>
        <v/>
      </c>
      <c r="R144" s="1" t="str">
        <f t="shared" si="11"/>
        <v/>
      </c>
      <c r="T144" s="1" t="str">
        <f t="shared" si="13"/>
        <v/>
      </c>
      <c r="U144" s="1" t="e">
        <f t="shared" si="14"/>
        <v>#N/A</v>
      </c>
      <c r="V144" s="3">
        <f t="shared" si="15"/>
        <v>0</v>
      </c>
      <c r="W144" s="16" t="e">
        <f t="shared" si="9"/>
        <v>#N/A</v>
      </c>
    </row>
    <row r="145" spans="2:23" x14ac:dyDescent="0.3">
      <c r="B145" s="1" t="e">
        <f t="shared" si="8"/>
        <v>#N/A</v>
      </c>
      <c r="Q145" s="1" t="str">
        <f t="shared" si="10"/>
        <v/>
      </c>
      <c r="R145" s="1" t="str">
        <f t="shared" si="11"/>
        <v/>
      </c>
      <c r="T145" s="1" t="str">
        <f t="shared" si="13"/>
        <v/>
      </c>
      <c r="U145" s="1" t="e">
        <f t="shared" si="14"/>
        <v>#N/A</v>
      </c>
      <c r="V145" s="3">
        <f t="shared" si="15"/>
        <v>0</v>
      </c>
      <c r="W145" s="16" t="e">
        <f t="shared" si="9"/>
        <v>#N/A</v>
      </c>
    </row>
    <row r="146" spans="2:23" x14ac:dyDescent="0.3">
      <c r="B146" s="1" t="e">
        <f t="shared" si="8"/>
        <v>#N/A</v>
      </c>
      <c r="Q146" s="1" t="str">
        <f t="shared" si="10"/>
        <v/>
      </c>
      <c r="R146" s="1" t="str">
        <f t="shared" si="11"/>
        <v/>
      </c>
      <c r="T146" s="1" t="str">
        <f t="shared" si="13"/>
        <v/>
      </c>
      <c r="U146" s="1" t="e">
        <f t="shared" si="14"/>
        <v>#N/A</v>
      </c>
      <c r="V146" s="3">
        <f t="shared" si="15"/>
        <v>0</v>
      </c>
      <c r="W146" s="16" t="e">
        <f t="shared" si="9"/>
        <v>#N/A</v>
      </c>
    </row>
    <row r="147" spans="2:23" x14ac:dyDescent="0.3">
      <c r="B147" s="1" t="e">
        <f t="shared" si="8"/>
        <v>#N/A</v>
      </c>
      <c r="Q147" s="1" t="str">
        <f t="shared" si="10"/>
        <v/>
      </c>
      <c r="R147" s="1" t="str">
        <f t="shared" si="11"/>
        <v/>
      </c>
      <c r="T147" s="1" t="str">
        <f t="shared" si="13"/>
        <v/>
      </c>
      <c r="U147" s="1" t="e">
        <f t="shared" si="14"/>
        <v>#N/A</v>
      </c>
      <c r="V147" s="3">
        <f t="shared" si="15"/>
        <v>0</v>
      </c>
      <c r="W147" s="16" t="e">
        <f t="shared" si="9"/>
        <v>#N/A</v>
      </c>
    </row>
    <row r="148" spans="2:23" x14ac:dyDescent="0.3">
      <c r="B148" s="1" t="e">
        <f t="shared" si="8"/>
        <v>#N/A</v>
      </c>
      <c r="Q148" s="1" t="str">
        <f t="shared" si="10"/>
        <v/>
      </c>
      <c r="R148" s="1" t="str">
        <f t="shared" si="11"/>
        <v/>
      </c>
      <c r="T148" s="1" t="str">
        <f t="shared" si="13"/>
        <v/>
      </c>
      <c r="U148" s="1" t="e">
        <f t="shared" si="14"/>
        <v>#N/A</v>
      </c>
      <c r="V148" s="3">
        <f t="shared" si="15"/>
        <v>0</v>
      </c>
      <c r="W148" s="16" t="e">
        <f t="shared" si="9"/>
        <v>#N/A</v>
      </c>
    </row>
    <row r="149" spans="2:23" x14ac:dyDescent="0.3">
      <c r="B149" s="1" t="e">
        <f t="shared" si="8"/>
        <v>#N/A</v>
      </c>
      <c r="Q149" s="1" t="str">
        <f t="shared" si="10"/>
        <v/>
      </c>
      <c r="R149" s="1" t="str">
        <f t="shared" si="11"/>
        <v/>
      </c>
      <c r="T149" s="1" t="str">
        <f t="shared" si="13"/>
        <v/>
      </c>
      <c r="U149" s="1" t="e">
        <f t="shared" si="14"/>
        <v>#N/A</v>
      </c>
      <c r="V149" s="3">
        <f t="shared" si="15"/>
        <v>0</v>
      </c>
      <c r="W149" s="16" t="e">
        <f t="shared" si="9"/>
        <v>#N/A</v>
      </c>
    </row>
    <row r="150" spans="2:23" x14ac:dyDescent="0.3">
      <c r="B150" s="1" t="e">
        <f t="shared" si="8"/>
        <v>#N/A</v>
      </c>
      <c r="Q150" s="1" t="str">
        <f t="shared" si="10"/>
        <v/>
      </c>
      <c r="R150" s="1" t="str">
        <f t="shared" si="11"/>
        <v/>
      </c>
      <c r="T150" s="1" t="str">
        <f t="shared" si="13"/>
        <v/>
      </c>
      <c r="U150" s="1" t="e">
        <f t="shared" si="14"/>
        <v>#N/A</v>
      </c>
      <c r="V150" s="3">
        <f t="shared" si="15"/>
        <v>0</v>
      </c>
      <c r="W150" s="16" t="e">
        <f t="shared" si="9"/>
        <v>#N/A</v>
      </c>
    </row>
    <row r="151" spans="2:23" x14ac:dyDescent="0.3">
      <c r="B151" s="1" t="e">
        <f t="shared" si="8"/>
        <v>#N/A</v>
      </c>
      <c r="Q151" s="1" t="str">
        <f t="shared" si="10"/>
        <v/>
      </c>
      <c r="R151" s="1" t="str">
        <f t="shared" si="11"/>
        <v/>
      </c>
      <c r="T151" s="1" t="str">
        <f t="shared" si="13"/>
        <v/>
      </c>
      <c r="U151" s="1" t="e">
        <f t="shared" si="14"/>
        <v>#N/A</v>
      </c>
      <c r="V151" s="3">
        <f t="shared" si="15"/>
        <v>0</v>
      </c>
      <c r="W151" s="16" t="e">
        <f t="shared" si="9"/>
        <v>#N/A</v>
      </c>
    </row>
    <row r="152" spans="2:23" x14ac:dyDescent="0.3">
      <c r="B152" s="1" t="e">
        <f t="shared" si="8"/>
        <v>#N/A</v>
      </c>
      <c r="Q152" s="1" t="str">
        <f t="shared" si="10"/>
        <v/>
      </c>
      <c r="R152" s="1" t="str">
        <f t="shared" si="11"/>
        <v/>
      </c>
      <c r="T152" s="1" t="str">
        <f t="shared" si="13"/>
        <v/>
      </c>
      <c r="U152" s="1" t="e">
        <f t="shared" si="14"/>
        <v>#N/A</v>
      </c>
      <c r="V152" s="3">
        <f t="shared" si="15"/>
        <v>0</v>
      </c>
      <c r="W152" s="16" t="e">
        <f t="shared" si="9"/>
        <v>#N/A</v>
      </c>
    </row>
    <row r="153" spans="2:23" x14ac:dyDescent="0.3">
      <c r="B153" s="1" t="e">
        <f t="shared" si="8"/>
        <v>#N/A</v>
      </c>
      <c r="Q153" s="1" t="str">
        <f t="shared" si="10"/>
        <v/>
      </c>
      <c r="R153" s="1" t="str">
        <f t="shared" si="11"/>
        <v/>
      </c>
      <c r="T153" s="1" t="str">
        <f t="shared" si="13"/>
        <v/>
      </c>
      <c r="U153" s="1" t="e">
        <f t="shared" si="14"/>
        <v>#N/A</v>
      </c>
      <c r="V153" s="3">
        <f t="shared" si="15"/>
        <v>0</v>
      </c>
      <c r="W153" s="16" t="e">
        <f t="shared" si="9"/>
        <v>#N/A</v>
      </c>
    </row>
    <row r="154" spans="2:23" x14ac:dyDescent="0.3">
      <c r="B154" s="1" t="e">
        <f t="shared" ref="B154:B217" si="16">IF(C154="",NA(),E154+G154+H154+I154)</f>
        <v>#N/A</v>
      </c>
      <c r="Q154" s="1" t="str">
        <f t="shared" si="10"/>
        <v/>
      </c>
      <c r="R154" s="1" t="str">
        <f t="shared" si="11"/>
        <v/>
      </c>
      <c r="T154" s="1" t="str">
        <f t="shared" si="13"/>
        <v/>
      </c>
      <c r="U154" s="1" t="e">
        <f t="shared" si="14"/>
        <v>#N/A</v>
      </c>
      <c r="V154" s="3">
        <f t="shared" si="15"/>
        <v>0</v>
      </c>
      <c r="W154" s="16" t="e">
        <f t="shared" ref="W154:W217" si="17">IF(OR(ISNA(B154),B154=0),NA(),I154/B154)</f>
        <v>#N/A</v>
      </c>
    </row>
    <row r="155" spans="2:23" x14ac:dyDescent="0.3">
      <c r="B155" s="1" t="e">
        <f t="shared" si="16"/>
        <v>#N/A</v>
      </c>
      <c r="Q155" s="1" t="str">
        <f t="shared" ref="Q155:Q218" si="18">IF(C155="","",E155-E154)</f>
        <v/>
      </c>
      <c r="R155" s="1" t="str">
        <f t="shared" ref="R155:R218" si="19">IF(C155="","",G155-G154)</f>
        <v/>
      </c>
      <c r="T155" s="1" t="str">
        <f t="shared" ref="T155:T218" si="20">IF(C155="","",I155-I154)</f>
        <v/>
      </c>
      <c r="U155" s="1" t="e">
        <f t="shared" ref="U155:U218" si="21">IF(OR(C155="",ISNA(C155)),NA(),Q155+R155+S155+T155)</f>
        <v>#N/A</v>
      </c>
      <c r="V155" s="3">
        <f t="shared" ref="V155:V218" si="22">$B$2*K155*$B$1</f>
        <v>0</v>
      </c>
      <c r="W155" s="16" t="e">
        <f t="shared" si="17"/>
        <v>#N/A</v>
      </c>
    </row>
    <row r="156" spans="2:23" x14ac:dyDescent="0.3">
      <c r="B156" s="1" t="e">
        <f t="shared" si="16"/>
        <v>#N/A</v>
      </c>
      <c r="Q156" s="1" t="str">
        <f t="shared" si="18"/>
        <v/>
      </c>
      <c r="R156" s="1" t="str">
        <f t="shared" si="19"/>
        <v/>
      </c>
      <c r="T156" s="1" t="str">
        <f t="shared" si="20"/>
        <v/>
      </c>
      <c r="U156" s="1" t="e">
        <f t="shared" si="21"/>
        <v>#N/A</v>
      </c>
      <c r="V156" s="3">
        <f t="shared" si="22"/>
        <v>0</v>
      </c>
      <c r="W156" s="16" t="e">
        <f t="shared" si="17"/>
        <v>#N/A</v>
      </c>
    </row>
    <row r="157" spans="2:23" x14ac:dyDescent="0.3">
      <c r="B157" s="1" t="e">
        <f t="shared" si="16"/>
        <v>#N/A</v>
      </c>
      <c r="Q157" s="1" t="str">
        <f t="shared" si="18"/>
        <v/>
      </c>
      <c r="R157" s="1" t="str">
        <f t="shared" si="19"/>
        <v/>
      </c>
      <c r="T157" s="1" t="str">
        <f t="shared" si="20"/>
        <v/>
      </c>
      <c r="U157" s="1" t="e">
        <f t="shared" si="21"/>
        <v>#N/A</v>
      </c>
      <c r="V157" s="3">
        <f t="shared" si="22"/>
        <v>0</v>
      </c>
      <c r="W157" s="16" t="e">
        <f t="shared" si="17"/>
        <v>#N/A</v>
      </c>
    </row>
    <row r="158" spans="2:23" x14ac:dyDescent="0.3">
      <c r="B158" s="1" t="e">
        <f t="shared" si="16"/>
        <v>#N/A</v>
      </c>
      <c r="Q158" s="1" t="str">
        <f t="shared" si="18"/>
        <v/>
      </c>
      <c r="R158" s="1" t="str">
        <f t="shared" si="19"/>
        <v/>
      </c>
      <c r="T158" s="1" t="str">
        <f t="shared" si="20"/>
        <v/>
      </c>
      <c r="U158" s="1" t="e">
        <f t="shared" si="21"/>
        <v>#N/A</v>
      </c>
      <c r="V158" s="3">
        <f t="shared" si="22"/>
        <v>0</v>
      </c>
      <c r="W158" s="16" t="e">
        <f t="shared" si="17"/>
        <v>#N/A</v>
      </c>
    </row>
    <row r="159" spans="2:23" x14ac:dyDescent="0.3">
      <c r="B159" s="1" t="e">
        <f t="shared" si="16"/>
        <v>#N/A</v>
      </c>
      <c r="Q159" s="1" t="str">
        <f t="shared" si="18"/>
        <v/>
      </c>
      <c r="R159" s="1" t="str">
        <f t="shared" si="19"/>
        <v/>
      </c>
      <c r="T159" s="1" t="str">
        <f t="shared" si="20"/>
        <v/>
      </c>
      <c r="U159" s="1" t="e">
        <f t="shared" si="21"/>
        <v>#N/A</v>
      </c>
      <c r="V159" s="3">
        <f t="shared" si="22"/>
        <v>0</v>
      </c>
      <c r="W159" s="16" t="e">
        <f t="shared" si="17"/>
        <v>#N/A</v>
      </c>
    </row>
    <row r="160" spans="2:23" x14ac:dyDescent="0.3">
      <c r="B160" s="1" t="e">
        <f t="shared" si="16"/>
        <v>#N/A</v>
      </c>
      <c r="Q160" s="1" t="str">
        <f t="shared" si="18"/>
        <v/>
      </c>
      <c r="R160" s="1" t="str">
        <f t="shared" si="19"/>
        <v/>
      </c>
      <c r="T160" s="1" t="str">
        <f t="shared" si="20"/>
        <v/>
      </c>
      <c r="U160" s="1" t="e">
        <f t="shared" si="21"/>
        <v>#N/A</v>
      </c>
      <c r="V160" s="3">
        <f t="shared" si="22"/>
        <v>0</v>
      </c>
      <c r="W160" s="16" t="e">
        <f t="shared" si="17"/>
        <v>#N/A</v>
      </c>
    </row>
    <row r="161" spans="2:23" x14ac:dyDescent="0.3">
      <c r="B161" s="1" t="e">
        <f t="shared" si="16"/>
        <v>#N/A</v>
      </c>
      <c r="Q161" s="1" t="str">
        <f t="shared" si="18"/>
        <v/>
      </c>
      <c r="R161" s="1" t="str">
        <f t="shared" si="19"/>
        <v/>
      </c>
      <c r="T161" s="1" t="str">
        <f t="shared" si="20"/>
        <v/>
      </c>
      <c r="U161" s="1" t="e">
        <f t="shared" si="21"/>
        <v>#N/A</v>
      </c>
      <c r="V161" s="3">
        <f t="shared" si="22"/>
        <v>0</v>
      </c>
      <c r="W161" s="16" t="e">
        <f t="shared" si="17"/>
        <v>#N/A</v>
      </c>
    </row>
    <row r="162" spans="2:23" x14ac:dyDescent="0.3">
      <c r="B162" s="1" t="e">
        <f t="shared" si="16"/>
        <v>#N/A</v>
      </c>
      <c r="Q162" s="1" t="str">
        <f t="shared" si="18"/>
        <v/>
      </c>
      <c r="R162" s="1" t="str">
        <f t="shared" si="19"/>
        <v/>
      </c>
      <c r="T162" s="1" t="str">
        <f t="shared" si="20"/>
        <v/>
      </c>
      <c r="U162" s="1" t="e">
        <f t="shared" si="21"/>
        <v>#N/A</v>
      </c>
      <c r="V162" s="3">
        <f t="shared" si="22"/>
        <v>0</v>
      </c>
      <c r="W162" s="16" t="e">
        <f t="shared" si="17"/>
        <v>#N/A</v>
      </c>
    </row>
    <row r="163" spans="2:23" x14ac:dyDescent="0.3">
      <c r="B163" s="1" t="e">
        <f t="shared" si="16"/>
        <v>#N/A</v>
      </c>
      <c r="Q163" s="1" t="str">
        <f t="shared" si="18"/>
        <v/>
      </c>
      <c r="R163" s="1" t="str">
        <f t="shared" si="19"/>
        <v/>
      </c>
      <c r="T163" s="1" t="str">
        <f t="shared" si="20"/>
        <v/>
      </c>
      <c r="U163" s="1" t="e">
        <f t="shared" si="21"/>
        <v>#N/A</v>
      </c>
      <c r="V163" s="3">
        <f t="shared" si="22"/>
        <v>0</v>
      </c>
      <c r="W163" s="16" t="e">
        <f t="shared" si="17"/>
        <v>#N/A</v>
      </c>
    </row>
    <row r="164" spans="2:23" x14ac:dyDescent="0.3">
      <c r="B164" s="1" t="e">
        <f t="shared" si="16"/>
        <v>#N/A</v>
      </c>
      <c r="Q164" s="1" t="str">
        <f t="shared" si="18"/>
        <v/>
      </c>
      <c r="R164" s="1" t="str">
        <f t="shared" si="19"/>
        <v/>
      </c>
      <c r="T164" s="1" t="str">
        <f t="shared" si="20"/>
        <v/>
      </c>
      <c r="U164" s="1" t="e">
        <f t="shared" si="21"/>
        <v>#N/A</v>
      </c>
      <c r="V164" s="3">
        <f t="shared" si="22"/>
        <v>0</v>
      </c>
      <c r="W164" s="16" t="e">
        <f t="shared" si="17"/>
        <v>#N/A</v>
      </c>
    </row>
    <row r="165" spans="2:23" x14ac:dyDescent="0.3">
      <c r="B165" s="1" t="e">
        <f t="shared" si="16"/>
        <v>#N/A</v>
      </c>
      <c r="Q165" s="1" t="str">
        <f t="shared" si="18"/>
        <v/>
      </c>
      <c r="R165" s="1" t="str">
        <f t="shared" si="19"/>
        <v/>
      </c>
      <c r="T165" s="1" t="str">
        <f t="shared" si="20"/>
        <v/>
      </c>
      <c r="U165" s="1" t="e">
        <f t="shared" si="21"/>
        <v>#N/A</v>
      </c>
      <c r="V165" s="3">
        <f t="shared" si="22"/>
        <v>0</v>
      </c>
      <c r="W165" s="16" t="e">
        <f t="shared" si="17"/>
        <v>#N/A</v>
      </c>
    </row>
    <row r="166" spans="2:23" x14ac:dyDescent="0.3">
      <c r="B166" s="1" t="e">
        <f t="shared" si="16"/>
        <v>#N/A</v>
      </c>
      <c r="Q166" s="1" t="str">
        <f t="shared" si="18"/>
        <v/>
      </c>
      <c r="R166" s="1" t="str">
        <f t="shared" si="19"/>
        <v/>
      </c>
      <c r="T166" s="1" t="str">
        <f t="shared" si="20"/>
        <v/>
      </c>
      <c r="U166" s="1" t="e">
        <f t="shared" si="21"/>
        <v>#N/A</v>
      </c>
      <c r="V166" s="3">
        <f t="shared" si="22"/>
        <v>0</v>
      </c>
      <c r="W166" s="16" t="e">
        <f t="shared" si="17"/>
        <v>#N/A</v>
      </c>
    </row>
    <row r="167" spans="2:23" x14ac:dyDescent="0.3">
      <c r="B167" s="1" t="e">
        <f t="shared" si="16"/>
        <v>#N/A</v>
      </c>
      <c r="Q167" s="1" t="str">
        <f t="shared" si="18"/>
        <v/>
      </c>
      <c r="R167" s="1" t="str">
        <f t="shared" si="19"/>
        <v/>
      </c>
      <c r="T167" s="1" t="str">
        <f t="shared" si="20"/>
        <v/>
      </c>
      <c r="U167" s="1" t="e">
        <f t="shared" si="21"/>
        <v>#N/A</v>
      </c>
      <c r="V167" s="3">
        <f t="shared" si="22"/>
        <v>0</v>
      </c>
      <c r="W167" s="16" t="e">
        <f t="shared" si="17"/>
        <v>#N/A</v>
      </c>
    </row>
    <row r="168" spans="2:23" x14ac:dyDescent="0.3">
      <c r="B168" s="1" t="e">
        <f t="shared" si="16"/>
        <v>#N/A</v>
      </c>
      <c r="Q168" s="1" t="str">
        <f t="shared" si="18"/>
        <v/>
      </c>
      <c r="R168" s="1" t="str">
        <f t="shared" si="19"/>
        <v/>
      </c>
      <c r="T168" s="1" t="str">
        <f t="shared" si="20"/>
        <v/>
      </c>
      <c r="U168" s="1" t="e">
        <f t="shared" si="21"/>
        <v>#N/A</v>
      </c>
      <c r="V168" s="3">
        <f t="shared" si="22"/>
        <v>0</v>
      </c>
      <c r="W168" s="16" t="e">
        <f t="shared" si="17"/>
        <v>#N/A</v>
      </c>
    </row>
    <row r="169" spans="2:23" x14ac:dyDescent="0.3">
      <c r="B169" s="1" t="e">
        <f t="shared" si="16"/>
        <v>#N/A</v>
      </c>
      <c r="Q169" s="1" t="str">
        <f t="shared" si="18"/>
        <v/>
      </c>
      <c r="R169" s="1" t="str">
        <f t="shared" si="19"/>
        <v/>
      </c>
      <c r="T169" s="1" t="str">
        <f t="shared" si="20"/>
        <v/>
      </c>
      <c r="U169" s="1" t="e">
        <f t="shared" si="21"/>
        <v>#N/A</v>
      </c>
      <c r="V169" s="3">
        <f t="shared" si="22"/>
        <v>0</v>
      </c>
      <c r="W169" s="16" t="e">
        <f t="shared" si="17"/>
        <v>#N/A</v>
      </c>
    </row>
    <row r="170" spans="2:23" x14ac:dyDescent="0.3">
      <c r="B170" s="1" t="e">
        <f t="shared" si="16"/>
        <v>#N/A</v>
      </c>
      <c r="Q170" s="1" t="str">
        <f t="shared" si="18"/>
        <v/>
      </c>
      <c r="R170" s="1" t="str">
        <f t="shared" si="19"/>
        <v/>
      </c>
      <c r="T170" s="1" t="str">
        <f t="shared" si="20"/>
        <v/>
      </c>
      <c r="U170" s="1" t="e">
        <f t="shared" si="21"/>
        <v>#N/A</v>
      </c>
      <c r="V170" s="3">
        <f t="shared" si="22"/>
        <v>0</v>
      </c>
      <c r="W170" s="16" t="e">
        <f t="shared" si="17"/>
        <v>#N/A</v>
      </c>
    </row>
    <row r="171" spans="2:23" x14ac:dyDescent="0.3">
      <c r="B171" s="1" t="e">
        <f t="shared" si="16"/>
        <v>#N/A</v>
      </c>
      <c r="Q171" s="1" t="str">
        <f t="shared" si="18"/>
        <v/>
      </c>
      <c r="R171" s="1" t="str">
        <f t="shared" si="19"/>
        <v/>
      </c>
      <c r="T171" s="1" t="str">
        <f t="shared" si="20"/>
        <v/>
      </c>
      <c r="U171" s="1" t="e">
        <f t="shared" si="21"/>
        <v>#N/A</v>
      </c>
      <c r="V171" s="3">
        <f t="shared" si="22"/>
        <v>0</v>
      </c>
      <c r="W171" s="16" t="e">
        <f t="shared" si="17"/>
        <v>#N/A</v>
      </c>
    </row>
    <row r="172" spans="2:23" x14ac:dyDescent="0.3">
      <c r="B172" s="1" t="e">
        <f t="shared" si="16"/>
        <v>#N/A</v>
      </c>
      <c r="Q172" s="1" t="str">
        <f t="shared" si="18"/>
        <v/>
      </c>
      <c r="R172" s="1" t="str">
        <f t="shared" si="19"/>
        <v/>
      </c>
      <c r="T172" s="1" t="str">
        <f t="shared" si="20"/>
        <v/>
      </c>
      <c r="U172" s="1" t="e">
        <f t="shared" si="21"/>
        <v>#N/A</v>
      </c>
      <c r="V172" s="3">
        <f t="shared" si="22"/>
        <v>0</v>
      </c>
      <c r="W172" s="16" t="e">
        <f t="shared" si="17"/>
        <v>#N/A</v>
      </c>
    </row>
    <row r="173" spans="2:23" x14ac:dyDescent="0.3">
      <c r="B173" s="1" t="e">
        <f t="shared" si="16"/>
        <v>#N/A</v>
      </c>
      <c r="Q173" s="1" t="str">
        <f t="shared" si="18"/>
        <v/>
      </c>
      <c r="R173" s="1" t="str">
        <f t="shared" si="19"/>
        <v/>
      </c>
      <c r="T173" s="1" t="str">
        <f t="shared" si="20"/>
        <v/>
      </c>
      <c r="U173" s="1" t="e">
        <f t="shared" si="21"/>
        <v>#N/A</v>
      </c>
      <c r="V173" s="3">
        <f t="shared" si="22"/>
        <v>0</v>
      </c>
      <c r="W173" s="16" t="e">
        <f t="shared" si="17"/>
        <v>#N/A</v>
      </c>
    </row>
    <row r="174" spans="2:23" x14ac:dyDescent="0.3">
      <c r="B174" s="1" t="e">
        <f t="shared" si="16"/>
        <v>#N/A</v>
      </c>
      <c r="Q174" s="1" t="str">
        <f t="shared" si="18"/>
        <v/>
      </c>
      <c r="R174" s="1" t="str">
        <f t="shared" si="19"/>
        <v/>
      </c>
      <c r="T174" s="1" t="str">
        <f t="shared" si="20"/>
        <v/>
      </c>
      <c r="U174" s="1" t="e">
        <f t="shared" si="21"/>
        <v>#N/A</v>
      </c>
      <c r="V174" s="3">
        <f t="shared" si="22"/>
        <v>0</v>
      </c>
      <c r="W174" s="16" t="e">
        <f t="shared" si="17"/>
        <v>#N/A</v>
      </c>
    </row>
    <row r="175" spans="2:23" x14ac:dyDescent="0.3">
      <c r="B175" s="1" t="e">
        <f t="shared" si="16"/>
        <v>#N/A</v>
      </c>
      <c r="Q175" s="1" t="str">
        <f t="shared" si="18"/>
        <v/>
      </c>
      <c r="R175" s="1" t="str">
        <f t="shared" si="19"/>
        <v/>
      </c>
      <c r="T175" s="1" t="str">
        <f t="shared" si="20"/>
        <v/>
      </c>
      <c r="U175" s="1" t="e">
        <f t="shared" si="21"/>
        <v>#N/A</v>
      </c>
      <c r="V175" s="3">
        <f t="shared" si="22"/>
        <v>0</v>
      </c>
      <c r="W175" s="16" t="e">
        <f t="shared" si="17"/>
        <v>#N/A</v>
      </c>
    </row>
    <row r="176" spans="2:23" x14ac:dyDescent="0.3">
      <c r="B176" s="1" t="e">
        <f t="shared" si="16"/>
        <v>#N/A</v>
      </c>
      <c r="Q176" s="1" t="str">
        <f t="shared" si="18"/>
        <v/>
      </c>
      <c r="R176" s="1" t="str">
        <f t="shared" si="19"/>
        <v/>
      </c>
      <c r="T176" s="1" t="str">
        <f t="shared" si="20"/>
        <v/>
      </c>
      <c r="U176" s="1" t="e">
        <f t="shared" si="21"/>
        <v>#N/A</v>
      </c>
      <c r="V176" s="3">
        <f t="shared" si="22"/>
        <v>0</v>
      </c>
      <c r="W176" s="16" t="e">
        <f t="shared" si="17"/>
        <v>#N/A</v>
      </c>
    </row>
    <row r="177" spans="2:23" x14ac:dyDescent="0.3">
      <c r="B177" s="1" t="e">
        <f t="shared" si="16"/>
        <v>#N/A</v>
      </c>
      <c r="Q177" s="1" t="str">
        <f t="shared" si="18"/>
        <v/>
      </c>
      <c r="R177" s="1" t="str">
        <f t="shared" si="19"/>
        <v/>
      </c>
      <c r="T177" s="1" t="str">
        <f t="shared" si="20"/>
        <v/>
      </c>
      <c r="U177" s="1" t="e">
        <f t="shared" si="21"/>
        <v>#N/A</v>
      </c>
      <c r="V177" s="3">
        <f t="shared" si="22"/>
        <v>0</v>
      </c>
      <c r="W177" s="16" t="e">
        <f t="shared" si="17"/>
        <v>#N/A</v>
      </c>
    </row>
    <row r="178" spans="2:23" x14ac:dyDescent="0.3">
      <c r="B178" s="1" t="e">
        <f t="shared" si="16"/>
        <v>#N/A</v>
      </c>
      <c r="Q178" s="1" t="str">
        <f t="shared" si="18"/>
        <v/>
      </c>
      <c r="R178" s="1" t="str">
        <f t="shared" si="19"/>
        <v/>
      </c>
      <c r="T178" s="1" t="str">
        <f t="shared" si="20"/>
        <v/>
      </c>
      <c r="U178" s="1" t="e">
        <f t="shared" si="21"/>
        <v>#N/A</v>
      </c>
      <c r="V178" s="3">
        <f t="shared" si="22"/>
        <v>0</v>
      </c>
      <c r="W178" s="16" t="e">
        <f t="shared" si="17"/>
        <v>#N/A</v>
      </c>
    </row>
    <row r="179" spans="2:23" x14ac:dyDescent="0.3">
      <c r="B179" s="1" t="e">
        <f t="shared" si="16"/>
        <v>#N/A</v>
      </c>
      <c r="Q179" s="1" t="str">
        <f t="shared" si="18"/>
        <v/>
      </c>
      <c r="R179" s="1" t="str">
        <f t="shared" si="19"/>
        <v/>
      </c>
      <c r="T179" s="1" t="str">
        <f t="shared" si="20"/>
        <v/>
      </c>
      <c r="U179" s="1" t="e">
        <f t="shared" si="21"/>
        <v>#N/A</v>
      </c>
      <c r="V179" s="3">
        <f t="shared" si="22"/>
        <v>0</v>
      </c>
      <c r="W179" s="16" t="e">
        <f t="shared" si="17"/>
        <v>#N/A</v>
      </c>
    </row>
    <row r="180" spans="2:23" x14ac:dyDescent="0.3">
      <c r="B180" s="1" t="e">
        <f t="shared" si="16"/>
        <v>#N/A</v>
      </c>
      <c r="Q180" s="1" t="str">
        <f t="shared" si="18"/>
        <v/>
      </c>
      <c r="R180" s="1" t="str">
        <f t="shared" si="19"/>
        <v/>
      </c>
      <c r="T180" s="1" t="str">
        <f t="shared" si="20"/>
        <v/>
      </c>
      <c r="U180" s="1" t="e">
        <f t="shared" si="21"/>
        <v>#N/A</v>
      </c>
      <c r="V180" s="3">
        <f t="shared" si="22"/>
        <v>0</v>
      </c>
      <c r="W180" s="16" t="e">
        <f t="shared" si="17"/>
        <v>#N/A</v>
      </c>
    </row>
    <row r="181" spans="2:23" x14ac:dyDescent="0.3">
      <c r="B181" s="1" t="e">
        <f t="shared" si="16"/>
        <v>#N/A</v>
      </c>
      <c r="Q181" s="1" t="str">
        <f t="shared" si="18"/>
        <v/>
      </c>
      <c r="R181" s="1" t="str">
        <f t="shared" si="19"/>
        <v/>
      </c>
      <c r="T181" s="1" t="str">
        <f t="shared" si="20"/>
        <v/>
      </c>
      <c r="U181" s="1" t="e">
        <f t="shared" si="21"/>
        <v>#N/A</v>
      </c>
      <c r="V181" s="3">
        <f t="shared" si="22"/>
        <v>0</v>
      </c>
      <c r="W181" s="16" t="e">
        <f t="shared" si="17"/>
        <v>#N/A</v>
      </c>
    </row>
    <row r="182" spans="2:23" x14ac:dyDescent="0.3">
      <c r="B182" s="1" t="e">
        <f t="shared" si="16"/>
        <v>#N/A</v>
      </c>
      <c r="Q182" s="1" t="str">
        <f t="shared" si="18"/>
        <v/>
      </c>
      <c r="R182" s="1" t="str">
        <f t="shared" si="19"/>
        <v/>
      </c>
      <c r="T182" s="1" t="str">
        <f t="shared" si="20"/>
        <v/>
      </c>
      <c r="U182" s="1" t="e">
        <f t="shared" si="21"/>
        <v>#N/A</v>
      </c>
      <c r="V182" s="3">
        <f t="shared" si="22"/>
        <v>0</v>
      </c>
      <c r="W182" s="16" t="e">
        <f t="shared" si="17"/>
        <v>#N/A</v>
      </c>
    </row>
    <row r="183" spans="2:23" x14ac:dyDescent="0.3">
      <c r="B183" s="1" t="e">
        <f t="shared" si="16"/>
        <v>#N/A</v>
      </c>
      <c r="Q183" s="1" t="str">
        <f t="shared" si="18"/>
        <v/>
      </c>
      <c r="R183" s="1" t="str">
        <f t="shared" si="19"/>
        <v/>
      </c>
      <c r="T183" s="1" t="str">
        <f t="shared" si="20"/>
        <v/>
      </c>
      <c r="U183" s="1" t="e">
        <f t="shared" si="21"/>
        <v>#N/A</v>
      </c>
      <c r="V183" s="3">
        <f t="shared" si="22"/>
        <v>0</v>
      </c>
      <c r="W183" s="16" t="e">
        <f t="shared" si="17"/>
        <v>#N/A</v>
      </c>
    </row>
    <row r="184" spans="2:23" x14ac:dyDescent="0.3">
      <c r="B184" s="1" t="e">
        <f t="shared" si="16"/>
        <v>#N/A</v>
      </c>
      <c r="Q184" s="1" t="str">
        <f t="shared" si="18"/>
        <v/>
      </c>
      <c r="R184" s="1" t="str">
        <f t="shared" si="19"/>
        <v/>
      </c>
      <c r="T184" s="1" t="str">
        <f t="shared" si="20"/>
        <v/>
      </c>
      <c r="U184" s="1" t="e">
        <f t="shared" si="21"/>
        <v>#N/A</v>
      </c>
      <c r="V184" s="3">
        <f t="shared" si="22"/>
        <v>0</v>
      </c>
      <c r="W184" s="16" t="e">
        <f t="shared" si="17"/>
        <v>#N/A</v>
      </c>
    </row>
    <row r="185" spans="2:23" x14ac:dyDescent="0.3">
      <c r="B185" s="1" t="e">
        <f t="shared" si="16"/>
        <v>#N/A</v>
      </c>
      <c r="Q185" s="1" t="str">
        <f t="shared" si="18"/>
        <v/>
      </c>
      <c r="R185" s="1" t="str">
        <f t="shared" si="19"/>
        <v/>
      </c>
      <c r="T185" s="1" t="str">
        <f t="shared" si="20"/>
        <v/>
      </c>
      <c r="U185" s="1" t="e">
        <f t="shared" si="21"/>
        <v>#N/A</v>
      </c>
      <c r="V185" s="3">
        <f t="shared" si="22"/>
        <v>0</v>
      </c>
      <c r="W185" s="16" t="e">
        <f t="shared" si="17"/>
        <v>#N/A</v>
      </c>
    </row>
    <row r="186" spans="2:23" x14ac:dyDescent="0.3">
      <c r="B186" s="1" t="e">
        <f t="shared" si="16"/>
        <v>#N/A</v>
      </c>
      <c r="Q186" s="1" t="str">
        <f t="shared" si="18"/>
        <v/>
      </c>
      <c r="R186" s="1" t="str">
        <f t="shared" si="19"/>
        <v/>
      </c>
      <c r="T186" s="1" t="str">
        <f t="shared" si="20"/>
        <v/>
      </c>
      <c r="U186" s="1" t="e">
        <f t="shared" si="21"/>
        <v>#N/A</v>
      </c>
      <c r="V186" s="3">
        <f t="shared" si="22"/>
        <v>0</v>
      </c>
      <c r="W186" s="16" t="e">
        <f t="shared" si="17"/>
        <v>#N/A</v>
      </c>
    </row>
    <row r="187" spans="2:23" x14ac:dyDescent="0.3">
      <c r="B187" s="1" t="e">
        <f t="shared" si="16"/>
        <v>#N/A</v>
      </c>
      <c r="Q187" s="1" t="str">
        <f t="shared" si="18"/>
        <v/>
      </c>
      <c r="R187" s="1" t="str">
        <f t="shared" si="19"/>
        <v/>
      </c>
      <c r="T187" s="1" t="str">
        <f t="shared" si="20"/>
        <v/>
      </c>
      <c r="U187" s="1" t="e">
        <f t="shared" si="21"/>
        <v>#N/A</v>
      </c>
      <c r="V187" s="3">
        <f t="shared" si="22"/>
        <v>0</v>
      </c>
      <c r="W187" s="16" t="e">
        <f t="shared" si="17"/>
        <v>#N/A</v>
      </c>
    </row>
    <row r="188" spans="2:23" x14ac:dyDescent="0.3">
      <c r="B188" s="1" t="e">
        <f t="shared" si="16"/>
        <v>#N/A</v>
      </c>
      <c r="Q188" s="1" t="str">
        <f t="shared" si="18"/>
        <v/>
      </c>
      <c r="R188" s="1" t="str">
        <f t="shared" si="19"/>
        <v/>
      </c>
      <c r="T188" s="1" t="str">
        <f t="shared" si="20"/>
        <v/>
      </c>
      <c r="U188" s="1" t="e">
        <f t="shared" si="21"/>
        <v>#N/A</v>
      </c>
      <c r="V188" s="3">
        <f t="shared" si="22"/>
        <v>0</v>
      </c>
      <c r="W188" s="16" t="e">
        <f t="shared" si="17"/>
        <v>#N/A</v>
      </c>
    </row>
    <row r="189" spans="2:23" x14ac:dyDescent="0.3">
      <c r="B189" s="1" t="e">
        <f t="shared" si="16"/>
        <v>#N/A</v>
      </c>
      <c r="Q189" s="1" t="str">
        <f t="shared" si="18"/>
        <v/>
      </c>
      <c r="R189" s="1" t="str">
        <f t="shared" si="19"/>
        <v/>
      </c>
      <c r="T189" s="1" t="str">
        <f t="shared" si="20"/>
        <v/>
      </c>
      <c r="U189" s="1" t="e">
        <f t="shared" si="21"/>
        <v>#N/A</v>
      </c>
      <c r="V189" s="3">
        <f t="shared" si="22"/>
        <v>0</v>
      </c>
      <c r="W189" s="16" t="e">
        <f t="shared" si="17"/>
        <v>#N/A</v>
      </c>
    </row>
    <row r="190" spans="2:23" x14ac:dyDescent="0.3">
      <c r="B190" s="1" t="e">
        <f t="shared" si="16"/>
        <v>#N/A</v>
      </c>
      <c r="Q190" s="1" t="str">
        <f t="shared" si="18"/>
        <v/>
      </c>
      <c r="R190" s="1" t="str">
        <f t="shared" si="19"/>
        <v/>
      </c>
      <c r="T190" s="1" t="str">
        <f t="shared" si="20"/>
        <v/>
      </c>
      <c r="U190" s="1" t="e">
        <f t="shared" si="21"/>
        <v>#N/A</v>
      </c>
      <c r="V190" s="3">
        <f t="shared" si="22"/>
        <v>0</v>
      </c>
      <c r="W190" s="16" t="e">
        <f t="shared" si="17"/>
        <v>#N/A</v>
      </c>
    </row>
    <row r="191" spans="2:23" x14ac:dyDescent="0.3">
      <c r="B191" s="1" t="e">
        <f t="shared" si="16"/>
        <v>#N/A</v>
      </c>
      <c r="Q191" s="1" t="str">
        <f t="shared" si="18"/>
        <v/>
      </c>
      <c r="R191" s="1" t="str">
        <f t="shared" si="19"/>
        <v/>
      </c>
      <c r="T191" s="1" t="str">
        <f t="shared" si="20"/>
        <v/>
      </c>
      <c r="U191" s="1" t="e">
        <f t="shared" si="21"/>
        <v>#N/A</v>
      </c>
      <c r="V191" s="3">
        <f t="shared" si="22"/>
        <v>0</v>
      </c>
      <c r="W191" s="16" t="e">
        <f t="shared" si="17"/>
        <v>#N/A</v>
      </c>
    </row>
    <row r="192" spans="2:23" x14ac:dyDescent="0.3">
      <c r="B192" s="1" t="e">
        <f t="shared" si="16"/>
        <v>#N/A</v>
      </c>
      <c r="Q192" s="1" t="str">
        <f t="shared" si="18"/>
        <v/>
      </c>
      <c r="R192" s="1" t="str">
        <f t="shared" si="19"/>
        <v/>
      </c>
      <c r="T192" s="1" t="str">
        <f t="shared" si="20"/>
        <v/>
      </c>
      <c r="U192" s="1" t="e">
        <f t="shared" si="21"/>
        <v>#N/A</v>
      </c>
      <c r="V192" s="3">
        <f t="shared" si="22"/>
        <v>0</v>
      </c>
      <c r="W192" s="16" t="e">
        <f t="shared" si="17"/>
        <v>#N/A</v>
      </c>
    </row>
    <row r="193" spans="2:23" x14ac:dyDescent="0.3">
      <c r="B193" s="1" t="e">
        <f t="shared" si="16"/>
        <v>#N/A</v>
      </c>
      <c r="Q193" s="1" t="str">
        <f t="shared" si="18"/>
        <v/>
      </c>
      <c r="R193" s="1" t="str">
        <f t="shared" si="19"/>
        <v/>
      </c>
      <c r="T193" s="1" t="str">
        <f t="shared" si="20"/>
        <v/>
      </c>
      <c r="U193" s="1" t="e">
        <f t="shared" si="21"/>
        <v>#N/A</v>
      </c>
      <c r="V193" s="3">
        <f t="shared" si="22"/>
        <v>0</v>
      </c>
      <c r="W193" s="16" t="e">
        <f t="shared" si="17"/>
        <v>#N/A</v>
      </c>
    </row>
    <row r="194" spans="2:23" x14ac:dyDescent="0.3">
      <c r="B194" s="1" t="e">
        <f t="shared" si="16"/>
        <v>#N/A</v>
      </c>
      <c r="Q194" s="1" t="str">
        <f t="shared" si="18"/>
        <v/>
      </c>
      <c r="R194" s="1" t="str">
        <f t="shared" si="19"/>
        <v/>
      </c>
      <c r="T194" s="1" t="str">
        <f t="shared" si="20"/>
        <v/>
      </c>
      <c r="U194" s="1" t="e">
        <f t="shared" si="21"/>
        <v>#N/A</v>
      </c>
      <c r="V194" s="3">
        <f t="shared" si="22"/>
        <v>0</v>
      </c>
      <c r="W194" s="16" t="e">
        <f t="shared" si="17"/>
        <v>#N/A</v>
      </c>
    </row>
    <row r="195" spans="2:23" x14ac:dyDescent="0.3">
      <c r="B195" s="1" t="e">
        <f t="shared" si="16"/>
        <v>#N/A</v>
      </c>
      <c r="Q195" s="1" t="str">
        <f t="shared" si="18"/>
        <v/>
      </c>
      <c r="R195" s="1" t="str">
        <f t="shared" si="19"/>
        <v/>
      </c>
      <c r="T195" s="1" t="str">
        <f t="shared" si="20"/>
        <v/>
      </c>
      <c r="U195" s="1" t="e">
        <f t="shared" si="21"/>
        <v>#N/A</v>
      </c>
      <c r="V195" s="3">
        <f t="shared" si="22"/>
        <v>0</v>
      </c>
      <c r="W195" s="16" t="e">
        <f t="shared" si="17"/>
        <v>#N/A</v>
      </c>
    </row>
    <row r="196" spans="2:23" x14ac:dyDescent="0.3">
      <c r="B196" s="1" t="e">
        <f t="shared" si="16"/>
        <v>#N/A</v>
      </c>
      <c r="Q196" s="1" t="str">
        <f t="shared" si="18"/>
        <v/>
      </c>
      <c r="R196" s="1" t="str">
        <f t="shared" si="19"/>
        <v/>
      </c>
      <c r="T196" s="1" t="str">
        <f t="shared" si="20"/>
        <v/>
      </c>
      <c r="U196" s="1" t="e">
        <f t="shared" si="21"/>
        <v>#N/A</v>
      </c>
      <c r="V196" s="3">
        <f t="shared" si="22"/>
        <v>0</v>
      </c>
      <c r="W196" s="16" t="e">
        <f t="shared" si="17"/>
        <v>#N/A</v>
      </c>
    </row>
    <row r="197" spans="2:23" x14ac:dyDescent="0.3">
      <c r="B197" s="1" t="e">
        <f t="shared" si="16"/>
        <v>#N/A</v>
      </c>
      <c r="Q197" s="1" t="str">
        <f t="shared" si="18"/>
        <v/>
      </c>
      <c r="R197" s="1" t="str">
        <f t="shared" si="19"/>
        <v/>
      </c>
      <c r="T197" s="1" t="str">
        <f t="shared" si="20"/>
        <v/>
      </c>
      <c r="U197" s="1" t="e">
        <f t="shared" si="21"/>
        <v>#N/A</v>
      </c>
      <c r="V197" s="3">
        <f t="shared" si="22"/>
        <v>0</v>
      </c>
      <c r="W197" s="16" t="e">
        <f t="shared" si="17"/>
        <v>#N/A</v>
      </c>
    </row>
    <row r="198" spans="2:23" x14ac:dyDescent="0.3">
      <c r="B198" s="1" t="e">
        <f t="shared" si="16"/>
        <v>#N/A</v>
      </c>
      <c r="Q198" s="1" t="str">
        <f t="shared" si="18"/>
        <v/>
      </c>
      <c r="R198" s="1" t="str">
        <f t="shared" si="19"/>
        <v/>
      </c>
      <c r="T198" s="1" t="str">
        <f t="shared" si="20"/>
        <v/>
      </c>
      <c r="U198" s="1" t="e">
        <f t="shared" si="21"/>
        <v>#N/A</v>
      </c>
      <c r="V198" s="3">
        <f t="shared" si="22"/>
        <v>0</v>
      </c>
      <c r="W198" s="16" t="e">
        <f t="shared" si="17"/>
        <v>#N/A</v>
      </c>
    </row>
    <row r="199" spans="2:23" x14ac:dyDescent="0.3">
      <c r="B199" s="1" t="e">
        <f t="shared" si="16"/>
        <v>#N/A</v>
      </c>
      <c r="Q199" s="1" t="str">
        <f t="shared" si="18"/>
        <v/>
      </c>
      <c r="R199" s="1" t="str">
        <f t="shared" si="19"/>
        <v/>
      </c>
      <c r="T199" s="1" t="str">
        <f t="shared" si="20"/>
        <v/>
      </c>
      <c r="U199" s="1" t="e">
        <f t="shared" si="21"/>
        <v>#N/A</v>
      </c>
      <c r="V199" s="3">
        <f t="shared" si="22"/>
        <v>0</v>
      </c>
      <c r="W199" s="16" t="e">
        <f t="shared" si="17"/>
        <v>#N/A</v>
      </c>
    </row>
    <row r="200" spans="2:23" x14ac:dyDescent="0.3">
      <c r="B200" s="1" t="e">
        <f t="shared" si="16"/>
        <v>#N/A</v>
      </c>
      <c r="Q200" s="1" t="str">
        <f t="shared" si="18"/>
        <v/>
      </c>
      <c r="R200" s="1" t="str">
        <f t="shared" si="19"/>
        <v/>
      </c>
      <c r="T200" s="1" t="str">
        <f t="shared" si="20"/>
        <v/>
      </c>
      <c r="U200" s="1" t="e">
        <f t="shared" si="21"/>
        <v>#N/A</v>
      </c>
      <c r="V200" s="3">
        <f t="shared" si="22"/>
        <v>0</v>
      </c>
      <c r="W200" s="16" t="e">
        <f t="shared" si="17"/>
        <v>#N/A</v>
      </c>
    </row>
    <row r="201" spans="2:23" x14ac:dyDescent="0.3">
      <c r="B201" s="1" t="e">
        <f t="shared" si="16"/>
        <v>#N/A</v>
      </c>
      <c r="Q201" s="1" t="str">
        <f t="shared" si="18"/>
        <v/>
      </c>
      <c r="R201" s="1" t="str">
        <f t="shared" si="19"/>
        <v/>
      </c>
      <c r="T201" s="1" t="str">
        <f t="shared" si="20"/>
        <v/>
      </c>
      <c r="U201" s="1" t="e">
        <f t="shared" si="21"/>
        <v>#N/A</v>
      </c>
      <c r="V201" s="3">
        <f t="shared" si="22"/>
        <v>0</v>
      </c>
      <c r="W201" s="16" t="e">
        <f t="shared" si="17"/>
        <v>#N/A</v>
      </c>
    </row>
    <row r="202" spans="2:23" x14ac:dyDescent="0.3">
      <c r="B202" s="1" t="e">
        <f t="shared" si="16"/>
        <v>#N/A</v>
      </c>
      <c r="Q202" s="1" t="str">
        <f t="shared" si="18"/>
        <v/>
      </c>
      <c r="R202" s="1" t="str">
        <f t="shared" si="19"/>
        <v/>
      </c>
      <c r="T202" s="1" t="str">
        <f t="shared" si="20"/>
        <v/>
      </c>
      <c r="U202" s="1" t="e">
        <f t="shared" si="21"/>
        <v>#N/A</v>
      </c>
      <c r="V202" s="3">
        <f t="shared" si="22"/>
        <v>0</v>
      </c>
      <c r="W202" s="16" t="e">
        <f t="shared" si="17"/>
        <v>#N/A</v>
      </c>
    </row>
    <row r="203" spans="2:23" x14ac:dyDescent="0.3">
      <c r="B203" s="1" t="e">
        <f t="shared" si="16"/>
        <v>#N/A</v>
      </c>
      <c r="Q203" s="1" t="str">
        <f t="shared" si="18"/>
        <v/>
      </c>
      <c r="R203" s="1" t="str">
        <f t="shared" si="19"/>
        <v/>
      </c>
      <c r="T203" s="1" t="str">
        <f t="shared" si="20"/>
        <v/>
      </c>
      <c r="U203" s="1" t="e">
        <f t="shared" si="21"/>
        <v>#N/A</v>
      </c>
      <c r="V203" s="3">
        <f t="shared" si="22"/>
        <v>0</v>
      </c>
      <c r="W203" s="16" t="e">
        <f t="shared" si="17"/>
        <v>#N/A</v>
      </c>
    </row>
    <row r="204" spans="2:23" x14ac:dyDescent="0.3">
      <c r="B204" s="1" t="e">
        <f t="shared" si="16"/>
        <v>#N/A</v>
      </c>
      <c r="Q204" s="1" t="str">
        <f t="shared" si="18"/>
        <v/>
      </c>
      <c r="R204" s="1" t="str">
        <f t="shared" si="19"/>
        <v/>
      </c>
      <c r="T204" s="1" t="str">
        <f t="shared" si="20"/>
        <v/>
      </c>
      <c r="U204" s="1" t="e">
        <f t="shared" si="21"/>
        <v>#N/A</v>
      </c>
      <c r="V204" s="3">
        <f t="shared" si="22"/>
        <v>0</v>
      </c>
      <c r="W204" s="16" t="e">
        <f t="shared" si="17"/>
        <v>#N/A</v>
      </c>
    </row>
    <row r="205" spans="2:23" x14ac:dyDescent="0.3">
      <c r="B205" s="1" t="e">
        <f t="shared" si="16"/>
        <v>#N/A</v>
      </c>
      <c r="Q205" s="1" t="str">
        <f t="shared" si="18"/>
        <v/>
      </c>
      <c r="R205" s="1" t="str">
        <f t="shared" si="19"/>
        <v/>
      </c>
      <c r="T205" s="1" t="str">
        <f t="shared" si="20"/>
        <v/>
      </c>
      <c r="U205" s="1" t="e">
        <f t="shared" si="21"/>
        <v>#N/A</v>
      </c>
      <c r="V205" s="3">
        <f t="shared" si="22"/>
        <v>0</v>
      </c>
      <c r="W205" s="16" t="e">
        <f t="shared" si="17"/>
        <v>#N/A</v>
      </c>
    </row>
    <row r="206" spans="2:23" x14ac:dyDescent="0.3">
      <c r="B206" s="1" t="e">
        <f t="shared" si="16"/>
        <v>#N/A</v>
      </c>
      <c r="Q206" s="1" t="str">
        <f t="shared" si="18"/>
        <v/>
      </c>
      <c r="R206" s="1" t="str">
        <f t="shared" si="19"/>
        <v/>
      </c>
      <c r="T206" s="1" t="str">
        <f t="shared" si="20"/>
        <v/>
      </c>
      <c r="U206" s="1" t="e">
        <f t="shared" si="21"/>
        <v>#N/A</v>
      </c>
      <c r="V206" s="3">
        <f t="shared" si="22"/>
        <v>0</v>
      </c>
      <c r="W206" s="16" t="e">
        <f t="shared" si="17"/>
        <v>#N/A</v>
      </c>
    </row>
    <row r="207" spans="2:23" x14ac:dyDescent="0.3">
      <c r="B207" s="1" t="e">
        <f t="shared" si="16"/>
        <v>#N/A</v>
      </c>
      <c r="Q207" s="1" t="str">
        <f t="shared" si="18"/>
        <v/>
      </c>
      <c r="R207" s="1" t="str">
        <f t="shared" si="19"/>
        <v/>
      </c>
      <c r="T207" s="1" t="str">
        <f t="shared" si="20"/>
        <v/>
      </c>
      <c r="U207" s="1" t="e">
        <f t="shared" si="21"/>
        <v>#N/A</v>
      </c>
      <c r="V207" s="3">
        <f t="shared" si="22"/>
        <v>0</v>
      </c>
      <c r="W207" s="16" t="e">
        <f t="shared" si="17"/>
        <v>#N/A</v>
      </c>
    </row>
    <row r="208" spans="2:23" x14ac:dyDescent="0.3">
      <c r="B208" s="1" t="e">
        <f t="shared" si="16"/>
        <v>#N/A</v>
      </c>
      <c r="Q208" s="1" t="str">
        <f t="shared" si="18"/>
        <v/>
      </c>
      <c r="R208" s="1" t="str">
        <f t="shared" si="19"/>
        <v/>
      </c>
      <c r="T208" s="1" t="str">
        <f t="shared" si="20"/>
        <v/>
      </c>
      <c r="U208" s="1" t="e">
        <f t="shared" si="21"/>
        <v>#N/A</v>
      </c>
      <c r="V208" s="3">
        <f t="shared" si="22"/>
        <v>0</v>
      </c>
      <c r="W208" s="16" t="e">
        <f t="shared" si="17"/>
        <v>#N/A</v>
      </c>
    </row>
    <row r="209" spans="2:23" x14ac:dyDescent="0.3">
      <c r="B209" s="1" t="e">
        <f t="shared" si="16"/>
        <v>#N/A</v>
      </c>
      <c r="Q209" s="1" t="str">
        <f t="shared" si="18"/>
        <v/>
      </c>
      <c r="R209" s="1" t="str">
        <f t="shared" si="19"/>
        <v/>
      </c>
      <c r="T209" s="1" t="str">
        <f t="shared" si="20"/>
        <v/>
      </c>
      <c r="U209" s="1" t="e">
        <f t="shared" si="21"/>
        <v>#N/A</v>
      </c>
      <c r="V209" s="3">
        <f t="shared" si="22"/>
        <v>0</v>
      </c>
      <c r="W209" s="16" t="e">
        <f t="shared" si="17"/>
        <v>#N/A</v>
      </c>
    </row>
    <row r="210" spans="2:23" x14ac:dyDescent="0.3">
      <c r="B210" s="1" t="e">
        <f t="shared" si="16"/>
        <v>#N/A</v>
      </c>
      <c r="Q210" s="1" t="str">
        <f t="shared" si="18"/>
        <v/>
      </c>
      <c r="R210" s="1" t="str">
        <f t="shared" si="19"/>
        <v/>
      </c>
      <c r="T210" s="1" t="str">
        <f t="shared" si="20"/>
        <v/>
      </c>
      <c r="U210" s="1" t="e">
        <f t="shared" si="21"/>
        <v>#N/A</v>
      </c>
      <c r="V210" s="3">
        <f t="shared" si="22"/>
        <v>0</v>
      </c>
      <c r="W210" s="16" t="e">
        <f t="shared" si="17"/>
        <v>#N/A</v>
      </c>
    </row>
    <row r="211" spans="2:23" x14ac:dyDescent="0.3">
      <c r="B211" s="1" t="e">
        <f t="shared" si="16"/>
        <v>#N/A</v>
      </c>
      <c r="Q211" s="1" t="str">
        <f t="shared" si="18"/>
        <v/>
      </c>
      <c r="R211" s="1" t="str">
        <f t="shared" si="19"/>
        <v/>
      </c>
      <c r="T211" s="1" t="str">
        <f t="shared" si="20"/>
        <v/>
      </c>
      <c r="U211" s="1" t="e">
        <f t="shared" si="21"/>
        <v>#N/A</v>
      </c>
      <c r="V211" s="3">
        <f t="shared" si="22"/>
        <v>0</v>
      </c>
      <c r="W211" s="16" t="e">
        <f t="shared" si="17"/>
        <v>#N/A</v>
      </c>
    </row>
    <row r="212" spans="2:23" x14ac:dyDescent="0.3">
      <c r="B212" s="1" t="e">
        <f t="shared" si="16"/>
        <v>#N/A</v>
      </c>
      <c r="Q212" s="1" t="str">
        <f t="shared" si="18"/>
        <v/>
      </c>
      <c r="R212" s="1" t="str">
        <f t="shared" si="19"/>
        <v/>
      </c>
      <c r="T212" s="1" t="str">
        <f t="shared" si="20"/>
        <v/>
      </c>
      <c r="U212" s="1" t="e">
        <f t="shared" si="21"/>
        <v>#N/A</v>
      </c>
      <c r="V212" s="3">
        <f t="shared" si="22"/>
        <v>0</v>
      </c>
      <c r="W212" s="16" t="e">
        <f t="shared" si="17"/>
        <v>#N/A</v>
      </c>
    </row>
    <row r="213" spans="2:23" x14ac:dyDescent="0.3">
      <c r="B213" s="1" t="e">
        <f t="shared" si="16"/>
        <v>#N/A</v>
      </c>
      <c r="Q213" s="1" t="str">
        <f t="shared" si="18"/>
        <v/>
      </c>
      <c r="R213" s="1" t="str">
        <f t="shared" si="19"/>
        <v/>
      </c>
      <c r="T213" s="1" t="str">
        <f t="shared" si="20"/>
        <v/>
      </c>
      <c r="U213" s="1" t="e">
        <f t="shared" si="21"/>
        <v>#N/A</v>
      </c>
      <c r="V213" s="3">
        <f t="shared" si="22"/>
        <v>0</v>
      </c>
      <c r="W213" s="16" t="e">
        <f t="shared" si="17"/>
        <v>#N/A</v>
      </c>
    </row>
    <row r="214" spans="2:23" x14ac:dyDescent="0.3">
      <c r="B214" s="1" t="e">
        <f t="shared" si="16"/>
        <v>#N/A</v>
      </c>
      <c r="Q214" s="1" t="str">
        <f t="shared" si="18"/>
        <v/>
      </c>
      <c r="R214" s="1" t="str">
        <f t="shared" si="19"/>
        <v/>
      </c>
      <c r="T214" s="1" t="str">
        <f t="shared" si="20"/>
        <v/>
      </c>
      <c r="U214" s="1" t="e">
        <f t="shared" si="21"/>
        <v>#N/A</v>
      </c>
      <c r="V214" s="3">
        <f t="shared" si="22"/>
        <v>0</v>
      </c>
      <c r="W214" s="16" t="e">
        <f t="shared" si="17"/>
        <v>#N/A</v>
      </c>
    </row>
    <row r="215" spans="2:23" x14ac:dyDescent="0.3">
      <c r="B215" s="1" t="e">
        <f t="shared" si="16"/>
        <v>#N/A</v>
      </c>
      <c r="Q215" s="1" t="str">
        <f t="shared" si="18"/>
        <v/>
      </c>
      <c r="R215" s="1" t="str">
        <f t="shared" si="19"/>
        <v/>
      </c>
      <c r="T215" s="1" t="str">
        <f t="shared" si="20"/>
        <v/>
      </c>
      <c r="U215" s="1" t="e">
        <f t="shared" si="21"/>
        <v>#N/A</v>
      </c>
      <c r="V215" s="3">
        <f t="shared" si="22"/>
        <v>0</v>
      </c>
      <c r="W215" s="16" t="e">
        <f t="shared" si="17"/>
        <v>#N/A</v>
      </c>
    </row>
    <row r="216" spans="2:23" x14ac:dyDescent="0.3">
      <c r="B216" s="1" t="e">
        <f t="shared" si="16"/>
        <v>#N/A</v>
      </c>
      <c r="Q216" s="1" t="str">
        <f t="shared" si="18"/>
        <v/>
      </c>
      <c r="R216" s="1" t="str">
        <f t="shared" si="19"/>
        <v/>
      </c>
      <c r="T216" s="1" t="str">
        <f t="shared" si="20"/>
        <v/>
      </c>
      <c r="U216" s="1" t="e">
        <f t="shared" si="21"/>
        <v>#N/A</v>
      </c>
      <c r="V216" s="3">
        <f t="shared" si="22"/>
        <v>0</v>
      </c>
      <c r="W216" s="16" t="e">
        <f t="shared" si="17"/>
        <v>#N/A</v>
      </c>
    </row>
    <row r="217" spans="2:23" x14ac:dyDescent="0.3">
      <c r="B217" s="1" t="e">
        <f t="shared" si="16"/>
        <v>#N/A</v>
      </c>
      <c r="Q217" s="1" t="str">
        <f t="shared" si="18"/>
        <v/>
      </c>
      <c r="R217" s="1" t="str">
        <f t="shared" si="19"/>
        <v/>
      </c>
      <c r="T217" s="1" t="str">
        <f t="shared" si="20"/>
        <v/>
      </c>
      <c r="U217" s="1" t="e">
        <f t="shared" si="21"/>
        <v>#N/A</v>
      </c>
      <c r="V217" s="3">
        <f t="shared" si="22"/>
        <v>0</v>
      </c>
      <c r="W217" s="16" t="e">
        <f t="shared" si="17"/>
        <v>#N/A</v>
      </c>
    </row>
    <row r="218" spans="2:23" x14ac:dyDescent="0.3">
      <c r="B218" s="1" t="e">
        <f t="shared" ref="B218:B281" si="23">IF(C218="",NA(),E218+G218+H218+I218)</f>
        <v>#N/A</v>
      </c>
      <c r="Q218" s="1" t="str">
        <f t="shared" si="18"/>
        <v/>
      </c>
      <c r="R218" s="1" t="str">
        <f t="shared" si="19"/>
        <v/>
      </c>
      <c r="T218" s="1" t="str">
        <f t="shared" si="20"/>
        <v/>
      </c>
      <c r="U218" s="1" t="e">
        <f t="shared" si="21"/>
        <v>#N/A</v>
      </c>
      <c r="V218" s="3">
        <f t="shared" si="22"/>
        <v>0</v>
      </c>
      <c r="W218" s="16" t="e">
        <f t="shared" ref="W218:W281" si="24">IF(OR(ISNA(B218),B218=0),NA(),I218/B218)</f>
        <v>#N/A</v>
      </c>
    </row>
    <row r="219" spans="2:23" x14ac:dyDescent="0.3">
      <c r="B219" s="1" t="e">
        <f t="shared" si="23"/>
        <v>#N/A</v>
      </c>
      <c r="Q219" s="1" t="str">
        <f t="shared" ref="Q219:Q282" si="25">IF(C219="","",E219-E218)</f>
        <v/>
      </c>
      <c r="R219" s="1" t="str">
        <f t="shared" ref="R219:R282" si="26">IF(C219="","",G219-G218)</f>
        <v/>
      </c>
      <c r="T219" s="1" t="str">
        <f t="shared" ref="T219:T282" si="27">IF(C219="","",I219-I218)</f>
        <v/>
      </c>
      <c r="U219" s="1" t="e">
        <f t="shared" ref="U219:U282" si="28">IF(OR(C219="",ISNA(C219)),NA(),Q219+R219+S219+T219)</f>
        <v>#N/A</v>
      </c>
      <c r="V219" s="3">
        <f t="shared" ref="V219:V282" si="29">$B$2*K219*$B$1</f>
        <v>0</v>
      </c>
      <c r="W219" s="16" t="e">
        <f t="shared" si="24"/>
        <v>#N/A</v>
      </c>
    </row>
    <row r="220" spans="2:23" x14ac:dyDescent="0.3">
      <c r="B220" s="1" t="e">
        <f t="shared" si="23"/>
        <v>#N/A</v>
      </c>
      <c r="Q220" s="1" t="str">
        <f t="shared" si="25"/>
        <v/>
      </c>
      <c r="R220" s="1" t="str">
        <f t="shared" si="26"/>
        <v/>
      </c>
      <c r="T220" s="1" t="str">
        <f t="shared" si="27"/>
        <v/>
      </c>
      <c r="U220" s="1" t="e">
        <f t="shared" si="28"/>
        <v>#N/A</v>
      </c>
      <c r="V220" s="3">
        <f t="shared" si="29"/>
        <v>0</v>
      </c>
      <c r="W220" s="16" t="e">
        <f t="shared" si="24"/>
        <v>#N/A</v>
      </c>
    </row>
    <row r="221" spans="2:23" x14ac:dyDescent="0.3">
      <c r="B221" s="1" t="e">
        <f t="shared" si="23"/>
        <v>#N/A</v>
      </c>
      <c r="Q221" s="1" t="str">
        <f t="shared" si="25"/>
        <v/>
      </c>
      <c r="R221" s="1" t="str">
        <f t="shared" si="26"/>
        <v/>
      </c>
      <c r="T221" s="1" t="str">
        <f t="shared" si="27"/>
        <v/>
      </c>
      <c r="U221" s="1" t="e">
        <f t="shared" si="28"/>
        <v>#N/A</v>
      </c>
      <c r="V221" s="3">
        <f t="shared" si="29"/>
        <v>0</v>
      </c>
      <c r="W221" s="16" t="e">
        <f t="shared" si="24"/>
        <v>#N/A</v>
      </c>
    </row>
    <row r="222" spans="2:23" x14ac:dyDescent="0.3">
      <c r="B222" s="1" t="e">
        <f t="shared" si="23"/>
        <v>#N/A</v>
      </c>
      <c r="Q222" s="1" t="str">
        <f t="shared" si="25"/>
        <v/>
      </c>
      <c r="R222" s="1" t="str">
        <f t="shared" si="26"/>
        <v/>
      </c>
      <c r="T222" s="1" t="str">
        <f t="shared" si="27"/>
        <v/>
      </c>
      <c r="U222" s="1" t="e">
        <f t="shared" si="28"/>
        <v>#N/A</v>
      </c>
      <c r="V222" s="3">
        <f t="shared" si="29"/>
        <v>0</v>
      </c>
      <c r="W222" s="16" t="e">
        <f t="shared" si="24"/>
        <v>#N/A</v>
      </c>
    </row>
    <row r="223" spans="2:23" x14ac:dyDescent="0.3">
      <c r="B223" s="1" t="e">
        <f t="shared" si="23"/>
        <v>#N/A</v>
      </c>
      <c r="Q223" s="1" t="str">
        <f t="shared" si="25"/>
        <v/>
      </c>
      <c r="R223" s="1" t="str">
        <f t="shared" si="26"/>
        <v/>
      </c>
      <c r="T223" s="1" t="str">
        <f t="shared" si="27"/>
        <v/>
      </c>
      <c r="U223" s="1" t="e">
        <f t="shared" si="28"/>
        <v>#N/A</v>
      </c>
      <c r="V223" s="3">
        <f t="shared" si="29"/>
        <v>0</v>
      </c>
      <c r="W223" s="16" t="e">
        <f t="shared" si="24"/>
        <v>#N/A</v>
      </c>
    </row>
    <row r="224" spans="2:23" x14ac:dyDescent="0.3">
      <c r="B224" s="1" t="e">
        <f t="shared" si="23"/>
        <v>#N/A</v>
      </c>
      <c r="Q224" s="1" t="str">
        <f t="shared" si="25"/>
        <v/>
      </c>
      <c r="R224" s="1" t="str">
        <f t="shared" si="26"/>
        <v/>
      </c>
      <c r="T224" s="1" t="str">
        <f t="shared" si="27"/>
        <v/>
      </c>
      <c r="U224" s="1" t="e">
        <f t="shared" si="28"/>
        <v>#N/A</v>
      </c>
      <c r="V224" s="3">
        <f t="shared" si="29"/>
        <v>0</v>
      </c>
      <c r="W224" s="16" t="e">
        <f t="shared" si="24"/>
        <v>#N/A</v>
      </c>
    </row>
    <row r="225" spans="2:23" x14ac:dyDescent="0.3">
      <c r="B225" s="1" t="e">
        <f t="shared" si="23"/>
        <v>#N/A</v>
      </c>
      <c r="Q225" s="1" t="str">
        <f t="shared" si="25"/>
        <v/>
      </c>
      <c r="R225" s="1" t="str">
        <f t="shared" si="26"/>
        <v/>
      </c>
      <c r="T225" s="1" t="str">
        <f t="shared" si="27"/>
        <v/>
      </c>
      <c r="U225" s="1" t="e">
        <f t="shared" si="28"/>
        <v>#N/A</v>
      </c>
      <c r="V225" s="3">
        <f t="shared" si="29"/>
        <v>0</v>
      </c>
      <c r="W225" s="16" t="e">
        <f t="shared" si="24"/>
        <v>#N/A</v>
      </c>
    </row>
    <row r="226" spans="2:23" x14ac:dyDescent="0.3">
      <c r="B226" s="1" t="e">
        <f t="shared" si="23"/>
        <v>#N/A</v>
      </c>
      <c r="Q226" s="1" t="str">
        <f t="shared" si="25"/>
        <v/>
      </c>
      <c r="R226" s="1" t="str">
        <f t="shared" si="26"/>
        <v/>
      </c>
      <c r="T226" s="1" t="str">
        <f t="shared" si="27"/>
        <v/>
      </c>
      <c r="U226" s="1" t="e">
        <f t="shared" si="28"/>
        <v>#N/A</v>
      </c>
      <c r="V226" s="3">
        <f t="shared" si="29"/>
        <v>0</v>
      </c>
      <c r="W226" s="16" t="e">
        <f t="shared" si="24"/>
        <v>#N/A</v>
      </c>
    </row>
    <row r="227" spans="2:23" x14ac:dyDescent="0.3">
      <c r="B227" s="1" t="e">
        <f t="shared" si="23"/>
        <v>#N/A</v>
      </c>
      <c r="Q227" s="1" t="str">
        <f t="shared" si="25"/>
        <v/>
      </c>
      <c r="R227" s="1" t="str">
        <f t="shared" si="26"/>
        <v/>
      </c>
      <c r="T227" s="1" t="str">
        <f t="shared" si="27"/>
        <v/>
      </c>
      <c r="U227" s="1" t="e">
        <f t="shared" si="28"/>
        <v>#N/A</v>
      </c>
      <c r="V227" s="3">
        <f t="shared" si="29"/>
        <v>0</v>
      </c>
      <c r="W227" s="16" t="e">
        <f t="shared" si="24"/>
        <v>#N/A</v>
      </c>
    </row>
    <row r="228" spans="2:23" x14ac:dyDescent="0.3">
      <c r="B228" s="1" t="e">
        <f t="shared" si="23"/>
        <v>#N/A</v>
      </c>
      <c r="Q228" s="1" t="str">
        <f t="shared" si="25"/>
        <v/>
      </c>
      <c r="R228" s="1" t="str">
        <f t="shared" si="26"/>
        <v/>
      </c>
      <c r="T228" s="1" t="str">
        <f t="shared" si="27"/>
        <v/>
      </c>
      <c r="U228" s="1" t="e">
        <f t="shared" si="28"/>
        <v>#N/A</v>
      </c>
      <c r="V228" s="3">
        <f t="shared" si="29"/>
        <v>0</v>
      </c>
      <c r="W228" s="16" t="e">
        <f t="shared" si="24"/>
        <v>#N/A</v>
      </c>
    </row>
    <row r="229" spans="2:23" x14ac:dyDescent="0.3">
      <c r="B229" s="1" t="e">
        <f t="shared" si="23"/>
        <v>#N/A</v>
      </c>
      <c r="Q229" s="1" t="str">
        <f t="shared" si="25"/>
        <v/>
      </c>
      <c r="R229" s="1" t="str">
        <f t="shared" si="26"/>
        <v/>
      </c>
      <c r="T229" s="1" t="str">
        <f t="shared" si="27"/>
        <v/>
      </c>
      <c r="U229" s="1" t="e">
        <f t="shared" si="28"/>
        <v>#N/A</v>
      </c>
      <c r="V229" s="3">
        <f t="shared" si="29"/>
        <v>0</v>
      </c>
      <c r="W229" s="16" t="e">
        <f t="shared" si="24"/>
        <v>#N/A</v>
      </c>
    </row>
    <row r="230" spans="2:23" x14ac:dyDescent="0.3">
      <c r="B230" s="1" t="e">
        <f t="shared" si="23"/>
        <v>#N/A</v>
      </c>
      <c r="Q230" s="1" t="str">
        <f t="shared" si="25"/>
        <v/>
      </c>
      <c r="R230" s="1" t="str">
        <f t="shared" si="26"/>
        <v/>
      </c>
      <c r="T230" s="1" t="str">
        <f t="shared" si="27"/>
        <v/>
      </c>
      <c r="U230" s="1" t="e">
        <f t="shared" si="28"/>
        <v>#N/A</v>
      </c>
      <c r="V230" s="3">
        <f t="shared" si="29"/>
        <v>0</v>
      </c>
      <c r="W230" s="16" t="e">
        <f t="shared" si="24"/>
        <v>#N/A</v>
      </c>
    </row>
    <row r="231" spans="2:23" x14ac:dyDescent="0.3">
      <c r="B231" s="1" t="e">
        <f t="shared" si="23"/>
        <v>#N/A</v>
      </c>
      <c r="Q231" s="1" t="str">
        <f t="shared" si="25"/>
        <v/>
      </c>
      <c r="R231" s="1" t="str">
        <f t="shared" si="26"/>
        <v/>
      </c>
      <c r="T231" s="1" t="str">
        <f t="shared" si="27"/>
        <v/>
      </c>
      <c r="U231" s="1" t="e">
        <f t="shared" si="28"/>
        <v>#N/A</v>
      </c>
      <c r="V231" s="3">
        <f t="shared" si="29"/>
        <v>0</v>
      </c>
      <c r="W231" s="16" t="e">
        <f t="shared" si="24"/>
        <v>#N/A</v>
      </c>
    </row>
    <row r="232" spans="2:23" x14ac:dyDescent="0.3">
      <c r="B232" s="1" t="e">
        <f t="shared" si="23"/>
        <v>#N/A</v>
      </c>
      <c r="Q232" s="1" t="str">
        <f t="shared" si="25"/>
        <v/>
      </c>
      <c r="R232" s="1" t="str">
        <f t="shared" si="26"/>
        <v/>
      </c>
      <c r="T232" s="1" t="str">
        <f t="shared" si="27"/>
        <v/>
      </c>
      <c r="U232" s="1" t="e">
        <f t="shared" si="28"/>
        <v>#N/A</v>
      </c>
      <c r="V232" s="3">
        <f t="shared" si="29"/>
        <v>0</v>
      </c>
      <c r="W232" s="16" t="e">
        <f t="shared" si="24"/>
        <v>#N/A</v>
      </c>
    </row>
    <row r="233" spans="2:23" x14ac:dyDescent="0.3">
      <c r="B233" s="1" t="e">
        <f t="shared" si="23"/>
        <v>#N/A</v>
      </c>
      <c r="Q233" s="1" t="str">
        <f t="shared" si="25"/>
        <v/>
      </c>
      <c r="R233" s="1" t="str">
        <f t="shared" si="26"/>
        <v/>
      </c>
      <c r="T233" s="1" t="str">
        <f t="shared" si="27"/>
        <v/>
      </c>
      <c r="U233" s="1" t="e">
        <f t="shared" si="28"/>
        <v>#N/A</v>
      </c>
      <c r="V233" s="3">
        <f t="shared" si="29"/>
        <v>0</v>
      </c>
      <c r="W233" s="16" t="e">
        <f t="shared" si="24"/>
        <v>#N/A</v>
      </c>
    </row>
    <row r="234" spans="2:23" x14ac:dyDescent="0.3">
      <c r="B234" s="1" t="e">
        <f t="shared" si="23"/>
        <v>#N/A</v>
      </c>
      <c r="Q234" s="1" t="str">
        <f t="shared" si="25"/>
        <v/>
      </c>
      <c r="R234" s="1" t="str">
        <f t="shared" si="26"/>
        <v/>
      </c>
      <c r="T234" s="1" t="str">
        <f t="shared" si="27"/>
        <v/>
      </c>
      <c r="U234" s="1" t="e">
        <f t="shared" si="28"/>
        <v>#N/A</v>
      </c>
      <c r="V234" s="3">
        <f t="shared" si="29"/>
        <v>0</v>
      </c>
      <c r="W234" s="16" t="e">
        <f t="shared" si="24"/>
        <v>#N/A</v>
      </c>
    </row>
    <row r="235" spans="2:23" x14ac:dyDescent="0.3">
      <c r="B235" s="1" t="e">
        <f t="shared" si="23"/>
        <v>#N/A</v>
      </c>
      <c r="Q235" s="1" t="str">
        <f t="shared" si="25"/>
        <v/>
      </c>
      <c r="R235" s="1" t="str">
        <f t="shared" si="26"/>
        <v/>
      </c>
      <c r="T235" s="1" t="str">
        <f t="shared" si="27"/>
        <v/>
      </c>
      <c r="U235" s="1" t="e">
        <f t="shared" si="28"/>
        <v>#N/A</v>
      </c>
      <c r="V235" s="3">
        <f t="shared" si="29"/>
        <v>0</v>
      </c>
      <c r="W235" s="16" t="e">
        <f t="shared" si="24"/>
        <v>#N/A</v>
      </c>
    </row>
    <row r="236" spans="2:23" x14ac:dyDescent="0.3">
      <c r="B236" s="1" t="e">
        <f t="shared" si="23"/>
        <v>#N/A</v>
      </c>
      <c r="Q236" s="1" t="str">
        <f t="shared" si="25"/>
        <v/>
      </c>
      <c r="R236" s="1" t="str">
        <f t="shared" si="26"/>
        <v/>
      </c>
      <c r="T236" s="1" t="str">
        <f t="shared" si="27"/>
        <v/>
      </c>
      <c r="U236" s="1" t="e">
        <f t="shared" si="28"/>
        <v>#N/A</v>
      </c>
      <c r="V236" s="3">
        <f t="shared" si="29"/>
        <v>0</v>
      </c>
      <c r="W236" s="16" t="e">
        <f t="shared" si="24"/>
        <v>#N/A</v>
      </c>
    </row>
    <row r="237" spans="2:23" x14ac:dyDescent="0.3">
      <c r="B237" s="1" t="e">
        <f t="shared" si="23"/>
        <v>#N/A</v>
      </c>
      <c r="Q237" s="1" t="str">
        <f t="shared" si="25"/>
        <v/>
      </c>
      <c r="R237" s="1" t="str">
        <f t="shared" si="26"/>
        <v/>
      </c>
      <c r="T237" s="1" t="str">
        <f t="shared" si="27"/>
        <v/>
      </c>
      <c r="U237" s="1" t="e">
        <f t="shared" si="28"/>
        <v>#N/A</v>
      </c>
      <c r="V237" s="3">
        <f t="shared" si="29"/>
        <v>0</v>
      </c>
      <c r="W237" s="16" t="e">
        <f t="shared" si="24"/>
        <v>#N/A</v>
      </c>
    </row>
    <row r="238" spans="2:23" x14ac:dyDescent="0.3">
      <c r="B238" s="1" t="e">
        <f t="shared" si="23"/>
        <v>#N/A</v>
      </c>
      <c r="Q238" s="1" t="str">
        <f t="shared" si="25"/>
        <v/>
      </c>
      <c r="R238" s="1" t="str">
        <f t="shared" si="26"/>
        <v/>
      </c>
      <c r="T238" s="1" t="str">
        <f t="shared" si="27"/>
        <v/>
      </c>
      <c r="U238" s="1" t="e">
        <f t="shared" si="28"/>
        <v>#N/A</v>
      </c>
      <c r="V238" s="3">
        <f t="shared" si="29"/>
        <v>0</v>
      </c>
      <c r="W238" s="16" t="e">
        <f t="shared" si="24"/>
        <v>#N/A</v>
      </c>
    </row>
    <row r="239" spans="2:23" x14ac:dyDescent="0.3">
      <c r="B239" s="1" t="e">
        <f t="shared" si="23"/>
        <v>#N/A</v>
      </c>
      <c r="Q239" s="1" t="str">
        <f t="shared" si="25"/>
        <v/>
      </c>
      <c r="R239" s="1" t="str">
        <f t="shared" si="26"/>
        <v/>
      </c>
      <c r="T239" s="1" t="str">
        <f t="shared" si="27"/>
        <v/>
      </c>
      <c r="U239" s="1" t="e">
        <f t="shared" si="28"/>
        <v>#N/A</v>
      </c>
      <c r="V239" s="3">
        <f t="shared" si="29"/>
        <v>0</v>
      </c>
      <c r="W239" s="16" t="e">
        <f t="shared" si="24"/>
        <v>#N/A</v>
      </c>
    </row>
    <row r="240" spans="2:23" x14ac:dyDescent="0.3">
      <c r="B240" s="1" t="e">
        <f t="shared" si="23"/>
        <v>#N/A</v>
      </c>
      <c r="Q240" s="1" t="str">
        <f t="shared" si="25"/>
        <v/>
      </c>
      <c r="R240" s="1" t="str">
        <f t="shared" si="26"/>
        <v/>
      </c>
      <c r="T240" s="1" t="str">
        <f t="shared" si="27"/>
        <v/>
      </c>
      <c r="U240" s="1" t="e">
        <f t="shared" si="28"/>
        <v>#N/A</v>
      </c>
      <c r="V240" s="3">
        <f t="shared" si="29"/>
        <v>0</v>
      </c>
      <c r="W240" s="16" t="e">
        <f t="shared" si="24"/>
        <v>#N/A</v>
      </c>
    </row>
    <row r="241" spans="2:23" x14ac:dyDescent="0.3">
      <c r="B241" s="1" t="e">
        <f t="shared" si="23"/>
        <v>#N/A</v>
      </c>
      <c r="Q241" s="1" t="str">
        <f t="shared" si="25"/>
        <v/>
      </c>
      <c r="R241" s="1" t="str">
        <f t="shared" si="26"/>
        <v/>
      </c>
      <c r="T241" s="1" t="str">
        <f t="shared" si="27"/>
        <v/>
      </c>
      <c r="U241" s="1" t="e">
        <f t="shared" si="28"/>
        <v>#N/A</v>
      </c>
      <c r="V241" s="3">
        <f t="shared" si="29"/>
        <v>0</v>
      </c>
      <c r="W241" s="16" t="e">
        <f t="shared" si="24"/>
        <v>#N/A</v>
      </c>
    </row>
    <row r="242" spans="2:23" x14ac:dyDescent="0.3">
      <c r="B242" s="1" t="e">
        <f t="shared" si="23"/>
        <v>#N/A</v>
      </c>
      <c r="Q242" s="1" t="str">
        <f t="shared" si="25"/>
        <v/>
      </c>
      <c r="R242" s="1" t="str">
        <f t="shared" si="26"/>
        <v/>
      </c>
      <c r="T242" s="1" t="str">
        <f t="shared" si="27"/>
        <v/>
      </c>
      <c r="U242" s="1" t="e">
        <f t="shared" si="28"/>
        <v>#N/A</v>
      </c>
      <c r="V242" s="3">
        <f t="shared" si="29"/>
        <v>0</v>
      </c>
      <c r="W242" s="16" t="e">
        <f t="shared" si="24"/>
        <v>#N/A</v>
      </c>
    </row>
    <row r="243" spans="2:23" x14ac:dyDescent="0.3">
      <c r="B243" s="1" t="e">
        <f t="shared" si="23"/>
        <v>#N/A</v>
      </c>
      <c r="Q243" s="1" t="str">
        <f t="shared" si="25"/>
        <v/>
      </c>
      <c r="R243" s="1" t="str">
        <f t="shared" si="26"/>
        <v/>
      </c>
      <c r="T243" s="1" t="str">
        <f t="shared" si="27"/>
        <v/>
      </c>
      <c r="U243" s="1" t="e">
        <f t="shared" si="28"/>
        <v>#N/A</v>
      </c>
      <c r="V243" s="3">
        <f t="shared" si="29"/>
        <v>0</v>
      </c>
      <c r="W243" s="16" t="e">
        <f t="shared" si="24"/>
        <v>#N/A</v>
      </c>
    </row>
    <row r="244" spans="2:23" x14ac:dyDescent="0.3">
      <c r="B244" s="1" t="e">
        <f t="shared" si="23"/>
        <v>#N/A</v>
      </c>
      <c r="Q244" s="1" t="str">
        <f t="shared" si="25"/>
        <v/>
      </c>
      <c r="R244" s="1" t="str">
        <f t="shared" si="26"/>
        <v/>
      </c>
      <c r="T244" s="1" t="str">
        <f t="shared" si="27"/>
        <v/>
      </c>
      <c r="U244" s="1" t="e">
        <f t="shared" si="28"/>
        <v>#N/A</v>
      </c>
      <c r="V244" s="3">
        <f t="shared" si="29"/>
        <v>0</v>
      </c>
      <c r="W244" s="16" t="e">
        <f t="shared" si="24"/>
        <v>#N/A</v>
      </c>
    </row>
    <row r="245" spans="2:23" x14ac:dyDescent="0.3">
      <c r="B245" s="1" t="e">
        <f t="shared" si="23"/>
        <v>#N/A</v>
      </c>
      <c r="Q245" s="1" t="str">
        <f t="shared" si="25"/>
        <v/>
      </c>
      <c r="R245" s="1" t="str">
        <f t="shared" si="26"/>
        <v/>
      </c>
      <c r="T245" s="1" t="str">
        <f t="shared" si="27"/>
        <v/>
      </c>
      <c r="U245" s="1" t="e">
        <f t="shared" si="28"/>
        <v>#N/A</v>
      </c>
      <c r="V245" s="3">
        <f t="shared" si="29"/>
        <v>0</v>
      </c>
      <c r="W245" s="16" t="e">
        <f t="shared" si="24"/>
        <v>#N/A</v>
      </c>
    </row>
    <row r="246" spans="2:23" x14ac:dyDescent="0.3">
      <c r="B246" s="1" t="e">
        <f t="shared" si="23"/>
        <v>#N/A</v>
      </c>
      <c r="Q246" s="1" t="str">
        <f t="shared" si="25"/>
        <v/>
      </c>
      <c r="R246" s="1" t="str">
        <f t="shared" si="26"/>
        <v/>
      </c>
      <c r="T246" s="1" t="str">
        <f t="shared" si="27"/>
        <v/>
      </c>
      <c r="U246" s="1" t="e">
        <f t="shared" si="28"/>
        <v>#N/A</v>
      </c>
      <c r="V246" s="3">
        <f t="shared" si="29"/>
        <v>0</v>
      </c>
      <c r="W246" s="16" t="e">
        <f t="shared" si="24"/>
        <v>#N/A</v>
      </c>
    </row>
    <row r="247" spans="2:23" x14ac:dyDescent="0.3">
      <c r="B247" s="1" t="e">
        <f t="shared" si="23"/>
        <v>#N/A</v>
      </c>
      <c r="Q247" s="1" t="str">
        <f t="shared" si="25"/>
        <v/>
      </c>
      <c r="R247" s="1" t="str">
        <f t="shared" si="26"/>
        <v/>
      </c>
      <c r="T247" s="1" t="str">
        <f t="shared" si="27"/>
        <v/>
      </c>
      <c r="U247" s="1" t="e">
        <f t="shared" si="28"/>
        <v>#N/A</v>
      </c>
      <c r="V247" s="3">
        <f t="shared" si="29"/>
        <v>0</v>
      </c>
      <c r="W247" s="16" t="e">
        <f t="shared" si="24"/>
        <v>#N/A</v>
      </c>
    </row>
    <row r="248" spans="2:23" x14ac:dyDescent="0.3">
      <c r="B248" s="1" t="e">
        <f t="shared" si="23"/>
        <v>#N/A</v>
      </c>
      <c r="Q248" s="1" t="str">
        <f t="shared" si="25"/>
        <v/>
      </c>
      <c r="R248" s="1" t="str">
        <f t="shared" si="26"/>
        <v/>
      </c>
      <c r="T248" s="1" t="str">
        <f t="shared" si="27"/>
        <v/>
      </c>
      <c r="U248" s="1" t="e">
        <f t="shared" si="28"/>
        <v>#N/A</v>
      </c>
      <c r="V248" s="3">
        <f t="shared" si="29"/>
        <v>0</v>
      </c>
      <c r="W248" s="16" t="e">
        <f t="shared" si="24"/>
        <v>#N/A</v>
      </c>
    </row>
    <row r="249" spans="2:23" x14ac:dyDescent="0.3">
      <c r="B249" s="1" t="e">
        <f t="shared" si="23"/>
        <v>#N/A</v>
      </c>
      <c r="Q249" s="1" t="str">
        <f t="shared" si="25"/>
        <v/>
      </c>
      <c r="R249" s="1" t="str">
        <f t="shared" si="26"/>
        <v/>
      </c>
      <c r="T249" s="1" t="str">
        <f t="shared" si="27"/>
        <v/>
      </c>
      <c r="U249" s="1" t="e">
        <f t="shared" si="28"/>
        <v>#N/A</v>
      </c>
      <c r="V249" s="3">
        <f t="shared" si="29"/>
        <v>0</v>
      </c>
      <c r="W249" s="16" t="e">
        <f t="shared" si="24"/>
        <v>#N/A</v>
      </c>
    </row>
    <row r="250" spans="2:23" x14ac:dyDescent="0.3">
      <c r="B250" s="1" t="e">
        <f t="shared" si="23"/>
        <v>#N/A</v>
      </c>
      <c r="Q250" s="1" t="str">
        <f t="shared" si="25"/>
        <v/>
      </c>
      <c r="R250" s="1" t="str">
        <f t="shared" si="26"/>
        <v/>
      </c>
      <c r="T250" s="1" t="str">
        <f t="shared" si="27"/>
        <v/>
      </c>
      <c r="U250" s="1" t="e">
        <f t="shared" si="28"/>
        <v>#N/A</v>
      </c>
      <c r="V250" s="3">
        <f t="shared" si="29"/>
        <v>0</v>
      </c>
      <c r="W250" s="16" t="e">
        <f t="shared" si="24"/>
        <v>#N/A</v>
      </c>
    </row>
    <row r="251" spans="2:23" x14ac:dyDescent="0.3">
      <c r="B251" s="1" t="e">
        <f t="shared" si="23"/>
        <v>#N/A</v>
      </c>
      <c r="Q251" s="1" t="str">
        <f t="shared" si="25"/>
        <v/>
      </c>
      <c r="R251" s="1" t="str">
        <f t="shared" si="26"/>
        <v/>
      </c>
      <c r="T251" s="1" t="str">
        <f t="shared" si="27"/>
        <v/>
      </c>
      <c r="U251" s="1" t="e">
        <f t="shared" si="28"/>
        <v>#N/A</v>
      </c>
      <c r="V251" s="3">
        <f t="shared" si="29"/>
        <v>0</v>
      </c>
      <c r="W251" s="16" t="e">
        <f t="shared" si="24"/>
        <v>#N/A</v>
      </c>
    </row>
    <row r="252" spans="2:23" x14ac:dyDescent="0.3">
      <c r="B252" s="1" t="e">
        <f t="shared" si="23"/>
        <v>#N/A</v>
      </c>
      <c r="Q252" s="1" t="str">
        <f t="shared" si="25"/>
        <v/>
      </c>
      <c r="R252" s="1" t="str">
        <f t="shared" si="26"/>
        <v/>
      </c>
      <c r="T252" s="1" t="str">
        <f t="shared" si="27"/>
        <v/>
      </c>
      <c r="U252" s="1" t="e">
        <f t="shared" si="28"/>
        <v>#N/A</v>
      </c>
      <c r="V252" s="3">
        <f t="shared" si="29"/>
        <v>0</v>
      </c>
      <c r="W252" s="16" t="e">
        <f t="shared" si="24"/>
        <v>#N/A</v>
      </c>
    </row>
    <row r="253" spans="2:23" x14ac:dyDescent="0.3">
      <c r="B253" s="1" t="e">
        <f t="shared" si="23"/>
        <v>#N/A</v>
      </c>
      <c r="Q253" s="1" t="str">
        <f t="shared" si="25"/>
        <v/>
      </c>
      <c r="R253" s="1" t="str">
        <f t="shared" si="26"/>
        <v/>
      </c>
      <c r="T253" s="1" t="str">
        <f t="shared" si="27"/>
        <v/>
      </c>
      <c r="U253" s="1" t="e">
        <f t="shared" si="28"/>
        <v>#N/A</v>
      </c>
      <c r="V253" s="3">
        <f t="shared" si="29"/>
        <v>0</v>
      </c>
      <c r="W253" s="16" t="e">
        <f t="shared" si="24"/>
        <v>#N/A</v>
      </c>
    </row>
    <row r="254" spans="2:23" x14ac:dyDescent="0.3">
      <c r="B254" s="1" t="e">
        <f t="shared" si="23"/>
        <v>#N/A</v>
      </c>
      <c r="Q254" s="1" t="str">
        <f t="shared" si="25"/>
        <v/>
      </c>
      <c r="R254" s="1" t="str">
        <f t="shared" si="26"/>
        <v/>
      </c>
      <c r="T254" s="1" t="str">
        <f t="shared" si="27"/>
        <v/>
      </c>
      <c r="U254" s="1" t="e">
        <f t="shared" si="28"/>
        <v>#N/A</v>
      </c>
      <c r="V254" s="3">
        <f t="shared" si="29"/>
        <v>0</v>
      </c>
      <c r="W254" s="16" t="e">
        <f t="shared" si="24"/>
        <v>#N/A</v>
      </c>
    </row>
    <row r="255" spans="2:23" x14ac:dyDescent="0.3">
      <c r="B255" s="1" t="e">
        <f t="shared" si="23"/>
        <v>#N/A</v>
      </c>
      <c r="Q255" s="1" t="str">
        <f t="shared" si="25"/>
        <v/>
      </c>
      <c r="R255" s="1" t="str">
        <f t="shared" si="26"/>
        <v/>
      </c>
      <c r="T255" s="1" t="str">
        <f t="shared" si="27"/>
        <v/>
      </c>
      <c r="U255" s="1" t="e">
        <f t="shared" si="28"/>
        <v>#N/A</v>
      </c>
      <c r="V255" s="3">
        <f t="shared" si="29"/>
        <v>0</v>
      </c>
      <c r="W255" s="16" t="e">
        <f t="shared" si="24"/>
        <v>#N/A</v>
      </c>
    </row>
    <row r="256" spans="2:23" x14ac:dyDescent="0.3">
      <c r="B256" s="1" t="e">
        <f t="shared" si="23"/>
        <v>#N/A</v>
      </c>
      <c r="Q256" s="1" t="str">
        <f t="shared" si="25"/>
        <v/>
      </c>
      <c r="R256" s="1" t="str">
        <f t="shared" si="26"/>
        <v/>
      </c>
      <c r="T256" s="1" t="str">
        <f t="shared" si="27"/>
        <v/>
      </c>
      <c r="U256" s="1" t="e">
        <f t="shared" si="28"/>
        <v>#N/A</v>
      </c>
      <c r="V256" s="3">
        <f t="shared" si="29"/>
        <v>0</v>
      </c>
      <c r="W256" s="16" t="e">
        <f t="shared" si="24"/>
        <v>#N/A</v>
      </c>
    </row>
    <row r="257" spans="2:23" x14ac:dyDescent="0.3">
      <c r="B257" s="1" t="e">
        <f t="shared" si="23"/>
        <v>#N/A</v>
      </c>
      <c r="Q257" s="1" t="str">
        <f t="shared" si="25"/>
        <v/>
      </c>
      <c r="R257" s="1" t="str">
        <f t="shared" si="26"/>
        <v/>
      </c>
      <c r="T257" s="1" t="str">
        <f t="shared" si="27"/>
        <v/>
      </c>
      <c r="U257" s="1" t="e">
        <f t="shared" si="28"/>
        <v>#N/A</v>
      </c>
      <c r="V257" s="3">
        <f t="shared" si="29"/>
        <v>0</v>
      </c>
      <c r="W257" s="16" t="e">
        <f t="shared" si="24"/>
        <v>#N/A</v>
      </c>
    </row>
    <row r="258" spans="2:23" x14ac:dyDescent="0.3">
      <c r="B258" s="1" t="e">
        <f t="shared" si="23"/>
        <v>#N/A</v>
      </c>
      <c r="Q258" s="1" t="str">
        <f t="shared" si="25"/>
        <v/>
      </c>
      <c r="R258" s="1" t="str">
        <f t="shared" si="26"/>
        <v/>
      </c>
      <c r="T258" s="1" t="str">
        <f t="shared" si="27"/>
        <v/>
      </c>
      <c r="U258" s="1" t="e">
        <f t="shared" si="28"/>
        <v>#N/A</v>
      </c>
      <c r="V258" s="3">
        <f t="shared" si="29"/>
        <v>0</v>
      </c>
      <c r="W258" s="16" t="e">
        <f t="shared" si="24"/>
        <v>#N/A</v>
      </c>
    </row>
    <row r="259" spans="2:23" x14ac:dyDescent="0.3">
      <c r="B259" s="1" t="e">
        <f t="shared" si="23"/>
        <v>#N/A</v>
      </c>
      <c r="Q259" s="1" t="str">
        <f t="shared" si="25"/>
        <v/>
      </c>
      <c r="R259" s="1" t="str">
        <f t="shared" si="26"/>
        <v/>
      </c>
      <c r="T259" s="1" t="str">
        <f t="shared" si="27"/>
        <v/>
      </c>
      <c r="U259" s="1" t="e">
        <f t="shared" si="28"/>
        <v>#N/A</v>
      </c>
      <c r="V259" s="3">
        <f t="shared" si="29"/>
        <v>0</v>
      </c>
      <c r="W259" s="16" t="e">
        <f t="shared" si="24"/>
        <v>#N/A</v>
      </c>
    </row>
    <row r="260" spans="2:23" x14ac:dyDescent="0.3">
      <c r="B260" s="1" t="e">
        <f t="shared" si="23"/>
        <v>#N/A</v>
      </c>
      <c r="Q260" s="1" t="str">
        <f t="shared" si="25"/>
        <v/>
      </c>
      <c r="R260" s="1" t="str">
        <f t="shared" si="26"/>
        <v/>
      </c>
      <c r="T260" s="1" t="str">
        <f t="shared" si="27"/>
        <v/>
      </c>
      <c r="U260" s="1" t="e">
        <f t="shared" si="28"/>
        <v>#N/A</v>
      </c>
      <c r="V260" s="3">
        <f t="shared" si="29"/>
        <v>0</v>
      </c>
      <c r="W260" s="16" t="e">
        <f t="shared" si="24"/>
        <v>#N/A</v>
      </c>
    </row>
    <row r="261" spans="2:23" x14ac:dyDescent="0.3">
      <c r="B261" s="1" t="e">
        <f t="shared" si="23"/>
        <v>#N/A</v>
      </c>
      <c r="Q261" s="1" t="str">
        <f t="shared" si="25"/>
        <v/>
      </c>
      <c r="R261" s="1" t="str">
        <f t="shared" si="26"/>
        <v/>
      </c>
      <c r="T261" s="1" t="str">
        <f t="shared" si="27"/>
        <v/>
      </c>
      <c r="U261" s="1" t="e">
        <f t="shared" si="28"/>
        <v>#N/A</v>
      </c>
      <c r="V261" s="3">
        <f t="shared" si="29"/>
        <v>0</v>
      </c>
      <c r="W261" s="16" t="e">
        <f t="shared" si="24"/>
        <v>#N/A</v>
      </c>
    </row>
    <row r="262" spans="2:23" x14ac:dyDescent="0.3">
      <c r="B262" s="1" t="e">
        <f t="shared" si="23"/>
        <v>#N/A</v>
      </c>
      <c r="Q262" s="1" t="str">
        <f t="shared" si="25"/>
        <v/>
      </c>
      <c r="R262" s="1" t="str">
        <f t="shared" si="26"/>
        <v/>
      </c>
      <c r="T262" s="1" t="str">
        <f t="shared" si="27"/>
        <v/>
      </c>
      <c r="U262" s="1" t="e">
        <f t="shared" si="28"/>
        <v>#N/A</v>
      </c>
      <c r="V262" s="3">
        <f t="shared" si="29"/>
        <v>0</v>
      </c>
      <c r="W262" s="16" t="e">
        <f t="shared" si="24"/>
        <v>#N/A</v>
      </c>
    </row>
    <row r="263" spans="2:23" x14ac:dyDescent="0.3">
      <c r="B263" s="1" t="e">
        <f t="shared" si="23"/>
        <v>#N/A</v>
      </c>
      <c r="Q263" s="1" t="str">
        <f t="shared" si="25"/>
        <v/>
      </c>
      <c r="R263" s="1" t="str">
        <f t="shared" si="26"/>
        <v/>
      </c>
      <c r="T263" s="1" t="str">
        <f t="shared" si="27"/>
        <v/>
      </c>
      <c r="U263" s="1" t="e">
        <f t="shared" si="28"/>
        <v>#N/A</v>
      </c>
      <c r="V263" s="3">
        <f t="shared" si="29"/>
        <v>0</v>
      </c>
      <c r="W263" s="16" t="e">
        <f t="shared" si="24"/>
        <v>#N/A</v>
      </c>
    </row>
    <row r="264" spans="2:23" x14ac:dyDescent="0.3">
      <c r="B264" s="1" t="e">
        <f t="shared" si="23"/>
        <v>#N/A</v>
      </c>
      <c r="Q264" s="1" t="str">
        <f t="shared" si="25"/>
        <v/>
      </c>
      <c r="R264" s="1" t="str">
        <f t="shared" si="26"/>
        <v/>
      </c>
      <c r="T264" s="1" t="str">
        <f t="shared" si="27"/>
        <v/>
      </c>
      <c r="U264" s="1" t="e">
        <f t="shared" si="28"/>
        <v>#N/A</v>
      </c>
      <c r="V264" s="3">
        <f t="shared" si="29"/>
        <v>0</v>
      </c>
      <c r="W264" s="16" t="e">
        <f t="shared" si="24"/>
        <v>#N/A</v>
      </c>
    </row>
    <row r="265" spans="2:23" x14ac:dyDescent="0.3">
      <c r="B265" s="1" t="e">
        <f t="shared" si="23"/>
        <v>#N/A</v>
      </c>
      <c r="Q265" s="1" t="str">
        <f t="shared" si="25"/>
        <v/>
      </c>
      <c r="R265" s="1" t="str">
        <f t="shared" si="26"/>
        <v/>
      </c>
      <c r="T265" s="1" t="str">
        <f t="shared" si="27"/>
        <v/>
      </c>
      <c r="U265" s="1" t="e">
        <f t="shared" si="28"/>
        <v>#N/A</v>
      </c>
      <c r="V265" s="3">
        <f t="shared" si="29"/>
        <v>0</v>
      </c>
      <c r="W265" s="16" t="e">
        <f t="shared" si="24"/>
        <v>#N/A</v>
      </c>
    </row>
    <row r="266" spans="2:23" x14ac:dyDescent="0.3">
      <c r="B266" s="1" t="e">
        <f t="shared" si="23"/>
        <v>#N/A</v>
      </c>
      <c r="Q266" s="1" t="str">
        <f t="shared" si="25"/>
        <v/>
      </c>
      <c r="R266" s="1" t="str">
        <f t="shared" si="26"/>
        <v/>
      </c>
      <c r="T266" s="1" t="str">
        <f t="shared" si="27"/>
        <v/>
      </c>
      <c r="U266" s="1" t="e">
        <f t="shared" si="28"/>
        <v>#N/A</v>
      </c>
      <c r="V266" s="3">
        <f t="shared" si="29"/>
        <v>0</v>
      </c>
      <c r="W266" s="16" t="e">
        <f t="shared" si="24"/>
        <v>#N/A</v>
      </c>
    </row>
    <row r="267" spans="2:23" x14ac:dyDescent="0.3">
      <c r="B267" s="1" t="e">
        <f t="shared" si="23"/>
        <v>#N/A</v>
      </c>
      <c r="Q267" s="1" t="str">
        <f t="shared" si="25"/>
        <v/>
      </c>
      <c r="R267" s="1" t="str">
        <f t="shared" si="26"/>
        <v/>
      </c>
      <c r="T267" s="1" t="str">
        <f t="shared" si="27"/>
        <v/>
      </c>
      <c r="U267" s="1" t="e">
        <f t="shared" si="28"/>
        <v>#N/A</v>
      </c>
      <c r="V267" s="3">
        <f t="shared" si="29"/>
        <v>0</v>
      </c>
      <c r="W267" s="16" t="e">
        <f t="shared" si="24"/>
        <v>#N/A</v>
      </c>
    </row>
    <row r="268" spans="2:23" x14ac:dyDescent="0.3">
      <c r="B268" s="1" t="e">
        <f t="shared" si="23"/>
        <v>#N/A</v>
      </c>
      <c r="Q268" s="1" t="str">
        <f t="shared" si="25"/>
        <v/>
      </c>
      <c r="R268" s="1" t="str">
        <f t="shared" si="26"/>
        <v/>
      </c>
      <c r="T268" s="1" t="str">
        <f t="shared" si="27"/>
        <v/>
      </c>
      <c r="U268" s="1" t="e">
        <f t="shared" si="28"/>
        <v>#N/A</v>
      </c>
      <c r="V268" s="3">
        <f t="shared" si="29"/>
        <v>0</v>
      </c>
      <c r="W268" s="16" t="e">
        <f t="shared" si="24"/>
        <v>#N/A</v>
      </c>
    </row>
    <row r="269" spans="2:23" x14ac:dyDescent="0.3">
      <c r="B269" s="1" t="e">
        <f t="shared" si="23"/>
        <v>#N/A</v>
      </c>
      <c r="Q269" s="1" t="str">
        <f t="shared" si="25"/>
        <v/>
      </c>
      <c r="R269" s="1" t="str">
        <f t="shared" si="26"/>
        <v/>
      </c>
      <c r="T269" s="1" t="str">
        <f t="shared" si="27"/>
        <v/>
      </c>
      <c r="U269" s="1" t="e">
        <f t="shared" si="28"/>
        <v>#N/A</v>
      </c>
      <c r="V269" s="3">
        <f t="shared" si="29"/>
        <v>0</v>
      </c>
      <c r="W269" s="16" t="e">
        <f t="shared" si="24"/>
        <v>#N/A</v>
      </c>
    </row>
    <row r="270" spans="2:23" x14ac:dyDescent="0.3">
      <c r="B270" s="1" t="e">
        <f t="shared" si="23"/>
        <v>#N/A</v>
      </c>
      <c r="Q270" s="1" t="str">
        <f t="shared" si="25"/>
        <v/>
      </c>
      <c r="R270" s="1" t="str">
        <f t="shared" si="26"/>
        <v/>
      </c>
      <c r="T270" s="1" t="str">
        <f t="shared" si="27"/>
        <v/>
      </c>
      <c r="U270" s="1" t="e">
        <f t="shared" si="28"/>
        <v>#N/A</v>
      </c>
      <c r="V270" s="3">
        <f t="shared" si="29"/>
        <v>0</v>
      </c>
      <c r="W270" s="16" t="e">
        <f t="shared" si="24"/>
        <v>#N/A</v>
      </c>
    </row>
    <row r="271" spans="2:23" x14ac:dyDescent="0.3">
      <c r="B271" s="1" t="e">
        <f t="shared" si="23"/>
        <v>#N/A</v>
      </c>
      <c r="Q271" s="1" t="str">
        <f t="shared" si="25"/>
        <v/>
      </c>
      <c r="R271" s="1" t="str">
        <f t="shared" si="26"/>
        <v/>
      </c>
      <c r="T271" s="1" t="str">
        <f t="shared" si="27"/>
        <v/>
      </c>
      <c r="U271" s="1" t="e">
        <f t="shared" si="28"/>
        <v>#N/A</v>
      </c>
      <c r="V271" s="3">
        <f t="shared" si="29"/>
        <v>0</v>
      </c>
      <c r="W271" s="16" t="e">
        <f t="shared" si="24"/>
        <v>#N/A</v>
      </c>
    </row>
    <row r="272" spans="2:23" x14ac:dyDescent="0.3">
      <c r="B272" s="1" t="e">
        <f t="shared" si="23"/>
        <v>#N/A</v>
      </c>
      <c r="Q272" s="1" t="str">
        <f t="shared" si="25"/>
        <v/>
      </c>
      <c r="R272" s="1" t="str">
        <f t="shared" si="26"/>
        <v/>
      </c>
      <c r="T272" s="1" t="str">
        <f t="shared" si="27"/>
        <v/>
      </c>
      <c r="U272" s="1" t="e">
        <f t="shared" si="28"/>
        <v>#N/A</v>
      </c>
      <c r="V272" s="3">
        <f t="shared" si="29"/>
        <v>0</v>
      </c>
      <c r="W272" s="16" t="e">
        <f t="shared" si="24"/>
        <v>#N/A</v>
      </c>
    </row>
    <row r="273" spans="2:23" x14ac:dyDescent="0.3">
      <c r="B273" s="1" t="e">
        <f t="shared" si="23"/>
        <v>#N/A</v>
      </c>
      <c r="Q273" s="1" t="str">
        <f t="shared" si="25"/>
        <v/>
      </c>
      <c r="R273" s="1" t="str">
        <f t="shared" si="26"/>
        <v/>
      </c>
      <c r="T273" s="1" t="str">
        <f t="shared" si="27"/>
        <v/>
      </c>
      <c r="U273" s="1" t="e">
        <f t="shared" si="28"/>
        <v>#N/A</v>
      </c>
      <c r="V273" s="3">
        <f t="shared" si="29"/>
        <v>0</v>
      </c>
      <c r="W273" s="16" t="e">
        <f t="shared" si="24"/>
        <v>#N/A</v>
      </c>
    </row>
    <row r="274" spans="2:23" x14ac:dyDescent="0.3">
      <c r="B274" s="1" t="e">
        <f t="shared" si="23"/>
        <v>#N/A</v>
      </c>
      <c r="Q274" s="1" t="str">
        <f t="shared" si="25"/>
        <v/>
      </c>
      <c r="R274" s="1" t="str">
        <f t="shared" si="26"/>
        <v/>
      </c>
      <c r="T274" s="1" t="str">
        <f t="shared" si="27"/>
        <v/>
      </c>
      <c r="U274" s="1" t="e">
        <f t="shared" si="28"/>
        <v>#N/A</v>
      </c>
      <c r="V274" s="3">
        <f t="shared" si="29"/>
        <v>0</v>
      </c>
      <c r="W274" s="16" t="e">
        <f t="shared" si="24"/>
        <v>#N/A</v>
      </c>
    </row>
    <row r="275" spans="2:23" x14ac:dyDescent="0.3">
      <c r="B275" s="1" t="e">
        <f t="shared" si="23"/>
        <v>#N/A</v>
      </c>
      <c r="Q275" s="1" t="str">
        <f t="shared" si="25"/>
        <v/>
      </c>
      <c r="R275" s="1" t="str">
        <f t="shared" si="26"/>
        <v/>
      </c>
      <c r="T275" s="1" t="str">
        <f t="shared" si="27"/>
        <v/>
      </c>
      <c r="U275" s="1" t="e">
        <f t="shared" si="28"/>
        <v>#N/A</v>
      </c>
      <c r="V275" s="3">
        <f t="shared" si="29"/>
        <v>0</v>
      </c>
      <c r="W275" s="16" t="e">
        <f t="shared" si="24"/>
        <v>#N/A</v>
      </c>
    </row>
    <row r="276" spans="2:23" x14ac:dyDescent="0.3">
      <c r="B276" s="1" t="e">
        <f t="shared" si="23"/>
        <v>#N/A</v>
      </c>
      <c r="Q276" s="1" t="str">
        <f t="shared" si="25"/>
        <v/>
      </c>
      <c r="R276" s="1" t="str">
        <f t="shared" si="26"/>
        <v/>
      </c>
      <c r="T276" s="1" t="str">
        <f t="shared" si="27"/>
        <v/>
      </c>
      <c r="U276" s="1" t="e">
        <f t="shared" si="28"/>
        <v>#N/A</v>
      </c>
      <c r="V276" s="3">
        <f t="shared" si="29"/>
        <v>0</v>
      </c>
      <c r="W276" s="16" t="e">
        <f t="shared" si="24"/>
        <v>#N/A</v>
      </c>
    </row>
    <row r="277" spans="2:23" x14ac:dyDescent="0.3">
      <c r="B277" s="1" t="e">
        <f t="shared" si="23"/>
        <v>#N/A</v>
      </c>
      <c r="Q277" s="1" t="str">
        <f t="shared" si="25"/>
        <v/>
      </c>
      <c r="R277" s="1" t="str">
        <f t="shared" si="26"/>
        <v/>
      </c>
      <c r="T277" s="1" t="str">
        <f t="shared" si="27"/>
        <v/>
      </c>
      <c r="U277" s="1" t="e">
        <f t="shared" si="28"/>
        <v>#N/A</v>
      </c>
      <c r="V277" s="3">
        <f t="shared" si="29"/>
        <v>0</v>
      </c>
      <c r="W277" s="16" t="e">
        <f t="shared" si="24"/>
        <v>#N/A</v>
      </c>
    </row>
    <row r="278" spans="2:23" x14ac:dyDescent="0.3">
      <c r="B278" s="1" t="e">
        <f t="shared" si="23"/>
        <v>#N/A</v>
      </c>
      <c r="Q278" s="1" t="str">
        <f t="shared" si="25"/>
        <v/>
      </c>
      <c r="R278" s="1" t="str">
        <f t="shared" si="26"/>
        <v/>
      </c>
      <c r="T278" s="1" t="str">
        <f t="shared" si="27"/>
        <v/>
      </c>
      <c r="U278" s="1" t="e">
        <f t="shared" si="28"/>
        <v>#N/A</v>
      </c>
      <c r="V278" s="3">
        <f t="shared" si="29"/>
        <v>0</v>
      </c>
      <c r="W278" s="16" t="e">
        <f t="shared" si="24"/>
        <v>#N/A</v>
      </c>
    </row>
    <row r="279" spans="2:23" x14ac:dyDescent="0.3">
      <c r="B279" s="1" t="e">
        <f t="shared" si="23"/>
        <v>#N/A</v>
      </c>
      <c r="Q279" s="1" t="str">
        <f t="shared" si="25"/>
        <v/>
      </c>
      <c r="R279" s="1" t="str">
        <f t="shared" si="26"/>
        <v/>
      </c>
      <c r="T279" s="1" t="str">
        <f t="shared" si="27"/>
        <v/>
      </c>
      <c r="U279" s="1" t="e">
        <f t="shared" si="28"/>
        <v>#N/A</v>
      </c>
      <c r="V279" s="3">
        <f t="shared" si="29"/>
        <v>0</v>
      </c>
      <c r="W279" s="16" t="e">
        <f t="shared" si="24"/>
        <v>#N/A</v>
      </c>
    </row>
    <row r="280" spans="2:23" x14ac:dyDescent="0.3">
      <c r="B280" s="1" t="e">
        <f t="shared" si="23"/>
        <v>#N/A</v>
      </c>
      <c r="Q280" s="1" t="str">
        <f t="shared" si="25"/>
        <v/>
      </c>
      <c r="R280" s="1" t="str">
        <f t="shared" si="26"/>
        <v/>
      </c>
      <c r="T280" s="1" t="str">
        <f t="shared" si="27"/>
        <v/>
      </c>
      <c r="U280" s="1" t="e">
        <f t="shared" si="28"/>
        <v>#N/A</v>
      </c>
      <c r="V280" s="3">
        <f t="shared" si="29"/>
        <v>0</v>
      </c>
      <c r="W280" s="16" t="e">
        <f t="shared" si="24"/>
        <v>#N/A</v>
      </c>
    </row>
    <row r="281" spans="2:23" x14ac:dyDescent="0.3">
      <c r="B281" s="1" t="e">
        <f t="shared" si="23"/>
        <v>#N/A</v>
      </c>
      <c r="Q281" s="1" t="str">
        <f t="shared" si="25"/>
        <v/>
      </c>
      <c r="R281" s="1" t="str">
        <f t="shared" si="26"/>
        <v/>
      </c>
      <c r="T281" s="1" t="str">
        <f t="shared" si="27"/>
        <v/>
      </c>
      <c r="U281" s="1" t="e">
        <f t="shared" si="28"/>
        <v>#N/A</v>
      </c>
      <c r="V281" s="3">
        <f t="shared" si="29"/>
        <v>0</v>
      </c>
      <c r="W281" s="16" t="e">
        <f t="shared" si="24"/>
        <v>#N/A</v>
      </c>
    </row>
    <row r="282" spans="2:23" x14ac:dyDescent="0.3">
      <c r="B282" s="1" t="e">
        <f t="shared" ref="B282:B345" si="30">IF(C282="",NA(),E282+G282+H282+I282)</f>
        <v>#N/A</v>
      </c>
      <c r="Q282" s="1" t="str">
        <f t="shared" si="25"/>
        <v/>
      </c>
      <c r="R282" s="1" t="str">
        <f t="shared" si="26"/>
        <v/>
      </c>
      <c r="T282" s="1" t="str">
        <f t="shared" si="27"/>
        <v/>
      </c>
      <c r="U282" s="1" t="e">
        <f t="shared" si="28"/>
        <v>#N/A</v>
      </c>
      <c r="V282" s="3">
        <f t="shared" si="29"/>
        <v>0</v>
      </c>
      <c r="W282" s="16" t="e">
        <f t="shared" ref="W282:W345" si="31">IF(OR(ISNA(B282),B282=0),NA(),I282/B282)</f>
        <v>#N/A</v>
      </c>
    </row>
    <row r="283" spans="2:23" x14ac:dyDescent="0.3">
      <c r="B283" s="1" t="e">
        <f t="shared" si="30"/>
        <v>#N/A</v>
      </c>
      <c r="Q283" s="1" t="str">
        <f t="shared" ref="Q283:Q346" si="32">IF(C283="","",E283-E282)</f>
        <v/>
      </c>
      <c r="R283" s="1" t="str">
        <f t="shared" ref="R283:R346" si="33">IF(C283="","",G283-G282)</f>
        <v/>
      </c>
      <c r="T283" s="1" t="str">
        <f t="shared" ref="T283:T346" si="34">IF(C283="","",I283-I282)</f>
        <v/>
      </c>
      <c r="U283" s="1" t="e">
        <f t="shared" ref="U283:U346" si="35">IF(OR(C283="",ISNA(C283)),NA(),Q283+R283+S283+T283)</f>
        <v>#N/A</v>
      </c>
      <c r="V283" s="3">
        <f t="shared" ref="V283:V346" si="36">$B$2*K283*$B$1</f>
        <v>0</v>
      </c>
      <c r="W283" s="16" t="e">
        <f t="shared" si="31"/>
        <v>#N/A</v>
      </c>
    </row>
    <row r="284" spans="2:23" x14ac:dyDescent="0.3">
      <c r="B284" s="1" t="e">
        <f t="shared" si="30"/>
        <v>#N/A</v>
      </c>
      <c r="Q284" s="1" t="str">
        <f t="shared" si="32"/>
        <v/>
      </c>
      <c r="R284" s="1" t="str">
        <f t="shared" si="33"/>
        <v/>
      </c>
      <c r="T284" s="1" t="str">
        <f t="shared" si="34"/>
        <v/>
      </c>
      <c r="U284" s="1" t="e">
        <f t="shared" si="35"/>
        <v>#N/A</v>
      </c>
      <c r="V284" s="3">
        <f t="shared" si="36"/>
        <v>0</v>
      </c>
      <c r="W284" s="16" t="e">
        <f t="shared" si="31"/>
        <v>#N/A</v>
      </c>
    </row>
    <row r="285" spans="2:23" x14ac:dyDescent="0.3">
      <c r="B285" s="1" t="e">
        <f t="shared" si="30"/>
        <v>#N/A</v>
      </c>
      <c r="Q285" s="1" t="str">
        <f t="shared" si="32"/>
        <v/>
      </c>
      <c r="R285" s="1" t="str">
        <f t="shared" si="33"/>
        <v/>
      </c>
      <c r="T285" s="1" t="str">
        <f t="shared" si="34"/>
        <v/>
      </c>
      <c r="U285" s="1" t="e">
        <f t="shared" si="35"/>
        <v>#N/A</v>
      </c>
      <c r="V285" s="3">
        <f t="shared" si="36"/>
        <v>0</v>
      </c>
      <c r="W285" s="16" t="e">
        <f t="shared" si="31"/>
        <v>#N/A</v>
      </c>
    </row>
    <row r="286" spans="2:23" x14ac:dyDescent="0.3">
      <c r="B286" s="1" t="e">
        <f t="shared" si="30"/>
        <v>#N/A</v>
      </c>
      <c r="Q286" s="1" t="str">
        <f t="shared" si="32"/>
        <v/>
      </c>
      <c r="R286" s="1" t="str">
        <f t="shared" si="33"/>
        <v/>
      </c>
      <c r="T286" s="1" t="str">
        <f t="shared" si="34"/>
        <v/>
      </c>
      <c r="U286" s="1" t="e">
        <f t="shared" si="35"/>
        <v>#N/A</v>
      </c>
      <c r="V286" s="3">
        <f t="shared" si="36"/>
        <v>0</v>
      </c>
      <c r="W286" s="16" t="e">
        <f t="shared" si="31"/>
        <v>#N/A</v>
      </c>
    </row>
    <row r="287" spans="2:23" x14ac:dyDescent="0.3">
      <c r="B287" s="1" t="e">
        <f t="shared" si="30"/>
        <v>#N/A</v>
      </c>
      <c r="Q287" s="1" t="str">
        <f t="shared" si="32"/>
        <v/>
      </c>
      <c r="R287" s="1" t="str">
        <f t="shared" si="33"/>
        <v/>
      </c>
      <c r="T287" s="1" t="str">
        <f t="shared" si="34"/>
        <v/>
      </c>
      <c r="U287" s="1" t="e">
        <f t="shared" si="35"/>
        <v>#N/A</v>
      </c>
      <c r="V287" s="3">
        <f t="shared" si="36"/>
        <v>0</v>
      </c>
      <c r="W287" s="16" t="e">
        <f t="shared" si="31"/>
        <v>#N/A</v>
      </c>
    </row>
    <row r="288" spans="2:23" x14ac:dyDescent="0.3">
      <c r="B288" s="1" t="e">
        <f t="shared" si="30"/>
        <v>#N/A</v>
      </c>
      <c r="Q288" s="1" t="str">
        <f t="shared" si="32"/>
        <v/>
      </c>
      <c r="R288" s="1" t="str">
        <f t="shared" si="33"/>
        <v/>
      </c>
      <c r="T288" s="1" t="str">
        <f t="shared" si="34"/>
        <v/>
      </c>
      <c r="U288" s="1" t="e">
        <f t="shared" si="35"/>
        <v>#N/A</v>
      </c>
      <c r="V288" s="3">
        <f t="shared" si="36"/>
        <v>0</v>
      </c>
      <c r="W288" s="16" t="e">
        <f t="shared" si="31"/>
        <v>#N/A</v>
      </c>
    </row>
    <row r="289" spans="2:23" x14ac:dyDescent="0.3">
      <c r="B289" s="1" t="e">
        <f t="shared" si="30"/>
        <v>#N/A</v>
      </c>
      <c r="Q289" s="1" t="str">
        <f t="shared" si="32"/>
        <v/>
      </c>
      <c r="R289" s="1" t="str">
        <f t="shared" si="33"/>
        <v/>
      </c>
      <c r="T289" s="1" t="str">
        <f t="shared" si="34"/>
        <v/>
      </c>
      <c r="U289" s="1" t="e">
        <f t="shared" si="35"/>
        <v>#N/A</v>
      </c>
      <c r="V289" s="3">
        <f t="shared" si="36"/>
        <v>0</v>
      </c>
      <c r="W289" s="16" t="e">
        <f t="shared" si="31"/>
        <v>#N/A</v>
      </c>
    </row>
    <row r="290" spans="2:23" x14ac:dyDescent="0.3">
      <c r="B290" s="1" t="e">
        <f t="shared" si="30"/>
        <v>#N/A</v>
      </c>
      <c r="Q290" s="1" t="str">
        <f t="shared" si="32"/>
        <v/>
      </c>
      <c r="R290" s="1" t="str">
        <f t="shared" si="33"/>
        <v/>
      </c>
      <c r="T290" s="1" t="str">
        <f t="shared" si="34"/>
        <v/>
      </c>
      <c r="U290" s="1" t="e">
        <f t="shared" si="35"/>
        <v>#N/A</v>
      </c>
      <c r="V290" s="3">
        <f t="shared" si="36"/>
        <v>0</v>
      </c>
      <c r="W290" s="16" t="e">
        <f t="shared" si="31"/>
        <v>#N/A</v>
      </c>
    </row>
    <row r="291" spans="2:23" x14ac:dyDescent="0.3">
      <c r="B291" s="1" t="e">
        <f t="shared" si="30"/>
        <v>#N/A</v>
      </c>
      <c r="Q291" s="1" t="str">
        <f t="shared" si="32"/>
        <v/>
      </c>
      <c r="R291" s="1" t="str">
        <f t="shared" si="33"/>
        <v/>
      </c>
      <c r="T291" s="1" t="str">
        <f t="shared" si="34"/>
        <v/>
      </c>
      <c r="U291" s="1" t="e">
        <f t="shared" si="35"/>
        <v>#N/A</v>
      </c>
      <c r="V291" s="3">
        <f t="shared" si="36"/>
        <v>0</v>
      </c>
      <c r="W291" s="16" t="e">
        <f t="shared" si="31"/>
        <v>#N/A</v>
      </c>
    </row>
    <row r="292" spans="2:23" x14ac:dyDescent="0.3">
      <c r="B292" s="1" t="e">
        <f t="shared" si="30"/>
        <v>#N/A</v>
      </c>
      <c r="Q292" s="1" t="str">
        <f t="shared" si="32"/>
        <v/>
      </c>
      <c r="R292" s="1" t="str">
        <f t="shared" si="33"/>
        <v/>
      </c>
      <c r="T292" s="1" t="str">
        <f t="shared" si="34"/>
        <v/>
      </c>
      <c r="U292" s="1" t="e">
        <f t="shared" si="35"/>
        <v>#N/A</v>
      </c>
      <c r="V292" s="3">
        <f t="shared" si="36"/>
        <v>0</v>
      </c>
      <c r="W292" s="16" t="e">
        <f t="shared" si="31"/>
        <v>#N/A</v>
      </c>
    </row>
    <row r="293" spans="2:23" x14ac:dyDescent="0.3">
      <c r="B293" s="1" t="e">
        <f t="shared" si="30"/>
        <v>#N/A</v>
      </c>
      <c r="Q293" s="1" t="str">
        <f t="shared" si="32"/>
        <v/>
      </c>
      <c r="R293" s="1" t="str">
        <f t="shared" si="33"/>
        <v/>
      </c>
      <c r="T293" s="1" t="str">
        <f t="shared" si="34"/>
        <v/>
      </c>
      <c r="U293" s="1" t="e">
        <f t="shared" si="35"/>
        <v>#N/A</v>
      </c>
      <c r="V293" s="3">
        <f t="shared" si="36"/>
        <v>0</v>
      </c>
      <c r="W293" s="16" t="e">
        <f t="shared" si="31"/>
        <v>#N/A</v>
      </c>
    </row>
    <row r="294" spans="2:23" x14ac:dyDescent="0.3">
      <c r="B294" s="1" t="e">
        <f t="shared" si="30"/>
        <v>#N/A</v>
      </c>
      <c r="Q294" s="1" t="str">
        <f t="shared" si="32"/>
        <v/>
      </c>
      <c r="R294" s="1" t="str">
        <f t="shared" si="33"/>
        <v/>
      </c>
      <c r="T294" s="1" t="str">
        <f t="shared" si="34"/>
        <v/>
      </c>
      <c r="U294" s="1" t="e">
        <f t="shared" si="35"/>
        <v>#N/A</v>
      </c>
      <c r="V294" s="3">
        <f t="shared" si="36"/>
        <v>0</v>
      </c>
      <c r="W294" s="16" t="e">
        <f t="shared" si="31"/>
        <v>#N/A</v>
      </c>
    </row>
    <row r="295" spans="2:23" x14ac:dyDescent="0.3">
      <c r="B295" s="1" t="e">
        <f t="shared" si="30"/>
        <v>#N/A</v>
      </c>
      <c r="Q295" s="1" t="str">
        <f t="shared" si="32"/>
        <v/>
      </c>
      <c r="R295" s="1" t="str">
        <f t="shared" si="33"/>
        <v/>
      </c>
      <c r="T295" s="1" t="str">
        <f t="shared" si="34"/>
        <v/>
      </c>
      <c r="U295" s="1" t="e">
        <f t="shared" si="35"/>
        <v>#N/A</v>
      </c>
      <c r="V295" s="3">
        <f t="shared" si="36"/>
        <v>0</v>
      </c>
      <c r="W295" s="16" t="e">
        <f t="shared" si="31"/>
        <v>#N/A</v>
      </c>
    </row>
    <row r="296" spans="2:23" x14ac:dyDescent="0.3">
      <c r="B296" s="1" t="e">
        <f t="shared" si="30"/>
        <v>#N/A</v>
      </c>
      <c r="Q296" s="1" t="str">
        <f t="shared" si="32"/>
        <v/>
      </c>
      <c r="R296" s="1" t="str">
        <f t="shared" si="33"/>
        <v/>
      </c>
      <c r="T296" s="1" t="str">
        <f t="shared" si="34"/>
        <v/>
      </c>
      <c r="U296" s="1" t="e">
        <f t="shared" si="35"/>
        <v>#N/A</v>
      </c>
      <c r="V296" s="3">
        <f t="shared" si="36"/>
        <v>0</v>
      </c>
      <c r="W296" s="16" t="e">
        <f t="shared" si="31"/>
        <v>#N/A</v>
      </c>
    </row>
    <row r="297" spans="2:23" x14ac:dyDescent="0.3">
      <c r="B297" s="1" t="e">
        <f t="shared" si="30"/>
        <v>#N/A</v>
      </c>
      <c r="Q297" s="1" t="str">
        <f t="shared" si="32"/>
        <v/>
      </c>
      <c r="R297" s="1" t="str">
        <f t="shared" si="33"/>
        <v/>
      </c>
      <c r="T297" s="1" t="str">
        <f t="shared" si="34"/>
        <v/>
      </c>
      <c r="U297" s="1" t="e">
        <f t="shared" si="35"/>
        <v>#N/A</v>
      </c>
      <c r="V297" s="3">
        <f t="shared" si="36"/>
        <v>0</v>
      </c>
      <c r="W297" s="16" t="e">
        <f t="shared" si="31"/>
        <v>#N/A</v>
      </c>
    </row>
    <row r="298" spans="2:23" x14ac:dyDescent="0.3">
      <c r="B298" s="1" t="e">
        <f t="shared" si="30"/>
        <v>#N/A</v>
      </c>
      <c r="Q298" s="1" t="str">
        <f t="shared" si="32"/>
        <v/>
      </c>
      <c r="R298" s="1" t="str">
        <f t="shared" si="33"/>
        <v/>
      </c>
      <c r="T298" s="1" t="str">
        <f t="shared" si="34"/>
        <v/>
      </c>
      <c r="U298" s="1" t="e">
        <f t="shared" si="35"/>
        <v>#N/A</v>
      </c>
      <c r="V298" s="3">
        <f t="shared" si="36"/>
        <v>0</v>
      </c>
      <c r="W298" s="16" t="e">
        <f t="shared" si="31"/>
        <v>#N/A</v>
      </c>
    </row>
    <row r="299" spans="2:23" x14ac:dyDescent="0.3">
      <c r="B299" s="1" t="e">
        <f t="shared" si="30"/>
        <v>#N/A</v>
      </c>
      <c r="Q299" s="1" t="str">
        <f t="shared" si="32"/>
        <v/>
      </c>
      <c r="R299" s="1" t="str">
        <f t="shared" si="33"/>
        <v/>
      </c>
      <c r="T299" s="1" t="str">
        <f t="shared" si="34"/>
        <v/>
      </c>
      <c r="U299" s="1" t="e">
        <f t="shared" si="35"/>
        <v>#N/A</v>
      </c>
      <c r="V299" s="3">
        <f t="shared" si="36"/>
        <v>0</v>
      </c>
      <c r="W299" s="16" t="e">
        <f t="shared" si="31"/>
        <v>#N/A</v>
      </c>
    </row>
    <row r="300" spans="2:23" x14ac:dyDescent="0.3">
      <c r="B300" s="1" t="e">
        <f t="shared" si="30"/>
        <v>#N/A</v>
      </c>
      <c r="Q300" s="1" t="str">
        <f t="shared" si="32"/>
        <v/>
      </c>
      <c r="R300" s="1" t="str">
        <f t="shared" si="33"/>
        <v/>
      </c>
      <c r="T300" s="1" t="str">
        <f t="shared" si="34"/>
        <v/>
      </c>
      <c r="U300" s="1" t="e">
        <f t="shared" si="35"/>
        <v>#N/A</v>
      </c>
      <c r="V300" s="3">
        <f t="shared" si="36"/>
        <v>0</v>
      </c>
      <c r="W300" s="16" t="e">
        <f t="shared" si="31"/>
        <v>#N/A</v>
      </c>
    </row>
    <row r="301" spans="2:23" x14ac:dyDescent="0.3">
      <c r="B301" s="1" t="e">
        <f t="shared" si="30"/>
        <v>#N/A</v>
      </c>
      <c r="Q301" s="1" t="str">
        <f t="shared" si="32"/>
        <v/>
      </c>
      <c r="R301" s="1" t="str">
        <f t="shared" si="33"/>
        <v/>
      </c>
      <c r="T301" s="1" t="str">
        <f t="shared" si="34"/>
        <v/>
      </c>
      <c r="U301" s="1" t="e">
        <f t="shared" si="35"/>
        <v>#N/A</v>
      </c>
      <c r="V301" s="3">
        <f t="shared" si="36"/>
        <v>0</v>
      </c>
      <c r="W301" s="16" t="e">
        <f t="shared" si="31"/>
        <v>#N/A</v>
      </c>
    </row>
    <row r="302" spans="2:23" x14ac:dyDescent="0.3">
      <c r="B302" s="1" t="e">
        <f t="shared" si="30"/>
        <v>#N/A</v>
      </c>
      <c r="Q302" s="1" t="str">
        <f t="shared" si="32"/>
        <v/>
      </c>
      <c r="R302" s="1" t="str">
        <f t="shared" si="33"/>
        <v/>
      </c>
      <c r="T302" s="1" t="str">
        <f t="shared" si="34"/>
        <v/>
      </c>
      <c r="U302" s="1" t="e">
        <f t="shared" si="35"/>
        <v>#N/A</v>
      </c>
      <c r="V302" s="3">
        <f t="shared" si="36"/>
        <v>0</v>
      </c>
      <c r="W302" s="16" t="e">
        <f t="shared" si="31"/>
        <v>#N/A</v>
      </c>
    </row>
    <row r="303" spans="2:23" x14ac:dyDescent="0.3">
      <c r="B303" s="1" t="e">
        <f t="shared" si="30"/>
        <v>#N/A</v>
      </c>
      <c r="Q303" s="1" t="str">
        <f t="shared" si="32"/>
        <v/>
      </c>
      <c r="R303" s="1" t="str">
        <f t="shared" si="33"/>
        <v/>
      </c>
      <c r="T303" s="1" t="str">
        <f t="shared" si="34"/>
        <v/>
      </c>
      <c r="U303" s="1" t="e">
        <f t="shared" si="35"/>
        <v>#N/A</v>
      </c>
      <c r="V303" s="3">
        <f t="shared" si="36"/>
        <v>0</v>
      </c>
      <c r="W303" s="16" t="e">
        <f t="shared" si="31"/>
        <v>#N/A</v>
      </c>
    </row>
    <row r="304" spans="2:23" x14ac:dyDescent="0.3">
      <c r="B304" s="1" t="e">
        <f t="shared" si="30"/>
        <v>#N/A</v>
      </c>
      <c r="Q304" s="1" t="str">
        <f t="shared" si="32"/>
        <v/>
      </c>
      <c r="R304" s="1" t="str">
        <f t="shared" si="33"/>
        <v/>
      </c>
      <c r="T304" s="1" t="str">
        <f t="shared" si="34"/>
        <v/>
      </c>
      <c r="U304" s="1" t="e">
        <f t="shared" si="35"/>
        <v>#N/A</v>
      </c>
      <c r="V304" s="3">
        <f t="shared" si="36"/>
        <v>0</v>
      </c>
      <c r="W304" s="16" t="e">
        <f t="shared" si="31"/>
        <v>#N/A</v>
      </c>
    </row>
    <row r="305" spans="2:23" x14ac:dyDescent="0.3">
      <c r="B305" s="1" t="e">
        <f t="shared" si="30"/>
        <v>#N/A</v>
      </c>
      <c r="Q305" s="1" t="str">
        <f t="shared" si="32"/>
        <v/>
      </c>
      <c r="R305" s="1" t="str">
        <f t="shared" si="33"/>
        <v/>
      </c>
      <c r="T305" s="1" t="str">
        <f t="shared" si="34"/>
        <v/>
      </c>
      <c r="U305" s="1" t="e">
        <f t="shared" si="35"/>
        <v>#N/A</v>
      </c>
      <c r="V305" s="3">
        <f t="shared" si="36"/>
        <v>0</v>
      </c>
      <c r="W305" s="16" t="e">
        <f t="shared" si="31"/>
        <v>#N/A</v>
      </c>
    </row>
    <row r="306" spans="2:23" x14ac:dyDescent="0.3">
      <c r="B306" s="1" t="e">
        <f t="shared" si="30"/>
        <v>#N/A</v>
      </c>
      <c r="Q306" s="1" t="str">
        <f t="shared" si="32"/>
        <v/>
      </c>
      <c r="R306" s="1" t="str">
        <f t="shared" si="33"/>
        <v/>
      </c>
      <c r="T306" s="1" t="str">
        <f t="shared" si="34"/>
        <v/>
      </c>
      <c r="U306" s="1" t="e">
        <f t="shared" si="35"/>
        <v>#N/A</v>
      </c>
      <c r="V306" s="3">
        <f t="shared" si="36"/>
        <v>0</v>
      </c>
      <c r="W306" s="16" t="e">
        <f t="shared" si="31"/>
        <v>#N/A</v>
      </c>
    </row>
    <row r="307" spans="2:23" x14ac:dyDescent="0.3">
      <c r="B307" s="1" t="e">
        <f t="shared" si="30"/>
        <v>#N/A</v>
      </c>
      <c r="Q307" s="1" t="str">
        <f t="shared" si="32"/>
        <v/>
      </c>
      <c r="R307" s="1" t="str">
        <f t="shared" si="33"/>
        <v/>
      </c>
      <c r="T307" s="1" t="str">
        <f t="shared" si="34"/>
        <v/>
      </c>
      <c r="U307" s="1" t="e">
        <f t="shared" si="35"/>
        <v>#N/A</v>
      </c>
      <c r="V307" s="3">
        <f t="shared" si="36"/>
        <v>0</v>
      </c>
      <c r="W307" s="16" t="e">
        <f t="shared" si="31"/>
        <v>#N/A</v>
      </c>
    </row>
    <row r="308" spans="2:23" x14ac:dyDescent="0.3">
      <c r="B308" s="1" t="e">
        <f t="shared" si="30"/>
        <v>#N/A</v>
      </c>
      <c r="Q308" s="1" t="str">
        <f t="shared" si="32"/>
        <v/>
      </c>
      <c r="R308" s="1" t="str">
        <f t="shared" si="33"/>
        <v/>
      </c>
      <c r="T308" s="1" t="str">
        <f t="shared" si="34"/>
        <v/>
      </c>
      <c r="U308" s="1" t="e">
        <f t="shared" si="35"/>
        <v>#N/A</v>
      </c>
      <c r="V308" s="3">
        <f t="shared" si="36"/>
        <v>0</v>
      </c>
      <c r="W308" s="16" t="e">
        <f t="shared" si="31"/>
        <v>#N/A</v>
      </c>
    </row>
    <row r="309" spans="2:23" x14ac:dyDescent="0.3">
      <c r="B309" s="1" t="e">
        <f t="shared" si="30"/>
        <v>#N/A</v>
      </c>
      <c r="Q309" s="1" t="str">
        <f t="shared" si="32"/>
        <v/>
      </c>
      <c r="R309" s="1" t="str">
        <f t="shared" si="33"/>
        <v/>
      </c>
      <c r="T309" s="1" t="str">
        <f t="shared" si="34"/>
        <v/>
      </c>
      <c r="U309" s="1" t="e">
        <f t="shared" si="35"/>
        <v>#N/A</v>
      </c>
      <c r="V309" s="3">
        <f t="shared" si="36"/>
        <v>0</v>
      </c>
      <c r="W309" s="16" t="e">
        <f t="shared" si="31"/>
        <v>#N/A</v>
      </c>
    </row>
    <row r="310" spans="2:23" x14ac:dyDescent="0.3">
      <c r="B310" s="1" t="e">
        <f t="shared" si="30"/>
        <v>#N/A</v>
      </c>
      <c r="Q310" s="1" t="str">
        <f t="shared" si="32"/>
        <v/>
      </c>
      <c r="R310" s="1" t="str">
        <f t="shared" si="33"/>
        <v/>
      </c>
      <c r="T310" s="1" t="str">
        <f t="shared" si="34"/>
        <v/>
      </c>
      <c r="U310" s="1" t="e">
        <f t="shared" si="35"/>
        <v>#N/A</v>
      </c>
      <c r="V310" s="3">
        <f t="shared" si="36"/>
        <v>0</v>
      </c>
      <c r="W310" s="16" t="e">
        <f t="shared" si="31"/>
        <v>#N/A</v>
      </c>
    </row>
    <row r="311" spans="2:23" x14ac:dyDescent="0.3">
      <c r="B311" s="1" t="e">
        <f t="shared" si="30"/>
        <v>#N/A</v>
      </c>
      <c r="Q311" s="1" t="str">
        <f t="shared" si="32"/>
        <v/>
      </c>
      <c r="R311" s="1" t="str">
        <f t="shared" si="33"/>
        <v/>
      </c>
      <c r="T311" s="1" t="str">
        <f t="shared" si="34"/>
        <v/>
      </c>
      <c r="U311" s="1" t="e">
        <f t="shared" si="35"/>
        <v>#N/A</v>
      </c>
      <c r="V311" s="3">
        <f t="shared" si="36"/>
        <v>0</v>
      </c>
      <c r="W311" s="16" t="e">
        <f t="shared" si="31"/>
        <v>#N/A</v>
      </c>
    </row>
    <row r="312" spans="2:23" x14ac:dyDescent="0.3">
      <c r="B312" s="1" t="e">
        <f t="shared" si="30"/>
        <v>#N/A</v>
      </c>
      <c r="Q312" s="1" t="str">
        <f t="shared" si="32"/>
        <v/>
      </c>
      <c r="R312" s="1" t="str">
        <f t="shared" si="33"/>
        <v/>
      </c>
      <c r="T312" s="1" t="str">
        <f t="shared" si="34"/>
        <v/>
      </c>
      <c r="U312" s="1" t="e">
        <f t="shared" si="35"/>
        <v>#N/A</v>
      </c>
      <c r="V312" s="3">
        <f t="shared" si="36"/>
        <v>0</v>
      </c>
      <c r="W312" s="16" t="e">
        <f t="shared" si="31"/>
        <v>#N/A</v>
      </c>
    </row>
    <row r="313" spans="2:23" x14ac:dyDescent="0.3">
      <c r="B313" s="1" t="e">
        <f t="shared" si="30"/>
        <v>#N/A</v>
      </c>
      <c r="Q313" s="1" t="str">
        <f t="shared" si="32"/>
        <v/>
      </c>
      <c r="R313" s="1" t="str">
        <f t="shared" si="33"/>
        <v/>
      </c>
      <c r="T313" s="1" t="str">
        <f t="shared" si="34"/>
        <v/>
      </c>
      <c r="U313" s="1" t="e">
        <f t="shared" si="35"/>
        <v>#N/A</v>
      </c>
      <c r="V313" s="3">
        <f t="shared" si="36"/>
        <v>0</v>
      </c>
      <c r="W313" s="16" t="e">
        <f t="shared" si="31"/>
        <v>#N/A</v>
      </c>
    </row>
    <row r="314" spans="2:23" x14ac:dyDescent="0.3">
      <c r="B314" s="1" t="e">
        <f t="shared" si="30"/>
        <v>#N/A</v>
      </c>
      <c r="Q314" s="1" t="str">
        <f t="shared" si="32"/>
        <v/>
      </c>
      <c r="R314" s="1" t="str">
        <f t="shared" si="33"/>
        <v/>
      </c>
      <c r="T314" s="1" t="str">
        <f t="shared" si="34"/>
        <v/>
      </c>
      <c r="U314" s="1" t="e">
        <f t="shared" si="35"/>
        <v>#N/A</v>
      </c>
      <c r="V314" s="3">
        <f t="shared" si="36"/>
        <v>0</v>
      </c>
      <c r="W314" s="16" t="e">
        <f t="shared" si="31"/>
        <v>#N/A</v>
      </c>
    </row>
    <row r="315" spans="2:23" x14ac:dyDescent="0.3">
      <c r="B315" s="1" t="e">
        <f t="shared" si="30"/>
        <v>#N/A</v>
      </c>
      <c r="Q315" s="1" t="str">
        <f t="shared" si="32"/>
        <v/>
      </c>
      <c r="R315" s="1" t="str">
        <f t="shared" si="33"/>
        <v/>
      </c>
      <c r="T315" s="1" t="str">
        <f t="shared" si="34"/>
        <v/>
      </c>
      <c r="U315" s="1" t="e">
        <f t="shared" si="35"/>
        <v>#N/A</v>
      </c>
      <c r="V315" s="3">
        <f t="shared" si="36"/>
        <v>0</v>
      </c>
      <c r="W315" s="16" t="e">
        <f t="shared" si="31"/>
        <v>#N/A</v>
      </c>
    </row>
    <row r="316" spans="2:23" x14ac:dyDescent="0.3">
      <c r="B316" s="1" t="e">
        <f t="shared" si="30"/>
        <v>#N/A</v>
      </c>
      <c r="Q316" s="1" t="str">
        <f t="shared" si="32"/>
        <v/>
      </c>
      <c r="R316" s="1" t="str">
        <f t="shared" si="33"/>
        <v/>
      </c>
      <c r="T316" s="1" t="str">
        <f t="shared" si="34"/>
        <v/>
      </c>
      <c r="U316" s="1" t="e">
        <f t="shared" si="35"/>
        <v>#N/A</v>
      </c>
      <c r="V316" s="3">
        <f t="shared" si="36"/>
        <v>0</v>
      </c>
      <c r="W316" s="16" t="e">
        <f t="shared" si="31"/>
        <v>#N/A</v>
      </c>
    </row>
    <row r="317" spans="2:23" x14ac:dyDescent="0.3">
      <c r="B317" s="1" t="e">
        <f t="shared" si="30"/>
        <v>#N/A</v>
      </c>
      <c r="Q317" s="1" t="str">
        <f t="shared" si="32"/>
        <v/>
      </c>
      <c r="R317" s="1" t="str">
        <f t="shared" si="33"/>
        <v/>
      </c>
      <c r="T317" s="1" t="str">
        <f t="shared" si="34"/>
        <v/>
      </c>
      <c r="U317" s="1" t="e">
        <f t="shared" si="35"/>
        <v>#N/A</v>
      </c>
      <c r="V317" s="3">
        <f t="shared" si="36"/>
        <v>0</v>
      </c>
      <c r="W317" s="16" t="e">
        <f t="shared" si="31"/>
        <v>#N/A</v>
      </c>
    </row>
    <row r="318" spans="2:23" x14ac:dyDescent="0.3">
      <c r="B318" s="1" t="e">
        <f t="shared" si="30"/>
        <v>#N/A</v>
      </c>
      <c r="Q318" s="1" t="str">
        <f t="shared" si="32"/>
        <v/>
      </c>
      <c r="R318" s="1" t="str">
        <f t="shared" si="33"/>
        <v/>
      </c>
      <c r="T318" s="1" t="str">
        <f t="shared" si="34"/>
        <v/>
      </c>
      <c r="U318" s="1" t="e">
        <f t="shared" si="35"/>
        <v>#N/A</v>
      </c>
      <c r="V318" s="3">
        <f t="shared" si="36"/>
        <v>0</v>
      </c>
      <c r="W318" s="16" t="e">
        <f t="shared" si="31"/>
        <v>#N/A</v>
      </c>
    </row>
    <row r="319" spans="2:23" x14ac:dyDescent="0.3">
      <c r="B319" s="1" t="e">
        <f t="shared" si="30"/>
        <v>#N/A</v>
      </c>
      <c r="Q319" s="1" t="str">
        <f t="shared" si="32"/>
        <v/>
      </c>
      <c r="R319" s="1" t="str">
        <f t="shared" si="33"/>
        <v/>
      </c>
      <c r="T319" s="1" t="str">
        <f t="shared" si="34"/>
        <v/>
      </c>
      <c r="U319" s="1" t="e">
        <f t="shared" si="35"/>
        <v>#N/A</v>
      </c>
      <c r="V319" s="3">
        <f t="shared" si="36"/>
        <v>0</v>
      </c>
      <c r="W319" s="16" t="e">
        <f t="shared" si="31"/>
        <v>#N/A</v>
      </c>
    </row>
    <row r="320" spans="2:23" x14ac:dyDescent="0.3">
      <c r="B320" s="1" t="e">
        <f t="shared" si="30"/>
        <v>#N/A</v>
      </c>
      <c r="Q320" s="1" t="str">
        <f t="shared" si="32"/>
        <v/>
      </c>
      <c r="R320" s="1" t="str">
        <f t="shared" si="33"/>
        <v/>
      </c>
      <c r="T320" s="1" t="str">
        <f t="shared" si="34"/>
        <v/>
      </c>
      <c r="U320" s="1" t="e">
        <f t="shared" si="35"/>
        <v>#N/A</v>
      </c>
      <c r="V320" s="3">
        <f t="shared" si="36"/>
        <v>0</v>
      </c>
      <c r="W320" s="16" t="e">
        <f t="shared" si="31"/>
        <v>#N/A</v>
      </c>
    </row>
    <row r="321" spans="2:23" x14ac:dyDescent="0.3">
      <c r="B321" s="1" t="e">
        <f t="shared" si="30"/>
        <v>#N/A</v>
      </c>
      <c r="Q321" s="1" t="str">
        <f t="shared" si="32"/>
        <v/>
      </c>
      <c r="R321" s="1" t="str">
        <f t="shared" si="33"/>
        <v/>
      </c>
      <c r="T321" s="1" t="str">
        <f t="shared" si="34"/>
        <v/>
      </c>
      <c r="U321" s="1" t="e">
        <f t="shared" si="35"/>
        <v>#N/A</v>
      </c>
      <c r="V321" s="3">
        <f t="shared" si="36"/>
        <v>0</v>
      </c>
      <c r="W321" s="16" t="e">
        <f t="shared" si="31"/>
        <v>#N/A</v>
      </c>
    </row>
    <row r="322" spans="2:23" x14ac:dyDescent="0.3">
      <c r="B322" s="1" t="e">
        <f t="shared" si="30"/>
        <v>#N/A</v>
      </c>
      <c r="Q322" s="1" t="str">
        <f t="shared" si="32"/>
        <v/>
      </c>
      <c r="R322" s="1" t="str">
        <f t="shared" si="33"/>
        <v/>
      </c>
      <c r="T322" s="1" t="str">
        <f t="shared" si="34"/>
        <v/>
      </c>
      <c r="U322" s="1" t="e">
        <f t="shared" si="35"/>
        <v>#N/A</v>
      </c>
      <c r="V322" s="3">
        <f t="shared" si="36"/>
        <v>0</v>
      </c>
      <c r="W322" s="16" t="e">
        <f t="shared" si="31"/>
        <v>#N/A</v>
      </c>
    </row>
    <row r="323" spans="2:23" x14ac:dyDescent="0.3">
      <c r="B323" s="1" t="e">
        <f t="shared" si="30"/>
        <v>#N/A</v>
      </c>
      <c r="Q323" s="1" t="str">
        <f t="shared" si="32"/>
        <v/>
      </c>
      <c r="R323" s="1" t="str">
        <f t="shared" si="33"/>
        <v/>
      </c>
      <c r="T323" s="1" t="str">
        <f t="shared" si="34"/>
        <v/>
      </c>
      <c r="U323" s="1" t="e">
        <f t="shared" si="35"/>
        <v>#N/A</v>
      </c>
      <c r="V323" s="3">
        <f t="shared" si="36"/>
        <v>0</v>
      </c>
      <c r="W323" s="16" t="e">
        <f t="shared" si="31"/>
        <v>#N/A</v>
      </c>
    </row>
    <row r="324" spans="2:23" x14ac:dyDescent="0.3">
      <c r="B324" s="1" t="e">
        <f t="shared" si="30"/>
        <v>#N/A</v>
      </c>
      <c r="Q324" s="1" t="str">
        <f t="shared" si="32"/>
        <v/>
      </c>
      <c r="R324" s="1" t="str">
        <f t="shared" si="33"/>
        <v/>
      </c>
      <c r="T324" s="1" t="str">
        <f t="shared" si="34"/>
        <v/>
      </c>
      <c r="U324" s="1" t="e">
        <f t="shared" si="35"/>
        <v>#N/A</v>
      </c>
      <c r="V324" s="3">
        <f t="shared" si="36"/>
        <v>0</v>
      </c>
      <c r="W324" s="16" t="e">
        <f t="shared" si="31"/>
        <v>#N/A</v>
      </c>
    </row>
    <row r="325" spans="2:23" x14ac:dyDescent="0.3">
      <c r="B325" s="1" t="e">
        <f t="shared" si="30"/>
        <v>#N/A</v>
      </c>
      <c r="Q325" s="1" t="str">
        <f t="shared" si="32"/>
        <v/>
      </c>
      <c r="R325" s="1" t="str">
        <f t="shared" si="33"/>
        <v/>
      </c>
      <c r="T325" s="1" t="str">
        <f t="shared" si="34"/>
        <v/>
      </c>
      <c r="U325" s="1" t="e">
        <f t="shared" si="35"/>
        <v>#N/A</v>
      </c>
      <c r="V325" s="3">
        <f t="shared" si="36"/>
        <v>0</v>
      </c>
      <c r="W325" s="16" t="e">
        <f t="shared" si="31"/>
        <v>#N/A</v>
      </c>
    </row>
    <row r="326" spans="2:23" x14ac:dyDescent="0.3">
      <c r="B326" s="1" t="e">
        <f t="shared" si="30"/>
        <v>#N/A</v>
      </c>
      <c r="Q326" s="1" t="str">
        <f t="shared" si="32"/>
        <v/>
      </c>
      <c r="R326" s="1" t="str">
        <f t="shared" si="33"/>
        <v/>
      </c>
      <c r="T326" s="1" t="str">
        <f t="shared" si="34"/>
        <v/>
      </c>
      <c r="U326" s="1" t="e">
        <f t="shared" si="35"/>
        <v>#N/A</v>
      </c>
      <c r="V326" s="3">
        <f t="shared" si="36"/>
        <v>0</v>
      </c>
      <c r="W326" s="16" t="e">
        <f t="shared" si="31"/>
        <v>#N/A</v>
      </c>
    </row>
    <row r="327" spans="2:23" x14ac:dyDescent="0.3">
      <c r="B327" s="1" t="e">
        <f t="shared" si="30"/>
        <v>#N/A</v>
      </c>
      <c r="Q327" s="1" t="str">
        <f t="shared" si="32"/>
        <v/>
      </c>
      <c r="R327" s="1" t="str">
        <f t="shared" si="33"/>
        <v/>
      </c>
      <c r="T327" s="1" t="str">
        <f t="shared" si="34"/>
        <v/>
      </c>
      <c r="U327" s="1" t="e">
        <f t="shared" si="35"/>
        <v>#N/A</v>
      </c>
      <c r="V327" s="3">
        <f t="shared" si="36"/>
        <v>0</v>
      </c>
      <c r="W327" s="16" t="e">
        <f t="shared" si="31"/>
        <v>#N/A</v>
      </c>
    </row>
    <row r="328" spans="2:23" x14ac:dyDescent="0.3">
      <c r="B328" s="1" t="e">
        <f t="shared" si="30"/>
        <v>#N/A</v>
      </c>
      <c r="Q328" s="1" t="str">
        <f t="shared" si="32"/>
        <v/>
      </c>
      <c r="R328" s="1" t="str">
        <f t="shared" si="33"/>
        <v/>
      </c>
      <c r="T328" s="1" t="str">
        <f t="shared" si="34"/>
        <v/>
      </c>
      <c r="U328" s="1" t="e">
        <f t="shared" si="35"/>
        <v>#N/A</v>
      </c>
      <c r="V328" s="3">
        <f t="shared" si="36"/>
        <v>0</v>
      </c>
      <c r="W328" s="16" t="e">
        <f t="shared" si="31"/>
        <v>#N/A</v>
      </c>
    </row>
    <row r="329" spans="2:23" x14ac:dyDescent="0.3">
      <c r="B329" s="1" t="e">
        <f t="shared" si="30"/>
        <v>#N/A</v>
      </c>
      <c r="Q329" s="1" t="str">
        <f t="shared" si="32"/>
        <v/>
      </c>
      <c r="R329" s="1" t="str">
        <f t="shared" si="33"/>
        <v/>
      </c>
      <c r="T329" s="1" t="str">
        <f t="shared" si="34"/>
        <v/>
      </c>
      <c r="U329" s="1" t="e">
        <f t="shared" si="35"/>
        <v>#N/A</v>
      </c>
      <c r="V329" s="3">
        <f t="shared" si="36"/>
        <v>0</v>
      </c>
      <c r="W329" s="16" t="e">
        <f t="shared" si="31"/>
        <v>#N/A</v>
      </c>
    </row>
    <row r="330" spans="2:23" x14ac:dyDescent="0.3">
      <c r="B330" s="1" t="e">
        <f t="shared" si="30"/>
        <v>#N/A</v>
      </c>
      <c r="Q330" s="1" t="str">
        <f t="shared" si="32"/>
        <v/>
      </c>
      <c r="R330" s="1" t="str">
        <f t="shared" si="33"/>
        <v/>
      </c>
      <c r="T330" s="1" t="str">
        <f t="shared" si="34"/>
        <v/>
      </c>
      <c r="U330" s="1" t="e">
        <f t="shared" si="35"/>
        <v>#N/A</v>
      </c>
      <c r="V330" s="3">
        <f t="shared" si="36"/>
        <v>0</v>
      </c>
      <c r="W330" s="16" t="e">
        <f t="shared" si="31"/>
        <v>#N/A</v>
      </c>
    </row>
    <row r="331" spans="2:23" x14ac:dyDescent="0.3">
      <c r="B331" s="1" t="e">
        <f t="shared" si="30"/>
        <v>#N/A</v>
      </c>
      <c r="Q331" s="1" t="str">
        <f t="shared" si="32"/>
        <v/>
      </c>
      <c r="R331" s="1" t="str">
        <f t="shared" si="33"/>
        <v/>
      </c>
      <c r="T331" s="1" t="str">
        <f t="shared" si="34"/>
        <v/>
      </c>
      <c r="U331" s="1" t="e">
        <f t="shared" si="35"/>
        <v>#N/A</v>
      </c>
      <c r="V331" s="3">
        <f t="shared" si="36"/>
        <v>0</v>
      </c>
      <c r="W331" s="16" t="e">
        <f t="shared" si="31"/>
        <v>#N/A</v>
      </c>
    </row>
    <row r="332" spans="2:23" x14ac:dyDescent="0.3">
      <c r="B332" s="1" t="e">
        <f t="shared" si="30"/>
        <v>#N/A</v>
      </c>
      <c r="Q332" s="1" t="str">
        <f t="shared" si="32"/>
        <v/>
      </c>
      <c r="R332" s="1" t="str">
        <f t="shared" si="33"/>
        <v/>
      </c>
      <c r="T332" s="1" t="str">
        <f t="shared" si="34"/>
        <v/>
      </c>
      <c r="U332" s="1" t="e">
        <f t="shared" si="35"/>
        <v>#N/A</v>
      </c>
      <c r="V332" s="3">
        <f t="shared" si="36"/>
        <v>0</v>
      </c>
      <c r="W332" s="16" t="e">
        <f t="shared" si="31"/>
        <v>#N/A</v>
      </c>
    </row>
    <row r="333" spans="2:23" x14ac:dyDescent="0.3">
      <c r="B333" s="1" t="e">
        <f t="shared" si="30"/>
        <v>#N/A</v>
      </c>
      <c r="Q333" s="1" t="str">
        <f t="shared" si="32"/>
        <v/>
      </c>
      <c r="R333" s="1" t="str">
        <f t="shared" si="33"/>
        <v/>
      </c>
      <c r="T333" s="1" t="str">
        <f t="shared" si="34"/>
        <v/>
      </c>
      <c r="U333" s="1" t="e">
        <f t="shared" si="35"/>
        <v>#N/A</v>
      </c>
      <c r="V333" s="3">
        <f t="shared" si="36"/>
        <v>0</v>
      </c>
      <c r="W333" s="16" t="e">
        <f t="shared" si="31"/>
        <v>#N/A</v>
      </c>
    </row>
    <row r="334" spans="2:23" x14ac:dyDescent="0.3">
      <c r="B334" s="1" t="e">
        <f t="shared" si="30"/>
        <v>#N/A</v>
      </c>
      <c r="Q334" s="1" t="str">
        <f t="shared" si="32"/>
        <v/>
      </c>
      <c r="R334" s="1" t="str">
        <f t="shared" si="33"/>
        <v/>
      </c>
      <c r="T334" s="1" t="str">
        <f t="shared" si="34"/>
        <v/>
      </c>
      <c r="U334" s="1" t="e">
        <f t="shared" si="35"/>
        <v>#N/A</v>
      </c>
      <c r="V334" s="3">
        <f t="shared" si="36"/>
        <v>0</v>
      </c>
      <c r="W334" s="16" t="e">
        <f t="shared" si="31"/>
        <v>#N/A</v>
      </c>
    </row>
    <row r="335" spans="2:23" x14ac:dyDescent="0.3">
      <c r="B335" s="1" t="e">
        <f t="shared" si="30"/>
        <v>#N/A</v>
      </c>
      <c r="Q335" s="1" t="str">
        <f t="shared" si="32"/>
        <v/>
      </c>
      <c r="R335" s="1" t="str">
        <f t="shared" si="33"/>
        <v/>
      </c>
      <c r="T335" s="1" t="str">
        <f t="shared" si="34"/>
        <v/>
      </c>
      <c r="U335" s="1" t="e">
        <f t="shared" si="35"/>
        <v>#N/A</v>
      </c>
      <c r="V335" s="3">
        <f t="shared" si="36"/>
        <v>0</v>
      </c>
      <c r="W335" s="16" t="e">
        <f t="shared" si="31"/>
        <v>#N/A</v>
      </c>
    </row>
    <row r="336" spans="2:23" x14ac:dyDescent="0.3">
      <c r="B336" s="1" t="e">
        <f t="shared" si="30"/>
        <v>#N/A</v>
      </c>
      <c r="Q336" s="1" t="str">
        <f t="shared" si="32"/>
        <v/>
      </c>
      <c r="R336" s="1" t="str">
        <f t="shared" si="33"/>
        <v/>
      </c>
      <c r="T336" s="1" t="str">
        <f t="shared" si="34"/>
        <v/>
      </c>
      <c r="U336" s="1" t="e">
        <f t="shared" si="35"/>
        <v>#N/A</v>
      </c>
      <c r="V336" s="3">
        <f t="shared" si="36"/>
        <v>0</v>
      </c>
      <c r="W336" s="16" t="e">
        <f t="shared" si="31"/>
        <v>#N/A</v>
      </c>
    </row>
    <row r="337" spans="2:23" x14ac:dyDescent="0.3">
      <c r="B337" s="1" t="e">
        <f t="shared" si="30"/>
        <v>#N/A</v>
      </c>
      <c r="Q337" s="1" t="str">
        <f t="shared" si="32"/>
        <v/>
      </c>
      <c r="R337" s="1" t="str">
        <f t="shared" si="33"/>
        <v/>
      </c>
      <c r="T337" s="1" t="str">
        <f t="shared" si="34"/>
        <v/>
      </c>
      <c r="U337" s="1" t="e">
        <f t="shared" si="35"/>
        <v>#N/A</v>
      </c>
      <c r="V337" s="3">
        <f t="shared" si="36"/>
        <v>0</v>
      </c>
      <c r="W337" s="16" t="e">
        <f t="shared" si="31"/>
        <v>#N/A</v>
      </c>
    </row>
    <row r="338" spans="2:23" x14ac:dyDescent="0.3">
      <c r="B338" s="1" t="e">
        <f t="shared" si="30"/>
        <v>#N/A</v>
      </c>
      <c r="Q338" s="1" t="str">
        <f t="shared" si="32"/>
        <v/>
      </c>
      <c r="R338" s="1" t="str">
        <f t="shared" si="33"/>
        <v/>
      </c>
      <c r="T338" s="1" t="str">
        <f t="shared" si="34"/>
        <v/>
      </c>
      <c r="U338" s="1" t="e">
        <f t="shared" si="35"/>
        <v>#N/A</v>
      </c>
      <c r="V338" s="3">
        <f t="shared" si="36"/>
        <v>0</v>
      </c>
      <c r="W338" s="16" t="e">
        <f t="shared" si="31"/>
        <v>#N/A</v>
      </c>
    </row>
    <row r="339" spans="2:23" x14ac:dyDescent="0.3">
      <c r="B339" s="1" t="e">
        <f t="shared" si="30"/>
        <v>#N/A</v>
      </c>
      <c r="Q339" s="1" t="str">
        <f t="shared" si="32"/>
        <v/>
      </c>
      <c r="R339" s="1" t="str">
        <f t="shared" si="33"/>
        <v/>
      </c>
      <c r="T339" s="1" t="str">
        <f t="shared" si="34"/>
        <v/>
      </c>
      <c r="U339" s="1" t="e">
        <f t="shared" si="35"/>
        <v>#N/A</v>
      </c>
      <c r="V339" s="3">
        <f t="shared" si="36"/>
        <v>0</v>
      </c>
      <c r="W339" s="16" t="e">
        <f t="shared" si="31"/>
        <v>#N/A</v>
      </c>
    </row>
    <row r="340" spans="2:23" x14ac:dyDescent="0.3">
      <c r="B340" s="1" t="e">
        <f t="shared" si="30"/>
        <v>#N/A</v>
      </c>
      <c r="Q340" s="1" t="str">
        <f t="shared" si="32"/>
        <v/>
      </c>
      <c r="R340" s="1" t="str">
        <f t="shared" si="33"/>
        <v/>
      </c>
      <c r="T340" s="1" t="str">
        <f t="shared" si="34"/>
        <v/>
      </c>
      <c r="U340" s="1" t="e">
        <f t="shared" si="35"/>
        <v>#N/A</v>
      </c>
      <c r="V340" s="3">
        <f t="shared" si="36"/>
        <v>0</v>
      </c>
      <c r="W340" s="16" t="e">
        <f t="shared" si="31"/>
        <v>#N/A</v>
      </c>
    </row>
    <row r="341" spans="2:23" x14ac:dyDescent="0.3">
      <c r="B341" s="1" t="e">
        <f t="shared" si="30"/>
        <v>#N/A</v>
      </c>
      <c r="Q341" s="1" t="str">
        <f t="shared" si="32"/>
        <v/>
      </c>
      <c r="R341" s="1" t="str">
        <f t="shared" si="33"/>
        <v/>
      </c>
      <c r="T341" s="1" t="str">
        <f t="shared" si="34"/>
        <v/>
      </c>
      <c r="U341" s="1" t="e">
        <f t="shared" si="35"/>
        <v>#N/A</v>
      </c>
      <c r="V341" s="3">
        <f t="shared" si="36"/>
        <v>0</v>
      </c>
      <c r="W341" s="16" t="e">
        <f t="shared" si="31"/>
        <v>#N/A</v>
      </c>
    </row>
    <row r="342" spans="2:23" x14ac:dyDescent="0.3">
      <c r="B342" s="1" t="e">
        <f t="shared" si="30"/>
        <v>#N/A</v>
      </c>
      <c r="Q342" s="1" t="str">
        <f t="shared" si="32"/>
        <v/>
      </c>
      <c r="R342" s="1" t="str">
        <f t="shared" si="33"/>
        <v/>
      </c>
      <c r="T342" s="1" t="str">
        <f t="shared" si="34"/>
        <v/>
      </c>
      <c r="U342" s="1" t="e">
        <f t="shared" si="35"/>
        <v>#N/A</v>
      </c>
      <c r="V342" s="3">
        <f t="shared" si="36"/>
        <v>0</v>
      </c>
      <c r="W342" s="16" t="e">
        <f t="shared" si="31"/>
        <v>#N/A</v>
      </c>
    </row>
    <row r="343" spans="2:23" x14ac:dyDescent="0.3">
      <c r="B343" s="1" t="e">
        <f t="shared" si="30"/>
        <v>#N/A</v>
      </c>
      <c r="Q343" s="1" t="str">
        <f t="shared" si="32"/>
        <v/>
      </c>
      <c r="R343" s="1" t="str">
        <f t="shared" si="33"/>
        <v/>
      </c>
      <c r="T343" s="1" t="str">
        <f t="shared" si="34"/>
        <v/>
      </c>
      <c r="U343" s="1" t="e">
        <f t="shared" si="35"/>
        <v>#N/A</v>
      </c>
      <c r="V343" s="3">
        <f t="shared" si="36"/>
        <v>0</v>
      </c>
      <c r="W343" s="16" t="e">
        <f t="shared" si="31"/>
        <v>#N/A</v>
      </c>
    </row>
    <row r="344" spans="2:23" x14ac:dyDescent="0.3">
      <c r="B344" s="1" t="e">
        <f t="shared" si="30"/>
        <v>#N/A</v>
      </c>
      <c r="Q344" s="1" t="str">
        <f t="shared" si="32"/>
        <v/>
      </c>
      <c r="R344" s="1" t="str">
        <f t="shared" si="33"/>
        <v/>
      </c>
      <c r="T344" s="1" t="str">
        <f t="shared" si="34"/>
        <v/>
      </c>
      <c r="U344" s="1" t="e">
        <f t="shared" si="35"/>
        <v>#N/A</v>
      </c>
      <c r="V344" s="3">
        <f t="shared" si="36"/>
        <v>0</v>
      </c>
      <c r="W344" s="16" t="e">
        <f t="shared" si="31"/>
        <v>#N/A</v>
      </c>
    </row>
    <row r="345" spans="2:23" x14ac:dyDescent="0.3">
      <c r="B345" s="1" t="e">
        <f t="shared" si="30"/>
        <v>#N/A</v>
      </c>
      <c r="Q345" s="1" t="str">
        <f t="shared" si="32"/>
        <v/>
      </c>
      <c r="R345" s="1" t="str">
        <f t="shared" si="33"/>
        <v/>
      </c>
      <c r="T345" s="1" t="str">
        <f t="shared" si="34"/>
        <v/>
      </c>
      <c r="U345" s="1" t="e">
        <f t="shared" si="35"/>
        <v>#N/A</v>
      </c>
      <c r="V345" s="3">
        <f t="shared" si="36"/>
        <v>0</v>
      </c>
      <c r="W345" s="16" t="e">
        <f t="shared" si="31"/>
        <v>#N/A</v>
      </c>
    </row>
    <row r="346" spans="2:23" x14ac:dyDescent="0.3">
      <c r="B346" s="1" t="e">
        <f t="shared" ref="B346:B385" si="37">IF(C346="",NA(),E346+G346+H346+I346)</f>
        <v>#N/A</v>
      </c>
      <c r="Q346" s="1" t="str">
        <f t="shared" si="32"/>
        <v/>
      </c>
      <c r="R346" s="1" t="str">
        <f t="shared" si="33"/>
        <v/>
      </c>
      <c r="T346" s="1" t="str">
        <f t="shared" si="34"/>
        <v/>
      </c>
      <c r="U346" s="1" t="e">
        <f t="shared" si="35"/>
        <v>#N/A</v>
      </c>
      <c r="V346" s="3">
        <f t="shared" si="36"/>
        <v>0</v>
      </c>
      <c r="W346" s="16" t="e">
        <f t="shared" ref="W346:W385" si="38">IF(OR(ISNA(B346),B346=0),NA(),I346/B346)</f>
        <v>#N/A</v>
      </c>
    </row>
    <row r="347" spans="2:23" x14ac:dyDescent="0.3">
      <c r="B347" s="1" t="e">
        <f t="shared" si="37"/>
        <v>#N/A</v>
      </c>
      <c r="Q347" s="1" t="str">
        <f t="shared" ref="Q347:Q385" si="39">IF(C347="","",E347-E346)</f>
        <v/>
      </c>
      <c r="R347" s="1" t="str">
        <f t="shared" ref="R347:R385" si="40">IF(C347="","",G347-G346)</f>
        <v/>
      </c>
      <c r="T347" s="1" t="str">
        <f t="shared" ref="T347:T385" si="41">IF(C347="","",I347-I346)</f>
        <v/>
      </c>
      <c r="U347" s="1" t="e">
        <f t="shared" ref="U347:U385" si="42">IF(OR(C347="",ISNA(C347)),NA(),Q347+R347+S347+T347)</f>
        <v>#N/A</v>
      </c>
      <c r="V347" s="3">
        <f t="shared" ref="V347:V385" si="43">$B$2*K347*$B$1</f>
        <v>0</v>
      </c>
      <c r="W347" s="16" t="e">
        <f t="shared" si="38"/>
        <v>#N/A</v>
      </c>
    </row>
    <row r="348" spans="2:23" x14ac:dyDescent="0.3">
      <c r="B348" s="1" t="e">
        <f t="shared" si="37"/>
        <v>#N/A</v>
      </c>
      <c r="Q348" s="1" t="str">
        <f t="shared" si="39"/>
        <v/>
      </c>
      <c r="R348" s="1" t="str">
        <f t="shared" si="40"/>
        <v/>
      </c>
      <c r="T348" s="1" t="str">
        <f t="shared" si="41"/>
        <v/>
      </c>
      <c r="U348" s="1" t="e">
        <f t="shared" si="42"/>
        <v>#N/A</v>
      </c>
      <c r="V348" s="3">
        <f t="shared" si="43"/>
        <v>0</v>
      </c>
      <c r="W348" s="16" t="e">
        <f t="shared" si="38"/>
        <v>#N/A</v>
      </c>
    </row>
    <row r="349" spans="2:23" x14ac:dyDescent="0.3">
      <c r="B349" s="1" t="e">
        <f t="shared" si="37"/>
        <v>#N/A</v>
      </c>
      <c r="Q349" s="1" t="str">
        <f t="shared" si="39"/>
        <v/>
      </c>
      <c r="R349" s="1" t="str">
        <f t="shared" si="40"/>
        <v/>
      </c>
      <c r="T349" s="1" t="str">
        <f t="shared" si="41"/>
        <v/>
      </c>
      <c r="U349" s="1" t="e">
        <f t="shared" si="42"/>
        <v>#N/A</v>
      </c>
      <c r="V349" s="3">
        <f t="shared" si="43"/>
        <v>0</v>
      </c>
      <c r="W349" s="16" t="e">
        <f t="shared" si="38"/>
        <v>#N/A</v>
      </c>
    </row>
    <row r="350" spans="2:23" x14ac:dyDescent="0.3">
      <c r="B350" s="1" t="e">
        <f t="shared" si="37"/>
        <v>#N/A</v>
      </c>
      <c r="Q350" s="1" t="str">
        <f t="shared" si="39"/>
        <v/>
      </c>
      <c r="R350" s="1" t="str">
        <f t="shared" si="40"/>
        <v/>
      </c>
      <c r="T350" s="1" t="str">
        <f t="shared" si="41"/>
        <v/>
      </c>
      <c r="U350" s="1" t="e">
        <f t="shared" si="42"/>
        <v>#N/A</v>
      </c>
      <c r="V350" s="3">
        <f t="shared" si="43"/>
        <v>0</v>
      </c>
      <c r="W350" s="16" t="e">
        <f t="shared" si="38"/>
        <v>#N/A</v>
      </c>
    </row>
    <row r="351" spans="2:23" x14ac:dyDescent="0.3">
      <c r="B351" s="1" t="e">
        <f t="shared" si="37"/>
        <v>#N/A</v>
      </c>
      <c r="Q351" s="1" t="str">
        <f t="shared" si="39"/>
        <v/>
      </c>
      <c r="R351" s="1" t="str">
        <f t="shared" si="40"/>
        <v/>
      </c>
      <c r="T351" s="1" t="str">
        <f t="shared" si="41"/>
        <v/>
      </c>
      <c r="U351" s="1" t="e">
        <f t="shared" si="42"/>
        <v>#N/A</v>
      </c>
      <c r="V351" s="3">
        <f t="shared" si="43"/>
        <v>0</v>
      </c>
      <c r="W351" s="16" t="e">
        <f t="shared" si="38"/>
        <v>#N/A</v>
      </c>
    </row>
    <row r="352" spans="2:23" x14ac:dyDescent="0.3">
      <c r="B352" s="1" t="e">
        <f t="shared" si="37"/>
        <v>#N/A</v>
      </c>
      <c r="Q352" s="1" t="str">
        <f t="shared" si="39"/>
        <v/>
      </c>
      <c r="R352" s="1" t="str">
        <f t="shared" si="40"/>
        <v/>
      </c>
      <c r="T352" s="1" t="str">
        <f t="shared" si="41"/>
        <v/>
      </c>
      <c r="U352" s="1" t="e">
        <f t="shared" si="42"/>
        <v>#N/A</v>
      </c>
      <c r="V352" s="3">
        <f t="shared" si="43"/>
        <v>0</v>
      </c>
      <c r="W352" s="16" t="e">
        <f t="shared" si="38"/>
        <v>#N/A</v>
      </c>
    </row>
    <row r="353" spans="2:23" x14ac:dyDescent="0.3">
      <c r="B353" s="1" t="e">
        <f t="shared" si="37"/>
        <v>#N/A</v>
      </c>
      <c r="Q353" s="1" t="str">
        <f t="shared" si="39"/>
        <v/>
      </c>
      <c r="R353" s="1" t="str">
        <f t="shared" si="40"/>
        <v/>
      </c>
      <c r="T353" s="1" t="str">
        <f t="shared" si="41"/>
        <v/>
      </c>
      <c r="U353" s="1" t="e">
        <f t="shared" si="42"/>
        <v>#N/A</v>
      </c>
      <c r="V353" s="3">
        <f t="shared" si="43"/>
        <v>0</v>
      </c>
      <c r="W353" s="16" t="e">
        <f t="shared" si="38"/>
        <v>#N/A</v>
      </c>
    </row>
    <row r="354" spans="2:23" x14ac:dyDescent="0.3">
      <c r="B354" s="1" t="e">
        <f t="shared" si="37"/>
        <v>#N/A</v>
      </c>
      <c r="Q354" s="1" t="str">
        <f t="shared" si="39"/>
        <v/>
      </c>
      <c r="R354" s="1" t="str">
        <f t="shared" si="40"/>
        <v/>
      </c>
      <c r="T354" s="1" t="str">
        <f t="shared" si="41"/>
        <v/>
      </c>
      <c r="U354" s="1" t="e">
        <f t="shared" si="42"/>
        <v>#N/A</v>
      </c>
      <c r="V354" s="3">
        <f t="shared" si="43"/>
        <v>0</v>
      </c>
      <c r="W354" s="16" t="e">
        <f t="shared" si="38"/>
        <v>#N/A</v>
      </c>
    </row>
    <row r="355" spans="2:23" x14ac:dyDescent="0.3">
      <c r="B355" s="1" t="e">
        <f t="shared" si="37"/>
        <v>#N/A</v>
      </c>
      <c r="Q355" s="1" t="str">
        <f t="shared" si="39"/>
        <v/>
      </c>
      <c r="R355" s="1" t="str">
        <f t="shared" si="40"/>
        <v/>
      </c>
      <c r="T355" s="1" t="str">
        <f t="shared" si="41"/>
        <v/>
      </c>
      <c r="U355" s="1" t="e">
        <f t="shared" si="42"/>
        <v>#N/A</v>
      </c>
      <c r="V355" s="3">
        <f t="shared" si="43"/>
        <v>0</v>
      </c>
      <c r="W355" s="16" t="e">
        <f t="shared" si="38"/>
        <v>#N/A</v>
      </c>
    </row>
    <row r="356" spans="2:23" x14ac:dyDescent="0.3">
      <c r="B356" s="1" t="e">
        <f t="shared" si="37"/>
        <v>#N/A</v>
      </c>
      <c r="Q356" s="1" t="str">
        <f t="shared" si="39"/>
        <v/>
      </c>
      <c r="R356" s="1" t="str">
        <f t="shared" si="40"/>
        <v/>
      </c>
      <c r="T356" s="1" t="str">
        <f t="shared" si="41"/>
        <v/>
      </c>
      <c r="U356" s="1" t="e">
        <f t="shared" si="42"/>
        <v>#N/A</v>
      </c>
      <c r="V356" s="3">
        <f t="shared" si="43"/>
        <v>0</v>
      </c>
      <c r="W356" s="16" t="e">
        <f t="shared" si="38"/>
        <v>#N/A</v>
      </c>
    </row>
    <row r="357" spans="2:23" x14ac:dyDescent="0.3">
      <c r="B357" s="1" t="e">
        <f t="shared" si="37"/>
        <v>#N/A</v>
      </c>
      <c r="Q357" s="1" t="str">
        <f t="shared" si="39"/>
        <v/>
      </c>
      <c r="R357" s="1" t="str">
        <f t="shared" si="40"/>
        <v/>
      </c>
      <c r="T357" s="1" t="str">
        <f t="shared" si="41"/>
        <v/>
      </c>
      <c r="U357" s="1" t="e">
        <f t="shared" si="42"/>
        <v>#N/A</v>
      </c>
      <c r="V357" s="3">
        <f t="shared" si="43"/>
        <v>0</v>
      </c>
      <c r="W357" s="16" t="e">
        <f t="shared" si="38"/>
        <v>#N/A</v>
      </c>
    </row>
    <row r="358" spans="2:23" x14ac:dyDescent="0.3">
      <c r="B358" s="1" t="e">
        <f t="shared" si="37"/>
        <v>#N/A</v>
      </c>
      <c r="Q358" s="1" t="str">
        <f t="shared" si="39"/>
        <v/>
      </c>
      <c r="R358" s="1" t="str">
        <f t="shared" si="40"/>
        <v/>
      </c>
      <c r="T358" s="1" t="str">
        <f t="shared" si="41"/>
        <v/>
      </c>
      <c r="U358" s="1" t="e">
        <f t="shared" si="42"/>
        <v>#N/A</v>
      </c>
      <c r="V358" s="3">
        <f t="shared" si="43"/>
        <v>0</v>
      </c>
      <c r="W358" s="16" t="e">
        <f t="shared" si="38"/>
        <v>#N/A</v>
      </c>
    </row>
    <row r="359" spans="2:23" x14ac:dyDescent="0.3">
      <c r="B359" s="1" t="e">
        <f t="shared" si="37"/>
        <v>#N/A</v>
      </c>
      <c r="Q359" s="1" t="str">
        <f t="shared" si="39"/>
        <v/>
      </c>
      <c r="R359" s="1" t="str">
        <f t="shared" si="40"/>
        <v/>
      </c>
      <c r="T359" s="1" t="str">
        <f t="shared" si="41"/>
        <v/>
      </c>
      <c r="U359" s="1" t="e">
        <f t="shared" si="42"/>
        <v>#N/A</v>
      </c>
      <c r="V359" s="3">
        <f t="shared" si="43"/>
        <v>0</v>
      </c>
      <c r="W359" s="16" t="e">
        <f t="shared" si="38"/>
        <v>#N/A</v>
      </c>
    </row>
    <row r="360" spans="2:23" x14ac:dyDescent="0.3">
      <c r="B360" s="1" t="e">
        <f t="shared" si="37"/>
        <v>#N/A</v>
      </c>
      <c r="Q360" s="1" t="str">
        <f t="shared" si="39"/>
        <v/>
      </c>
      <c r="R360" s="1" t="str">
        <f t="shared" si="40"/>
        <v/>
      </c>
      <c r="T360" s="1" t="str">
        <f t="shared" si="41"/>
        <v/>
      </c>
      <c r="U360" s="1" t="e">
        <f t="shared" si="42"/>
        <v>#N/A</v>
      </c>
      <c r="V360" s="3">
        <f t="shared" si="43"/>
        <v>0</v>
      </c>
      <c r="W360" s="16" t="e">
        <f t="shared" si="38"/>
        <v>#N/A</v>
      </c>
    </row>
    <row r="361" spans="2:23" x14ac:dyDescent="0.3">
      <c r="B361" s="1" t="e">
        <f t="shared" si="37"/>
        <v>#N/A</v>
      </c>
      <c r="Q361" s="1" t="str">
        <f t="shared" si="39"/>
        <v/>
      </c>
      <c r="R361" s="1" t="str">
        <f t="shared" si="40"/>
        <v/>
      </c>
      <c r="T361" s="1" t="str">
        <f t="shared" si="41"/>
        <v/>
      </c>
      <c r="U361" s="1" t="e">
        <f t="shared" si="42"/>
        <v>#N/A</v>
      </c>
      <c r="V361" s="3">
        <f t="shared" si="43"/>
        <v>0</v>
      </c>
      <c r="W361" s="16" t="e">
        <f t="shared" si="38"/>
        <v>#N/A</v>
      </c>
    </row>
    <row r="362" spans="2:23" x14ac:dyDescent="0.3">
      <c r="B362" s="1" t="e">
        <f t="shared" si="37"/>
        <v>#N/A</v>
      </c>
      <c r="Q362" s="1" t="str">
        <f t="shared" si="39"/>
        <v/>
      </c>
      <c r="R362" s="1" t="str">
        <f t="shared" si="40"/>
        <v/>
      </c>
      <c r="T362" s="1" t="str">
        <f t="shared" si="41"/>
        <v/>
      </c>
      <c r="U362" s="1" t="e">
        <f t="shared" si="42"/>
        <v>#N/A</v>
      </c>
      <c r="V362" s="3">
        <f t="shared" si="43"/>
        <v>0</v>
      </c>
      <c r="W362" s="16" t="e">
        <f t="shared" si="38"/>
        <v>#N/A</v>
      </c>
    </row>
    <row r="363" spans="2:23" x14ac:dyDescent="0.3">
      <c r="B363" s="1" t="e">
        <f t="shared" si="37"/>
        <v>#N/A</v>
      </c>
      <c r="Q363" s="1" t="str">
        <f t="shared" si="39"/>
        <v/>
      </c>
      <c r="R363" s="1" t="str">
        <f t="shared" si="40"/>
        <v/>
      </c>
      <c r="T363" s="1" t="str">
        <f t="shared" si="41"/>
        <v/>
      </c>
      <c r="U363" s="1" t="e">
        <f t="shared" si="42"/>
        <v>#N/A</v>
      </c>
      <c r="V363" s="3">
        <f t="shared" si="43"/>
        <v>0</v>
      </c>
      <c r="W363" s="16" t="e">
        <f t="shared" si="38"/>
        <v>#N/A</v>
      </c>
    </row>
    <row r="364" spans="2:23" x14ac:dyDescent="0.3">
      <c r="B364" s="1" t="e">
        <f t="shared" si="37"/>
        <v>#N/A</v>
      </c>
      <c r="Q364" s="1" t="str">
        <f t="shared" si="39"/>
        <v/>
      </c>
      <c r="R364" s="1" t="str">
        <f t="shared" si="40"/>
        <v/>
      </c>
      <c r="T364" s="1" t="str">
        <f t="shared" si="41"/>
        <v/>
      </c>
      <c r="U364" s="1" t="e">
        <f t="shared" si="42"/>
        <v>#N/A</v>
      </c>
      <c r="V364" s="3">
        <f t="shared" si="43"/>
        <v>0</v>
      </c>
      <c r="W364" s="16" t="e">
        <f t="shared" si="38"/>
        <v>#N/A</v>
      </c>
    </row>
    <row r="365" spans="2:23" x14ac:dyDescent="0.3">
      <c r="B365" s="1" t="e">
        <f t="shared" si="37"/>
        <v>#N/A</v>
      </c>
      <c r="Q365" s="1" t="str">
        <f t="shared" si="39"/>
        <v/>
      </c>
      <c r="R365" s="1" t="str">
        <f t="shared" si="40"/>
        <v/>
      </c>
      <c r="T365" s="1" t="str">
        <f t="shared" si="41"/>
        <v/>
      </c>
      <c r="U365" s="1" t="e">
        <f t="shared" si="42"/>
        <v>#N/A</v>
      </c>
      <c r="V365" s="3">
        <f t="shared" si="43"/>
        <v>0</v>
      </c>
      <c r="W365" s="16" t="e">
        <f t="shared" si="38"/>
        <v>#N/A</v>
      </c>
    </row>
    <row r="366" spans="2:23" x14ac:dyDescent="0.3">
      <c r="B366" s="1" t="e">
        <f t="shared" si="37"/>
        <v>#N/A</v>
      </c>
      <c r="Q366" s="1" t="str">
        <f t="shared" si="39"/>
        <v/>
      </c>
      <c r="R366" s="1" t="str">
        <f t="shared" si="40"/>
        <v/>
      </c>
      <c r="T366" s="1" t="str">
        <f t="shared" si="41"/>
        <v/>
      </c>
      <c r="U366" s="1" t="e">
        <f t="shared" si="42"/>
        <v>#N/A</v>
      </c>
      <c r="V366" s="3">
        <f t="shared" si="43"/>
        <v>0</v>
      </c>
      <c r="W366" s="16" t="e">
        <f t="shared" si="38"/>
        <v>#N/A</v>
      </c>
    </row>
    <row r="367" spans="2:23" x14ac:dyDescent="0.3">
      <c r="B367" s="1" t="e">
        <f t="shared" si="37"/>
        <v>#N/A</v>
      </c>
      <c r="Q367" s="1" t="str">
        <f t="shared" si="39"/>
        <v/>
      </c>
      <c r="R367" s="1" t="str">
        <f t="shared" si="40"/>
        <v/>
      </c>
      <c r="T367" s="1" t="str">
        <f t="shared" si="41"/>
        <v/>
      </c>
      <c r="U367" s="1" t="e">
        <f t="shared" si="42"/>
        <v>#N/A</v>
      </c>
      <c r="V367" s="3">
        <f t="shared" si="43"/>
        <v>0</v>
      </c>
      <c r="W367" s="16" t="e">
        <f t="shared" si="38"/>
        <v>#N/A</v>
      </c>
    </row>
    <row r="368" spans="2:23" x14ac:dyDescent="0.3">
      <c r="B368" s="1" t="e">
        <f t="shared" si="37"/>
        <v>#N/A</v>
      </c>
      <c r="Q368" s="1" t="str">
        <f t="shared" si="39"/>
        <v/>
      </c>
      <c r="R368" s="1" t="str">
        <f t="shared" si="40"/>
        <v/>
      </c>
      <c r="T368" s="1" t="str">
        <f t="shared" si="41"/>
        <v/>
      </c>
      <c r="U368" s="1" t="e">
        <f t="shared" si="42"/>
        <v>#N/A</v>
      </c>
      <c r="V368" s="3">
        <f t="shared" si="43"/>
        <v>0</v>
      </c>
      <c r="W368" s="16" t="e">
        <f t="shared" si="38"/>
        <v>#N/A</v>
      </c>
    </row>
    <row r="369" spans="2:23" x14ac:dyDescent="0.3">
      <c r="B369" s="1" t="e">
        <f t="shared" si="37"/>
        <v>#N/A</v>
      </c>
      <c r="Q369" s="1" t="str">
        <f t="shared" si="39"/>
        <v/>
      </c>
      <c r="R369" s="1" t="str">
        <f t="shared" si="40"/>
        <v/>
      </c>
      <c r="T369" s="1" t="str">
        <f t="shared" si="41"/>
        <v/>
      </c>
      <c r="U369" s="1" t="e">
        <f t="shared" si="42"/>
        <v>#N/A</v>
      </c>
      <c r="V369" s="3">
        <f t="shared" si="43"/>
        <v>0</v>
      </c>
      <c r="W369" s="16" t="e">
        <f t="shared" si="38"/>
        <v>#N/A</v>
      </c>
    </row>
    <row r="370" spans="2:23" x14ac:dyDescent="0.3">
      <c r="B370" s="1" t="e">
        <f t="shared" si="37"/>
        <v>#N/A</v>
      </c>
      <c r="Q370" s="1" t="str">
        <f t="shared" si="39"/>
        <v/>
      </c>
      <c r="R370" s="1" t="str">
        <f t="shared" si="40"/>
        <v/>
      </c>
      <c r="T370" s="1" t="str">
        <f t="shared" si="41"/>
        <v/>
      </c>
      <c r="U370" s="1" t="e">
        <f t="shared" si="42"/>
        <v>#N/A</v>
      </c>
      <c r="V370" s="3">
        <f t="shared" si="43"/>
        <v>0</v>
      </c>
      <c r="W370" s="16" t="e">
        <f t="shared" si="38"/>
        <v>#N/A</v>
      </c>
    </row>
    <row r="371" spans="2:23" x14ac:dyDescent="0.3">
      <c r="B371" s="1" t="e">
        <f t="shared" si="37"/>
        <v>#N/A</v>
      </c>
      <c r="Q371" s="1" t="str">
        <f t="shared" si="39"/>
        <v/>
      </c>
      <c r="R371" s="1" t="str">
        <f t="shared" si="40"/>
        <v/>
      </c>
      <c r="T371" s="1" t="str">
        <f t="shared" si="41"/>
        <v/>
      </c>
      <c r="U371" s="1" t="e">
        <f t="shared" si="42"/>
        <v>#N/A</v>
      </c>
      <c r="V371" s="3">
        <f t="shared" si="43"/>
        <v>0</v>
      </c>
      <c r="W371" s="16" t="e">
        <f t="shared" si="38"/>
        <v>#N/A</v>
      </c>
    </row>
    <row r="372" spans="2:23" x14ac:dyDescent="0.3">
      <c r="B372" s="1" t="e">
        <f t="shared" si="37"/>
        <v>#N/A</v>
      </c>
      <c r="Q372" s="1" t="str">
        <f t="shared" si="39"/>
        <v/>
      </c>
      <c r="R372" s="1" t="str">
        <f t="shared" si="40"/>
        <v/>
      </c>
      <c r="T372" s="1" t="str">
        <f t="shared" si="41"/>
        <v/>
      </c>
      <c r="U372" s="1" t="e">
        <f t="shared" si="42"/>
        <v>#N/A</v>
      </c>
      <c r="V372" s="3">
        <f t="shared" si="43"/>
        <v>0</v>
      </c>
      <c r="W372" s="16" t="e">
        <f t="shared" si="38"/>
        <v>#N/A</v>
      </c>
    </row>
    <row r="373" spans="2:23" x14ac:dyDescent="0.3">
      <c r="B373" s="1" t="e">
        <f t="shared" si="37"/>
        <v>#N/A</v>
      </c>
      <c r="Q373" s="1" t="str">
        <f t="shared" si="39"/>
        <v/>
      </c>
      <c r="R373" s="1" t="str">
        <f t="shared" si="40"/>
        <v/>
      </c>
      <c r="T373" s="1" t="str">
        <f t="shared" si="41"/>
        <v/>
      </c>
      <c r="U373" s="1" t="e">
        <f t="shared" si="42"/>
        <v>#N/A</v>
      </c>
      <c r="V373" s="3">
        <f t="shared" si="43"/>
        <v>0</v>
      </c>
      <c r="W373" s="16" t="e">
        <f t="shared" si="38"/>
        <v>#N/A</v>
      </c>
    </row>
    <row r="374" spans="2:23" x14ac:dyDescent="0.3">
      <c r="B374" s="1" t="e">
        <f t="shared" si="37"/>
        <v>#N/A</v>
      </c>
      <c r="Q374" s="1" t="str">
        <f t="shared" si="39"/>
        <v/>
      </c>
      <c r="R374" s="1" t="str">
        <f t="shared" si="40"/>
        <v/>
      </c>
      <c r="T374" s="1" t="str">
        <f t="shared" si="41"/>
        <v/>
      </c>
      <c r="U374" s="1" t="e">
        <f t="shared" si="42"/>
        <v>#N/A</v>
      </c>
      <c r="V374" s="3">
        <f t="shared" si="43"/>
        <v>0</v>
      </c>
      <c r="W374" s="16" t="e">
        <f t="shared" si="38"/>
        <v>#N/A</v>
      </c>
    </row>
    <row r="375" spans="2:23" x14ac:dyDescent="0.3">
      <c r="B375" s="1" t="e">
        <f t="shared" si="37"/>
        <v>#N/A</v>
      </c>
      <c r="Q375" s="1" t="str">
        <f t="shared" si="39"/>
        <v/>
      </c>
      <c r="R375" s="1" t="str">
        <f t="shared" si="40"/>
        <v/>
      </c>
      <c r="T375" s="1" t="str">
        <f t="shared" si="41"/>
        <v/>
      </c>
      <c r="U375" s="1" t="e">
        <f t="shared" si="42"/>
        <v>#N/A</v>
      </c>
      <c r="V375" s="3">
        <f t="shared" si="43"/>
        <v>0</v>
      </c>
      <c r="W375" s="16" t="e">
        <f t="shared" si="38"/>
        <v>#N/A</v>
      </c>
    </row>
    <row r="376" spans="2:23" x14ac:dyDescent="0.3">
      <c r="B376" s="1" t="e">
        <f t="shared" si="37"/>
        <v>#N/A</v>
      </c>
      <c r="Q376" s="1" t="str">
        <f t="shared" si="39"/>
        <v/>
      </c>
      <c r="R376" s="1" t="str">
        <f t="shared" si="40"/>
        <v/>
      </c>
      <c r="T376" s="1" t="str">
        <f t="shared" si="41"/>
        <v/>
      </c>
      <c r="U376" s="1" t="e">
        <f t="shared" si="42"/>
        <v>#N/A</v>
      </c>
      <c r="V376" s="3">
        <f t="shared" si="43"/>
        <v>0</v>
      </c>
      <c r="W376" s="16" t="e">
        <f t="shared" si="38"/>
        <v>#N/A</v>
      </c>
    </row>
    <row r="377" spans="2:23" x14ac:dyDescent="0.3">
      <c r="B377" s="1" t="e">
        <f t="shared" si="37"/>
        <v>#N/A</v>
      </c>
      <c r="Q377" s="1" t="str">
        <f t="shared" si="39"/>
        <v/>
      </c>
      <c r="R377" s="1" t="str">
        <f t="shared" si="40"/>
        <v/>
      </c>
      <c r="T377" s="1" t="str">
        <f t="shared" si="41"/>
        <v/>
      </c>
      <c r="U377" s="1" t="e">
        <f t="shared" si="42"/>
        <v>#N/A</v>
      </c>
      <c r="V377" s="3">
        <f t="shared" si="43"/>
        <v>0</v>
      </c>
      <c r="W377" s="16" t="e">
        <f t="shared" si="38"/>
        <v>#N/A</v>
      </c>
    </row>
    <row r="378" spans="2:23" x14ac:dyDescent="0.3">
      <c r="B378" s="1" t="e">
        <f t="shared" si="37"/>
        <v>#N/A</v>
      </c>
      <c r="Q378" s="1" t="str">
        <f t="shared" si="39"/>
        <v/>
      </c>
      <c r="R378" s="1" t="str">
        <f t="shared" si="40"/>
        <v/>
      </c>
      <c r="T378" s="1" t="str">
        <f t="shared" si="41"/>
        <v/>
      </c>
      <c r="U378" s="1" t="e">
        <f t="shared" si="42"/>
        <v>#N/A</v>
      </c>
      <c r="V378" s="3">
        <f t="shared" si="43"/>
        <v>0</v>
      </c>
      <c r="W378" s="16" t="e">
        <f t="shared" si="38"/>
        <v>#N/A</v>
      </c>
    </row>
    <row r="379" spans="2:23" x14ac:dyDescent="0.3">
      <c r="B379" s="1" t="e">
        <f t="shared" si="37"/>
        <v>#N/A</v>
      </c>
      <c r="Q379" s="1" t="str">
        <f t="shared" si="39"/>
        <v/>
      </c>
      <c r="R379" s="1" t="str">
        <f t="shared" si="40"/>
        <v/>
      </c>
      <c r="T379" s="1" t="str">
        <f t="shared" si="41"/>
        <v/>
      </c>
      <c r="U379" s="1" t="e">
        <f t="shared" si="42"/>
        <v>#N/A</v>
      </c>
      <c r="V379" s="3">
        <f t="shared" si="43"/>
        <v>0</v>
      </c>
      <c r="W379" s="16" t="e">
        <f t="shared" si="38"/>
        <v>#N/A</v>
      </c>
    </row>
    <row r="380" spans="2:23" x14ac:dyDescent="0.3">
      <c r="B380" s="1" t="e">
        <f t="shared" si="37"/>
        <v>#N/A</v>
      </c>
      <c r="Q380" s="1" t="str">
        <f t="shared" si="39"/>
        <v/>
      </c>
      <c r="R380" s="1" t="str">
        <f t="shared" si="40"/>
        <v/>
      </c>
      <c r="T380" s="1" t="str">
        <f t="shared" si="41"/>
        <v/>
      </c>
      <c r="U380" s="1" t="e">
        <f t="shared" si="42"/>
        <v>#N/A</v>
      </c>
      <c r="V380" s="3">
        <f t="shared" si="43"/>
        <v>0</v>
      </c>
      <c r="W380" s="16" t="e">
        <f t="shared" si="38"/>
        <v>#N/A</v>
      </c>
    </row>
    <row r="381" spans="2:23" x14ac:dyDescent="0.3">
      <c r="B381" s="1" t="e">
        <f t="shared" si="37"/>
        <v>#N/A</v>
      </c>
      <c r="Q381" s="1" t="str">
        <f t="shared" si="39"/>
        <v/>
      </c>
      <c r="R381" s="1" t="str">
        <f t="shared" si="40"/>
        <v/>
      </c>
      <c r="T381" s="1" t="str">
        <f t="shared" si="41"/>
        <v/>
      </c>
      <c r="U381" s="1" t="e">
        <f t="shared" si="42"/>
        <v>#N/A</v>
      </c>
      <c r="V381" s="3">
        <f t="shared" si="43"/>
        <v>0</v>
      </c>
      <c r="W381" s="16" t="e">
        <f t="shared" si="38"/>
        <v>#N/A</v>
      </c>
    </row>
    <row r="382" spans="2:23" x14ac:dyDescent="0.3">
      <c r="B382" s="1" t="e">
        <f t="shared" si="37"/>
        <v>#N/A</v>
      </c>
      <c r="Q382" s="1" t="str">
        <f t="shared" si="39"/>
        <v/>
      </c>
      <c r="R382" s="1" t="str">
        <f t="shared" si="40"/>
        <v/>
      </c>
      <c r="T382" s="1" t="str">
        <f t="shared" si="41"/>
        <v/>
      </c>
      <c r="U382" s="1" t="e">
        <f t="shared" si="42"/>
        <v>#N/A</v>
      </c>
      <c r="V382" s="3">
        <f t="shared" si="43"/>
        <v>0</v>
      </c>
      <c r="W382" s="16" t="e">
        <f t="shared" si="38"/>
        <v>#N/A</v>
      </c>
    </row>
    <row r="383" spans="2:23" x14ac:dyDescent="0.3">
      <c r="B383" s="1" t="e">
        <f t="shared" si="37"/>
        <v>#N/A</v>
      </c>
      <c r="Q383" s="1" t="str">
        <f t="shared" si="39"/>
        <v/>
      </c>
      <c r="R383" s="1" t="str">
        <f t="shared" si="40"/>
        <v/>
      </c>
      <c r="T383" s="1" t="str">
        <f t="shared" si="41"/>
        <v/>
      </c>
      <c r="U383" s="1" t="e">
        <f t="shared" si="42"/>
        <v>#N/A</v>
      </c>
      <c r="V383" s="3">
        <f t="shared" si="43"/>
        <v>0</v>
      </c>
      <c r="W383" s="16" t="e">
        <f t="shared" si="38"/>
        <v>#N/A</v>
      </c>
    </row>
    <row r="384" spans="2:23" x14ac:dyDescent="0.3">
      <c r="B384" s="1" t="e">
        <f t="shared" si="37"/>
        <v>#N/A</v>
      </c>
      <c r="Q384" s="1" t="str">
        <f t="shared" si="39"/>
        <v/>
      </c>
      <c r="R384" s="1" t="str">
        <f t="shared" si="40"/>
        <v/>
      </c>
      <c r="T384" s="1" t="str">
        <f t="shared" si="41"/>
        <v/>
      </c>
      <c r="U384" s="1" t="e">
        <f t="shared" si="42"/>
        <v>#N/A</v>
      </c>
      <c r="V384" s="3">
        <f t="shared" si="43"/>
        <v>0</v>
      </c>
      <c r="W384" s="16" t="e">
        <f t="shared" si="38"/>
        <v>#N/A</v>
      </c>
    </row>
    <row r="385" spans="2:23" x14ac:dyDescent="0.3">
      <c r="B385" s="1" t="e">
        <f t="shared" si="37"/>
        <v>#N/A</v>
      </c>
      <c r="Q385" s="1" t="str">
        <f t="shared" si="39"/>
        <v/>
      </c>
      <c r="R385" s="1" t="str">
        <f t="shared" si="40"/>
        <v/>
      </c>
      <c r="T385" s="1" t="str">
        <f t="shared" si="41"/>
        <v/>
      </c>
      <c r="U385" s="1" t="e">
        <f t="shared" si="42"/>
        <v>#N/A</v>
      </c>
      <c r="V385" s="3">
        <f t="shared" si="43"/>
        <v>0</v>
      </c>
      <c r="W385" s="16" t="e">
        <f t="shared" si="38"/>
        <v>#N/A</v>
      </c>
    </row>
  </sheetData>
  <mergeCells count="2">
    <mergeCell ref="N24:P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3239-BD4C-45FF-9899-04B9D2DBD6A0}">
  <dimension ref="A1:W385"/>
  <sheetViews>
    <sheetView topLeftCell="A15" workbookViewId="0">
      <selection activeCell="U27" sqref="U27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4.6640625" style="1" bestFit="1" customWidth="1"/>
    <col min="18" max="18" width="3.88671875" style="1" bestFit="1" customWidth="1"/>
    <col min="19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16384" width="11.5546875" style="14"/>
  </cols>
  <sheetData>
    <row r="1" spans="1:23" x14ac:dyDescent="0.3">
      <c r="A1" s="14" t="s">
        <v>59</v>
      </c>
      <c r="B1" s="49">
        <v>0.01</v>
      </c>
    </row>
    <row r="2" spans="1:23" x14ac:dyDescent="0.3">
      <c r="A2" s="14" t="s">
        <v>60</v>
      </c>
      <c r="B2" s="6">
        <v>35</v>
      </c>
    </row>
    <row r="4" spans="1:23" s="1" customFormat="1" x14ac:dyDescent="0.3">
      <c r="A4" s="14"/>
      <c r="C4" s="12"/>
      <c r="J4" s="3"/>
      <c r="K4" s="3"/>
      <c r="L4" s="6"/>
      <c r="M4" s="3"/>
      <c r="V4" s="3"/>
      <c r="W4" s="16"/>
    </row>
    <row r="5" spans="1:23" s="1" customFormat="1" x14ac:dyDescent="0.3">
      <c r="A5" s="14"/>
      <c r="C5" s="12"/>
      <c r="J5" s="3"/>
      <c r="K5" s="3"/>
      <c r="L5" s="6"/>
      <c r="M5" s="3"/>
      <c r="V5" s="3"/>
      <c r="W5" s="16"/>
    </row>
    <row r="6" spans="1:23" s="1" customFormat="1" x14ac:dyDescent="0.3">
      <c r="A6" s="14"/>
      <c r="C6" s="12"/>
      <c r="J6" s="3"/>
      <c r="K6" s="3"/>
      <c r="L6" s="6"/>
      <c r="M6" s="3"/>
      <c r="V6" s="3"/>
      <c r="W6" s="16"/>
    </row>
    <row r="7" spans="1:23" s="1" customFormat="1" x14ac:dyDescent="0.3">
      <c r="A7" s="14"/>
      <c r="C7" s="12"/>
      <c r="J7" s="3"/>
      <c r="K7" s="3"/>
      <c r="L7" s="6"/>
      <c r="M7" s="3"/>
      <c r="V7" s="3"/>
      <c r="W7" s="16"/>
    </row>
    <row r="8" spans="1:23" s="1" customFormat="1" x14ac:dyDescent="0.3">
      <c r="A8" s="14"/>
      <c r="C8" s="12"/>
      <c r="J8" s="3"/>
      <c r="K8" s="3"/>
      <c r="L8" s="6"/>
      <c r="M8" s="3"/>
      <c r="V8" s="3"/>
      <c r="W8" s="16"/>
    </row>
    <row r="9" spans="1:23" s="1" customFormat="1" x14ac:dyDescent="0.3">
      <c r="A9" s="14"/>
      <c r="C9" s="12"/>
      <c r="D9" s="9"/>
      <c r="J9" s="3"/>
      <c r="K9" s="3"/>
      <c r="L9" s="6"/>
      <c r="M9" s="3"/>
      <c r="V9" s="3"/>
      <c r="W9" s="16"/>
    </row>
    <row r="10" spans="1:23" x14ac:dyDescent="0.3">
      <c r="C10" s="6"/>
      <c r="D10" s="9"/>
    </row>
    <row r="11" spans="1:23" s="1" customFormat="1" x14ac:dyDescent="0.3">
      <c r="A11" s="14"/>
      <c r="C11" s="6"/>
      <c r="D11" s="9"/>
      <c r="J11" s="3"/>
      <c r="K11" s="3"/>
      <c r="L11" s="6"/>
      <c r="M11" s="3"/>
      <c r="V11" s="3"/>
      <c r="W11" s="16"/>
    </row>
    <row r="12" spans="1:23" s="1" customFormat="1" x14ac:dyDescent="0.3">
      <c r="A12" s="14"/>
      <c r="D12" s="8"/>
      <c r="J12" s="3"/>
      <c r="K12" s="3"/>
      <c r="L12" s="6"/>
      <c r="M12" s="3"/>
      <c r="V12" s="3"/>
      <c r="W12" s="16"/>
    </row>
    <row r="13" spans="1:23" s="1" customFormat="1" x14ac:dyDescent="0.3">
      <c r="A13" s="14"/>
      <c r="C13" s="12"/>
      <c r="J13" s="3"/>
      <c r="K13" s="3"/>
      <c r="L13" s="6"/>
      <c r="M13" s="3"/>
      <c r="V13" s="3"/>
      <c r="W13" s="16"/>
    </row>
    <row r="14" spans="1:23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</row>
    <row r="15" spans="1:23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</row>
    <row r="16" spans="1:23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</row>
    <row r="17" spans="1:23" s="1" customFormat="1" x14ac:dyDescent="0.3">
      <c r="A17" s="14"/>
      <c r="C17" s="12"/>
      <c r="J17" s="3"/>
      <c r="K17" s="3"/>
      <c r="L17" s="6"/>
      <c r="M17" s="3"/>
      <c r="V17" s="3"/>
      <c r="W17" s="16"/>
    </row>
    <row r="18" spans="1:23" s="1" customFormat="1" x14ac:dyDescent="0.3">
      <c r="A18" s="14"/>
      <c r="C18" s="12"/>
      <c r="J18" s="3"/>
      <c r="K18" s="3"/>
      <c r="L18" s="6"/>
      <c r="M18" s="3"/>
      <c r="V18" s="3"/>
      <c r="W18" s="16"/>
    </row>
    <row r="19" spans="1:23" s="1" customFormat="1" x14ac:dyDescent="0.3">
      <c r="A19" s="14"/>
      <c r="C19" s="12"/>
      <c r="J19" s="3"/>
      <c r="K19" s="3"/>
      <c r="L19" s="6"/>
      <c r="M19" s="3"/>
      <c r="V19" s="3"/>
      <c r="W19" s="16"/>
    </row>
    <row r="22" spans="1:23" x14ac:dyDescent="0.3">
      <c r="B22" s="9"/>
    </row>
    <row r="23" spans="1:23" x14ac:dyDescent="0.3">
      <c r="A23" s="2"/>
      <c r="B23" s="5"/>
      <c r="D23" s="5"/>
      <c r="E23" s="5"/>
      <c r="F23" s="5"/>
      <c r="G23" s="19">
        <f>MAX(G26:G385)</f>
        <v>11756</v>
      </c>
      <c r="H23" s="5"/>
      <c r="I23" s="19">
        <f>MAX(I26:I385)</f>
        <v>522</v>
      </c>
      <c r="J23" s="43">
        <f>+I23/20000</f>
        <v>2.6100000000000002E-2</v>
      </c>
      <c r="Q23" s="5"/>
      <c r="R23" s="5"/>
      <c r="S23" s="5"/>
      <c r="T23" s="5"/>
      <c r="U23" s="5"/>
    </row>
    <row r="24" spans="1:23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W24" s="18"/>
    </row>
    <row r="25" spans="1:23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17" t="s">
        <v>28</v>
      </c>
    </row>
    <row r="26" spans="1:23" x14ac:dyDescent="0.3">
      <c r="B26" s="1">
        <f t="shared" ref="B26:B89" si="0">IF(C26="",NA(),E26+G26+H26+I26)</f>
        <v>10662</v>
      </c>
      <c r="C26" s="12">
        <v>1</v>
      </c>
      <c r="D26" s="1">
        <v>9338</v>
      </c>
      <c r="E26" s="1">
        <v>9660</v>
      </c>
      <c r="F26" s="1">
        <v>0</v>
      </c>
      <c r="G26" s="1">
        <v>969</v>
      </c>
      <c r="H26" s="1">
        <v>0</v>
      </c>
      <c r="I26" s="1">
        <v>33</v>
      </c>
      <c r="J26" s="3">
        <v>19.46</v>
      </c>
      <c r="K26" s="3">
        <v>0.27</v>
      </c>
      <c r="L26" s="6">
        <v>3.1</v>
      </c>
      <c r="M26" s="3">
        <v>1.96</v>
      </c>
      <c r="N26" s="1">
        <v>0</v>
      </c>
      <c r="O26" s="1">
        <v>0</v>
      </c>
      <c r="P26" s="1">
        <v>0</v>
      </c>
      <c r="Q26" s="1">
        <v>0</v>
      </c>
      <c r="R26" s="1">
        <f>+G26</f>
        <v>969</v>
      </c>
      <c r="S26" s="1">
        <f>+H26</f>
        <v>0</v>
      </c>
      <c r="T26" s="1">
        <f>+I26</f>
        <v>33</v>
      </c>
      <c r="U26" s="1">
        <v>0</v>
      </c>
      <c r="V26" s="3">
        <f>$B$2*K26*$B$1</f>
        <v>9.4500000000000015E-2</v>
      </c>
      <c r="W26" s="16">
        <f t="shared" ref="W26:W89" si="1">IF(OR(ISNA(B26),B26=0),NA(),I26/B26)</f>
        <v>3.0951041080472708E-3</v>
      </c>
    </row>
    <row r="27" spans="1:23" x14ac:dyDescent="0.3">
      <c r="B27" s="1">
        <f t="shared" si="0"/>
        <v>10775</v>
      </c>
      <c r="C27" s="12">
        <v>2</v>
      </c>
      <c r="D27" s="1">
        <v>9225</v>
      </c>
      <c r="E27" s="1">
        <v>9557</v>
      </c>
      <c r="F27" s="1">
        <v>0</v>
      </c>
      <c r="G27" s="1">
        <v>1177</v>
      </c>
      <c r="H27" s="1">
        <v>0</v>
      </c>
      <c r="I27" s="1">
        <v>41</v>
      </c>
      <c r="J27" s="3">
        <v>19.399999999999999</v>
      </c>
      <c r="K27" s="3">
        <v>0.27</v>
      </c>
      <c r="L27" s="6">
        <v>5.5</v>
      </c>
      <c r="M27" s="3">
        <v>1.82</v>
      </c>
      <c r="N27" s="1">
        <v>0</v>
      </c>
      <c r="O27" s="1">
        <v>0</v>
      </c>
      <c r="P27" s="1">
        <v>0</v>
      </c>
      <c r="Q27" s="1">
        <f t="shared" ref="Q27:Q90" si="2">IF(C27="","",E27-E26)</f>
        <v>-103</v>
      </c>
      <c r="R27" s="1">
        <f t="shared" ref="R27:R90" si="3">IF(C27="","",G27-G26)</f>
        <v>208</v>
      </c>
      <c r="S27" s="1">
        <f t="shared" ref="S27:S90" si="4">IF(C27="","",H27-H26)</f>
        <v>0</v>
      </c>
      <c r="T27" s="1">
        <f t="shared" ref="T27:T90" si="5">IF(C27="","",I27-I26)</f>
        <v>8</v>
      </c>
      <c r="U27" s="1">
        <f t="shared" ref="U27:U90" si="6">IF(OR(C27="",ISNA(C27)),NA(),Q27+R27+S27+T27)</f>
        <v>113</v>
      </c>
      <c r="V27" s="3">
        <f t="shared" ref="V27:V90" si="7">$B$2*K27*$B$1</f>
        <v>9.4500000000000015E-2</v>
      </c>
      <c r="W27" s="16">
        <f t="shared" si="1"/>
        <v>3.8051044083526682E-3</v>
      </c>
    </row>
    <row r="28" spans="1:23" x14ac:dyDescent="0.3">
      <c r="B28" s="1">
        <f t="shared" si="0"/>
        <v>10877</v>
      </c>
      <c r="C28" s="12">
        <v>3</v>
      </c>
      <c r="D28" s="1">
        <v>9123</v>
      </c>
      <c r="E28" s="1">
        <v>9399</v>
      </c>
      <c r="F28" s="1">
        <v>0</v>
      </c>
      <c r="G28" s="1">
        <v>1422</v>
      </c>
      <c r="H28" s="1">
        <v>0</v>
      </c>
      <c r="I28" s="1">
        <v>56</v>
      </c>
      <c r="J28" s="3">
        <v>19.420000000000002</v>
      </c>
      <c r="K28" s="3">
        <v>0.26</v>
      </c>
      <c r="L28" s="6">
        <v>7.6</v>
      </c>
      <c r="M28" s="3">
        <v>1.56</v>
      </c>
      <c r="N28" s="1">
        <v>0</v>
      </c>
      <c r="O28" s="1">
        <v>0</v>
      </c>
      <c r="P28" s="1">
        <v>0</v>
      </c>
      <c r="Q28" s="1">
        <f t="shared" si="2"/>
        <v>-158</v>
      </c>
      <c r="R28" s="1">
        <f t="shared" si="3"/>
        <v>245</v>
      </c>
      <c r="S28" s="1">
        <f t="shared" si="4"/>
        <v>0</v>
      </c>
      <c r="T28" s="1">
        <f t="shared" si="5"/>
        <v>15</v>
      </c>
      <c r="U28" s="1">
        <f t="shared" si="6"/>
        <v>102</v>
      </c>
      <c r="V28" s="3">
        <f t="shared" si="7"/>
        <v>9.0999999999999998E-2</v>
      </c>
      <c r="W28" s="16">
        <f t="shared" si="1"/>
        <v>5.1484784407465293E-3</v>
      </c>
    </row>
    <row r="29" spans="1:23" x14ac:dyDescent="0.3">
      <c r="B29" s="1">
        <f t="shared" si="0"/>
        <v>10998</v>
      </c>
      <c r="C29" s="12">
        <v>4</v>
      </c>
      <c r="D29" s="1">
        <v>9002</v>
      </c>
      <c r="E29" s="1">
        <v>9237</v>
      </c>
      <c r="F29" s="1">
        <v>0</v>
      </c>
      <c r="G29" s="1">
        <v>1694</v>
      </c>
      <c r="H29" s="1">
        <v>0</v>
      </c>
      <c r="I29" s="1">
        <v>67</v>
      </c>
      <c r="J29" s="3">
        <v>19.420000000000002</v>
      </c>
      <c r="K29" s="3">
        <v>0.27</v>
      </c>
      <c r="L29" s="6">
        <v>9.3000000000000007</v>
      </c>
      <c r="M29" s="3">
        <v>1.68</v>
      </c>
      <c r="N29" s="1">
        <v>0</v>
      </c>
      <c r="O29" s="1">
        <v>0</v>
      </c>
      <c r="P29" s="1">
        <v>0</v>
      </c>
      <c r="Q29" s="1">
        <f t="shared" si="2"/>
        <v>-162</v>
      </c>
      <c r="R29" s="1">
        <f t="shared" si="3"/>
        <v>272</v>
      </c>
      <c r="S29" s="1">
        <f t="shared" si="4"/>
        <v>0</v>
      </c>
      <c r="T29" s="1">
        <f t="shared" si="5"/>
        <v>11</v>
      </c>
      <c r="U29" s="1">
        <f t="shared" si="6"/>
        <v>121</v>
      </c>
      <c r="V29" s="3">
        <f t="shared" si="7"/>
        <v>9.4500000000000015E-2</v>
      </c>
      <c r="W29" s="16">
        <f t="shared" si="1"/>
        <v>6.0920167303146026E-3</v>
      </c>
    </row>
    <row r="30" spans="1:23" x14ac:dyDescent="0.3">
      <c r="B30" s="1">
        <f t="shared" si="0"/>
        <v>11095</v>
      </c>
      <c r="C30" s="12">
        <v>5</v>
      </c>
      <c r="D30" s="1">
        <v>8905</v>
      </c>
      <c r="E30" s="1">
        <v>8996</v>
      </c>
      <c r="F30" s="1">
        <v>0</v>
      </c>
      <c r="G30" s="1">
        <v>2023</v>
      </c>
      <c r="H30" s="1">
        <v>0</v>
      </c>
      <c r="I30" s="1">
        <v>76</v>
      </c>
      <c r="J30" s="3">
        <v>19.420000000000002</v>
      </c>
      <c r="K30" s="3">
        <v>0.27</v>
      </c>
      <c r="L30" s="6">
        <v>10.9</v>
      </c>
      <c r="M30" s="3">
        <v>1.58</v>
      </c>
      <c r="N30" s="1">
        <v>0</v>
      </c>
      <c r="O30" s="1">
        <v>0</v>
      </c>
      <c r="P30" s="1">
        <v>0</v>
      </c>
      <c r="Q30" s="1">
        <f t="shared" si="2"/>
        <v>-241</v>
      </c>
      <c r="R30" s="1">
        <f t="shared" si="3"/>
        <v>329</v>
      </c>
      <c r="S30" s="1">
        <f t="shared" si="4"/>
        <v>0</v>
      </c>
      <c r="T30" s="1">
        <f t="shared" si="5"/>
        <v>9</v>
      </c>
      <c r="U30" s="1">
        <f t="shared" si="6"/>
        <v>97</v>
      </c>
      <c r="V30" s="3">
        <f t="shared" si="7"/>
        <v>9.4500000000000015E-2</v>
      </c>
      <c r="W30" s="16">
        <f t="shared" si="1"/>
        <v>6.8499324019828754E-3</v>
      </c>
    </row>
    <row r="31" spans="1:23" x14ac:dyDescent="0.3">
      <c r="B31" s="1">
        <f t="shared" si="0"/>
        <v>11189</v>
      </c>
      <c r="C31" s="12">
        <v>6</v>
      </c>
      <c r="D31" s="1">
        <v>8811</v>
      </c>
      <c r="E31" s="1">
        <v>8721</v>
      </c>
      <c r="F31" s="1">
        <v>0</v>
      </c>
      <c r="G31" s="1">
        <v>2380</v>
      </c>
      <c r="H31" s="1">
        <v>0</v>
      </c>
      <c r="I31" s="1">
        <v>88</v>
      </c>
      <c r="J31" s="3">
        <v>19.420000000000002</v>
      </c>
      <c r="K31" s="3">
        <v>0.26</v>
      </c>
      <c r="L31" s="6">
        <v>12.2</v>
      </c>
      <c r="M31" s="3">
        <v>1.49</v>
      </c>
      <c r="N31" s="1">
        <v>0</v>
      </c>
      <c r="O31" s="1">
        <v>0</v>
      </c>
      <c r="P31" s="1">
        <v>0</v>
      </c>
      <c r="Q31" s="1">
        <f t="shared" si="2"/>
        <v>-275</v>
      </c>
      <c r="R31" s="1">
        <f t="shared" si="3"/>
        <v>357</v>
      </c>
      <c r="S31" s="1">
        <f t="shared" si="4"/>
        <v>0</v>
      </c>
      <c r="T31" s="1">
        <f t="shared" si="5"/>
        <v>12</v>
      </c>
      <c r="U31" s="1">
        <f t="shared" si="6"/>
        <v>94</v>
      </c>
      <c r="V31" s="3">
        <f t="shared" si="7"/>
        <v>9.0999999999999998E-2</v>
      </c>
      <c r="W31" s="16">
        <f t="shared" si="1"/>
        <v>7.864867280364644E-3</v>
      </c>
    </row>
    <row r="32" spans="1:23" x14ac:dyDescent="0.3">
      <c r="B32" s="1">
        <f t="shared" si="0"/>
        <v>11273</v>
      </c>
      <c r="C32" s="12">
        <v>7</v>
      </c>
      <c r="D32" s="1">
        <v>8727</v>
      </c>
      <c r="E32" s="1">
        <v>8417</v>
      </c>
      <c r="F32" s="1">
        <v>0</v>
      </c>
      <c r="G32" s="1">
        <v>2749</v>
      </c>
      <c r="H32" s="1">
        <v>0</v>
      </c>
      <c r="I32" s="1">
        <v>107</v>
      </c>
      <c r="J32" s="3">
        <v>19.420000000000002</v>
      </c>
      <c r="K32" s="3">
        <v>0.26</v>
      </c>
      <c r="L32" s="6">
        <v>13.3</v>
      </c>
      <c r="M32" s="3">
        <v>1.43</v>
      </c>
      <c r="N32" s="1">
        <v>0</v>
      </c>
      <c r="O32" s="1">
        <v>0</v>
      </c>
      <c r="P32" s="1">
        <v>0</v>
      </c>
      <c r="Q32" s="1">
        <f t="shared" si="2"/>
        <v>-304</v>
      </c>
      <c r="R32" s="1">
        <f t="shared" si="3"/>
        <v>369</v>
      </c>
      <c r="S32" s="1">
        <f t="shared" si="4"/>
        <v>0</v>
      </c>
      <c r="T32" s="1">
        <f t="shared" si="5"/>
        <v>19</v>
      </c>
      <c r="U32" s="1">
        <f t="shared" si="6"/>
        <v>84</v>
      </c>
      <c r="V32" s="3">
        <f t="shared" si="7"/>
        <v>9.0999999999999998E-2</v>
      </c>
      <c r="W32" s="16">
        <f t="shared" si="1"/>
        <v>9.4917058458263114E-3</v>
      </c>
    </row>
    <row r="33" spans="2:23" x14ac:dyDescent="0.3">
      <c r="B33" s="1">
        <f t="shared" si="0"/>
        <v>11353</v>
      </c>
      <c r="C33" s="12">
        <v>8</v>
      </c>
      <c r="D33" s="1">
        <v>8647</v>
      </c>
      <c r="E33" s="1">
        <v>8062</v>
      </c>
      <c r="F33" s="1">
        <v>0</v>
      </c>
      <c r="G33" s="1">
        <v>3172</v>
      </c>
      <c r="H33" s="1">
        <v>0</v>
      </c>
      <c r="I33" s="1">
        <v>119</v>
      </c>
      <c r="J33" s="3">
        <v>19.420000000000002</v>
      </c>
      <c r="K33" s="3">
        <v>0.26</v>
      </c>
      <c r="L33" s="6">
        <v>14.3</v>
      </c>
      <c r="M33" s="3">
        <v>1.42</v>
      </c>
      <c r="N33" s="1">
        <v>0</v>
      </c>
      <c r="O33" s="1">
        <v>0</v>
      </c>
      <c r="P33" s="1">
        <v>0</v>
      </c>
      <c r="Q33" s="1">
        <f t="shared" si="2"/>
        <v>-355</v>
      </c>
      <c r="R33" s="1">
        <f t="shared" si="3"/>
        <v>423</v>
      </c>
      <c r="S33" s="1">
        <f t="shared" si="4"/>
        <v>0</v>
      </c>
      <c r="T33" s="1">
        <f t="shared" si="5"/>
        <v>12</v>
      </c>
      <c r="U33" s="1">
        <f t="shared" si="6"/>
        <v>80</v>
      </c>
      <c r="V33" s="3">
        <f t="shared" si="7"/>
        <v>9.0999999999999998E-2</v>
      </c>
      <c r="W33" s="16">
        <f t="shared" si="1"/>
        <v>1.0481810975072668E-2</v>
      </c>
    </row>
    <row r="34" spans="2:23" x14ac:dyDescent="0.3">
      <c r="B34" s="1">
        <f t="shared" si="0"/>
        <v>11440</v>
      </c>
      <c r="C34" s="12">
        <v>9</v>
      </c>
      <c r="D34" s="1">
        <v>8560</v>
      </c>
      <c r="E34" s="1">
        <v>7614</v>
      </c>
      <c r="F34" s="1">
        <v>0</v>
      </c>
      <c r="G34" s="1">
        <v>3690</v>
      </c>
      <c r="H34" s="1">
        <v>0</v>
      </c>
      <c r="I34" s="1">
        <v>136</v>
      </c>
      <c r="J34" s="3">
        <v>19.420000000000002</v>
      </c>
      <c r="K34" s="3">
        <v>0.26</v>
      </c>
      <c r="L34" s="6">
        <v>15.3</v>
      </c>
      <c r="M34" s="3">
        <v>1.35</v>
      </c>
      <c r="N34" s="1">
        <v>0</v>
      </c>
      <c r="O34" s="1">
        <v>0</v>
      </c>
      <c r="P34" s="1">
        <v>0</v>
      </c>
      <c r="Q34" s="1">
        <f t="shared" si="2"/>
        <v>-448</v>
      </c>
      <c r="R34" s="1">
        <f t="shared" si="3"/>
        <v>518</v>
      </c>
      <c r="S34" s="1">
        <f t="shared" si="4"/>
        <v>0</v>
      </c>
      <c r="T34" s="1">
        <f t="shared" si="5"/>
        <v>17</v>
      </c>
      <c r="U34" s="1">
        <f t="shared" si="6"/>
        <v>87</v>
      </c>
      <c r="V34" s="3">
        <f t="shared" si="7"/>
        <v>9.0999999999999998E-2</v>
      </c>
      <c r="W34" s="16">
        <f t="shared" si="1"/>
        <v>1.1888111888111888E-2</v>
      </c>
    </row>
    <row r="35" spans="2:23" x14ac:dyDescent="0.3">
      <c r="B35" s="1">
        <f t="shared" si="0"/>
        <v>11517</v>
      </c>
      <c r="C35" s="12">
        <v>10</v>
      </c>
      <c r="D35" s="1">
        <v>8483</v>
      </c>
      <c r="E35" s="1">
        <v>7142</v>
      </c>
      <c r="F35" s="1">
        <v>0</v>
      </c>
      <c r="G35" s="1">
        <v>4218</v>
      </c>
      <c r="H35" s="1">
        <v>0</v>
      </c>
      <c r="I35" s="1">
        <v>157</v>
      </c>
      <c r="J35" s="3">
        <v>19.440000000000001</v>
      </c>
      <c r="K35" s="3">
        <v>0.26</v>
      </c>
      <c r="L35" s="6">
        <v>16.100000000000001</v>
      </c>
      <c r="M35" s="3">
        <v>1.32</v>
      </c>
      <c r="N35" s="1">
        <v>0</v>
      </c>
      <c r="O35" s="1">
        <v>0</v>
      </c>
      <c r="P35" s="1">
        <v>0</v>
      </c>
      <c r="Q35" s="1">
        <f t="shared" si="2"/>
        <v>-472</v>
      </c>
      <c r="R35" s="1">
        <f t="shared" si="3"/>
        <v>528</v>
      </c>
      <c r="S35" s="1">
        <f t="shared" si="4"/>
        <v>0</v>
      </c>
      <c r="T35" s="1">
        <f t="shared" si="5"/>
        <v>21</v>
      </c>
      <c r="U35" s="1">
        <f t="shared" si="6"/>
        <v>77</v>
      </c>
      <c r="V35" s="3">
        <f t="shared" si="7"/>
        <v>9.0999999999999998E-2</v>
      </c>
      <c r="W35" s="16">
        <f t="shared" si="1"/>
        <v>1.3632022228010767E-2</v>
      </c>
    </row>
    <row r="36" spans="2:23" x14ac:dyDescent="0.3">
      <c r="B36" s="1">
        <f t="shared" si="0"/>
        <v>11596</v>
      </c>
      <c r="C36" s="12">
        <v>11</v>
      </c>
      <c r="D36" s="1">
        <v>8404</v>
      </c>
      <c r="E36" s="1">
        <v>6658</v>
      </c>
      <c r="F36" s="1">
        <v>0</v>
      </c>
      <c r="G36" s="1">
        <v>4754</v>
      </c>
      <c r="H36" s="1">
        <v>0</v>
      </c>
      <c r="I36" s="1">
        <v>184</v>
      </c>
      <c r="J36" s="3">
        <v>19.440000000000001</v>
      </c>
      <c r="K36" s="3">
        <v>0.26</v>
      </c>
      <c r="L36" s="6">
        <v>16.8</v>
      </c>
      <c r="M36" s="3">
        <v>1.24</v>
      </c>
      <c r="N36" s="1">
        <v>0</v>
      </c>
      <c r="O36" s="1">
        <v>0</v>
      </c>
      <c r="P36" s="1">
        <v>0</v>
      </c>
      <c r="Q36" s="1">
        <f t="shared" si="2"/>
        <v>-484</v>
      </c>
      <c r="R36" s="1">
        <f t="shared" si="3"/>
        <v>536</v>
      </c>
      <c r="S36" s="1">
        <f t="shared" si="4"/>
        <v>0</v>
      </c>
      <c r="T36" s="1">
        <f t="shared" si="5"/>
        <v>27</v>
      </c>
      <c r="U36" s="1">
        <f t="shared" si="6"/>
        <v>79</v>
      </c>
      <c r="V36" s="3">
        <f t="shared" si="7"/>
        <v>9.0999999999999998E-2</v>
      </c>
      <c r="W36" s="16">
        <f t="shared" si="1"/>
        <v>1.586754053121766E-2</v>
      </c>
    </row>
    <row r="37" spans="2:23" x14ac:dyDescent="0.3">
      <c r="B37" s="1">
        <f t="shared" si="0"/>
        <v>11666</v>
      </c>
      <c r="C37" s="12">
        <v>12</v>
      </c>
      <c r="D37" s="1">
        <v>8334</v>
      </c>
      <c r="E37" s="1">
        <v>6133</v>
      </c>
      <c r="F37" s="1">
        <v>0</v>
      </c>
      <c r="G37" s="1">
        <v>5318</v>
      </c>
      <c r="H37" s="1">
        <v>0</v>
      </c>
      <c r="I37" s="1">
        <v>215</v>
      </c>
      <c r="J37" s="3">
        <v>19.440000000000001</v>
      </c>
      <c r="K37" s="3">
        <v>0.26</v>
      </c>
      <c r="L37" s="6">
        <v>17.5</v>
      </c>
      <c r="M37" s="3">
        <v>1.2</v>
      </c>
      <c r="N37" s="1">
        <v>0</v>
      </c>
      <c r="O37" s="1">
        <v>0</v>
      </c>
      <c r="P37" s="1">
        <v>0</v>
      </c>
      <c r="Q37" s="1">
        <f t="shared" si="2"/>
        <v>-525</v>
      </c>
      <c r="R37" s="1">
        <f t="shared" si="3"/>
        <v>564</v>
      </c>
      <c r="S37" s="1">
        <f t="shared" si="4"/>
        <v>0</v>
      </c>
      <c r="T37" s="1">
        <f t="shared" si="5"/>
        <v>31</v>
      </c>
      <c r="U37" s="1">
        <f t="shared" si="6"/>
        <v>70</v>
      </c>
      <c r="V37" s="3">
        <f t="shared" si="7"/>
        <v>9.0999999999999998E-2</v>
      </c>
      <c r="W37" s="16">
        <f t="shared" si="1"/>
        <v>1.8429624549974283E-2</v>
      </c>
    </row>
    <row r="38" spans="2:23" x14ac:dyDescent="0.3">
      <c r="B38" s="1">
        <f t="shared" si="0"/>
        <v>11738</v>
      </c>
      <c r="C38" s="12">
        <v>13</v>
      </c>
      <c r="D38" s="1">
        <v>8262</v>
      </c>
      <c r="E38" s="1">
        <v>5681</v>
      </c>
      <c r="F38" s="1">
        <v>0</v>
      </c>
      <c r="G38" s="1">
        <v>5810</v>
      </c>
      <c r="H38" s="1">
        <v>0</v>
      </c>
      <c r="I38" s="1">
        <v>247</v>
      </c>
      <c r="J38" s="3">
        <v>19.440000000000001</v>
      </c>
      <c r="K38" s="3">
        <v>0.26</v>
      </c>
      <c r="L38" s="6">
        <v>18</v>
      </c>
      <c r="M38" s="3">
        <v>1.1000000000000001</v>
      </c>
      <c r="N38" s="1">
        <v>0</v>
      </c>
      <c r="O38" s="1">
        <v>0</v>
      </c>
      <c r="P38" s="1">
        <v>0</v>
      </c>
      <c r="Q38" s="1">
        <f t="shared" si="2"/>
        <v>-452</v>
      </c>
      <c r="R38" s="1">
        <f t="shared" si="3"/>
        <v>492</v>
      </c>
      <c r="S38" s="1">
        <f t="shared" si="4"/>
        <v>0</v>
      </c>
      <c r="T38" s="1">
        <f t="shared" si="5"/>
        <v>32</v>
      </c>
      <c r="U38" s="1">
        <f t="shared" si="6"/>
        <v>72</v>
      </c>
      <c r="V38" s="3">
        <f t="shared" si="7"/>
        <v>9.0999999999999998E-2</v>
      </c>
      <c r="W38" s="16">
        <f t="shared" si="1"/>
        <v>2.1042767081274494E-2</v>
      </c>
    </row>
    <row r="39" spans="2:23" x14ac:dyDescent="0.3">
      <c r="B39" s="1">
        <f t="shared" si="0"/>
        <v>11799</v>
      </c>
      <c r="C39" s="12">
        <v>14</v>
      </c>
      <c r="D39" s="1">
        <v>8201</v>
      </c>
      <c r="E39" s="1">
        <v>5159</v>
      </c>
      <c r="F39" s="1">
        <v>0</v>
      </c>
      <c r="G39" s="1">
        <v>6367</v>
      </c>
      <c r="H39" s="1">
        <v>0</v>
      </c>
      <c r="I39" s="1">
        <v>273</v>
      </c>
      <c r="J39" s="3">
        <v>19.45</v>
      </c>
      <c r="K39" s="3">
        <v>0.26</v>
      </c>
      <c r="L39" s="6">
        <v>18.399999999999999</v>
      </c>
      <c r="M39" s="3">
        <v>1.08</v>
      </c>
      <c r="N39" s="1">
        <v>0</v>
      </c>
      <c r="O39" s="1">
        <v>0</v>
      </c>
      <c r="P39" s="1">
        <v>0</v>
      </c>
      <c r="Q39" s="1">
        <f t="shared" si="2"/>
        <v>-522</v>
      </c>
      <c r="R39" s="1">
        <f t="shared" si="3"/>
        <v>557</v>
      </c>
      <c r="S39" s="1">
        <f t="shared" si="4"/>
        <v>0</v>
      </c>
      <c r="T39" s="1">
        <f t="shared" si="5"/>
        <v>26</v>
      </c>
      <c r="U39" s="1">
        <f t="shared" si="6"/>
        <v>61</v>
      </c>
      <c r="V39" s="3">
        <f t="shared" si="7"/>
        <v>9.0999999999999998E-2</v>
      </c>
      <c r="W39" s="16">
        <f t="shared" si="1"/>
        <v>2.3137554030002543E-2</v>
      </c>
    </row>
    <row r="40" spans="2:23" x14ac:dyDescent="0.3">
      <c r="B40" s="1">
        <f t="shared" si="0"/>
        <v>11860</v>
      </c>
      <c r="C40" s="12">
        <v>15</v>
      </c>
      <c r="D40" s="1">
        <v>8140</v>
      </c>
      <c r="E40" s="1">
        <v>4730</v>
      </c>
      <c r="F40" s="1">
        <v>0</v>
      </c>
      <c r="G40" s="1">
        <v>6829</v>
      </c>
      <c r="H40" s="1">
        <v>0</v>
      </c>
      <c r="I40" s="1">
        <v>301</v>
      </c>
      <c r="J40" s="3">
        <v>19.46</v>
      </c>
      <c r="K40" s="3">
        <v>0.26</v>
      </c>
      <c r="L40" s="6">
        <v>18.7</v>
      </c>
      <c r="M40" s="3">
        <v>1.06</v>
      </c>
      <c r="N40" s="1">
        <v>0</v>
      </c>
      <c r="O40" s="1">
        <v>0</v>
      </c>
      <c r="P40" s="1">
        <v>0</v>
      </c>
      <c r="Q40" s="1">
        <f t="shared" si="2"/>
        <v>-429</v>
      </c>
      <c r="R40" s="1">
        <f t="shared" si="3"/>
        <v>462</v>
      </c>
      <c r="S40" s="1">
        <f t="shared" si="4"/>
        <v>0</v>
      </c>
      <c r="T40" s="1">
        <f t="shared" si="5"/>
        <v>28</v>
      </c>
      <c r="U40" s="1">
        <f t="shared" si="6"/>
        <v>61</v>
      </c>
      <c r="V40" s="3">
        <f t="shared" si="7"/>
        <v>9.0999999999999998E-2</v>
      </c>
      <c r="W40" s="16">
        <f t="shared" si="1"/>
        <v>2.5379426644182124E-2</v>
      </c>
    </row>
    <row r="41" spans="2:23" x14ac:dyDescent="0.3">
      <c r="B41" s="1">
        <f t="shared" si="0"/>
        <v>11910</v>
      </c>
      <c r="C41" s="12">
        <v>16</v>
      </c>
      <c r="D41" s="1">
        <v>8090</v>
      </c>
      <c r="E41" s="1">
        <v>4273</v>
      </c>
      <c r="F41" s="1">
        <v>0</v>
      </c>
      <c r="G41" s="1">
        <v>7315</v>
      </c>
      <c r="H41" s="1">
        <v>0</v>
      </c>
      <c r="I41" s="1">
        <v>322</v>
      </c>
      <c r="J41" s="3">
        <v>19.47</v>
      </c>
      <c r="K41" s="3">
        <v>0.26</v>
      </c>
      <c r="L41" s="6">
        <v>19</v>
      </c>
      <c r="M41" s="3">
        <v>1.02</v>
      </c>
      <c r="N41" s="1">
        <v>0</v>
      </c>
      <c r="O41" s="1">
        <v>0</v>
      </c>
      <c r="P41" s="1">
        <v>0</v>
      </c>
      <c r="Q41" s="1">
        <f t="shared" si="2"/>
        <v>-457</v>
      </c>
      <c r="R41" s="1">
        <f t="shared" si="3"/>
        <v>486</v>
      </c>
      <c r="S41" s="1">
        <f t="shared" si="4"/>
        <v>0</v>
      </c>
      <c r="T41" s="1">
        <f t="shared" si="5"/>
        <v>21</v>
      </c>
      <c r="U41" s="1">
        <f t="shared" si="6"/>
        <v>50</v>
      </c>
      <c r="V41" s="3">
        <f t="shared" si="7"/>
        <v>9.0999999999999998E-2</v>
      </c>
      <c r="W41" s="16">
        <f t="shared" si="1"/>
        <v>2.7036104114189757E-2</v>
      </c>
    </row>
    <row r="42" spans="2:23" x14ac:dyDescent="0.3">
      <c r="B42" s="1">
        <f t="shared" si="0"/>
        <v>11944</v>
      </c>
      <c r="C42" s="12">
        <v>17</v>
      </c>
      <c r="D42" s="1">
        <v>8056</v>
      </c>
      <c r="E42" s="1">
        <v>3846</v>
      </c>
      <c r="F42" s="1">
        <v>0</v>
      </c>
      <c r="G42" s="1">
        <v>7750</v>
      </c>
      <c r="H42" s="1">
        <v>0</v>
      </c>
      <c r="I42" s="1">
        <v>348</v>
      </c>
      <c r="J42" s="3">
        <v>19.47</v>
      </c>
      <c r="K42" s="3">
        <v>0.26</v>
      </c>
      <c r="L42" s="6">
        <v>19.2</v>
      </c>
      <c r="M42" s="3">
        <v>1</v>
      </c>
      <c r="N42" s="1">
        <v>0</v>
      </c>
      <c r="O42" s="1">
        <v>0</v>
      </c>
      <c r="P42" s="1">
        <v>0</v>
      </c>
      <c r="Q42" s="1">
        <f t="shared" si="2"/>
        <v>-427</v>
      </c>
      <c r="R42" s="1">
        <f t="shared" si="3"/>
        <v>435</v>
      </c>
      <c r="S42" s="1">
        <f t="shared" si="4"/>
        <v>0</v>
      </c>
      <c r="T42" s="1">
        <f t="shared" si="5"/>
        <v>26</v>
      </c>
      <c r="U42" s="1">
        <f t="shared" si="6"/>
        <v>34</v>
      </c>
      <c r="V42" s="3">
        <f t="shared" si="7"/>
        <v>9.0999999999999998E-2</v>
      </c>
      <c r="W42" s="16">
        <f t="shared" si="1"/>
        <v>2.9135967849966509E-2</v>
      </c>
    </row>
    <row r="43" spans="2:23" x14ac:dyDescent="0.3">
      <c r="B43" s="1">
        <f t="shared" si="0"/>
        <v>11992</v>
      </c>
      <c r="C43" s="12">
        <v>18</v>
      </c>
      <c r="D43" s="1">
        <v>8008</v>
      </c>
      <c r="E43" s="1">
        <v>3488</v>
      </c>
      <c r="F43" s="1">
        <v>0</v>
      </c>
      <c r="G43" s="1">
        <v>8139</v>
      </c>
      <c r="H43" s="1">
        <v>0</v>
      </c>
      <c r="I43" s="1">
        <v>365</v>
      </c>
      <c r="J43" s="3">
        <v>19.48</v>
      </c>
      <c r="K43" s="3">
        <v>0.25</v>
      </c>
      <c r="L43" s="6">
        <v>19.399999999999999</v>
      </c>
      <c r="M43" s="3">
        <v>0.96</v>
      </c>
      <c r="N43" s="1">
        <v>0</v>
      </c>
      <c r="O43" s="1">
        <v>0</v>
      </c>
      <c r="P43" s="1">
        <v>0</v>
      </c>
      <c r="Q43" s="1">
        <f t="shared" si="2"/>
        <v>-358</v>
      </c>
      <c r="R43" s="1">
        <f t="shared" si="3"/>
        <v>389</v>
      </c>
      <c r="S43" s="1">
        <f t="shared" si="4"/>
        <v>0</v>
      </c>
      <c r="T43" s="1">
        <f t="shared" si="5"/>
        <v>17</v>
      </c>
      <c r="U43" s="1">
        <f t="shared" si="6"/>
        <v>48</v>
      </c>
      <c r="V43" s="3">
        <f t="shared" si="7"/>
        <v>8.7500000000000008E-2</v>
      </c>
      <c r="W43" s="16">
        <f t="shared" si="1"/>
        <v>3.0436957971981322E-2</v>
      </c>
    </row>
    <row r="44" spans="2:23" x14ac:dyDescent="0.3">
      <c r="B44" s="1">
        <f t="shared" si="0"/>
        <v>12020</v>
      </c>
      <c r="C44" s="12">
        <v>19</v>
      </c>
      <c r="D44" s="1">
        <v>7980</v>
      </c>
      <c r="E44" s="1">
        <v>3129</v>
      </c>
      <c r="F44" s="1">
        <v>0</v>
      </c>
      <c r="G44" s="1">
        <v>8511</v>
      </c>
      <c r="H44" s="1">
        <v>0</v>
      </c>
      <c r="I44" s="1">
        <v>380</v>
      </c>
      <c r="J44" s="3">
        <v>19.489999999999998</v>
      </c>
      <c r="K44" s="3">
        <v>0.25</v>
      </c>
      <c r="L44" s="6">
        <v>19.600000000000001</v>
      </c>
      <c r="M44" s="3">
        <v>0.95</v>
      </c>
      <c r="N44" s="1">
        <v>0</v>
      </c>
      <c r="O44" s="1">
        <v>0</v>
      </c>
      <c r="P44" s="1">
        <v>0</v>
      </c>
      <c r="Q44" s="1">
        <f t="shared" si="2"/>
        <v>-359</v>
      </c>
      <c r="R44" s="1">
        <f t="shared" si="3"/>
        <v>372</v>
      </c>
      <c r="S44" s="1">
        <f t="shared" si="4"/>
        <v>0</v>
      </c>
      <c r="T44" s="1">
        <f t="shared" si="5"/>
        <v>15</v>
      </c>
      <c r="U44" s="1">
        <f t="shared" si="6"/>
        <v>28</v>
      </c>
      <c r="V44" s="3">
        <f t="shared" si="7"/>
        <v>8.7500000000000008E-2</v>
      </c>
      <c r="W44" s="16">
        <f t="shared" si="1"/>
        <v>3.1613976705490848E-2</v>
      </c>
    </row>
    <row r="45" spans="2:23" x14ac:dyDescent="0.3">
      <c r="B45" s="1">
        <f t="shared" si="0"/>
        <v>12051</v>
      </c>
      <c r="C45" s="12">
        <v>20</v>
      </c>
      <c r="D45" s="1">
        <v>7949</v>
      </c>
      <c r="E45" s="1">
        <v>2767</v>
      </c>
      <c r="F45" s="1">
        <v>0</v>
      </c>
      <c r="G45" s="1">
        <v>8883</v>
      </c>
      <c r="H45" s="1">
        <v>0</v>
      </c>
      <c r="I45" s="1">
        <v>401</v>
      </c>
      <c r="J45" s="3">
        <v>19.5</v>
      </c>
      <c r="K45" s="3">
        <v>0.25</v>
      </c>
      <c r="L45" s="6">
        <v>19.8</v>
      </c>
      <c r="M45" s="3">
        <v>0.94</v>
      </c>
      <c r="N45" s="1">
        <v>0</v>
      </c>
      <c r="O45" s="1">
        <v>0</v>
      </c>
      <c r="P45" s="1">
        <v>0</v>
      </c>
      <c r="Q45" s="1">
        <f t="shared" si="2"/>
        <v>-362</v>
      </c>
      <c r="R45" s="1">
        <f t="shared" si="3"/>
        <v>372</v>
      </c>
      <c r="S45" s="1">
        <f t="shared" si="4"/>
        <v>0</v>
      </c>
      <c r="T45" s="1">
        <f t="shared" si="5"/>
        <v>21</v>
      </c>
      <c r="U45" s="1">
        <f t="shared" si="6"/>
        <v>31</v>
      </c>
      <c r="V45" s="3">
        <f t="shared" si="7"/>
        <v>8.7500000000000008E-2</v>
      </c>
      <c r="W45" s="16">
        <f t="shared" si="1"/>
        <v>3.3275246867479874E-2</v>
      </c>
    </row>
    <row r="46" spans="2:23" x14ac:dyDescent="0.3">
      <c r="B46" s="1">
        <f t="shared" si="0"/>
        <v>12076</v>
      </c>
      <c r="C46" s="12">
        <v>21</v>
      </c>
      <c r="D46" s="1">
        <v>7924</v>
      </c>
      <c r="E46" s="1">
        <v>2420</v>
      </c>
      <c r="F46" s="1">
        <v>0</v>
      </c>
      <c r="G46" s="1">
        <v>9236</v>
      </c>
      <c r="H46" s="1">
        <v>0</v>
      </c>
      <c r="I46" s="1">
        <v>420</v>
      </c>
      <c r="J46" s="3">
        <v>19.510000000000002</v>
      </c>
      <c r="K46" s="3">
        <v>0.25</v>
      </c>
      <c r="L46" s="6">
        <v>19.899999999999999</v>
      </c>
      <c r="M46" s="3">
        <v>0.91</v>
      </c>
      <c r="N46" s="1">
        <v>0</v>
      </c>
      <c r="O46" s="1">
        <v>0</v>
      </c>
      <c r="P46" s="1">
        <v>0</v>
      </c>
      <c r="Q46" s="1">
        <f t="shared" si="2"/>
        <v>-347</v>
      </c>
      <c r="R46" s="1">
        <f t="shared" si="3"/>
        <v>353</v>
      </c>
      <c r="S46" s="1">
        <f t="shared" si="4"/>
        <v>0</v>
      </c>
      <c r="T46" s="1">
        <f t="shared" si="5"/>
        <v>19</v>
      </c>
      <c r="U46" s="1">
        <f t="shared" si="6"/>
        <v>25</v>
      </c>
      <c r="V46" s="3">
        <f t="shared" si="7"/>
        <v>8.7500000000000008E-2</v>
      </c>
      <c r="W46" s="16">
        <f t="shared" si="1"/>
        <v>3.4779728386883077E-2</v>
      </c>
    </row>
    <row r="47" spans="2:23" x14ac:dyDescent="0.3">
      <c r="B47" s="1">
        <f t="shared" si="0"/>
        <v>12103</v>
      </c>
      <c r="C47" s="12">
        <v>22</v>
      </c>
      <c r="D47" s="1">
        <v>7897</v>
      </c>
      <c r="E47" s="1">
        <v>2133</v>
      </c>
      <c r="F47" s="1">
        <v>0</v>
      </c>
      <c r="G47" s="1">
        <v>9533</v>
      </c>
      <c r="H47" s="1">
        <v>0</v>
      </c>
      <c r="I47" s="1">
        <v>437</v>
      </c>
      <c r="J47" s="3">
        <v>19.52</v>
      </c>
      <c r="K47" s="3">
        <v>0.25</v>
      </c>
      <c r="L47" s="6">
        <v>20.100000000000001</v>
      </c>
      <c r="M47" s="3">
        <v>0.89</v>
      </c>
      <c r="N47" s="1">
        <v>0</v>
      </c>
      <c r="O47" s="1">
        <v>0</v>
      </c>
      <c r="P47" s="1">
        <v>0</v>
      </c>
      <c r="Q47" s="1">
        <f t="shared" si="2"/>
        <v>-287</v>
      </c>
      <c r="R47" s="1">
        <f t="shared" si="3"/>
        <v>297</v>
      </c>
      <c r="S47" s="1">
        <f t="shared" si="4"/>
        <v>0</v>
      </c>
      <c r="T47" s="1">
        <f t="shared" si="5"/>
        <v>17</v>
      </c>
      <c r="U47" s="1">
        <f t="shared" si="6"/>
        <v>27</v>
      </c>
      <c r="V47" s="3">
        <f t="shared" si="7"/>
        <v>8.7500000000000008E-2</v>
      </c>
      <c r="W47" s="16">
        <f t="shared" si="1"/>
        <v>3.6106750392464679E-2</v>
      </c>
    </row>
    <row r="48" spans="2:23" x14ac:dyDescent="0.3">
      <c r="B48" s="1">
        <f t="shared" si="0"/>
        <v>12125</v>
      </c>
      <c r="C48" s="12">
        <v>23</v>
      </c>
      <c r="D48" s="1">
        <v>7875</v>
      </c>
      <c r="E48" s="1">
        <v>1874</v>
      </c>
      <c r="F48" s="1">
        <v>0</v>
      </c>
      <c r="G48" s="1">
        <v>9804</v>
      </c>
      <c r="H48" s="1">
        <v>0</v>
      </c>
      <c r="I48" s="1">
        <v>447</v>
      </c>
      <c r="J48" s="3">
        <v>19.53</v>
      </c>
      <c r="K48" s="3">
        <v>0.25</v>
      </c>
      <c r="L48" s="6">
        <v>20.2</v>
      </c>
      <c r="M48" s="3">
        <v>0.88</v>
      </c>
      <c r="N48" s="1">
        <v>0</v>
      </c>
      <c r="O48" s="1">
        <v>0</v>
      </c>
      <c r="P48" s="1">
        <v>0</v>
      </c>
      <c r="Q48" s="1">
        <f t="shared" si="2"/>
        <v>-259</v>
      </c>
      <c r="R48" s="1">
        <f t="shared" si="3"/>
        <v>271</v>
      </c>
      <c r="S48" s="1">
        <f t="shared" si="4"/>
        <v>0</v>
      </c>
      <c r="T48" s="1">
        <f t="shared" si="5"/>
        <v>10</v>
      </c>
      <c r="U48" s="1">
        <f t="shared" si="6"/>
        <v>22</v>
      </c>
      <c r="V48" s="3">
        <f t="shared" si="7"/>
        <v>8.7500000000000008E-2</v>
      </c>
      <c r="W48" s="16">
        <f t="shared" si="1"/>
        <v>3.6865979381443301E-2</v>
      </c>
    </row>
    <row r="49" spans="2:23" x14ac:dyDescent="0.3">
      <c r="B49" s="1">
        <f t="shared" si="0"/>
        <v>12148</v>
      </c>
      <c r="C49" s="12">
        <v>24</v>
      </c>
      <c r="D49" s="1">
        <v>7852</v>
      </c>
      <c r="E49" s="1">
        <v>1613</v>
      </c>
      <c r="F49" s="1">
        <v>0</v>
      </c>
      <c r="G49" s="1">
        <v>10074</v>
      </c>
      <c r="H49" s="1">
        <v>0</v>
      </c>
      <c r="I49" s="1">
        <v>461</v>
      </c>
      <c r="J49" s="3">
        <v>19.54</v>
      </c>
      <c r="K49" s="3">
        <v>0.25</v>
      </c>
      <c r="L49" s="6">
        <v>20.3</v>
      </c>
      <c r="M49" s="3">
        <v>0.87</v>
      </c>
      <c r="N49" s="1">
        <v>0</v>
      </c>
      <c r="O49" s="1">
        <v>0</v>
      </c>
      <c r="P49" s="1">
        <v>0</v>
      </c>
      <c r="Q49" s="1">
        <f t="shared" si="2"/>
        <v>-261</v>
      </c>
      <c r="R49" s="1">
        <f t="shared" si="3"/>
        <v>270</v>
      </c>
      <c r="S49" s="1">
        <f t="shared" si="4"/>
        <v>0</v>
      </c>
      <c r="T49" s="1">
        <f t="shared" si="5"/>
        <v>14</v>
      </c>
      <c r="U49" s="1">
        <f t="shared" si="6"/>
        <v>23</v>
      </c>
      <c r="V49" s="3">
        <f t="shared" si="7"/>
        <v>8.7500000000000008E-2</v>
      </c>
      <c r="W49" s="16">
        <f t="shared" si="1"/>
        <v>3.7948633519920977E-2</v>
      </c>
    </row>
    <row r="50" spans="2:23" x14ac:dyDescent="0.3">
      <c r="B50" s="1">
        <f t="shared" si="0"/>
        <v>12160</v>
      </c>
      <c r="C50" s="12">
        <v>25</v>
      </c>
      <c r="D50" s="1">
        <v>7840</v>
      </c>
      <c r="E50" s="1">
        <v>1367</v>
      </c>
      <c r="F50" s="1">
        <v>0</v>
      </c>
      <c r="G50" s="1">
        <v>10320</v>
      </c>
      <c r="H50" s="1">
        <v>0</v>
      </c>
      <c r="I50" s="1">
        <v>473</v>
      </c>
      <c r="J50" s="3">
        <v>19.559999999999999</v>
      </c>
      <c r="K50" s="3">
        <v>0.25</v>
      </c>
      <c r="L50" s="6">
        <v>20.399999999999999</v>
      </c>
      <c r="M50" s="3">
        <v>0.86</v>
      </c>
      <c r="N50" s="1">
        <v>0</v>
      </c>
      <c r="O50" s="1">
        <v>0</v>
      </c>
      <c r="P50" s="1">
        <v>0</v>
      </c>
      <c r="Q50" s="1">
        <f t="shared" si="2"/>
        <v>-246</v>
      </c>
      <c r="R50" s="1">
        <f t="shared" si="3"/>
        <v>246</v>
      </c>
      <c r="S50" s="1">
        <f t="shared" si="4"/>
        <v>0</v>
      </c>
      <c r="T50" s="1">
        <f t="shared" si="5"/>
        <v>12</v>
      </c>
      <c r="U50" s="1">
        <f t="shared" si="6"/>
        <v>12</v>
      </c>
      <c r="V50" s="3">
        <f t="shared" si="7"/>
        <v>8.7500000000000008E-2</v>
      </c>
      <c r="W50" s="16">
        <f t="shared" si="1"/>
        <v>3.8898026315789473E-2</v>
      </c>
    </row>
    <row r="51" spans="2:23" x14ac:dyDescent="0.3">
      <c r="B51" s="1">
        <f t="shared" si="0"/>
        <v>12167</v>
      </c>
      <c r="C51" s="12">
        <v>26</v>
      </c>
      <c r="D51" s="1">
        <v>7833</v>
      </c>
      <c r="E51" s="1">
        <v>1148</v>
      </c>
      <c r="F51" s="1">
        <v>0</v>
      </c>
      <c r="G51" s="1">
        <v>10540</v>
      </c>
      <c r="H51" s="1">
        <v>0</v>
      </c>
      <c r="I51" s="1">
        <v>479</v>
      </c>
      <c r="J51" s="3">
        <v>19.559999999999999</v>
      </c>
      <c r="K51" s="3">
        <v>0.25</v>
      </c>
      <c r="L51" s="6">
        <v>20.5</v>
      </c>
      <c r="M51" s="3">
        <v>0.84</v>
      </c>
      <c r="N51" s="1">
        <v>0</v>
      </c>
      <c r="O51" s="1">
        <v>0</v>
      </c>
      <c r="P51" s="1">
        <v>0</v>
      </c>
      <c r="Q51" s="1">
        <f t="shared" si="2"/>
        <v>-219</v>
      </c>
      <c r="R51" s="1">
        <f t="shared" si="3"/>
        <v>220</v>
      </c>
      <c r="S51" s="1">
        <f t="shared" si="4"/>
        <v>0</v>
      </c>
      <c r="T51" s="1">
        <f t="shared" si="5"/>
        <v>6</v>
      </c>
      <c r="U51" s="1">
        <f t="shared" si="6"/>
        <v>7</v>
      </c>
      <c r="V51" s="3">
        <f t="shared" si="7"/>
        <v>8.7500000000000008E-2</v>
      </c>
      <c r="W51" s="16">
        <f t="shared" si="1"/>
        <v>3.9368784416865289E-2</v>
      </c>
    </row>
    <row r="52" spans="2:23" x14ac:dyDescent="0.3">
      <c r="B52" s="1">
        <f t="shared" si="0"/>
        <v>12180</v>
      </c>
      <c r="C52" s="12">
        <v>27</v>
      </c>
      <c r="D52" s="1">
        <v>7820</v>
      </c>
      <c r="E52" s="1">
        <v>1071</v>
      </c>
      <c r="F52" s="1">
        <v>0</v>
      </c>
      <c r="G52" s="1">
        <v>10627</v>
      </c>
      <c r="H52" s="1">
        <v>0</v>
      </c>
      <c r="I52" s="1">
        <v>482</v>
      </c>
      <c r="J52" s="3">
        <v>19.57</v>
      </c>
      <c r="K52" s="3">
        <v>0.25</v>
      </c>
      <c r="L52" s="6">
        <v>20.5</v>
      </c>
      <c r="M52" s="3">
        <v>0.83</v>
      </c>
      <c r="N52" s="1">
        <v>0</v>
      </c>
      <c r="O52" s="1">
        <v>0</v>
      </c>
      <c r="P52" s="1">
        <v>0</v>
      </c>
      <c r="Q52" s="1">
        <f t="shared" si="2"/>
        <v>-77</v>
      </c>
      <c r="R52" s="1">
        <f t="shared" si="3"/>
        <v>87</v>
      </c>
      <c r="S52" s="1">
        <f t="shared" si="4"/>
        <v>0</v>
      </c>
      <c r="T52" s="1">
        <f t="shared" si="5"/>
        <v>3</v>
      </c>
      <c r="U52" s="1">
        <f t="shared" si="6"/>
        <v>13</v>
      </c>
      <c r="V52" s="3">
        <f t="shared" si="7"/>
        <v>8.7500000000000008E-2</v>
      </c>
      <c r="W52" s="16">
        <f t="shared" si="1"/>
        <v>3.9573070607553364E-2</v>
      </c>
    </row>
    <row r="53" spans="2:23" x14ac:dyDescent="0.3">
      <c r="B53" s="1">
        <f t="shared" si="0"/>
        <v>12188</v>
      </c>
      <c r="C53" s="12">
        <v>28</v>
      </c>
      <c r="D53" s="1">
        <v>7812</v>
      </c>
      <c r="E53" s="1">
        <v>994</v>
      </c>
      <c r="F53" s="1">
        <v>0</v>
      </c>
      <c r="G53" s="1">
        <v>10710</v>
      </c>
      <c r="H53" s="1">
        <v>0</v>
      </c>
      <c r="I53" s="1">
        <v>484</v>
      </c>
      <c r="J53" s="3">
        <v>19.579999999999998</v>
      </c>
      <c r="K53" s="3">
        <v>0.25</v>
      </c>
      <c r="L53" s="6">
        <v>20.5</v>
      </c>
      <c r="M53" s="3">
        <v>0.83</v>
      </c>
      <c r="N53" s="1">
        <v>0</v>
      </c>
      <c r="O53" s="1">
        <v>0</v>
      </c>
      <c r="P53" s="1">
        <v>0</v>
      </c>
      <c r="Q53" s="1">
        <f t="shared" si="2"/>
        <v>-77</v>
      </c>
      <c r="R53" s="1">
        <f t="shared" si="3"/>
        <v>83</v>
      </c>
      <c r="S53" s="1">
        <f t="shared" si="4"/>
        <v>0</v>
      </c>
      <c r="T53" s="1">
        <f t="shared" si="5"/>
        <v>2</v>
      </c>
      <c r="U53" s="1">
        <f t="shared" si="6"/>
        <v>8</v>
      </c>
      <c r="V53" s="3">
        <f t="shared" si="7"/>
        <v>8.7500000000000008E-2</v>
      </c>
      <c r="W53" s="16">
        <f t="shared" si="1"/>
        <v>3.9711191335740074E-2</v>
      </c>
    </row>
    <row r="54" spans="2:23" x14ac:dyDescent="0.3">
      <c r="B54" s="1">
        <f t="shared" si="0"/>
        <v>12193</v>
      </c>
      <c r="C54" s="12">
        <v>29</v>
      </c>
      <c r="D54" s="1">
        <v>7807</v>
      </c>
      <c r="E54" s="1">
        <v>907</v>
      </c>
      <c r="F54" s="1">
        <v>0</v>
      </c>
      <c r="G54" s="1">
        <v>10801</v>
      </c>
      <c r="H54" s="1">
        <v>0</v>
      </c>
      <c r="I54" s="1">
        <v>485</v>
      </c>
      <c r="J54" s="3">
        <v>19.59</v>
      </c>
      <c r="K54" s="3">
        <v>0.25</v>
      </c>
      <c r="L54" s="6">
        <v>20.5</v>
      </c>
      <c r="M54" s="3">
        <v>0.82</v>
      </c>
      <c r="N54" s="1">
        <v>0</v>
      </c>
      <c r="O54" s="1">
        <v>0</v>
      </c>
      <c r="P54" s="1">
        <v>0</v>
      </c>
      <c r="Q54" s="1">
        <f t="shared" si="2"/>
        <v>-87</v>
      </c>
      <c r="R54" s="1">
        <f t="shared" si="3"/>
        <v>91</v>
      </c>
      <c r="S54" s="1">
        <f t="shared" si="4"/>
        <v>0</v>
      </c>
      <c r="T54" s="1">
        <f t="shared" si="5"/>
        <v>1</v>
      </c>
      <c r="U54" s="1">
        <f t="shared" si="6"/>
        <v>5</v>
      </c>
      <c r="V54" s="3">
        <f t="shared" si="7"/>
        <v>8.7500000000000008E-2</v>
      </c>
      <c r="W54" s="16">
        <f t="shared" si="1"/>
        <v>3.9776921184286065E-2</v>
      </c>
    </row>
    <row r="55" spans="2:23" x14ac:dyDescent="0.3">
      <c r="B55" s="1">
        <f t="shared" si="0"/>
        <v>12203</v>
      </c>
      <c r="C55" s="12">
        <v>30</v>
      </c>
      <c r="D55" s="1">
        <v>7797</v>
      </c>
      <c r="E55" s="1">
        <v>842</v>
      </c>
      <c r="F55" s="1">
        <v>0</v>
      </c>
      <c r="G55" s="1">
        <v>10875</v>
      </c>
      <c r="H55" s="1">
        <v>0</v>
      </c>
      <c r="I55" s="1">
        <v>486</v>
      </c>
      <c r="J55" s="3">
        <v>19.600000000000001</v>
      </c>
      <c r="K55" s="3">
        <v>0.25</v>
      </c>
      <c r="L55" s="6">
        <v>20.5</v>
      </c>
      <c r="M55" s="3">
        <v>0.82</v>
      </c>
      <c r="N55" s="1">
        <v>0</v>
      </c>
      <c r="O55" s="1">
        <v>0</v>
      </c>
      <c r="P55" s="1">
        <v>0</v>
      </c>
      <c r="Q55" s="1">
        <f t="shared" si="2"/>
        <v>-65</v>
      </c>
      <c r="R55" s="1">
        <f t="shared" si="3"/>
        <v>74</v>
      </c>
      <c r="S55" s="1">
        <f t="shared" si="4"/>
        <v>0</v>
      </c>
      <c r="T55" s="1">
        <f t="shared" si="5"/>
        <v>1</v>
      </c>
      <c r="U55" s="1">
        <f t="shared" si="6"/>
        <v>10</v>
      </c>
      <c r="V55" s="3">
        <f t="shared" si="7"/>
        <v>8.7500000000000008E-2</v>
      </c>
      <c r="W55" s="16">
        <f t="shared" si="1"/>
        <v>3.982627222814062E-2</v>
      </c>
    </row>
    <row r="56" spans="2:23" x14ac:dyDescent="0.3">
      <c r="B56" s="1">
        <f t="shared" si="0"/>
        <v>12207</v>
      </c>
      <c r="C56" s="12">
        <v>31</v>
      </c>
      <c r="D56" s="1">
        <v>7793</v>
      </c>
      <c r="E56" s="1">
        <v>789</v>
      </c>
      <c r="F56" s="1">
        <v>0</v>
      </c>
      <c r="G56" s="1">
        <v>10929</v>
      </c>
      <c r="H56" s="1">
        <v>0</v>
      </c>
      <c r="I56" s="1">
        <v>489</v>
      </c>
      <c r="J56" s="3">
        <v>19.61</v>
      </c>
      <c r="K56" s="3">
        <v>0.25</v>
      </c>
      <c r="L56" s="6">
        <v>20.5</v>
      </c>
      <c r="M56" s="3">
        <v>0.82</v>
      </c>
      <c r="N56" s="1">
        <v>0</v>
      </c>
      <c r="O56" s="1">
        <v>0</v>
      </c>
      <c r="P56" s="1">
        <v>0</v>
      </c>
      <c r="Q56" s="1">
        <f t="shared" si="2"/>
        <v>-53</v>
      </c>
      <c r="R56" s="1">
        <f t="shared" si="3"/>
        <v>54</v>
      </c>
      <c r="S56" s="1">
        <f t="shared" si="4"/>
        <v>0</v>
      </c>
      <c r="T56" s="1">
        <f t="shared" si="5"/>
        <v>3</v>
      </c>
      <c r="U56" s="1">
        <f t="shared" si="6"/>
        <v>4</v>
      </c>
      <c r="V56" s="3">
        <f t="shared" si="7"/>
        <v>8.7500000000000008E-2</v>
      </c>
      <c r="W56" s="16">
        <f t="shared" si="1"/>
        <v>4.0058982550995333E-2</v>
      </c>
    </row>
    <row r="57" spans="2:23" x14ac:dyDescent="0.3">
      <c r="B57" s="1">
        <f t="shared" si="0"/>
        <v>12213</v>
      </c>
      <c r="C57" s="12">
        <v>32</v>
      </c>
      <c r="D57" s="1">
        <v>7787</v>
      </c>
      <c r="E57" s="1">
        <v>725</v>
      </c>
      <c r="F57" s="1">
        <v>0</v>
      </c>
      <c r="G57" s="1">
        <v>10998</v>
      </c>
      <c r="H57" s="1">
        <v>0</v>
      </c>
      <c r="I57" s="1">
        <v>490</v>
      </c>
      <c r="J57" s="3">
        <v>19.62</v>
      </c>
      <c r="K57" s="3">
        <v>0.25</v>
      </c>
      <c r="L57" s="6">
        <v>20.6</v>
      </c>
      <c r="M57" s="3">
        <v>0.82</v>
      </c>
      <c r="N57" s="1">
        <v>0</v>
      </c>
      <c r="O57" s="1">
        <v>0</v>
      </c>
      <c r="P57" s="1">
        <v>0</v>
      </c>
      <c r="Q57" s="1">
        <f t="shared" si="2"/>
        <v>-64</v>
      </c>
      <c r="R57" s="1">
        <f t="shared" si="3"/>
        <v>69</v>
      </c>
      <c r="S57" s="1">
        <f t="shared" si="4"/>
        <v>0</v>
      </c>
      <c r="T57" s="1">
        <f t="shared" si="5"/>
        <v>1</v>
      </c>
      <c r="U57" s="1">
        <f t="shared" si="6"/>
        <v>6</v>
      </c>
      <c r="V57" s="3">
        <f t="shared" si="7"/>
        <v>8.7500000000000008E-2</v>
      </c>
      <c r="W57" s="16">
        <f t="shared" si="1"/>
        <v>4.0121182346679767E-2</v>
      </c>
    </row>
    <row r="58" spans="2:23" x14ac:dyDescent="0.3">
      <c r="B58" s="1">
        <f t="shared" si="0"/>
        <v>12222</v>
      </c>
      <c r="C58" s="12">
        <v>33</v>
      </c>
      <c r="D58" s="1">
        <v>7778</v>
      </c>
      <c r="E58" s="1">
        <v>664</v>
      </c>
      <c r="F58" s="1">
        <v>0</v>
      </c>
      <c r="G58" s="1">
        <v>11066</v>
      </c>
      <c r="H58" s="1">
        <v>0</v>
      </c>
      <c r="I58" s="1">
        <v>492</v>
      </c>
      <c r="J58" s="3">
        <v>19.63</v>
      </c>
      <c r="K58" s="3">
        <v>0.25</v>
      </c>
      <c r="L58" s="6">
        <v>20.6</v>
      </c>
      <c r="M58" s="3">
        <v>0.82</v>
      </c>
      <c r="N58" s="1">
        <v>0</v>
      </c>
      <c r="O58" s="1">
        <v>0</v>
      </c>
      <c r="P58" s="1">
        <v>0</v>
      </c>
      <c r="Q58" s="1">
        <f t="shared" si="2"/>
        <v>-61</v>
      </c>
      <c r="R58" s="1">
        <f t="shared" si="3"/>
        <v>68</v>
      </c>
      <c r="S58" s="1">
        <f t="shared" si="4"/>
        <v>0</v>
      </c>
      <c r="T58" s="1">
        <f t="shared" si="5"/>
        <v>2</v>
      </c>
      <c r="U58" s="1">
        <f t="shared" si="6"/>
        <v>9</v>
      </c>
      <c r="V58" s="3">
        <f t="shared" si="7"/>
        <v>8.7500000000000008E-2</v>
      </c>
      <c r="W58" s="16">
        <f t="shared" si="1"/>
        <v>4.0255277368679433E-2</v>
      </c>
    </row>
    <row r="59" spans="2:23" x14ac:dyDescent="0.3">
      <c r="B59" s="1">
        <f t="shared" si="0"/>
        <v>12231</v>
      </c>
      <c r="C59" s="12">
        <v>34</v>
      </c>
      <c r="D59" s="1">
        <v>7769</v>
      </c>
      <c r="E59" s="1">
        <v>609</v>
      </c>
      <c r="F59" s="1">
        <v>0</v>
      </c>
      <c r="G59" s="1">
        <v>11128</v>
      </c>
      <c r="H59" s="1">
        <v>0</v>
      </c>
      <c r="I59" s="1">
        <v>494</v>
      </c>
      <c r="J59" s="3">
        <v>19.63</v>
      </c>
      <c r="K59" s="3">
        <v>0.25</v>
      </c>
      <c r="L59" s="6">
        <v>20.6</v>
      </c>
      <c r="M59" s="3">
        <v>0.81</v>
      </c>
      <c r="N59" s="1">
        <v>0</v>
      </c>
      <c r="O59" s="1">
        <v>0</v>
      </c>
      <c r="P59" s="1">
        <v>0</v>
      </c>
      <c r="Q59" s="1">
        <f t="shared" si="2"/>
        <v>-55</v>
      </c>
      <c r="R59" s="1">
        <f t="shared" si="3"/>
        <v>62</v>
      </c>
      <c r="S59" s="1">
        <f t="shared" si="4"/>
        <v>0</v>
      </c>
      <c r="T59" s="1">
        <f t="shared" si="5"/>
        <v>2</v>
      </c>
      <c r="U59" s="1">
        <f t="shared" si="6"/>
        <v>9</v>
      </c>
      <c r="V59" s="3">
        <f t="shared" si="7"/>
        <v>8.7500000000000008E-2</v>
      </c>
      <c r="W59" s="16">
        <f t="shared" si="1"/>
        <v>4.0389175047011693E-2</v>
      </c>
    </row>
    <row r="60" spans="2:23" x14ac:dyDescent="0.3">
      <c r="B60" s="1">
        <f t="shared" si="0"/>
        <v>12233</v>
      </c>
      <c r="C60" s="12">
        <v>35</v>
      </c>
      <c r="D60" s="1">
        <v>7767</v>
      </c>
      <c r="E60" s="1">
        <v>550</v>
      </c>
      <c r="F60" s="1">
        <v>0</v>
      </c>
      <c r="G60" s="1">
        <v>11186</v>
      </c>
      <c r="H60" s="1">
        <v>0</v>
      </c>
      <c r="I60" s="1">
        <v>497</v>
      </c>
      <c r="J60" s="3">
        <v>19.64</v>
      </c>
      <c r="K60" s="3">
        <v>0.25</v>
      </c>
      <c r="L60" s="6">
        <v>20.6</v>
      </c>
      <c r="M60" s="3">
        <v>0.81</v>
      </c>
      <c r="N60" s="1">
        <v>0</v>
      </c>
      <c r="O60" s="1">
        <v>0</v>
      </c>
      <c r="P60" s="1">
        <v>0</v>
      </c>
      <c r="Q60" s="1">
        <f t="shared" si="2"/>
        <v>-59</v>
      </c>
      <c r="R60" s="1">
        <f t="shared" si="3"/>
        <v>58</v>
      </c>
      <c r="S60" s="1">
        <f t="shared" si="4"/>
        <v>0</v>
      </c>
      <c r="T60" s="1">
        <f t="shared" si="5"/>
        <v>3</v>
      </c>
      <c r="U60" s="1">
        <f t="shared" si="6"/>
        <v>2</v>
      </c>
      <c r="V60" s="3">
        <f t="shared" si="7"/>
        <v>8.7500000000000008E-2</v>
      </c>
      <c r="W60" s="16">
        <f t="shared" si="1"/>
        <v>4.0627810022071449E-2</v>
      </c>
    </row>
    <row r="61" spans="2:23" x14ac:dyDescent="0.3">
      <c r="B61" s="1">
        <f t="shared" si="0"/>
        <v>12240</v>
      </c>
      <c r="C61" s="12">
        <v>36</v>
      </c>
      <c r="D61" s="1">
        <v>7760</v>
      </c>
      <c r="E61" s="1">
        <v>498</v>
      </c>
      <c r="F61" s="1">
        <v>0</v>
      </c>
      <c r="G61" s="1">
        <v>11242</v>
      </c>
      <c r="H61" s="1">
        <v>0</v>
      </c>
      <c r="I61" s="1">
        <v>500</v>
      </c>
      <c r="J61" s="3">
        <v>19.64</v>
      </c>
      <c r="K61" s="3">
        <v>0.25</v>
      </c>
      <c r="L61" s="6">
        <v>20.6</v>
      </c>
      <c r="M61" s="3">
        <v>0.81</v>
      </c>
      <c r="N61" s="1">
        <v>0</v>
      </c>
      <c r="O61" s="1">
        <v>0</v>
      </c>
      <c r="P61" s="1">
        <v>0</v>
      </c>
      <c r="Q61" s="1">
        <f t="shared" si="2"/>
        <v>-52</v>
      </c>
      <c r="R61" s="1">
        <f t="shared" si="3"/>
        <v>56</v>
      </c>
      <c r="S61" s="1">
        <f t="shared" si="4"/>
        <v>0</v>
      </c>
      <c r="T61" s="1">
        <f t="shared" si="5"/>
        <v>3</v>
      </c>
      <c r="U61" s="1">
        <f t="shared" si="6"/>
        <v>7</v>
      </c>
      <c r="V61" s="3">
        <f t="shared" si="7"/>
        <v>8.7500000000000008E-2</v>
      </c>
      <c r="W61" s="16">
        <f t="shared" si="1"/>
        <v>4.084967320261438E-2</v>
      </c>
    </row>
    <row r="62" spans="2:23" x14ac:dyDescent="0.3">
      <c r="B62" s="1">
        <f t="shared" si="0"/>
        <v>12244</v>
      </c>
      <c r="C62" s="12">
        <v>37</v>
      </c>
      <c r="D62" s="1">
        <v>7756</v>
      </c>
      <c r="E62" s="1">
        <v>442</v>
      </c>
      <c r="F62" s="1">
        <v>0</v>
      </c>
      <c r="G62" s="1">
        <v>11299</v>
      </c>
      <c r="H62" s="1">
        <v>0</v>
      </c>
      <c r="I62" s="1">
        <v>503</v>
      </c>
      <c r="J62" s="3">
        <v>19.649999999999999</v>
      </c>
      <c r="K62" s="3">
        <v>0.25</v>
      </c>
      <c r="L62" s="6">
        <v>20.6</v>
      </c>
      <c r="M62" s="3">
        <v>0.81</v>
      </c>
      <c r="N62" s="1">
        <v>0</v>
      </c>
      <c r="O62" s="1">
        <v>0</v>
      </c>
      <c r="P62" s="1">
        <v>0</v>
      </c>
      <c r="Q62" s="1">
        <f t="shared" si="2"/>
        <v>-56</v>
      </c>
      <c r="R62" s="1">
        <f t="shared" si="3"/>
        <v>57</v>
      </c>
      <c r="S62" s="1">
        <f t="shared" si="4"/>
        <v>0</v>
      </c>
      <c r="T62" s="1">
        <f t="shared" si="5"/>
        <v>3</v>
      </c>
      <c r="U62" s="1">
        <f t="shared" si="6"/>
        <v>4</v>
      </c>
      <c r="V62" s="3">
        <f t="shared" si="7"/>
        <v>8.7500000000000008E-2</v>
      </c>
      <c r="W62" s="16">
        <f t="shared" si="1"/>
        <v>4.1081345965370795E-2</v>
      </c>
    </row>
    <row r="63" spans="2:23" x14ac:dyDescent="0.3">
      <c r="B63" s="1">
        <f t="shared" si="0"/>
        <v>12246</v>
      </c>
      <c r="C63" s="12">
        <v>38</v>
      </c>
      <c r="D63" s="1">
        <v>7754</v>
      </c>
      <c r="E63" s="1">
        <v>386</v>
      </c>
      <c r="F63" s="1">
        <v>0</v>
      </c>
      <c r="G63" s="1">
        <v>11354</v>
      </c>
      <c r="H63" s="1">
        <v>0</v>
      </c>
      <c r="I63" s="1">
        <v>506</v>
      </c>
      <c r="J63" s="3">
        <v>19.649999999999999</v>
      </c>
      <c r="K63" s="3">
        <v>0.25</v>
      </c>
      <c r="L63" s="6">
        <v>20.6</v>
      </c>
      <c r="M63" s="3">
        <v>0.81</v>
      </c>
      <c r="N63" s="1">
        <v>0</v>
      </c>
      <c r="O63" s="1">
        <v>0</v>
      </c>
      <c r="P63" s="1">
        <v>0</v>
      </c>
      <c r="Q63" s="1">
        <f t="shared" si="2"/>
        <v>-56</v>
      </c>
      <c r="R63" s="1">
        <f t="shared" si="3"/>
        <v>55</v>
      </c>
      <c r="S63" s="1">
        <f t="shared" si="4"/>
        <v>0</v>
      </c>
      <c r="T63" s="1">
        <f t="shared" si="5"/>
        <v>3</v>
      </c>
      <c r="U63" s="1">
        <f t="shared" si="6"/>
        <v>2</v>
      </c>
      <c r="V63" s="3">
        <f t="shared" si="7"/>
        <v>8.7500000000000008E-2</v>
      </c>
      <c r="W63" s="16">
        <f t="shared" si="1"/>
        <v>4.131961456802221E-2</v>
      </c>
    </row>
    <row r="64" spans="2:23" x14ac:dyDescent="0.3">
      <c r="B64" s="1">
        <f t="shared" si="0"/>
        <v>12249</v>
      </c>
      <c r="C64" s="12">
        <v>39</v>
      </c>
      <c r="D64" s="1">
        <v>7751</v>
      </c>
      <c r="E64" s="1">
        <v>337</v>
      </c>
      <c r="F64" s="1">
        <v>0</v>
      </c>
      <c r="G64" s="1">
        <v>11404</v>
      </c>
      <c r="H64" s="1">
        <v>0</v>
      </c>
      <c r="I64" s="1">
        <v>508</v>
      </c>
      <c r="J64" s="3">
        <v>19.66</v>
      </c>
      <c r="K64" s="3">
        <v>0.25</v>
      </c>
      <c r="L64" s="6">
        <v>20.7</v>
      </c>
      <c r="M64" s="3">
        <v>0.8</v>
      </c>
      <c r="N64" s="1">
        <v>0</v>
      </c>
      <c r="O64" s="1">
        <v>0</v>
      </c>
      <c r="P64" s="1">
        <v>0</v>
      </c>
      <c r="Q64" s="1">
        <f t="shared" si="2"/>
        <v>-49</v>
      </c>
      <c r="R64" s="1">
        <f t="shared" si="3"/>
        <v>50</v>
      </c>
      <c r="S64" s="1">
        <f t="shared" si="4"/>
        <v>0</v>
      </c>
      <c r="T64" s="1">
        <f t="shared" si="5"/>
        <v>2</v>
      </c>
      <c r="U64" s="1">
        <f t="shared" si="6"/>
        <v>3</v>
      </c>
      <c r="V64" s="3">
        <f t="shared" si="7"/>
        <v>8.7500000000000008E-2</v>
      </c>
      <c r="W64" s="16">
        <f t="shared" si="1"/>
        <v>4.1472773287615318E-2</v>
      </c>
    </row>
    <row r="65" spans="2:23" x14ac:dyDescent="0.3">
      <c r="B65" s="1">
        <f t="shared" si="0"/>
        <v>12250</v>
      </c>
      <c r="C65" s="12">
        <v>40</v>
      </c>
      <c r="D65" s="1">
        <v>7750</v>
      </c>
      <c r="E65" s="1">
        <v>295</v>
      </c>
      <c r="F65" s="1">
        <v>0</v>
      </c>
      <c r="G65" s="1">
        <v>11443</v>
      </c>
      <c r="H65" s="1">
        <v>0</v>
      </c>
      <c r="I65" s="1">
        <v>512</v>
      </c>
      <c r="J65" s="3">
        <v>19.670000000000002</v>
      </c>
      <c r="K65" s="3">
        <v>0.25</v>
      </c>
      <c r="L65" s="6">
        <v>20.7</v>
      </c>
      <c r="M65" s="3">
        <v>0.8</v>
      </c>
      <c r="N65" s="1">
        <v>0</v>
      </c>
      <c r="O65" s="1">
        <v>0</v>
      </c>
      <c r="P65" s="1">
        <v>0</v>
      </c>
      <c r="Q65" s="1">
        <f t="shared" si="2"/>
        <v>-42</v>
      </c>
      <c r="R65" s="1">
        <f t="shared" si="3"/>
        <v>39</v>
      </c>
      <c r="S65" s="1">
        <f t="shared" si="4"/>
        <v>0</v>
      </c>
      <c r="T65" s="1">
        <f t="shared" si="5"/>
        <v>4</v>
      </c>
      <c r="U65" s="1">
        <f t="shared" si="6"/>
        <v>1</v>
      </c>
      <c r="V65" s="3">
        <f t="shared" si="7"/>
        <v>8.7500000000000008E-2</v>
      </c>
      <c r="W65" s="16">
        <f t="shared" si="1"/>
        <v>4.1795918367346939E-2</v>
      </c>
    </row>
    <row r="66" spans="2:23" x14ac:dyDescent="0.3">
      <c r="B66" s="1">
        <f t="shared" si="0"/>
        <v>12253</v>
      </c>
      <c r="C66" s="12">
        <v>41</v>
      </c>
      <c r="D66" s="1">
        <v>7747</v>
      </c>
      <c r="E66" s="1">
        <v>254</v>
      </c>
      <c r="F66" s="1">
        <v>0</v>
      </c>
      <c r="G66" s="1">
        <v>11487</v>
      </c>
      <c r="H66" s="1">
        <v>0</v>
      </c>
      <c r="I66" s="1">
        <v>512</v>
      </c>
      <c r="J66" s="3">
        <v>19.670000000000002</v>
      </c>
      <c r="K66" s="3">
        <v>0.25</v>
      </c>
      <c r="L66" s="6">
        <v>20.7</v>
      </c>
      <c r="M66" s="3">
        <v>0.79</v>
      </c>
      <c r="N66" s="1">
        <v>0</v>
      </c>
      <c r="O66" s="1">
        <v>0</v>
      </c>
      <c r="P66" s="1">
        <v>0</v>
      </c>
      <c r="Q66" s="1">
        <f t="shared" si="2"/>
        <v>-41</v>
      </c>
      <c r="R66" s="1">
        <f t="shared" si="3"/>
        <v>44</v>
      </c>
      <c r="S66" s="1">
        <f t="shared" si="4"/>
        <v>0</v>
      </c>
      <c r="T66" s="1">
        <f t="shared" si="5"/>
        <v>0</v>
      </c>
      <c r="U66" s="1">
        <f t="shared" si="6"/>
        <v>3</v>
      </c>
      <c r="V66" s="3">
        <f t="shared" si="7"/>
        <v>8.7500000000000008E-2</v>
      </c>
      <c r="W66" s="16">
        <f t="shared" si="1"/>
        <v>4.1785685138333473E-2</v>
      </c>
    </row>
    <row r="67" spans="2:23" x14ac:dyDescent="0.3">
      <c r="B67" s="1">
        <f t="shared" si="0"/>
        <v>12257</v>
      </c>
      <c r="C67" s="12">
        <v>42</v>
      </c>
      <c r="D67" s="1">
        <v>7743</v>
      </c>
      <c r="E67" s="1">
        <v>227</v>
      </c>
      <c r="F67" s="1">
        <v>0</v>
      </c>
      <c r="G67" s="1">
        <v>11517</v>
      </c>
      <c r="H67" s="1">
        <v>0</v>
      </c>
      <c r="I67" s="1">
        <v>513</v>
      </c>
      <c r="J67" s="3">
        <v>19.68</v>
      </c>
      <c r="K67" s="3">
        <v>0.25</v>
      </c>
      <c r="L67" s="6">
        <v>20.7</v>
      </c>
      <c r="M67" s="3">
        <v>0.79</v>
      </c>
      <c r="N67" s="1">
        <v>0</v>
      </c>
      <c r="O67" s="1">
        <v>0</v>
      </c>
      <c r="P67" s="1">
        <v>0</v>
      </c>
      <c r="Q67" s="1">
        <f t="shared" si="2"/>
        <v>-27</v>
      </c>
      <c r="R67" s="1">
        <f t="shared" si="3"/>
        <v>30</v>
      </c>
      <c r="S67" s="1">
        <f t="shared" si="4"/>
        <v>0</v>
      </c>
      <c r="T67" s="1">
        <f t="shared" si="5"/>
        <v>1</v>
      </c>
      <c r="U67" s="1">
        <f t="shared" si="6"/>
        <v>4</v>
      </c>
      <c r="V67" s="3">
        <f t="shared" si="7"/>
        <v>8.7500000000000008E-2</v>
      </c>
      <c r="W67" s="16">
        <f t="shared" si="1"/>
        <v>4.1853634657746594E-2</v>
      </c>
    </row>
    <row r="68" spans="2:23" x14ac:dyDescent="0.3">
      <c r="B68" s="1">
        <f t="shared" si="0"/>
        <v>12261</v>
      </c>
      <c r="C68" s="12">
        <v>43</v>
      </c>
      <c r="D68" s="1">
        <v>7739</v>
      </c>
      <c r="E68" s="1">
        <v>205</v>
      </c>
      <c r="F68" s="1">
        <v>0</v>
      </c>
      <c r="G68" s="1">
        <v>11542</v>
      </c>
      <c r="H68" s="1">
        <v>0</v>
      </c>
      <c r="I68" s="1">
        <v>514</v>
      </c>
      <c r="J68" s="3">
        <v>19.690000000000001</v>
      </c>
      <c r="K68" s="3">
        <v>0.25</v>
      </c>
      <c r="L68" s="6">
        <v>20.7</v>
      </c>
      <c r="M68" s="3">
        <v>0.79</v>
      </c>
      <c r="N68" s="1">
        <v>0</v>
      </c>
      <c r="O68" s="1">
        <v>0</v>
      </c>
      <c r="P68" s="1">
        <v>0</v>
      </c>
      <c r="Q68" s="1">
        <f t="shared" si="2"/>
        <v>-22</v>
      </c>
      <c r="R68" s="1">
        <f t="shared" si="3"/>
        <v>25</v>
      </c>
      <c r="S68" s="1">
        <f t="shared" si="4"/>
        <v>0</v>
      </c>
      <c r="T68" s="1">
        <f t="shared" si="5"/>
        <v>1</v>
      </c>
      <c r="U68" s="1">
        <f t="shared" si="6"/>
        <v>4</v>
      </c>
      <c r="V68" s="3">
        <f t="shared" si="7"/>
        <v>8.7500000000000008E-2</v>
      </c>
      <c r="W68" s="16">
        <f t="shared" si="1"/>
        <v>4.1921539841774734E-2</v>
      </c>
    </row>
    <row r="69" spans="2:23" x14ac:dyDescent="0.3">
      <c r="B69" s="1">
        <f t="shared" si="0"/>
        <v>12262</v>
      </c>
      <c r="C69" s="12">
        <v>44</v>
      </c>
      <c r="D69" s="1">
        <v>7738</v>
      </c>
      <c r="E69" s="1">
        <v>174</v>
      </c>
      <c r="F69" s="1">
        <v>0</v>
      </c>
      <c r="G69" s="1">
        <v>11574</v>
      </c>
      <c r="H69" s="1">
        <v>0</v>
      </c>
      <c r="I69" s="1">
        <v>514</v>
      </c>
      <c r="J69" s="3">
        <v>19.690000000000001</v>
      </c>
      <c r="K69" s="3">
        <v>0.25</v>
      </c>
      <c r="L69" s="6">
        <v>20.7</v>
      </c>
      <c r="M69" s="3">
        <v>0.79</v>
      </c>
      <c r="N69" s="1">
        <v>0</v>
      </c>
      <c r="O69" s="1">
        <v>0</v>
      </c>
      <c r="P69" s="1">
        <v>0</v>
      </c>
      <c r="Q69" s="1">
        <f t="shared" si="2"/>
        <v>-31</v>
      </c>
      <c r="R69" s="1">
        <f t="shared" si="3"/>
        <v>32</v>
      </c>
      <c r="S69" s="1">
        <f t="shared" si="4"/>
        <v>0</v>
      </c>
      <c r="T69" s="1">
        <f t="shared" si="5"/>
        <v>0</v>
      </c>
      <c r="U69" s="1">
        <f t="shared" si="6"/>
        <v>1</v>
      </c>
      <c r="V69" s="3">
        <f t="shared" si="7"/>
        <v>8.7500000000000008E-2</v>
      </c>
      <c r="W69" s="16">
        <f t="shared" si="1"/>
        <v>4.1918121024302722E-2</v>
      </c>
    </row>
    <row r="70" spans="2:23" x14ac:dyDescent="0.3">
      <c r="B70" s="1">
        <f t="shared" si="0"/>
        <v>12262</v>
      </c>
      <c r="C70" s="12">
        <v>45</v>
      </c>
      <c r="D70" s="1">
        <v>7738</v>
      </c>
      <c r="E70" s="1">
        <v>152</v>
      </c>
      <c r="F70" s="1">
        <v>0</v>
      </c>
      <c r="G70" s="1">
        <v>11595</v>
      </c>
      <c r="H70" s="1">
        <v>0</v>
      </c>
      <c r="I70" s="1">
        <v>515</v>
      </c>
      <c r="J70" s="3">
        <v>19.7</v>
      </c>
      <c r="K70" s="3">
        <v>0.25</v>
      </c>
      <c r="L70" s="6">
        <v>20.7</v>
      </c>
      <c r="M70" s="3">
        <v>0.79</v>
      </c>
      <c r="N70" s="1">
        <v>0</v>
      </c>
      <c r="O70" s="1">
        <v>0</v>
      </c>
      <c r="P70" s="1">
        <v>0</v>
      </c>
      <c r="Q70" s="1">
        <f t="shared" si="2"/>
        <v>-22</v>
      </c>
      <c r="R70" s="1">
        <f t="shared" si="3"/>
        <v>21</v>
      </c>
      <c r="S70" s="1">
        <f t="shared" si="4"/>
        <v>0</v>
      </c>
      <c r="T70" s="1">
        <f t="shared" si="5"/>
        <v>1</v>
      </c>
      <c r="U70" s="1">
        <f t="shared" si="6"/>
        <v>0</v>
      </c>
      <c r="V70" s="3">
        <f t="shared" si="7"/>
        <v>8.7500000000000008E-2</v>
      </c>
      <c r="W70" s="16">
        <f t="shared" si="1"/>
        <v>4.1999673788941448E-2</v>
      </c>
    </row>
    <row r="71" spans="2:23" x14ac:dyDescent="0.3">
      <c r="B71" s="1">
        <f t="shared" si="0"/>
        <v>12263</v>
      </c>
      <c r="C71" s="12">
        <v>46</v>
      </c>
      <c r="D71" s="1">
        <v>7737</v>
      </c>
      <c r="E71" s="1">
        <v>132</v>
      </c>
      <c r="F71" s="1">
        <v>0</v>
      </c>
      <c r="G71" s="1">
        <v>11615</v>
      </c>
      <c r="H71" s="1">
        <v>0</v>
      </c>
      <c r="I71" s="1">
        <v>516</v>
      </c>
      <c r="J71" s="3">
        <v>19.7</v>
      </c>
      <c r="K71" s="3">
        <v>0.25</v>
      </c>
      <c r="L71" s="6">
        <v>20.7</v>
      </c>
      <c r="M71" s="3">
        <v>0.79</v>
      </c>
      <c r="N71" s="1">
        <v>0</v>
      </c>
      <c r="O71" s="1">
        <v>0</v>
      </c>
      <c r="P71" s="1">
        <v>0</v>
      </c>
      <c r="Q71" s="1">
        <f t="shared" si="2"/>
        <v>-20</v>
      </c>
      <c r="R71" s="1">
        <f t="shared" si="3"/>
        <v>20</v>
      </c>
      <c r="S71" s="1">
        <f t="shared" si="4"/>
        <v>0</v>
      </c>
      <c r="T71" s="1">
        <f t="shared" si="5"/>
        <v>1</v>
      </c>
      <c r="U71" s="1">
        <f t="shared" si="6"/>
        <v>1</v>
      </c>
      <c r="V71" s="3">
        <f t="shared" si="7"/>
        <v>8.7500000000000008E-2</v>
      </c>
      <c r="W71" s="16">
        <f t="shared" si="1"/>
        <v>4.207779499306858E-2</v>
      </c>
    </row>
    <row r="72" spans="2:23" x14ac:dyDescent="0.3">
      <c r="B72" s="1">
        <f t="shared" si="0"/>
        <v>12264</v>
      </c>
      <c r="C72" s="12">
        <v>47</v>
      </c>
      <c r="D72" s="1">
        <v>7736</v>
      </c>
      <c r="E72" s="1">
        <v>121</v>
      </c>
      <c r="F72" s="1">
        <v>0</v>
      </c>
      <c r="G72" s="1">
        <v>11626</v>
      </c>
      <c r="H72" s="1">
        <v>0</v>
      </c>
      <c r="I72" s="1">
        <v>517</v>
      </c>
      <c r="J72" s="3">
        <v>19.71</v>
      </c>
      <c r="K72" s="3">
        <v>0.25</v>
      </c>
      <c r="L72" s="6">
        <v>20.7</v>
      </c>
      <c r="M72" s="3">
        <v>0.79</v>
      </c>
      <c r="N72" s="1">
        <v>0</v>
      </c>
      <c r="O72" s="1">
        <v>0</v>
      </c>
      <c r="P72" s="1">
        <v>0</v>
      </c>
      <c r="Q72" s="1">
        <f t="shared" si="2"/>
        <v>-11</v>
      </c>
      <c r="R72" s="1">
        <f t="shared" si="3"/>
        <v>11</v>
      </c>
      <c r="S72" s="1">
        <f t="shared" si="4"/>
        <v>0</v>
      </c>
      <c r="T72" s="1">
        <f t="shared" si="5"/>
        <v>1</v>
      </c>
      <c r="U72" s="1">
        <f t="shared" si="6"/>
        <v>1</v>
      </c>
      <c r="V72" s="3">
        <f t="shared" si="7"/>
        <v>8.7500000000000008E-2</v>
      </c>
      <c r="W72" s="16">
        <f t="shared" si="1"/>
        <v>4.2155903457273318E-2</v>
      </c>
    </row>
    <row r="73" spans="2:23" x14ac:dyDescent="0.3">
      <c r="B73" s="1">
        <f t="shared" si="0"/>
        <v>12264</v>
      </c>
      <c r="C73" s="12">
        <v>48</v>
      </c>
      <c r="D73" s="1">
        <v>7736</v>
      </c>
      <c r="E73" s="1">
        <v>107</v>
      </c>
      <c r="F73" s="1">
        <v>0</v>
      </c>
      <c r="G73" s="1">
        <v>11640</v>
      </c>
      <c r="H73" s="1">
        <v>0</v>
      </c>
      <c r="I73" s="1">
        <v>517</v>
      </c>
      <c r="J73" s="3">
        <v>19.71</v>
      </c>
      <c r="K73" s="3">
        <v>0.25</v>
      </c>
      <c r="L73" s="6">
        <v>20.7</v>
      </c>
      <c r="M73" s="3">
        <v>0.79</v>
      </c>
      <c r="N73" s="1">
        <v>0</v>
      </c>
      <c r="O73" s="1">
        <v>0</v>
      </c>
      <c r="P73" s="1">
        <v>0</v>
      </c>
      <c r="Q73" s="1">
        <f t="shared" si="2"/>
        <v>-14</v>
      </c>
      <c r="R73" s="1">
        <f t="shared" si="3"/>
        <v>14</v>
      </c>
      <c r="S73" s="1">
        <f t="shared" si="4"/>
        <v>0</v>
      </c>
      <c r="T73" s="1">
        <f t="shared" si="5"/>
        <v>0</v>
      </c>
      <c r="U73" s="1">
        <f t="shared" si="6"/>
        <v>0</v>
      </c>
      <c r="V73" s="3">
        <f t="shared" si="7"/>
        <v>8.7500000000000008E-2</v>
      </c>
      <c r="W73" s="16">
        <f t="shared" si="1"/>
        <v>4.2155903457273318E-2</v>
      </c>
    </row>
    <row r="74" spans="2:23" x14ac:dyDescent="0.3">
      <c r="B74" s="1">
        <f t="shared" si="0"/>
        <v>12265</v>
      </c>
      <c r="C74" s="12">
        <v>49</v>
      </c>
      <c r="D74" s="1">
        <v>7735</v>
      </c>
      <c r="E74" s="1">
        <v>94</v>
      </c>
      <c r="F74" s="1">
        <v>0</v>
      </c>
      <c r="G74" s="1">
        <v>11654</v>
      </c>
      <c r="H74" s="1">
        <v>0</v>
      </c>
      <c r="I74" s="1">
        <v>517</v>
      </c>
      <c r="J74" s="3">
        <v>19.72</v>
      </c>
      <c r="K74" s="3">
        <v>0.25</v>
      </c>
      <c r="L74" s="6">
        <v>20.7</v>
      </c>
      <c r="M74" s="3">
        <v>0.79</v>
      </c>
      <c r="N74" s="1">
        <v>0</v>
      </c>
      <c r="O74" s="1">
        <v>0</v>
      </c>
      <c r="P74" s="1">
        <v>0</v>
      </c>
      <c r="Q74" s="1">
        <f t="shared" si="2"/>
        <v>-13</v>
      </c>
      <c r="R74" s="1">
        <f t="shared" si="3"/>
        <v>14</v>
      </c>
      <c r="S74" s="1">
        <f t="shared" si="4"/>
        <v>0</v>
      </c>
      <c r="T74" s="1">
        <f t="shared" si="5"/>
        <v>0</v>
      </c>
      <c r="U74" s="1">
        <f t="shared" si="6"/>
        <v>1</v>
      </c>
      <c r="V74" s="3">
        <f t="shared" si="7"/>
        <v>8.7500000000000008E-2</v>
      </c>
      <c r="W74" s="16">
        <f t="shared" si="1"/>
        <v>4.2152466367713005E-2</v>
      </c>
    </row>
    <row r="75" spans="2:23" x14ac:dyDescent="0.3">
      <c r="B75" s="1">
        <f t="shared" si="0"/>
        <v>12265</v>
      </c>
      <c r="C75" s="12">
        <v>50</v>
      </c>
      <c r="D75" s="1">
        <v>7735</v>
      </c>
      <c r="E75" s="1">
        <v>78</v>
      </c>
      <c r="F75" s="1">
        <v>0</v>
      </c>
      <c r="G75" s="1">
        <v>11670</v>
      </c>
      <c r="H75" s="1">
        <v>0</v>
      </c>
      <c r="I75" s="1">
        <v>517</v>
      </c>
      <c r="J75" s="3">
        <v>19.72</v>
      </c>
      <c r="K75" s="3">
        <v>0.25</v>
      </c>
      <c r="L75" s="6">
        <v>20.7</v>
      </c>
      <c r="M75" s="3">
        <v>0.79</v>
      </c>
      <c r="N75" s="1">
        <v>0</v>
      </c>
      <c r="O75" s="1">
        <v>0</v>
      </c>
      <c r="P75" s="1">
        <v>0</v>
      </c>
      <c r="Q75" s="1">
        <f t="shared" si="2"/>
        <v>-16</v>
      </c>
      <c r="R75" s="1">
        <f t="shared" si="3"/>
        <v>16</v>
      </c>
      <c r="S75" s="1">
        <f t="shared" si="4"/>
        <v>0</v>
      </c>
      <c r="T75" s="1">
        <f t="shared" si="5"/>
        <v>0</v>
      </c>
      <c r="U75" s="1">
        <f t="shared" si="6"/>
        <v>0</v>
      </c>
      <c r="V75" s="3">
        <f t="shared" si="7"/>
        <v>8.7500000000000008E-2</v>
      </c>
      <c r="W75" s="16">
        <f t="shared" si="1"/>
        <v>4.2152466367713005E-2</v>
      </c>
    </row>
    <row r="76" spans="2:23" x14ac:dyDescent="0.3">
      <c r="B76" s="1">
        <f t="shared" si="0"/>
        <v>12265</v>
      </c>
      <c r="C76" s="12">
        <v>51</v>
      </c>
      <c r="D76" s="1">
        <v>7735</v>
      </c>
      <c r="E76" s="1">
        <v>71</v>
      </c>
      <c r="F76" s="1">
        <v>0</v>
      </c>
      <c r="G76" s="1">
        <v>11676</v>
      </c>
      <c r="H76" s="1">
        <v>0</v>
      </c>
      <c r="I76" s="1">
        <v>518</v>
      </c>
      <c r="J76" s="3">
        <v>19.73</v>
      </c>
      <c r="K76" s="3">
        <v>0.25</v>
      </c>
      <c r="L76" s="6">
        <v>20.7</v>
      </c>
      <c r="M76" s="3">
        <v>0.79</v>
      </c>
      <c r="N76" s="1">
        <v>0</v>
      </c>
      <c r="O76" s="1">
        <v>0</v>
      </c>
      <c r="P76" s="1">
        <v>0</v>
      </c>
      <c r="Q76" s="1">
        <f t="shared" si="2"/>
        <v>-7</v>
      </c>
      <c r="R76" s="1">
        <f t="shared" si="3"/>
        <v>6</v>
      </c>
      <c r="S76" s="1">
        <f t="shared" si="4"/>
        <v>0</v>
      </c>
      <c r="T76" s="1">
        <f t="shared" si="5"/>
        <v>1</v>
      </c>
      <c r="U76" s="1">
        <f t="shared" si="6"/>
        <v>0</v>
      </c>
      <c r="V76" s="3">
        <f t="shared" si="7"/>
        <v>8.7500000000000008E-2</v>
      </c>
      <c r="W76" s="16">
        <f t="shared" si="1"/>
        <v>4.2233999184671828E-2</v>
      </c>
    </row>
    <row r="77" spans="2:23" x14ac:dyDescent="0.3">
      <c r="B77" s="1">
        <f t="shared" si="0"/>
        <v>12265</v>
      </c>
      <c r="C77" s="12">
        <v>52</v>
      </c>
      <c r="D77" s="1">
        <v>7735</v>
      </c>
      <c r="E77" s="1">
        <v>67</v>
      </c>
      <c r="F77" s="1">
        <v>0</v>
      </c>
      <c r="G77" s="1">
        <v>11680</v>
      </c>
      <c r="H77" s="1">
        <v>0</v>
      </c>
      <c r="I77" s="1">
        <v>518</v>
      </c>
      <c r="J77" s="3">
        <v>19.73</v>
      </c>
      <c r="K77" s="3">
        <v>0.25</v>
      </c>
      <c r="L77" s="6">
        <v>20.7</v>
      </c>
      <c r="M77" s="3">
        <v>0.79</v>
      </c>
      <c r="N77" s="1">
        <v>0</v>
      </c>
      <c r="O77" s="1">
        <v>0</v>
      </c>
      <c r="P77" s="1">
        <v>0</v>
      </c>
      <c r="Q77" s="1">
        <f t="shared" si="2"/>
        <v>-4</v>
      </c>
      <c r="R77" s="1">
        <f t="shared" si="3"/>
        <v>4</v>
      </c>
      <c r="S77" s="1">
        <f t="shared" si="4"/>
        <v>0</v>
      </c>
      <c r="T77" s="1">
        <f t="shared" si="5"/>
        <v>0</v>
      </c>
      <c r="U77" s="1">
        <f t="shared" si="6"/>
        <v>0</v>
      </c>
      <c r="V77" s="3">
        <f t="shared" si="7"/>
        <v>8.7500000000000008E-2</v>
      </c>
      <c r="W77" s="16">
        <f t="shared" si="1"/>
        <v>4.2233999184671828E-2</v>
      </c>
    </row>
    <row r="78" spans="2:23" x14ac:dyDescent="0.3">
      <c r="B78" s="1">
        <f t="shared" si="0"/>
        <v>12265</v>
      </c>
      <c r="C78" s="12">
        <v>53</v>
      </c>
      <c r="D78" s="1">
        <v>7735</v>
      </c>
      <c r="E78" s="1">
        <v>57</v>
      </c>
      <c r="F78" s="1">
        <v>0</v>
      </c>
      <c r="G78" s="1">
        <v>11689</v>
      </c>
      <c r="H78" s="1">
        <v>0</v>
      </c>
      <c r="I78" s="1">
        <v>519</v>
      </c>
      <c r="J78" s="3">
        <v>19.739999999999998</v>
      </c>
      <c r="K78" s="3">
        <v>0.25</v>
      </c>
      <c r="L78" s="6">
        <v>20.7</v>
      </c>
      <c r="M78" s="3">
        <v>0.79</v>
      </c>
      <c r="N78" s="1">
        <v>0</v>
      </c>
      <c r="O78" s="1">
        <v>0</v>
      </c>
      <c r="P78" s="1">
        <v>0</v>
      </c>
      <c r="Q78" s="1">
        <f t="shared" si="2"/>
        <v>-10</v>
      </c>
      <c r="R78" s="1">
        <f t="shared" si="3"/>
        <v>9</v>
      </c>
      <c r="S78" s="1">
        <f t="shared" si="4"/>
        <v>0</v>
      </c>
      <c r="T78" s="1">
        <f t="shared" si="5"/>
        <v>1</v>
      </c>
      <c r="U78" s="1">
        <f t="shared" si="6"/>
        <v>0</v>
      </c>
      <c r="V78" s="3">
        <f t="shared" si="7"/>
        <v>8.7500000000000008E-2</v>
      </c>
      <c r="W78" s="16">
        <f t="shared" si="1"/>
        <v>4.2315532001630657E-2</v>
      </c>
    </row>
    <row r="79" spans="2:23" x14ac:dyDescent="0.3">
      <c r="B79" s="1">
        <f t="shared" si="0"/>
        <v>12266</v>
      </c>
      <c r="C79" s="12">
        <v>54</v>
      </c>
      <c r="D79" s="1">
        <v>7734</v>
      </c>
      <c r="E79" s="1">
        <v>51</v>
      </c>
      <c r="F79" s="1">
        <v>0</v>
      </c>
      <c r="G79" s="1">
        <v>11696</v>
      </c>
      <c r="H79" s="1">
        <v>0</v>
      </c>
      <c r="I79" s="1">
        <v>519</v>
      </c>
      <c r="J79" s="3">
        <v>19.739999999999998</v>
      </c>
      <c r="K79" s="3">
        <v>0.25</v>
      </c>
      <c r="L79" s="6">
        <v>20.7</v>
      </c>
      <c r="M79" s="3">
        <v>0.79</v>
      </c>
      <c r="N79" s="1">
        <v>0</v>
      </c>
      <c r="O79" s="1">
        <v>0</v>
      </c>
      <c r="P79" s="1">
        <v>0</v>
      </c>
      <c r="Q79" s="1">
        <f t="shared" si="2"/>
        <v>-6</v>
      </c>
      <c r="R79" s="1">
        <f t="shared" si="3"/>
        <v>7</v>
      </c>
      <c r="S79" s="1">
        <f t="shared" si="4"/>
        <v>0</v>
      </c>
      <c r="T79" s="1">
        <f t="shared" si="5"/>
        <v>0</v>
      </c>
      <c r="U79" s="1">
        <f t="shared" si="6"/>
        <v>1</v>
      </c>
      <c r="V79" s="3">
        <f t="shared" si="7"/>
        <v>8.7500000000000008E-2</v>
      </c>
      <c r="W79" s="16">
        <f t="shared" si="1"/>
        <v>4.2312082178379257E-2</v>
      </c>
    </row>
    <row r="80" spans="2:23" x14ac:dyDescent="0.3">
      <c r="B80" s="1">
        <f t="shared" si="0"/>
        <v>12267</v>
      </c>
      <c r="C80" s="12">
        <v>55</v>
      </c>
      <c r="D80" s="1">
        <v>7733</v>
      </c>
      <c r="E80" s="1">
        <v>49</v>
      </c>
      <c r="F80" s="1">
        <v>0</v>
      </c>
      <c r="G80" s="1">
        <v>11699</v>
      </c>
      <c r="H80" s="1">
        <v>0</v>
      </c>
      <c r="I80" s="1">
        <v>519</v>
      </c>
      <c r="J80" s="3">
        <v>19.75</v>
      </c>
      <c r="K80" s="3">
        <v>0.25</v>
      </c>
      <c r="L80" s="6">
        <v>20.7</v>
      </c>
      <c r="M80" s="3">
        <v>0.79</v>
      </c>
      <c r="N80" s="1">
        <v>0</v>
      </c>
      <c r="O80" s="1">
        <v>0</v>
      </c>
      <c r="P80" s="1">
        <v>0</v>
      </c>
      <c r="Q80" s="1">
        <f t="shared" si="2"/>
        <v>-2</v>
      </c>
      <c r="R80" s="1">
        <f t="shared" si="3"/>
        <v>3</v>
      </c>
      <c r="S80" s="1">
        <f t="shared" si="4"/>
        <v>0</v>
      </c>
      <c r="T80" s="1">
        <f t="shared" si="5"/>
        <v>0</v>
      </c>
      <c r="U80" s="1">
        <f t="shared" si="6"/>
        <v>1</v>
      </c>
      <c r="V80" s="3">
        <f t="shared" si="7"/>
        <v>8.7500000000000008E-2</v>
      </c>
      <c r="W80" s="16">
        <f t="shared" si="1"/>
        <v>4.2308632917583765E-2</v>
      </c>
    </row>
    <row r="81" spans="2:23" x14ac:dyDescent="0.3">
      <c r="B81" s="1">
        <f t="shared" si="0"/>
        <v>12267</v>
      </c>
      <c r="C81" s="12">
        <v>56</v>
      </c>
      <c r="D81" s="1">
        <v>7733</v>
      </c>
      <c r="E81" s="1">
        <v>43</v>
      </c>
      <c r="F81" s="1">
        <v>0</v>
      </c>
      <c r="G81" s="1">
        <v>11704</v>
      </c>
      <c r="H81" s="1">
        <v>0</v>
      </c>
      <c r="I81" s="1">
        <v>520</v>
      </c>
      <c r="J81" s="3">
        <v>19.75</v>
      </c>
      <c r="K81" s="3">
        <v>0.25</v>
      </c>
      <c r="L81" s="6">
        <v>20.7</v>
      </c>
      <c r="M81" s="3">
        <v>0.79</v>
      </c>
      <c r="N81" s="1">
        <v>0</v>
      </c>
      <c r="O81" s="1">
        <v>0</v>
      </c>
      <c r="P81" s="1">
        <v>0</v>
      </c>
      <c r="Q81" s="1">
        <f t="shared" si="2"/>
        <v>-6</v>
      </c>
      <c r="R81" s="1">
        <f t="shared" si="3"/>
        <v>5</v>
      </c>
      <c r="S81" s="1">
        <f t="shared" si="4"/>
        <v>0</v>
      </c>
      <c r="T81" s="1">
        <f t="shared" si="5"/>
        <v>1</v>
      </c>
      <c r="U81" s="1">
        <f t="shared" si="6"/>
        <v>0</v>
      </c>
      <c r="V81" s="3">
        <f t="shared" si="7"/>
        <v>8.7500000000000008E-2</v>
      </c>
      <c r="W81" s="16">
        <f t="shared" si="1"/>
        <v>4.2390152441509739E-2</v>
      </c>
    </row>
    <row r="82" spans="2:23" x14ac:dyDescent="0.3">
      <c r="B82" s="1">
        <f t="shared" si="0"/>
        <v>12270</v>
      </c>
      <c r="C82" s="12">
        <v>57</v>
      </c>
      <c r="D82" s="1">
        <v>7730</v>
      </c>
      <c r="E82" s="1">
        <v>43</v>
      </c>
      <c r="F82" s="1">
        <v>0</v>
      </c>
      <c r="G82" s="1">
        <v>11707</v>
      </c>
      <c r="H82" s="1">
        <v>0</v>
      </c>
      <c r="I82" s="1">
        <v>520</v>
      </c>
      <c r="J82" s="3">
        <v>19.760000000000002</v>
      </c>
      <c r="K82" s="3">
        <v>0.25</v>
      </c>
      <c r="L82" s="6">
        <v>20.7</v>
      </c>
      <c r="M82" s="3">
        <v>0.78</v>
      </c>
      <c r="N82" s="1">
        <v>0</v>
      </c>
      <c r="O82" s="1">
        <v>0</v>
      </c>
      <c r="P82" s="1">
        <v>0</v>
      </c>
      <c r="Q82" s="1">
        <f t="shared" si="2"/>
        <v>0</v>
      </c>
      <c r="R82" s="1">
        <f t="shared" si="3"/>
        <v>3</v>
      </c>
      <c r="S82" s="1">
        <f t="shared" si="4"/>
        <v>0</v>
      </c>
      <c r="T82" s="1">
        <f t="shared" si="5"/>
        <v>0</v>
      </c>
      <c r="U82" s="1">
        <f t="shared" si="6"/>
        <v>3</v>
      </c>
      <c r="V82" s="3">
        <f t="shared" si="7"/>
        <v>8.7500000000000008E-2</v>
      </c>
      <c r="W82" s="16">
        <f t="shared" si="1"/>
        <v>4.2379788101059496E-2</v>
      </c>
    </row>
    <row r="83" spans="2:23" x14ac:dyDescent="0.3">
      <c r="B83" s="1">
        <f t="shared" si="0"/>
        <v>12271</v>
      </c>
      <c r="C83" s="12">
        <v>58</v>
      </c>
      <c r="D83" s="1">
        <v>7729</v>
      </c>
      <c r="E83" s="1">
        <v>39</v>
      </c>
      <c r="F83" s="1">
        <v>0</v>
      </c>
      <c r="G83" s="1">
        <v>11712</v>
      </c>
      <c r="H83" s="1">
        <v>0</v>
      </c>
      <c r="I83" s="1">
        <v>520</v>
      </c>
      <c r="J83" s="3">
        <v>19.760000000000002</v>
      </c>
      <c r="K83" s="3">
        <v>0.25</v>
      </c>
      <c r="L83" s="6">
        <v>20.7</v>
      </c>
      <c r="M83" s="3">
        <v>0.78</v>
      </c>
      <c r="N83" s="1">
        <v>0</v>
      </c>
      <c r="O83" s="1">
        <v>0</v>
      </c>
      <c r="P83" s="1">
        <v>0</v>
      </c>
      <c r="Q83" s="1">
        <f t="shared" si="2"/>
        <v>-4</v>
      </c>
      <c r="R83" s="1">
        <f t="shared" si="3"/>
        <v>5</v>
      </c>
      <c r="S83" s="1">
        <f t="shared" si="4"/>
        <v>0</v>
      </c>
      <c r="T83" s="1">
        <f t="shared" si="5"/>
        <v>0</v>
      </c>
      <c r="U83" s="1">
        <f t="shared" si="6"/>
        <v>1</v>
      </c>
      <c r="V83" s="3">
        <f t="shared" si="7"/>
        <v>8.7500000000000008E-2</v>
      </c>
      <c r="W83" s="16">
        <f t="shared" si="1"/>
        <v>4.2376334447070327E-2</v>
      </c>
    </row>
    <row r="84" spans="2:23" x14ac:dyDescent="0.3">
      <c r="B84" s="1">
        <f t="shared" si="0"/>
        <v>12272</v>
      </c>
      <c r="C84" s="12">
        <v>59</v>
      </c>
      <c r="D84" s="1">
        <v>7728</v>
      </c>
      <c r="E84" s="1">
        <v>33</v>
      </c>
      <c r="F84" s="1">
        <v>0</v>
      </c>
      <c r="G84" s="1">
        <v>11719</v>
      </c>
      <c r="H84" s="1">
        <v>0</v>
      </c>
      <c r="I84" s="1">
        <v>520</v>
      </c>
      <c r="J84" s="3">
        <v>19.77</v>
      </c>
      <c r="K84" s="3">
        <v>0.25</v>
      </c>
      <c r="L84" s="6">
        <v>20.7</v>
      </c>
      <c r="M84" s="3">
        <v>0.78</v>
      </c>
      <c r="N84" s="1">
        <v>0</v>
      </c>
      <c r="O84" s="1">
        <v>0</v>
      </c>
      <c r="P84" s="1">
        <v>0</v>
      </c>
      <c r="Q84" s="1">
        <f t="shared" si="2"/>
        <v>-6</v>
      </c>
      <c r="R84" s="1">
        <f t="shared" si="3"/>
        <v>7</v>
      </c>
      <c r="S84" s="1">
        <f t="shared" si="4"/>
        <v>0</v>
      </c>
      <c r="T84" s="1">
        <f t="shared" si="5"/>
        <v>0</v>
      </c>
      <c r="U84" s="1">
        <f t="shared" si="6"/>
        <v>1</v>
      </c>
      <c r="V84" s="3">
        <f t="shared" si="7"/>
        <v>8.7500000000000008E-2</v>
      </c>
      <c r="W84" s="16">
        <f t="shared" si="1"/>
        <v>4.2372881355932202E-2</v>
      </c>
    </row>
    <row r="85" spans="2:23" x14ac:dyDescent="0.3">
      <c r="B85" s="1">
        <f t="shared" si="0"/>
        <v>12272</v>
      </c>
      <c r="C85" s="12">
        <v>60</v>
      </c>
      <c r="D85" s="1">
        <v>7728</v>
      </c>
      <c r="E85" s="1">
        <v>29</v>
      </c>
      <c r="F85" s="1">
        <v>0</v>
      </c>
      <c r="G85" s="1">
        <v>11723</v>
      </c>
      <c r="H85" s="1">
        <v>0</v>
      </c>
      <c r="I85" s="1">
        <v>520</v>
      </c>
      <c r="J85" s="3">
        <v>19.77</v>
      </c>
      <c r="K85" s="3">
        <v>0.25</v>
      </c>
      <c r="L85" s="6">
        <v>20.7</v>
      </c>
      <c r="M85" s="3">
        <v>0.78</v>
      </c>
      <c r="N85" s="1">
        <v>0</v>
      </c>
      <c r="O85" s="1">
        <v>0</v>
      </c>
      <c r="P85" s="1">
        <v>0</v>
      </c>
      <c r="Q85" s="1">
        <f t="shared" si="2"/>
        <v>-4</v>
      </c>
      <c r="R85" s="1">
        <f t="shared" si="3"/>
        <v>4</v>
      </c>
      <c r="S85" s="1">
        <f t="shared" si="4"/>
        <v>0</v>
      </c>
      <c r="T85" s="1">
        <f t="shared" si="5"/>
        <v>0</v>
      </c>
      <c r="U85" s="1">
        <f t="shared" si="6"/>
        <v>0</v>
      </c>
      <c r="V85" s="3">
        <f t="shared" si="7"/>
        <v>8.7500000000000008E-2</v>
      </c>
      <c r="W85" s="16">
        <f t="shared" si="1"/>
        <v>4.2372881355932202E-2</v>
      </c>
    </row>
    <row r="86" spans="2:23" x14ac:dyDescent="0.3">
      <c r="B86" s="1">
        <f t="shared" si="0"/>
        <v>12274</v>
      </c>
      <c r="C86" s="12">
        <v>61</v>
      </c>
      <c r="D86" s="1">
        <v>7726</v>
      </c>
      <c r="E86" s="1">
        <v>26</v>
      </c>
      <c r="F86" s="1">
        <v>0</v>
      </c>
      <c r="G86" s="1">
        <v>11728</v>
      </c>
      <c r="H86" s="1">
        <v>0</v>
      </c>
      <c r="I86" s="1">
        <v>520</v>
      </c>
      <c r="J86" s="3">
        <v>19.77</v>
      </c>
      <c r="K86" s="3">
        <v>0.25</v>
      </c>
      <c r="L86" s="6">
        <v>20.7</v>
      </c>
      <c r="M86" s="3">
        <v>0.78</v>
      </c>
      <c r="N86" s="1">
        <v>0</v>
      </c>
      <c r="O86" s="1">
        <v>0</v>
      </c>
      <c r="P86" s="1">
        <v>0</v>
      </c>
      <c r="Q86" s="1">
        <f t="shared" si="2"/>
        <v>-3</v>
      </c>
      <c r="R86" s="1">
        <f t="shared" si="3"/>
        <v>5</v>
      </c>
      <c r="S86" s="1">
        <f t="shared" si="4"/>
        <v>0</v>
      </c>
      <c r="T86" s="1">
        <f t="shared" si="5"/>
        <v>0</v>
      </c>
      <c r="U86" s="1">
        <f t="shared" si="6"/>
        <v>2</v>
      </c>
      <c r="V86" s="3">
        <f t="shared" si="7"/>
        <v>8.7500000000000008E-2</v>
      </c>
      <c r="W86" s="16">
        <f t="shared" si="1"/>
        <v>4.2365976861658793E-2</v>
      </c>
    </row>
    <row r="87" spans="2:23" x14ac:dyDescent="0.3">
      <c r="B87" s="1">
        <f t="shared" si="0"/>
        <v>12275</v>
      </c>
      <c r="C87" s="12">
        <v>62</v>
      </c>
      <c r="D87" s="1">
        <v>7725</v>
      </c>
      <c r="E87" s="1">
        <v>22</v>
      </c>
      <c r="F87" s="1">
        <v>0</v>
      </c>
      <c r="G87" s="1">
        <v>11732</v>
      </c>
      <c r="H87" s="1">
        <v>0</v>
      </c>
      <c r="I87" s="1">
        <v>521</v>
      </c>
      <c r="J87" s="3">
        <v>19.78</v>
      </c>
      <c r="K87" s="3">
        <v>0.25</v>
      </c>
      <c r="L87" s="6">
        <v>20.7</v>
      </c>
      <c r="M87" s="3">
        <v>0.78</v>
      </c>
      <c r="N87" s="1">
        <v>0</v>
      </c>
      <c r="O87" s="1">
        <v>0</v>
      </c>
      <c r="P87" s="1">
        <v>0</v>
      </c>
      <c r="Q87" s="1">
        <f t="shared" si="2"/>
        <v>-4</v>
      </c>
      <c r="R87" s="1">
        <f t="shared" si="3"/>
        <v>4</v>
      </c>
      <c r="S87" s="1">
        <f t="shared" si="4"/>
        <v>0</v>
      </c>
      <c r="T87" s="1">
        <f t="shared" si="5"/>
        <v>1</v>
      </c>
      <c r="U87" s="1">
        <f t="shared" si="6"/>
        <v>1</v>
      </c>
      <c r="V87" s="3">
        <f t="shared" si="7"/>
        <v>8.7500000000000008E-2</v>
      </c>
      <c r="W87" s="16">
        <f t="shared" si="1"/>
        <v>4.2443991853360487E-2</v>
      </c>
    </row>
    <row r="88" spans="2:23" x14ac:dyDescent="0.3">
      <c r="B88" s="1">
        <f t="shared" si="0"/>
        <v>12275</v>
      </c>
      <c r="C88" s="12">
        <v>63</v>
      </c>
      <c r="D88" s="1">
        <v>7725</v>
      </c>
      <c r="E88" s="1">
        <v>18</v>
      </c>
      <c r="F88" s="1">
        <v>0</v>
      </c>
      <c r="G88" s="1">
        <v>11736</v>
      </c>
      <c r="H88" s="1">
        <v>0</v>
      </c>
      <c r="I88" s="1">
        <v>521</v>
      </c>
      <c r="J88" s="3">
        <v>19.78</v>
      </c>
      <c r="K88" s="3">
        <v>0.25</v>
      </c>
      <c r="L88" s="6">
        <v>20.7</v>
      </c>
      <c r="M88" s="3">
        <v>0.78</v>
      </c>
      <c r="N88" s="1">
        <v>0</v>
      </c>
      <c r="O88" s="1">
        <v>0</v>
      </c>
      <c r="P88" s="1">
        <v>0</v>
      </c>
      <c r="Q88" s="1">
        <f t="shared" si="2"/>
        <v>-4</v>
      </c>
      <c r="R88" s="1">
        <f t="shared" si="3"/>
        <v>4</v>
      </c>
      <c r="S88" s="1">
        <f t="shared" si="4"/>
        <v>0</v>
      </c>
      <c r="T88" s="1">
        <f t="shared" si="5"/>
        <v>0</v>
      </c>
      <c r="U88" s="1">
        <f t="shared" si="6"/>
        <v>0</v>
      </c>
      <c r="V88" s="3">
        <f t="shared" si="7"/>
        <v>8.7500000000000008E-2</v>
      </c>
      <c r="W88" s="16">
        <f t="shared" si="1"/>
        <v>4.2443991853360487E-2</v>
      </c>
    </row>
    <row r="89" spans="2:23" x14ac:dyDescent="0.3">
      <c r="B89" s="1">
        <f t="shared" si="0"/>
        <v>12275</v>
      </c>
      <c r="C89" s="12">
        <v>64</v>
      </c>
      <c r="D89" s="1">
        <v>7725</v>
      </c>
      <c r="E89" s="1">
        <v>15</v>
      </c>
      <c r="F89" s="1">
        <v>0</v>
      </c>
      <c r="G89" s="1">
        <v>11739</v>
      </c>
      <c r="H89" s="1">
        <v>0</v>
      </c>
      <c r="I89" s="1">
        <v>521</v>
      </c>
      <c r="J89" s="3">
        <v>19.79</v>
      </c>
      <c r="K89" s="3">
        <v>0.25</v>
      </c>
      <c r="L89" s="6">
        <v>20.7</v>
      </c>
      <c r="M89" s="3">
        <v>0.78</v>
      </c>
      <c r="N89" s="1">
        <v>0</v>
      </c>
      <c r="O89" s="1">
        <v>0</v>
      </c>
      <c r="P89" s="1">
        <v>0</v>
      </c>
      <c r="Q89" s="1">
        <f t="shared" si="2"/>
        <v>-3</v>
      </c>
      <c r="R89" s="1">
        <f t="shared" si="3"/>
        <v>3</v>
      </c>
      <c r="S89" s="1">
        <f t="shared" si="4"/>
        <v>0</v>
      </c>
      <c r="T89" s="1">
        <f t="shared" si="5"/>
        <v>0</v>
      </c>
      <c r="U89" s="1">
        <f t="shared" si="6"/>
        <v>0</v>
      </c>
      <c r="V89" s="3">
        <f t="shared" si="7"/>
        <v>8.7500000000000008E-2</v>
      </c>
      <c r="W89" s="16">
        <f t="shared" si="1"/>
        <v>4.2443991853360487E-2</v>
      </c>
    </row>
    <row r="90" spans="2:23" x14ac:dyDescent="0.3">
      <c r="B90" s="1">
        <f t="shared" ref="B90:B153" si="8">IF(C90="",NA(),E90+G90+H90+I90)</f>
        <v>12276</v>
      </c>
      <c r="C90" s="12">
        <v>65</v>
      </c>
      <c r="D90" s="1">
        <v>7724</v>
      </c>
      <c r="E90" s="1">
        <v>15</v>
      </c>
      <c r="F90" s="1">
        <v>0</v>
      </c>
      <c r="G90" s="1">
        <v>11740</v>
      </c>
      <c r="H90" s="1">
        <v>0</v>
      </c>
      <c r="I90" s="1">
        <v>521</v>
      </c>
      <c r="J90" s="3">
        <v>19.79</v>
      </c>
      <c r="K90" s="3">
        <v>0.25</v>
      </c>
      <c r="L90" s="6">
        <v>20.7</v>
      </c>
      <c r="M90" s="3">
        <v>0.78</v>
      </c>
      <c r="N90" s="1">
        <v>0</v>
      </c>
      <c r="O90" s="1">
        <v>0</v>
      </c>
      <c r="P90" s="1">
        <v>0</v>
      </c>
      <c r="Q90" s="1">
        <f t="shared" si="2"/>
        <v>0</v>
      </c>
      <c r="R90" s="1">
        <f t="shared" si="3"/>
        <v>1</v>
      </c>
      <c r="S90" s="1">
        <f t="shared" si="4"/>
        <v>0</v>
      </c>
      <c r="T90" s="1">
        <f t="shared" si="5"/>
        <v>0</v>
      </c>
      <c r="U90" s="1">
        <f t="shared" si="6"/>
        <v>1</v>
      </c>
      <c r="V90" s="3">
        <f t="shared" si="7"/>
        <v>8.7500000000000008E-2</v>
      </c>
      <c r="W90" s="16">
        <f t="shared" ref="W90:W153" si="9">IF(OR(ISNA(B90),B90=0),NA(),I90/B90)</f>
        <v>4.2440534376018246E-2</v>
      </c>
    </row>
    <row r="91" spans="2:23" x14ac:dyDescent="0.3">
      <c r="B91" s="1">
        <f t="shared" si="8"/>
        <v>12276</v>
      </c>
      <c r="C91" s="12">
        <v>66</v>
      </c>
      <c r="D91" s="1">
        <v>7724</v>
      </c>
      <c r="E91" s="1">
        <v>14</v>
      </c>
      <c r="F91" s="1">
        <v>0</v>
      </c>
      <c r="G91" s="1">
        <v>11741</v>
      </c>
      <c r="H91" s="1">
        <v>0</v>
      </c>
      <c r="I91" s="1">
        <v>521</v>
      </c>
      <c r="J91" s="3">
        <v>19.79</v>
      </c>
      <c r="K91" s="3">
        <v>0.25</v>
      </c>
      <c r="L91" s="6">
        <v>20.7</v>
      </c>
      <c r="M91" s="3">
        <v>0.78</v>
      </c>
      <c r="N91" s="1">
        <v>0</v>
      </c>
      <c r="O91" s="1">
        <v>0</v>
      </c>
      <c r="P91" s="1">
        <v>0</v>
      </c>
      <c r="Q91" s="1">
        <f t="shared" ref="Q91:Q154" si="10">IF(C91="","",E91-E90)</f>
        <v>-1</v>
      </c>
      <c r="R91" s="1">
        <f t="shared" ref="R91:R154" si="11">IF(C91="","",G91-G90)</f>
        <v>1</v>
      </c>
      <c r="S91" s="1">
        <f t="shared" ref="S91:S126" si="12">IF(C91="","",H91-H90)</f>
        <v>0</v>
      </c>
      <c r="T91" s="1">
        <f t="shared" ref="T91:T154" si="13">IF(C91="","",I91-I90)</f>
        <v>0</v>
      </c>
      <c r="U91" s="1">
        <f t="shared" ref="U91:U154" si="14">IF(OR(C91="",ISNA(C91)),NA(),Q91+R91+S91+T91)</f>
        <v>0</v>
      </c>
      <c r="V91" s="3">
        <f t="shared" ref="V91:V154" si="15">$B$2*K91*$B$1</f>
        <v>8.7500000000000008E-2</v>
      </c>
      <c r="W91" s="16">
        <f t="shared" si="9"/>
        <v>4.2440534376018246E-2</v>
      </c>
    </row>
    <row r="92" spans="2:23" x14ac:dyDescent="0.3">
      <c r="B92" s="1">
        <f t="shared" si="8"/>
        <v>12276</v>
      </c>
      <c r="C92" s="12">
        <v>67</v>
      </c>
      <c r="D92" s="1">
        <v>7724</v>
      </c>
      <c r="E92" s="1">
        <v>13</v>
      </c>
      <c r="F92" s="1">
        <v>0</v>
      </c>
      <c r="G92" s="1">
        <v>11742</v>
      </c>
      <c r="H92" s="1">
        <v>0</v>
      </c>
      <c r="I92" s="1">
        <v>521</v>
      </c>
      <c r="J92" s="3">
        <v>19.8</v>
      </c>
      <c r="K92" s="3">
        <v>0.25</v>
      </c>
      <c r="L92" s="6">
        <v>20.7</v>
      </c>
      <c r="M92" s="3">
        <v>0.78</v>
      </c>
      <c r="N92" s="1">
        <v>0</v>
      </c>
      <c r="O92" s="1">
        <v>0</v>
      </c>
      <c r="P92" s="1">
        <v>0</v>
      </c>
      <c r="Q92" s="1">
        <f t="shared" si="10"/>
        <v>-1</v>
      </c>
      <c r="R92" s="1">
        <f t="shared" si="11"/>
        <v>1</v>
      </c>
      <c r="S92" s="1">
        <f t="shared" si="12"/>
        <v>0</v>
      </c>
      <c r="T92" s="1">
        <f t="shared" si="13"/>
        <v>0</v>
      </c>
      <c r="U92" s="1">
        <f t="shared" si="14"/>
        <v>0</v>
      </c>
      <c r="V92" s="3">
        <f t="shared" si="15"/>
        <v>8.7500000000000008E-2</v>
      </c>
      <c r="W92" s="16">
        <f t="shared" si="9"/>
        <v>4.2440534376018246E-2</v>
      </c>
    </row>
    <row r="93" spans="2:23" x14ac:dyDescent="0.3">
      <c r="B93" s="1">
        <f t="shared" si="8"/>
        <v>12276</v>
      </c>
      <c r="C93" s="12">
        <v>68</v>
      </c>
      <c r="D93" s="1">
        <v>7724</v>
      </c>
      <c r="E93" s="1">
        <v>12</v>
      </c>
      <c r="F93" s="1">
        <v>0</v>
      </c>
      <c r="G93" s="1">
        <v>11743</v>
      </c>
      <c r="H93" s="1">
        <v>0</v>
      </c>
      <c r="I93" s="1">
        <v>521</v>
      </c>
      <c r="J93" s="3">
        <v>19.8</v>
      </c>
      <c r="K93" s="3">
        <v>0.25</v>
      </c>
      <c r="L93" s="6">
        <v>20.7</v>
      </c>
      <c r="M93" s="3">
        <v>0.78</v>
      </c>
      <c r="N93" s="1">
        <v>0</v>
      </c>
      <c r="O93" s="1">
        <v>0</v>
      </c>
      <c r="P93" s="1">
        <v>0</v>
      </c>
      <c r="Q93" s="1">
        <f t="shared" si="10"/>
        <v>-1</v>
      </c>
      <c r="R93" s="1">
        <f t="shared" si="11"/>
        <v>1</v>
      </c>
      <c r="S93" s="1">
        <f t="shared" si="12"/>
        <v>0</v>
      </c>
      <c r="T93" s="1">
        <f t="shared" si="13"/>
        <v>0</v>
      </c>
      <c r="U93" s="1">
        <f t="shared" si="14"/>
        <v>0</v>
      </c>
      <c r="V93" s="3">
        <f t="shared" si="15"/>
        <v>8.7500000000000008E-2</v>
      </c>
      <c r="W93" s="16">
        <f t="shared" si="9"/>
        <v>4.2440534376018246E-2</v>
      </c>
    </row>
    <row r="94" spans="2:23" x14ac:dyDescent="0.3">
      <c r="B94" s="1">
        <f t="shared" si="8"/>
        <v>12276</v>
      </c>
      <c r="C94" s="12">
        <v>69</v>
      </c>
      <c r="D94" s="1">
        <v>7724</v>
      </c>
      <c r="E94" s="1">
        <v>11</v>
      </c>
      <c r="F94" s="1">
        <v>0</v>
      </c>
      <c r="G94" s="1">
        <v>11744</v>
      </c>
      <c r="H94" s="1">
        <v>0</v>
      </c>
      <c r="I94" s="1">
        <v>521</v>
      </c>
      <c r="J94" s="3">
        <v>19.8</v>
      </c>
      <c r="K94" s="3">
        <v>0.25</v>
      </c>
      <c r="L94" s="6">
        <v>20.7</v>
      </c>
      <c r="M94" s="3">
        <v>0.78</v>
      </c>
      <c r="N94" s="1">
        <v>0</v>
      </c>
      <c r="O94" s="1">
        <v>0</v>
      </c>
      <c r="P94" s="1">
        <v>0</v>
      </c>
      <c r="Q94" s="1">
        <f t="shared" si="10"/>
        <v>-1</v>
      </c>
      <c r="R94" s="1">
        <f t="shared" si="11"/>
        <v>1</v>
      </c>
      <c r="S94" s="1">
        <f t="shared" si="12"/>
        <v>0</v>
      </c>
      <c r="T94" s="1">
        <f t="shared" si="13"/>
        <v>0</v>
      </c>
      <c r="U94" s="1">
        <f t="shared" si="14"/>
        <v>0</v>
      </c>
      <c r="V94" s="3">
        <f t="shared" si="15"/>
        <v>8.7500000000000008E-2</v>
      </c>
      <c r="W94" s="16">
        <f t="shared" si="9"/>
        <v>4.2440534376018246E-2</v>
      </c>
    </row>
    <row r="95" spans="2:23" x14ac:dyDescent="0.3">
      <c r="B95" s="1">
        <f t="shared" si="8"/>
        <v>12276</v>
      </c>
      <c r="C95" s="12">
        <v>70</v>
      </c>
      <c r="D95" s="1">
        <v>7724</v>
      </c>
      <c r="E95" s="1">
        <v>10</v>
      </c>
      <c r="F95" s="1">
        <v>0</v>
      </c>
      <c r="G95" s="1">
        <v>11745</v>
      </c>
      <c r="H95" s="1">
        <v>0</v>
      </c>
      <c r="I95" s="1">
        <v>521</v>
      </c>
      <c r="J95" s="3">
        <v>19.809999999999999</v>
      </c>
      <c r="K95" s="3">
        <v>0.25</v>
      </c>
      <c r="L95" s="6">
        <v>20.7</v>
      </c>
      <c r="M95" s="3">
        <v>0.78</v>
      </c>
      <c r="N95" s="1">
        <v>0</v>
      </c>
      <c r="O95" s="1">
        <v>0</v>
      </c>
      <c r="P95" s="1">
        <v>0</v>
      </c>
      <c r="Q95" s="1">
        <f t="shared" si="10"/>
        <v>-1</v>
      </c>
      <c r="R95" s="1">
        <f t="shared" si="11"/>
        <v>1</v>
      </c>
      <c r="S95" s="1">
        <f t="shared" si="12"/>
        <v>0</v>
      </c>
      <c r="T95" s="1">
        <f t="shared" si="13"/>
        <v>0</v>
      </c>
      <c r="U95" s="1">
        <f t="shared" si="14"/>
        <v>0</v>
      </c>
      <c r="V95" s="3">
        <f t="shared" si="15"/>
        <v>8.7500000000000008E-2</v>
      </c>
      <c r="W95" s="16">
        <f t="shared" si="9"/>
        <v>4.2440534376018246E-2</v>
      </c>
    </row>
    <row r="96" spans="2:23" x14ac:dyDescent="0.3">
      <c r="B96" s="1">
        <f t="shared" si="8"/>
        <v>12277</v>
      </c>
      <c r="C96" s="12">
        <v>71</v>
      </c>
      <c r="D96" s="1">
        <v>7723</v>
      </c>
      <c r="E96" s="1">
        <v>11</v>
      </c>
      <c r="F96" s="1">
        <v>0</v>
      </c>
      <c r="G96" s="1">
        <v>11745</v>
      </c>
      <c r="H96" s="1">
        <v>0</v>
      </c>
      <c r="I96" s="1">
        <v>521</v>
      </c>
      <c r="J96" s="3">
        <v>19.809999999999999</v>
      </c>
      <c r="K96" s="3">
        <v>0.25</v>
      </c>
      <c r="L96" s="6">
        <v>20.7</v>
      </c>
      <c r="M96" s="3">
        <v>0.78</v>
      </c>
      <c r="N96" s="1">
        <v>0</v>
      </c>
      <c r="O96" s="1">
        <v>0</v>
      </c>
      <c r="P96" s="1">
        <v>0</v>
      </c>
      <c r="Q96" s="1">
        <f t="shared" si="10"/>
        <v>1</v>
      </c>
      <c r="R96" s="1">
        <f t="shared" si="11"/>
        <v>0</v>
      </c>
      <c r="S96" s="1">
        <f t="shared" si="12"/>
        <v>0</v>
      </c>
      <c r="T96" s="1">
        <f t="shared" si="13"/>
        <v>0</v>
      </c>
      <c r="U96" s="1">
        <f t="shared" si="14"/>
        <v>1</v>
      </c>
      <c r="V96" s="3">
        <f t="shared" si="15"/>
        <v>8.7500000000000008E-2</v>
      </c>
      <c r="W96" s="16">
        <f t="shared" si="9"/>
        <v>4.2437077461920665E-2</v>
      </c>
    </row>
    <row r="97" spans="2:23" x14ac:dyDescent="0.3">
      <c r="B97" s="1">
        <f t="shared" si="8"/>
        <v>12277</v>
      </c>
      <c r="C97" s="12">
        <v>72</v>
      </c>
      <c r="D97" s="1">
        <v>7723</v>
      </c>
      <c r="E97" s="1">
        <v>11</v>
      </c>
      <c r="F97" s="1">
        <v>0</v>
      </c>
      <c r="G97" s="1">
        <v>11745</v>
      </c>
      <c r="H97" s="1">
        <v>0</v>
      </c>
      <c r="I97" s="1">
        <v>521</v>
      </c>
      <c r="J97" s="3">
        <v>19.809999999999999</v>
      </c>
      <c r="K97" s="3">
        <v>0.25</v>
      </c>
      <c r="L97" s="6">
        <v>20.7</v>
      </c>
      <c r="M97" s="3">
        <v>0.78</v>
      </c>
      <c r="N97" s="1">
        <v>0</v>
      </c>
      <c r="O97" s="1">
        <v>0</v>
      </c>
      <c r="P97" s="1">
        <v>0</v>
      </c>
      <c r="Q97" s="1">
        <f t="shared" si="10"/>
        <v>0</v>
      </c>
      <c r="R97" s="1">
        <f t="shared" si="11"/>
        <v>0</v>
      </c>
      <c r="S97" s="1">
        <f t="shared" si="12"/>
        <v>0</v>
      </c>
      <c r="T97" s="1">
        <f t="shared" si="13"/>
        <v>0</v>
      </c>
      <c r="U97" s="1">
        <f t="shared" si="14"/>
        <v>0</v>
      </c>
      <c r="V97" s="3">
        <f t="shared" si="15"/>
        <v>8.7500000000000008E-2</v>
      </c>
      <c r="W97" s="16">
        <f t="shared" si="9"/>
        <v>4.2437077461920665E-2</v>
      </c>
    </row>
    <row r="98" spans="2:23" x14ac:dyDescent="0.3">
      <c r="B98" s="1">
        <f t="shared" si="8"/>
        <v>12277</v>
      </c>
      <c r="C98" s="12">
        <v>73</v>
      </c>
      <c r="D98" s="1">
        <v>7723</v>
      </c>
      <c r="E98" s="1">
        <v>11</v>
      </c>
      <c r="F98" s="1">
        <v>0</v>
      </c>
      <c r="G98" s="1">
        <v>11745</v>
      </c>
      <c r="H98" s="1">
        <v>0</v>
      </c>
      <c r="I98" s="1">
        <v>521</v>
      </c>
      <c r="J98" s="3">
        <v>19.82</v>
      </c>
      <c r="K98" s="3">
        <v>0.25</v>
      </c>
      <c r="L98" s="6">
        <v>20.7</v>
      </c>
      <c r="M98" s="3">
        <v>0.78</v>
      </c>
      <c r="N98" s="1">
        <v>0</v>
      </c>
      <c r="O98" s="1">
        <v>0</v>
      </c>
      <c r="P98" s="1">
        <v>0</v>
      </c>
      <c r="Q98" s="1">
        <f t="shared" si="10"/>
        <v>0</v>
      </c>
      <c r="R98" s="1">
        <f t="shared" si="11"/>
        <v>0</v>
      </c>
      <c r="S98" s="1">
        <f t="shared" si="12"/>
        <v>0</v>
      </c>
      <c r="T98" s="1">
        <f t="shared" si="13"/>
        <v>0</v>
      </c>
      <c r="U98" s="1">
        <f t="shared" si="14"/>
        <v>0</v>
      </c>
      <c r="V98" s="3">
        <f t="shared" si="15"/>
        <v>8.7500000000000008E-2</v>
      </c>
      <c r="W98" s="16">
        <f t="shared" si="9"/>
        <v>4.2437077461920665E-2</v>
      </c>
    </row>
    <row r="99" spans="2:23" x14ac:dyDescent="0.3">
      <c r="B99" s="1">
        <f t="shared" si="8"/>
        <v>12277</v>
      </c>
      <c r="C99" s="12">
        <v>74</v>
      </c>
      <c r="D99" s="1">
        <v>7723</v>
      </c>
      <c r="E99" s="1">
        <v>10</v>
      </c>
      <c r="F99" s="1">
        <v>0</v>
      </c>
      <c r="G99" s="1">
        <v>11746</v>
      </c>
      <c r="H99" s="1">
        <v>0</v>
      </c>
      <c r="I99" s="1">
        <v>521</v>
      </c>
      <c r="J99" s="3">
        <v>19.82</v>
      </c>
      <c r="K99" s="3">
        <v>0.25</v>
      </c>
      <c r="L99" s="6">
        <v>20.7</v>
      </c>
      <c r="M99" s="3">
        <v>0.78</v>
      </c>
      <c r="N99" s="1">
        <v>0</v>
      </c>
      <c r="O99" s="1">
        <v>0</v>
      </c>
      <c r="P99" s="1">
        <v>0</v>
      </c>
      <c r="Q99" s="1">
        <f t="shared" si="10"/>
        <v>-1</v>
      </c>
      <c r="R99" s="1">
        <f t="shared" si="11"/>
        <v>1</v>
      </c>
      <c r="S99" s="1">
        <f t="shared" si="12"/>
        <v>0</v>
      </c>
      <c r="T99" s="1">
        <f t="shared" si="13"/>
        <v>0</v>
      </c>
      <c r="U99" s="1">
        <f t="shared" si="14"/>
        <v>0</v>
      </c>
      <c r="V99" s="3">
        <f t="shared" si="15"/>
        <v>8.7500000000000008E-2</v>
      </c>
      <c r="W99" s="16">
        <f t="shared" si="9"/>
        <v>4.2437077461920665E-2</v>
      </c>
    </row>
    <row r="100" spans="2:23" x14ac:dyDescent="0.3">
      <c r="B100" s="1">
        <f t="shared" si="8"/>
        <v>12277</v>
      </c>
      <c r="C100" s="12">
        <v>75</v>
      </c>
      <c r="D100" s="1">
        <v>7723</v>
      </c>
      <c r="E100" s="1">
        <v>9</v>
      </c>
      <c r="F100" s="1">
        <v>0</v>
      </c>
      <c r="G100" s="1">
        <v>11747</v>
      </c>
      <c r="H100" s="1">
        <v>0</v>
      </c>
      <c r="I100" s="1">
        <v>521</v>
      </c>
      <c r="J100" s="3">
        <v>19.82</v>
      </c>
      <c r="K100" s="3">
        <v>0.25</v>
      </c>
      <c r="L100" s="6">
        <v>20.7</v>
      </c>
      <c r="M100" s="3">
        <v>0.78</v>
      </c>
      <c r="N100" s="1">
        <v>0</v>
      </c>
      <c r="O100" s="1">
        <v>0</v>
      </c>
      <c r="P100" s="1">
        <v>0</v>
      </c>
      <c r="Q100" s="1">
        <f t="shared" si="10"/>
        <v>-1</v>
      </c>
      <c r="R100" s="1">
        <f t="shared" si="11"/>
        <v>1</v>
      </c>
      <c r="S100" s="1">
        <f t="shared" si="12"/>
        <v>0</v>
      </c>
      <c r="T100" s="1">
        <f t="shared" si="13"/>
        <v>0</v>
      </c>
      <c r="U100" s="1">
        <f t="shared" si="14"/>
        <v>0</v>
      </c>
      <c r="V100" s="3">
        <f t="shared" si="15"/>
        <v>8.7500000000000008E-2</v>
      </c>
      <c r="W100" s="16">
        <f t="shared" si="9"/>
        <v>4.2437077461920665E-2</v>
      </c>
    </row>
    <row r="101" spans="2:23" x14ac:dyDescent="0.3">
      <c r="B101" s="1">
        <f t="shared" si="8"/>
        <v>12277</v>
      </c>
      <c r="C101" s="12">
        <v>76</v>
      </c>
      <c r="D101" s="1">
        <v>7723</v>
      </c>
      <c r="E101" s="1">
        <v>9</v>
      </c>
      <c r="F101" s="1">
        <v>0</v>
      </c>
      <c r="G101" s="1">
        <v>11747</v>
      </c>
      <c r="H101" s="1">
        <v>0</v>
      </c>
      <c r="I101" s="1">
        <v>521</v>
      </c>
      <c r="J101" s="3">
        <v>19.82</v>
      </c>
      <c r="K101" s="3">
        <v>0.25</v>
      </c>
      <c r="L101" s="6">
        <v>20.7</v>
      </c>
      <c r="M101" s="3">
        <v>0.78</v>
      </c>
      <c r="N101" s="1">
        <v>0</v>
      </c>
      <c r="O101" s="1">
        <v>0</v>
      </c>
      <c r="P101" s="1">
        <v>0</v>
      </c>
      <c r="Q101" s="1">
        <f t="shared" si="10"/>
        <v>0</v>
      </c>
      <c r="R101" s="1">
        <f t="shared" si="11"/>
        <v>0</v>
      </c>
      <c r="S101" s="1">
        <f t="shared" si="12"/>
        <v>0</v>
      </c>
      <c r="T101" s="1">
        <f t="shared" si="13"/>
        <v>0</v>
      </c>
      <c r="U101" s="1">
        <f t="shared" si="14"/>
        <v>0</v>
      </c>
      <c r="V101" s="3">
        <f t="shared" si="15"/>
        <v>8.7500000000000008E-2</v>
      </c>
      <c r="W101" s="16">
        <f t="shared" si="9"/>
        <v>4.2437077461920665E-2</v>
      </c>
    </row>
    <row r="102" spans="2:23" x14ac:dyDescent="0.3">
      <c r="B102" s="1">
        <f t="shared" si="8"/>
        <v>12277</v>
      </c>
      <c r="C102" s="12">
        <v>77</v>
      </c>
      <c r="D102" s="1">
        <v>7723</v>
      </c>
      <c r="E102" s="1">
        <v>9</v>
      </c>
      <c r="F102" s="1">
        <v>0</v>
      </c>
      <c r="G102" s="1">
        <v>11747</v>
      </c>
      <c r="H102" s="1">
        <v>0</v>
      </c>
      <c r="I102" s="1">
        <v>521</v>
      </c>
      <c r="J102" s="3">
        <v>19.829999999999998</v>
      </c>
      <c r="K102" s="3">
        <v>0.25</v>
      </c>
      <c r="L102" s="6">
        <v>20.7</v>
      </c>
      <c r="M102" s="3">
        <v>0.78</v>
      </c>
      <c r="N102" s="1">
        <v>0</v>
      </c>
      <c r="O102" s="1">
        <v>0</v>
      </c>
      <c r="P102" s="1">
        <v>0</v>
      </c>
      <c r="Q102" s="1">
        <f t="shared" si="10"/>
        <v>0</v>
      </c>
      <c r="R102" s="1">
        <f t="shared" si="11"/>
        <v>0</v>
      </c>
      <c r="S102" s="1">
        <f t="shared" si="12"/>
        <v>0</v>
      </c>
      <c r="T102" s="1">
        <f t="shared" si="13"/>
        <v>0</v>
      </c>
      <c r="U102" s="1">
        <f t="shared" si="14"/>
        <v>0</v>
      </c>
      <c r="V102" s="3">
        <f t="shared" si="15"/>
        <v>8.7500000000000008E-2</v>
      </c>
      <c r="W102" s="16">
        <f t="shared" si="9"/>
        <v>4.2437077461920665E-2</v>
      </c>
    </row>
    <row r="103" spans="2:23" x14ac:dyDescent="0.3">
      <c r="B103" s="1">
        <f t="shared" si="8"/>
        <v>12277</v>
      </c>
      <c r="C103" s="12">
        <v>78</v>
      </c>
      <c r="D103" s="1">
        <v>7723</v>
      </c>
      <c r="E103" s="1">
        <v>8</v>
      </c>
      <c r="F103" s="1">
        <v>0</v>
      </c>
      <c r="G103" s="1">
        <v>11748</v>
      </c>
      <c r="H103" s="1">
        <v>0</v>
      </c>
      <c r="I103" s="1">
        <v>521</v>
      </c>
      <c r="J103" s="3">
        <v>19.829999999999998</v>
      </c>
      <c r="K103" s="3">
        <v>0.25</v>
      </c>
      <c r="L103" s="6">
        <v>20.7</v>
      </c>
      <c r="M103" s="3">
        <v>0.78</v>
      </c>
      <c r="N103" s="1">
        <v>0</v>
      </c>
      <c r="O103" s="1">
        <v>0</v>
      </c>
      <c r="P103" s="1">
        <v>0</v>
      </c>
      <c r="Q103" s="1">
        <f t="shared" si="10"/>
        <v>-1</v>
      </c>
      <c r="R103" s="1">
        <f t="shared" si="11"/>
        <v>1</v>
      </c>
      <c r="S103" s="1">
        <f t="shared" si="12"/>
        <v>0</v>
      </c>
      <c r="T103" s="1">
        <f t="shared" si="13"/>
        <v>0</v>
      </c>
      <c r="U103" s="1">
        <f t="shared" si="14"/>
        <v>0</v>
      </c>
      <c r="V103" s="3">
        <f t="shared" si="15"/>
        <v>8.7500000000000008E-2</v>
      </c>
      <c r="W103" s="16">
        <f t="shared" si="9"/>
        <v>4.2437077461920665E-2</v>
      </c>
    </row>
    <row r="104" spans="2:23" x14ac:dyDescent="0.3">
      <c r="B104" s="1">
        <f t="shared" si="8"/>
        <v>12277</v>
      </c>
      <c r="C104" s="12">
        <v>79</v>
      </c>
      <c r="D104" s="1">
        <v>7723</v>
      </c>
      <c r="E104" s="1">
        <v>8</v>
      </c>
      <c r="F104" s="1">
        <v>0</v>
      </c>
      <c r="G104" s="1">
        <v>11748</v>
      </c>
      <c r="H104" s="1">
        <v>0</v>
      </c>
      <c r="I104" s="1">
        <v>521</v>
      </c>
      <c r="J104" s="3">
        <v>19.829999999999998</v>
      </c>
      <c r="K104" s="3">
        <v>0.25</v>
      </c>
      <c r="L104" s="6">
        <v>20.7</v>
      </c>
      <c r="M104" s="3">
        <v>0.78</v>
      </c>
      <c r="N104" s="1">
        <v>0</v>
      </c>
      <c r="O104" s="1">
        <v>0</v>
      </c>
      <c r="P104" s="1">
        <v>0</v>
      </c>
      <c r="Q104" s="1">
        <f t="shared" si="10"/>
        <v>0</v>
      </c>
      <c r="R104" s="1">
        <f t="shared" si="11"/>
        <v>0</v>
      </c>
      <c r="S104" s="1">
        <f t="shared" si="12"/>
        <v>0</v>
      </c>
      <c r="T104" s="1">
        <f t="shared" si="13"/>
        <v>0</v>
      </c>
      <c r="U104" s="1">
        <f t="shared" si="14"/>
        <v>0</v>
      </c>
      <c r="V104" s="3">
        <f t="shared" si="15"/>
        <v>8.7500000000000008E-2</v>
      </c>
      <c r="W104" s="16">
        <f t="shared" si="9"/>
        <v>4.2437077461920665E-2</v>
      </c>
    </row>
    <row r="105" spans="2:23" x14ac:dyDescent="0.3">
      <c r="B105" s="1">
        <f t="shared" si="8"/>
        <v>12277</v>
      </c>
      <c r="C105" s="12">
        <v>80</v>
      </c>
      <c r="D105" s="1">
        <v>7723</v>
      </c>
      <c r="E105" s="1">
        <v>8</v>
      </c>
      <c r="F105" s="1">
        <v>0</v>
      </c>
      <c r="G105" s="1">
        <v>11748</v>
      </c>
      <c r="H105" s="1">
        <v>0</v>
      </c>
      <c r="I105" s="1">
        <v>521</v>
      </c>
      <c r="J105" s="3">
        <v>19.84</v>
      </c>
      <c r="K105" s="3">
        <v>0.25</v>
      </c>
      <c r="L105" s="6">
        <v>20.7</v>
      </c>
      <c r="M105" s="3">
        <v>0.78</v>
      </c>
      <c r="N105" s="1">
        <v>0</v>
      </c>
      <c r="O105" s="1">
        <v>0</v>
      </c>
      <c r="P105" s="1">
        <v>0</v>
      </c>
      <c r="Q105" s="1">
        <f t="shared" si="10"/>
        <v>0</v>
      </c>
      <c r="R105" s="1">
        <f t="shared" si="11"/>
        <v>0</v>
      </c>
      <c r="S105" s="1">
        <f t="shared" si="12"/>
        <v>0</v>
      </c>
      <c r="T105" s="1">
        <f t="shared" si="13"/>
        <v>0</v>
      </c>
      <c r="U105" s="1">
        <f t="shared" si="14"/>
        <v>0</v>
      </c>
      <c r="V105" s="3">
        <f t="shared" si="15"/>
        <v>8.7500000000000008E-2</v>
      </c>
      <c r="W105" s="16">
        <f t="shared" si="9"/>
        <v>4.2437077461920665E-2</v>
      </c>
    </row>
    <row r="106" spans="2:23" x14ac:dyDescent="0.3">
      <c r="B106" s="1">
        <f t="shared" si="8"/>
        <v>12277</v>
      </c>
      <c r="C106" s="12">
        <v>81</v>
      </c>
      <c r="D106" s="1">
        <v>7723</v>
      </c>
      <c r="E106" s="1">
        <v>7</v>
      </c>
      <c r="F106" s="1">
        <v>0</v>
      </c>
      <c r="G106" s="1">
        <v>11749</v>
      </c>
      <c r="H106" s="1">
        <v>0</v>
      </c>
      <c r="I106" s="1">
        <v>521</v>
      </c>
      <c r="J106" s="3">
        <v>19.84</v>
      </c>
      <c r="K106" s="3">
        <v>0.25</v>
      </c>
      <c r="L106" s="6">
        <v>20.7</v>
      </c>
      <c r="M106" s="3">
        <v>0.78</v>
      </c>
      <c r="N106" s="1">
        <v>0</v>
      </c>
      <c r="O106" s="1">
        <v>0</v>
      </c>
      <c r="P106" s="1">
        <v>0</v>
      </c>
      <c r="Q106" s="1">
        <f t="shared" si="10"/>
        <v>-1</v>
      </c>
      <c r="R106" s="1">
        <f t="shared" si="11"/>
        <v>1</v>
      </c>
      <c r="S106" s="1">
        <f t="shared" si="12"/>
        <v>0</v>
      </c>
      <c r="T106" s="1">
        <f t="shared" si="13"/>
        <v>0</v>
      </c>
      <c r="U106" s="1">
        <f t="shared" si="14"/>
        <v>0</v>
      </c>
      <c r="V106" s="3">
        <f t="shared" si="15"/>
        <v>8.7500000000000008E-2</v>
      </c>
      <c r="W106" s="16">
        <f t="shared" si="9"/>
        <v>4.2437077461920665E-2</v>
      </c>
    </row>
    <row r="107" spans="2:23" x14ac:dyDescent="0.3">
      <c r="B107" s="1">
        <f t="shared" si="8"/>
        <v>12277</v>
      </c>
      <c r="C107" s="12">
        <v>82</v>
      </c>
      <c r="D107" s="1">
        <v>7723</v>
      </c>
      <c r="E107" s="1">
        <v>6</v>
      </c>
      <c r="F107" s="1">
        <v>0</v>
      </c>
      <c r="G107" s="1">
        <v>11750</v>
      </c>
      <c r="H107" s="1">
        <v>0</v>
      </c>
      <c r="I107" s="1">
        <v>521</v>
      </c>
      <c r="J107" s="3">
        <v>19.84</v>
      </c>
      <c r="K107" s="3">
        <v>0.25</v>
      </c>
      <c r="L107" s="6">
        <v>20.7</v>
      </c>
      <c r="M107" s="3">
        <v>0.78</v>
      </c>
      <c r="N107" s="1">
        <v>0</v>
      </c>
      <c r="O107" s="1">
        <v>0</v>
      </c>
      <c r="P107" s="1">
        <v>0</v>
      </c>
      <c r="Q107" s="1">
        <f t="shared" si="10"/>
        <v>-1</v>
      </c>
      <c r="R107" s="1">
        <f t="shared" si="11"/>
        <v>1</v>
      </c>
      <c r="S107" s="1">
        <f t="shared" si="12"/>
        <v>0</v>
      </c>
      <c r="T107" s="1">
        <f t="shared" si="13"/>
        <v>0</v>
      </c>
      <c r="U107" s="1">
        <f t="shared" si="14"/>
        <v>0</v>
      </c>
      <c r="V107" s="3">
        <f t="shared" si="15"/>
        <v>8.7500000000000008E-2</v>
      </c>
      <c r="W107" s="16">
        <f t="shared" si="9"/>
        <v>4.2437077461920665E-2</v>
      </c>
    </row>
    <row r="108" spans="2:23" x14ac:dyDescent="0.3">
      <c r="B108" s="1">
        <f t="shared" si="8"/>
        <v>12278</v>
      </c>
      <c r="C108" s="12">
        <v>83</v>
      </c>
      <c r="D108" s="1">
        <v>7722</v>
      </c>
      <c r="E108" s="1">
        <v>5</v>
      </c>
      <c r="F108" s="1">
        <v>0</v>
      </c>
      <c r="G108" s="1">
        <v>11752</v>
      </c>
      <c r="H108" s="1">
        <v>0</v>
      </c>
      <c r="I108" s="1">
        <v>521</v>
      </c>
      <c r="J108" s="3">
        <v>19.84</v>
      </c>
      <c r="K108" s="3">
        <v>0.25</v>
      </c>
      <c r="L108" s="6">
        <v>20.7</v>
      </c>
      <c r="M108" s="3">
        <v>0.78</v>
      </c>
      <c r="N108" s="1">
        <v>0</v>
      </c>
      <c r="O108" s="1">
        <v>0</v>
      </c>
      <c r="P108" s="1">
        <v>0</v>
      </c>
      <c r="Q108" s="1">
        <f t="shared" si="10"/>
        <v>-1</v>
      </c>
      <c r="R108" s="1">
        <f t="shared" si="11"/>
        <v>2</v>
      </c>
      <c r="S108" s="1">
        <f t="shared" si="12"/>
        <v>0</v>
      </c>
      <c r="T108" s="1">
        <f t="shared" si="13"/>
        <v>0</v>
      </c>
      <c r="U108" s="1">
        <f t="shared" si="14"/>
        <v>1</v>
      </c>
      <c r="V108" s="3">
        <f t="shared" si="15"/>
        <v>8.7500000000000008E-2</v>
      </c>
      <c r="W108" s="16">
        <f t="shared" si="9"/>
        <v>4.2433621110930117E-2</v>
      </c>
    </row>
    <row r="109" spans="2:23" x14ac:dyDescent="0.3">
      <c r="B109" s="1">
        <f t="shared" si="8"/>
        <v>12278</v>
      </c>
      <c r="C109" s="12">
        <v>84</v>
      </c>
      <c r="D109" s="1">
        <v>7722</v>
      </c>
      <c r="E109" s="1">
        <v>5</v>
      </c>
      <c r="F109" s="1">
        <v>0</v>
      </c>
      <c r="G109" s="1">
        <v>11752</v>
      </c>
      <c r="H109" s="1">
        <v>0</v>
      </c>
      <c r="I109" s="1">
        <v>521</v>
      </c>
      <c r="J109" s="3">
        <v>19.850000000000001</v>
      </c>
      <c r="K109" s="3">
        <v>0.25</v>
      </c>
      <c r="L109" s="6">
        <v>20.7</v>
      </c>
      <c r="M109" s="3">
        <v>0.78</v>
      </c>
      <c r="N109" s="1">
        <v>0</v>
      </c>
      <c r="O109" s="1">
        <v>0</v>
      </c>
      <c r="P109" s="1">
        <v>0</v>
      </c>
      <c r="Q109" s="1">
        <f t="shared" si="10"/>
        <v>0</v>
      </c>
      <c r="R109" s="1">
        <f t="shared" si="11"/>
        <v>0</v>
      </c>
      <c r="S109" s="1">
        <f t="shared" si="12"/>
        <v>0</v>
      </c>
      <c r="T109" s="1">
        <f t="shared" si="13"/>
        <v>0</v>
      </c>
      <c r="U109" s="1">
        <f t="shared" si="14"/>
        <v>0</v>
      </c>
      <c r="V109" s="3">
        <f t="shared" si="15"/>
        <v>8.7500000000000008E-2</v>
      </c>
      <c r="W109" s="16">
        <f t="shared" si="9"/>
        <v>4.2433621110930117E-2</v>
      </c>
    </row>
    <row r="110" spans="2:23" x14ac:dyDescent="0.3">
      <c r="B110" s="1">
        <f t="shared" si="8"/>
        <v>12278</v>
      </c>
      <c r="C110" s="12">
        <v>85</v>
      </c>
      <c r="D110" s="1">
        <v>7722</v>
      </c>
      <c r="E110" s="1">
        <v>3</v>
      </c>
      <c r="F110" s="1">
        <v>0</v>
      </c>
      <c r="G110" s="1">
        <v>11754</v>
      </c>
      <c r="H110" s="1">
        <v>0</v>
      </c>
      <c r="I110" s="1">
        <v>521</v>
      </c>
      <c r="J110" s="3">
        <v>19.850000000000001</v>
      </c>
      <c r="K110" s="3">
        <v>0.25</v>
      </c>
      <c r="L110" s="6">
        <v>20.7</v>
      </c>
      <c r="M110" s="3">
        <v>0.78</v>
      </c>
      <c r="N110" s="1">
        <v>0</v>
      </c>
      <c r="O110" s="1">
        <v>0</v>
      </c>
      <c r="P110" s="1">
        <v>0</v>
      </c>
      <c r="Q110" s="1">
        <f t="shared" si="10"/>
        <v>-2</v>
      </c>
      <c r="R110" s="1">
        <f t="shared" si="11"/>
        <v>2</v>
      </c>
      <c r="S110" s="1">
        <f t="shared" si="12"/>
        <v>0</v>
      </c>
      <c r="T110" s="1">
        <f t="shared" si="13"/>
        <v>0</v>
      </c>
      <c r="U110" s="1">
        <f t="shared" si="14"/>
        <v>0</v>
      </c>
      <c r="V110" s="3">
        <f t="shared" si="15"/>
        <v>8.7500000000000008E-2</v>
      </c>
      <c r="W110" s="16">
        <f t="shared" si="9"/>
        <v>4.2433621110930117E-2</v>
      </c>
    </row>
    <row r="111" spans="2:23" x14ac:dyDescent="0.3">
      <c r="B111" s="1">
        <f t="shared" si="8"/>
        <v>12278</v>
      </c>
      <c r="C111" s="12">
        <v>86</v>
      </c>
      <c r="D111" s="1">
        <v>7722</v>
      </c>
      <c r="E111" s="1">
        <v>3</v>
      </c>
      <c r="F111" s="1">
        <v>0</v>
      </c>
      <c r="G111" s="1">
        <v>11754</v>
      </c>
      <c r="H111" s="1">
        <v>0</v>
      </c>
      <c r="I111" s="1">
        <v>521</v>
      </c>
      <c r="J111" s="3">
        <v>19.850000000000001</v>
      </c>
      <c r="K111" s="3">
        <v>0.25</v>
      </c>
      <c r="L111" s="6">
        <v>20.7</v>
      </c>
      <c r="M111" s="3">
        <v>0.78</v>
      </c>
      <c r="N111" s="1">
        <v>0</v>
      </c>
      <c r="O111" s="1">
        <v>0</v>
      </c>
      <c r="P111" s="1">
        <v>0</v>
      </c>
      <c r="Q111" s="1">
        <f t="shared" si="10"/>
        <v>0</v>
      </c>
      <c r="R111" s="1">
        <f t="shared" si="11"/>
        <v>0</v>
      </c>
      <c r="S111" s="1">
        <f t="shared" si="12"/>
        <v>0</v>
      </c>
      <c r="T111" s="1">
        <f t="shared" si="13"/>
        <v>0</v>
      </c>
      <c r="U111" s="1">
        <f t="shared" si="14"/>
        <v>0</v>
      </c>
      <c r="V111" s="3">
        <f t="shared" si="15"/>
        <v>8.7500000000000008E-2</v>
      </c>
      <c r="W111" s="16">
        <f t="shared" si="9"/>
        <v>4.2433621110930117E-2</v>
      </c>
    </row>
    <row r="112" spans="2:23" x14ac:dyDescent="0.3">
      <c r="B112" s="1">
        <f t="shared" si="8"/>
        <v>12278</v>
      </c>
      <c r="C112" s="12">
        <v>87</v>
      </c>
      <c r="D112" s="1">
        <v>7722</v>
      </c>
      <c r="E112" s="1">
        <v>3</v>
      </c>
      <c r="F112" s="1">
        <v>0</v>
      </c>
      <c r="G112" s="1">
        <v>11754</v>
      </c>
      <c r="H112" s="1">
        <v>0</v>
      </c>
      <c r="I112" s="1">
        <v>521</v>
      </c>
      <c r="J112" s="3">
        <v>19.850000000000001</v>
      </c>
      <c r="K112" s="3">
        <v>0.25</v>
      </c>
      <c r="L112" s="6">
        <v>20.7</v>
      </c>
      <c r="M112" s="3">
        <v>0.78</v>
      </c>
      <c r="N112" s="1">
        <v>0</v>
      </c>
      <c r="O112" s="1">
        <v>0</v>
      </c>
      <c r="P112" s="1">
        <v>0</v>
      </c>
      <c r="Q112" s="1">
        <f t="shared" si="10"/>
        <v>0</v>
      </c>
      <c r="R112" s="1">
        <f t="shared" si="11"/>
        <v>0</v>
      </c>
      <c r="S112" s="1">
        <f t="shared" si="12"/>
        <v>0</v>
      </c>
      <c r="T112" s="1">
        <f t="shared" si="13"/>
        <v>0</v>
      </c>
      <c r="U112" s="1">
        <f t="shared" si="14"/>
        <v>0</v>
      </c>
      <c r="V112" s="3">
        <f t="shared" si="15"/>
        <v>8.7500000000000008E-2</v>
      </c>
      <c r="W112" s="16">
        <f t="shared" si="9"/>
        <v>4.2433621110930117E-2</v>
      </c>
    </row>
    <row r="113" spans="2:23" x14ac:dyDescent="0.3">
      <c r="B113" s="1">
        <f t="shared" si="8"/>
        <v>12278</v>
      </c>
      <c r="C113" s="12">
        <v>88</v>
      </c>
      <c r="D113" s="1">
        <v>7722</v>
      </c>
      <c r="E113" s="1">
        <v>3</v>
      </c>
      <c r="F113" s="1">
        <v>0</v>
      </c>
      <c r="G113" s="1">
        <v>11754</v>
      </c>
      <c r="H113" s="1">
        <v>0</v>
      </c>
      <c r="I113" s="1">
        <v>521</v>
      </c>
      <c r="J113" s="3">
        <v>19.850000000000001</v>
      </c>
      <c r="K113" s="3">
        <v>0.25</v>
      </c>
      <c r="L113" s="6">
        <v>20.7</v>
      </c>
      <c r="M113" s="3">
        <v>0.78</v>
      </c>
      <c r="N113" s="1">
        <v>0</v>
      </c>
      <c r="O113" s="1">
        <v>0</v>
      </c>
      <c r="P113" s="1">
        <v>0</v>
      </c>
      <c r="Q113" s="1">
        <f t="shared" si="10"/>
        <v>0</v>
      </c>
      <c r="R113" s="1">
        <f t="shared" si="11"/>
        <v>0</v>
      </c>
      <c r="S113" s="1">
        <f t="shared" si="12"/>
        <v>0</v>
      </c>
      <c r="T113" s="1">
        <f t="shared" si="13"/>
        <v>0</v>
      </c>
      <c r="U113" s="1">
        <f t="shared" si="14"/>
        <v>0</v>
      </c>
      <c r="V113" s="3">
        <f t="shared" si="15"/>
        <v>8.7500000000000008E-2</v>
      </c>
      <c r="W113" s="16">
        <f t="shared" si="9"/>
        <v>4.2433621110930117E-2</v>
      </c>
    </row>
    <row r="114" spans="2:23" x14ac:dyDescent="0.3">
      <c r="B114" s="1">
        <f t="shared" si="8"/>
        <v>12278</v>
      </c>
      <c r="C114" s="12">
        <v>89</v>
      </c>
      <c r="D114" s="1">
        <v>7722</v>
      </c>
      <c r="E114" s="1">
        <v>3</v>
      </c>
      <c r="F114" s="1">
        <v>0</v>
      </c>
      <c r="G114" s="1">
        <v>11754</v>
      </c>
      <c r="H114" s="1">
        <v>0</v>
      </c>
      <c r="I114" s="1">
        <v>521</v>
      </c>
      <c r="J114" s="3">
        <v>19.86</v>
      </c>
      <c r="K114" s="3">
        <v>0.25</v>
      </c>
      <c r="L114" s="6">
        <v>20.7</v>
      </c>
      <c r="M114" s="3">
        <v>0.78</v>
      </c>
      <c r="N114" s="1">
        <v>0</v>
      </c>
      <c r="O114" s="1">
        <v>0</v>
      </c>
      <c r="P114" s="1">
        <v>0</v>
      </c>
      <c r="Q114" s="1">
        <f t="shared" si="10"/>
        <v>0</v>
      </c>
      <c r="R114" s="1">
        <f t="shared" si="11"/>
        <v>0</v>
      </c>
      <c r="S114" s="1">
        <f t="shared" si="12"/>
        <v>0</v>
      </c>
      <c r="T114" s="1">
        <f t="shared" si="13"/>
        <v>0</v>
      </c>
      <c r="U114" s="1">
        <f t="shared" si="14"/>
        <v>0</v>
      </c>
      <c r="V114" s="3">
        <f t="shared" si="15"/>
        <v>8.7500000000000008E-2</v>
      </c>
      <c r="W114" s="16">
        <f t="shared" si="9"/>
        <v>4.2433621110930117E-2</v>
      </c>
    </row>
    <row r="115" spans="2:23" x14ac:dyDescent="0.3">
      <c r="B115" s="1">
        <f t="shared" si="8"/>
        <v>12278</v>
      </c>
      <c r="C115" s="12">
        <v>90</v>
      </c>
      <c r="D115" s="1">
        <v>7722</v>
      </c>
      <c r="E115" s="1">
        <v>3</v>
      </c>
      <c r="F115" s="1">
        <v>0</v>
      </c>
      <c r="G115" s="1">
        <v>11754</v>
      </c>
      <c r="H115" s="1">
        <v>0</v>
      </c>
      <c r="I115" s="1">
        <v>521</v>
      </c>
      <c r="J115" s="3">
        <v>19.86</v>
      </c>
      <c r="K115" s="3">
        <v>0.25</v>
      </c>
      <c r="L115" s="6">
        <v>20.7</v>
      </c>
      <c r="M115" s="3">
        <v>0.78</v>
      </c>
      <c r="N115" s="1">
        <v>0</v>
      </c>
      <c r="O115" s="1">
        <v>0</v>
      </c>
      <c r="P115" s="1">
        <v>0</v>
      </c>
      <c r="Q115" s="1">
        <f t="shared" si="10"/>
        <v>0</v>
      </c>
      <c r="R115" s="1">
        <f t="shared" si="11"/>
        <v>0</v>
      </c>
      <c r="S115" s="1">
        <f t="shared" si="12"/>
        <v>0</v>
      </c>
      <c r="T115" s="1">
        <f t="shared" si="13"/>
        <v>0</v>
      </c>
      <c r="U115" s="1">
        <f t="shared" si="14"/>
        <v>0</v>
      </c>
      <c r="V115" s="3">
        <f t="shared" si="15"/>
        <v>8.7500000000000008E-2</v>
      </c>
      <c r="W115" s="16">
        <f t="shared" si="9"/>
        <v>4.2433621110930117E-2</v>
      </c>
    </row>
    <row r="116" spans="2:23" x14ac:dyDescent="0.3">
      <c r="B116" s="1">
        <f t="shared" si="8"/>
        <v>12278</v>
      </c>
      <c r="C116" s="12">
        <v>91</v>
      </c>
      <c r="D116" s="1">
        <v>7722</v>
      </c>
      <c r="E116" s="1">
        <v>2</v>
      </c>
      <c r="F116" s="1">
        <v>0</v>
      </c>
      <c r="G116" s="1">
        <v>11754</v>
      </c>
      <c r="H116" s="1">
        <v>0</v>
      </c>
      <c r="I116" s="1">
        <v>522</v>
      </c>
      <c r="J116" s="3">
        <v>19.86</v>
      </c>
      <c r="K116" s="3">
        <v>0.25</v>
      </c>
      <c r="L116" s="6">
        <v>20.7</v>
      </c>
      <c r="M116" s="3">
        <v>0.78</v>
      </c>
      <c r="N116" s="1">
        <v>0</v>
      </c>
      <c r="O116" s="1">
        <v>0</v>
      </c>
      <c r="P116" s="1">
        <v>0</v>
      </c>
      <c r="Q116" s="1">
        <f t="shared" si="10"/>
        <v>-1</v>
      </c>
      <c r="R116" s="1">
        <f t="shared" si="11"/>
        <v>0</v>
      </c>
      <c r="S116" s="1">
        <f t="shared" si="12"/>
        <v>0</v>
      </c>
      <c r="T116" s="1">
        <f t="shared" si="13"/>
        <v>1</v>
      </c>
      <c r="U116" s="1">
        <f t="shared" si="14"/>
        <v>0</v>
      </c>
      <c r="V116" s="3">
        <f t="shared" si="15"/>
        <v>8.7500000000000008E-2</v>
      </c>
      <c r="W116" s="16">
        <f t="shared" si="9"/>
        <v>4.2515067600586418E-2</v>
      </c>
    </row>
    <row r="117" spans="2:23" x14ac:dyDescent="0.3">
      <c r="B117" s="1">
        <f t="shared" si="8"/>
        <v>12278</v>
      </c>
      <c r="C117" s="12">
        <v>92</v>
      </c>
      <c r="D117" s="1">
        <v>7722</v>
      </c>
      <c r="E117" s="1">
        <v>2</v>
      </c>
      <c r="F117" s="1">
        <v>0</v>
      </c>
      <c r="G117" s="1">
        <v>11754</v>
      </c>
      <c r="H117" s="1">
        <v>0</v>
      </c>
      <c r="I117" s="1">
        <v>522</v>
      </c>
      <c r="J117" s="3">
        <v>19.86</v>
      </c>
      <c r="K117" s="3">
        <v>0.25</v>
      </c>
      <c r="L117" s="6">
        <v>20.7</v>
      </c>
      <c r="M117" s="3">
        <v>0.78</v>
      </c>
      <c r="N117" s="1">
        <v>0</v>
      </c>
      <c r="O117" s="1">
        <v>0</v>
      </c>
      <c r="P117" s="1">
        <v>0</v>
      </c>
      <c r="Q117" s="1">
        <f t="shared" si="10"/>
        <v>0</v>
      </c>
      <c r="R117" s="1">
        <f t="shared" si="11"/>
        <v>0</v>
      </c>
      <c r="S117" s="1">
        <f t="shared" si="12"/>
        <v>0</v>
      </c>
      <c r="T117" s="1">
        <f t="shared" si="13"/>
        <v>0</v>
      </c>
      <c r="U117" s="1">
        <f t="shared" si="14"/>
        <v>0</v>
      </c>
      <c r="V117" s="3">
        <f t="shared" si="15"/>
        <v>8.7500000000000008E-2</v>
      </c>
      <c r="W117" s="16">
        <f t="shared" si="9"/>
        <v>4.2515067600586418E-2</v>
      </c>
    </row>
    <row r="118" spans="2:23" x14ac:dyDescent="0.3">
      <c r="B118" s="1">
        <f t="shared" si="8"/>
        <v>12278</v>
      </c>
      <c r="C118" s="12">
        <v>93</v>
      </c>
      <c r="D118" s="1">
        <v>7722</v>
      </c>
      <c r="E118" s="1">
        <v>2</v>
      </c>
      <c r="F118" s="1">
        <v>0</v>
      </c>
      <c r="G118" s="1">
        <v>11754</v>
      </c>
      <c r="H118" s="1">
        <v>0</v>
      </c>
      <c r="I118" s="1">
        <v>522</v>
      </c>
      <c r="J118" s="3">
        <v>19.86</v>
      </c>
      <c r="K118" s="3">
        <v>0.25</v>
      </c>
      <c r="L118" s="6">
        <v>20.7</v>
      </c>
      <c r="M118" s="3">
        <v>0.78</v>
      </c>
      <c r="N118" s="1">
        <v>0</v>
      </c>
      <c r="O118" s="1">
        <v>0</v>
      </c>
      <c r="P118" s="1">
        <v>0</v>
      </c>
      <c r="Q118" s="1">
        <f t="shared" si="10"/>
        <v>0</v>
      </c>
      <c r="R118" s="1">
        <f t="shared" si="11"/>
        <v>0</v>
      </c>
      <c r="S118" s="1">
        <f t="shared" si="12"/>
        <v>0</v>
      </c>
      <c r="T118" s="1">
        <f t="shared" si="13"/>
        <v>0</v>
      </c>
      <c r="U118" s="1">
        <f t="shared" si="14"/>
        <v>0</v>
      </c>
      <c r="V118" s="3">
        <f t="shared" si="15"/>
        <v>8.7500000000000008E-2</v>
      </c>
      <c r="W118" s="16">
        <f t="shared" si="9"/>
        <v>4.2515067600586418E-2</v>
      </c>
    </row>
    <row r="119" spans="2:23" x14ac:dyDescent="0.3">
      <c r="B119" s="1">
        <f t="shared" si="8"/>
        <v>12278</v>
      </c>
      <c r="C119" s="12">
        <v>94</v>
      </c>
      <c r="D119" s="1">
        <v>7722</v>
      </c>
      <c r="E119" s="1">
        <v>1</v>
      </c>
      <c r="F119" s="1">
        <v>0</v>
      </c>
      <c r="G119" s="1">
        <v>11755</v>
      </c>
      <c r="H119" s="1">
        <v>0</v>
      </c>
      <c r="I119" s="1">
        <v>522</v>
      </c>
      <c r="J119" s="3">
        <v>19.86</v>
      </c>
      <c r="K119" s="3">
        <v>0.25</v>
      </c>
      <c r="L119" s="6">
        <v>20.7</v>
      </c>
      <c r="M119" s="3">
        <v>0.78</v>
      </c>
      <c r="N119" s="1">
        <v>0</v>
      </c>
      <c r="O119" s="1">
        <v>0</v>
      </c>
      <c r="P119" s="1">
        <v>0</v>
      </c>
      <c r="Q119" s="1">
        <f t="shared" si="10"/>
        <v>-1</v>
      </c>
      <c r="R119" s="1">
        <f t="shared" si="11"/>
        <v>1</v>
      </c>
      <c r="S119" s="1">
        <f t="shared" si="12"/>
        <v>0</v>
      </c>
      <c r="T119" s="1">
        <f t="shared" si="13"/>
        <v>0</v>
      </c>
      <c r="U119" s="1">
        <f t="shared" si="14"/>
        <v>0</v>
      </c>
      <c r="V119" s="3">
        <f t="shared" si="15"/>
        <v>8.7500000000000008E-2</v>
      </c>
      <c r="W119" s="16">
        <f t="shared" si="9"/>
        <v>4.2515067600586418E-2</v>
      </c>
    </row>
    <row r="120" spans="2:23" x14ac:dyDescent="0.3">
      <c r="B120" s="1">
        <f t="shared" si="8"/>
        <v>12278</v>
      </c>
      <c r="C120" s="12">
        <v>95</v>
      </c>
      <c r="D120" s="1">
        <v>7722</v>
      </c>
      <c r="E120" s="1">
        <v>1</v>
      </c>
      <c r="F120" s="1">
        <v>0</v>
      </c>
      <c r="G120" s="1">
        <v>11755</v>
      </c>
      <c r="H120" s="1">
        <v>0</v>
      </c>
      <c r="I120" s="1">
        <v>522</v>
      </c>
      <c r="J120" s="3">
        <v>19.87</v>
      </c>
      <c r="K120" s="3">
        <v>0.25</v>
      </c>
      <c r="L120" s="6">
        <v>20.7</v>
      </c>
      <c r="M120" s="3">
        <v>0.78</v>
      </c>
      <c r="N120" s="1">
        <v>0</v>
      </c>
      <c r="O120" s="1">
        <v>0</v>
      </c>
      <c r="P120" s="1">
        <v>0</v>
      </c>
      <c r="Q120" s="1">
        <f t="shared" si="10"/>
        <v>0</v>
      </c>
      <c r="R120" s="1">
        <f t="shared" si="11"/>
        <v>0</v>
      </c>
      <c r="S120" s="1">
        <f t="shared" si="12"/>
        <v>0</v>
      </c>
      <c r="T120" s="1">
        <f t="shared" si="13"/>
        <v>0</v>
      </c>
      <c r="U120" s="1">
        <f t="shared" si="14"/>
        <v>0</v>
      </c>
      <c r="V120" s="3">
        <f t="shared" si="15"/>
        <v>8.7500000000000008E-2</v>
      </c>
      <c r="W120" s="16">
        <f t="shared" si="9"/>
        <v>4.2515067600586418E-2</v>
      </c>
    </row>
    <row r="121" spans="2:23" x14ac:dyDescent="0.3">
      <c r="B121" s="1">
        <f t="shared" si="8"/>
        <v>12278</v>
      </c>
      <c r="C121" s="12">
        <v>96</v>
      </c>
      <c r="D121" s="1">
        <v>7722</v>
      </c>
      <c r="E121" s="1">
        <v>1</v>
      </c>
      <c r="F121" s="1">
        <v>0</v>
      </c>
      <c r="G121" s="1">
        <v>11755</v>
      </c>
      <c r="H121" s="1">
        <v>0</v>
      </c>
      <c r="I121" s="1">
        <v>522</v>
      </c>
      <c r="J121" s="3">
        <v>19.87</v>
      </c>
      <c r="K121" s="3">
        <v>0.25</v>
      </c>
      <c r="L121" s="6">
        <v>20.7</v>
      </c>
      <c r="M121" s="3">
        <v>0.78</v>
      </c>
      <c r="N121" s="1">
        <v>0</v>
      </c>
      <c r="O121" s="1">
        <v>0</v>
      </c>
      <c r="P121" s="1">
        <v>0</v>
      </c>
      <c r="Q121" s="1">
        <f t="shared" si="10"/>
        <v>0</v>
      </c>
      <c r="R121" s="1">
        <f t="shared" si="11"/>
        <v>0</v>
      </c>
      <c r="S121" s="1">
        <f t="shared" si="12"/>
        <v>0</v>
      </c>
      <c r="T121" s="1">
        <f t="shared" si="13"/>
        <v>0</v>
      </c>
      <c r="U121" s="1">
        <f t="shared" si="14"/>
        <v>0</v>
      </c>
      <c r="V121" s="3">
        <f t="shared" si="15"/>
        <v>8.7500000000000008E-2</v>
      </c>
      <c r="W121" s="16">
        <f t="shared" si="9"/>
        <v>4.2515067600586418E-2</v>
      </c>
    </row>
    <row r="122" spans="2:23" x14ac:dyDescent="0.3">
      <c r="B122" s="1">
        <f t="shared" si="8"/>
        <v>12278</v>
      </c>
      <c r="C122" s="12">
        <v>97</v>
      </c>
      <c r="D122" s="1">
        <v>7722</v>
      </c>
      <c r="E122" s="1">
        <v>1</v>
      </c>
      <c r="F122" s="1">
        <v>0</v>
      </c>
      <c r="G122" s="1">
        <v>11755</v>
      </c>
      <c r="H122" s="1">
        <v>0</v>
      </c>
      <c r="I122" s="1">
        <v>522</v>
      </c>
      <c r="J122" s="3">
        <v>19.87</v>
      </c>
      <c r="K122" s="3">
        <v>0.25</v>
      </c>
      <c r="L122" s="6">
        <v>20.7</v>
      </c>
      <c r="M122" s="3">
        <v>0.78</v>
      </c>
      <c r="N122" s="1">
        <v>0</v>
      </c>
      <c r="O122" s="1">
        <v>0</v>
      </c>
      <c r="P122" s="1">
        <v>0</v>
      </c>
      <c r="Q122" s="1">
        <f t="shared" si="10"/>
        <v>0</v>
      </c>
      <c r="R122" s="1">
        <f t="shared" si="11"/>
        <v>0</v>
      </c>
      <c r="S122" s="1">
        <f t="shared" si="12"/>
        <v>0</v>
      </c>
      <c r="T122" s="1">
        <f t="shared" si="13"/>
        <v>0</v>
      </c>
      <c r="U122" s="1">
        <f t="shared" si="14"/>
        <v>0</v>
      </c>
      <c r="V122" s="3">
        <f t="shared" si="15"/>
        <v>8.7500000000000008E-2</v>
      </c>
      <c r="W122" s="16">
        <f t="shared" si="9"/>
        <v>4.2515067600586418E-2</v>
      </c>
    </row>
    <row r="123" spans="2:23" x14ac:dyDescent="0.3">
      <c r="B123" s="1">
        <f t="shared" si="8"/>
        <v>12278</v>
      </c>
      <c r="C123" s="12">
        <v>98</v>
      </c>
      <c r="D123" s="1">
        <v>7722</v>
      </c>
      <c r="E123" s="1">
        <v>1</v>
      </c>
      <c r="F123" s="1">
        <v>0</v>
      </c>
      <c r="G123" s="1">
        <v>11755</v>
      </c>
      <c r="H123" s="1">
        <v>0</v>
      </c>
      <c r="I123" s="1">
        <v>522</v>
      </c>
      <c r="J123" s="3">
        <v>19.87</v>
      </c>
      <c r="K123" s="3">
        <v>0.25</v>
      </c>
      <c r="L123" s="6">
        <v>20.7</v>
      </c>
      <c r="M123" s="3">
        <v>0.78</v>
      </c>
      <c r="N123" s="1">
        <v>0</v>
      </c>
      <c r="O123" s="1">
        <v>0</v>
      </c>
      <c r="P123" s="1">
        <v>0</v>
      </c>
      <c r="Q123" s="1">
        <f t="shared" si="10"/>
        <v>0</v>
      </c>
      <c r="R123" s="1">
        <f t="shared" si="11"/>
        <v>0</v>
      </c>
      <c r="S123" s="1">
        <f t="shared" si="12"/>
        <v>0</v>
      </c>
      <c r="T123" s="1">
        <f t="shared" si="13"/>
        <v>0</v>
      </c>
      <c r="U123" s="1">
        <f t="shared" si="14"/>
        <v>0</v>
      </c>
      <c r="V123" s="3">
        <f t="shared" si="15"/>
        <v>8.7500000000000008E-2</v>
      </c>
      <c r="W123" s="16">
        <f t="shared" si="9"/>
        <v>4.2515067600586418E-2</v>
      </c>
    </row>
    <row r="124" spans="2:23" x14ac:dyDescent="0.3">
      <c r="B124" s="1">
        <f t="shared" si="8"/>
        <v>12278</v>
      </c>
      <c r="C124" s="12">
        <v>99</v>
      </c>
      <c r="D124" s="1">
        <v>7722</v>
      </c>
      <c r="E124" s="1">
        <v>1</v>
      </c>
      <c r="F124" s="1">
        <v>0</v>
      </c>
      <c r="G124" s="1">
        <v>11755</v>
      </c>
      <c r="H124" s="1">
        <v>0</v>
      </c>
      <c r="I124" s="1">
        <v>522</v>
      </c>
      <c r="J124" s="3">
        <v>19.87</v>
      </c>
      <c r="K124" s="3">
        <v>0.25</v>
      </c>
      <c r="L124" s="6">
        <v>20.7</v>
      </c>
      <c r="M124" s="3">
        <v>0.78</v>
      </c>
      <c r="N124" s="1">
        <v>0</v>
      </c>
      <c r="O124" s="1">
        <v>0</v>
      </c>
      <c r="P124" s="1">
        <v>0</v>
      </c>
      <c r="Q124" s="1">
        <f t="shared" si="10"/>
        <v>0</v>
      </c>
      <c r="R124" s="1">
        <f t="shared" si="11"/>
        <v>0</v>
      </c>
      <c r="S124" s="1">
        <f t="shared" si="12"/>
        <v>0</v>
      </c>
      <c r="T124" s="1">
        <f t="shared" si="13"/>
        <v>0</v>
      </c>
      <c r="U124" s="1">
        <f t="shared" si="14"/>
        <v>0</v>
      </c>
      <c r="V124" s="3">
        <f t="shared" si="15"/>
        <v>8.7500000000000008E-2</v>
      </c>
      <c r="W124" s="16">
        <f t="shared" si="9"/>
        <v>4.2515067600586418E-2</v>
      </c>
    </row>
    <row r="125" spans="2:23" x14ac:dyDescent="0.3">
      <c r="B125" s="1">
        <f t="shared" si="8"/>
        <v>12278</v>
      </c>
      <c r="C125" s="12">
        <v>100</v>
      </c>
      <c r="D125" s="1">
        <v>7722</v>
      </c>
      <c r="E125" s="1">
        <v>1</v>
      </c>
      <c r="F125" s="1">
        <v>0</v>
      </c>
      <c r="G125" s="1">
        <v>11755</v>
      </c>
      <c r="H125" s="1">
        <v>0</v>
      </c>
      <c r="I125" s="1">
        <v>522</v>
      </c>
      <c r="J125" s="3">
        <v>19.87</v>
      </c>
      <c r="K125" s="3">
        <v>0.25</v>
      </c>
      <c r="L125" s="6">
        <v>20.7</v>
      </c>
      <c r="M125" s="3">
        <v>0.78</v>
      </c>
      <c r="N125" s="1">
        <v>0</v>
      </c>
      <c r="O125" s="1">
        <v>0</v>
      </c>
      <c r="P125" s="1">
        <v>0</v>
      </c>
      <c r="Q125" s="1">
        <f t="shared" si="10"/>
        <v>0</v>
      </c>
      <c r="R125" s="1">
        <f t="shared" si="11"/>
        <v>0</v>
      </c>
      <c r="S125" s="1">
        <f t="shared" si="12"/>
        <v>0</v>
      </c>
      <c r="T125" s="1">
        <f t="shared" si="13"/>
        <v>0</v>
      </c>
      <c r="U125" s="1">
        <f t="shared" si="14"/>
        <v>0</v>
      </c>
      <c r="V125" s="3">
        <f t="shared" si="15"/>
        <v>8.7500000000000008E-2</v>
      </c>
      <c r="W125" s="16">
        <f t="shared" si="9"/>
        <v>4.2515067600586418E-2</v>
      </c>
    </row>
    <row r="126" spans="2:23" x14ac:dyDescent="0.3">
      <c r="B126" s="1">
        <f t="shared" si="8"/>
        <v>12278</v>
      </c>
      <c r="C126" s="12">
        <v>101</v>
      </c>
      <c r="D126" s="1">
        <v>7722</v>
      </c>
      <c r="E126" s="1">
        <v>1</v>
      </c>
      <c r="F126" s="1">
        <v>0</v>
      </c>
      <c r="G126" s="1">
        <v>11755</v>
      </c>
      <c r="H126" s="1">
        <v>0</v>
      </c>
      <c r="I126" s="1">
        <v>522</v>
      </c>
      <c r="J126" s="3">
        <v>19.88</v>
      </c>
      <c r="K126" s="3">
        <v>0.25</v>
      </c>
      <c r="L126" s="6">
        <v>20.7</v>
      </c>
      <c r="M126" s="3">
        <v>0.78</v>
      </c>
      <c r="N126" s="1">
        <v>0</v>
      </c>
      <c r="O126" s="1">
        <v>0</v>
      </c>
      <c r="P126" s="1">
        <v>0</v>
      </c>
      <c r="Q126" s="1">
        <f t="shared" si="10"/>
        <v>0</v>
      </c>
      <c r="R126" s="1">
        <f t="shared" si="11"/>
        <v>0</v>
      </c>
      <c r="S126" s="1">
        <f t="shared" si="12"/>
        <v>0</v>
      </c>
      <c r="T126" s="1">
        <f t="shared" si="13"/>
        <v>0</v>
      </c>
      <c r="U126" s="1">
        <f t="shared" si="14"/>
        <v>0</v>
      </c>
      <c r="V126" s="3">
        <f t="shared" si="15"/>
        <v>8.7500000000000008E-2</v>
      </c>
      <c r="W126" s="16">
        <f t="shared" si="9"/>
        <v>4.2515067600586418E-2</v>
      </c>
    </row>
    <row r="127" spans="2:23" x14ac:dyDescent="0.3">
      <c r="B127" s="1">
        <f t="shared" si="8"/>
        <v>12278</v>
      </c>
      <c r="C127" s="12">
        <v>102</v>
      </c>
      <c r="D127" s="1">
        <v>7722</v>
      </c>
      <c r="E127" s="1">
        <v>1</v>
      </c>
      <c r="F127" s="1">
        <v>0</v>
      </c>
      <c r="G127" s="1">
        <v>11755</v>
      </c>
      <c r="H127" s="1">
        <v>0</v>
      </c>
      <c r="I127" s="1">
        <v>522</v>
      </c>
      <c r="J127" s="3">
        <v>19.88</v>
      </c>
      <c r="K127" s="3">
        <v>0.25</v>
      </c>
      <c r="L127" s="6">
        <v>20.7</v>
      </c>
      <c r="M127" s="3">
        <v>0.78</v>
      </c>
      <c r="N127" s="1">
        <v>0</v>
      </c>
      <c r="O127" s="1">
        <v>0</v>
      </c>
      <c r="P127" s="1">
        <v>0</v>
      </c>
      <c r="Q127" s="1">
        <f t="shared" si="10"/>
        <v>0</v>
      </c>
      <c r="R127" s="1">
        <f t="shared" si="11"/>
        <v>0</v>
      </c>
      <c r="T127" s="1">
        <f t="shared" si="13"/>
        <v>0</v>
      </c>
      <c r="U127" s="1">
        <f t="shared" si="14"/>
        <v>0</v>
      </c>
      <c r="V127" s="3">
        <f t="shared" si="15"/>
        <v>8.7500000000000008E-2</v>
      </c>
      <c r="W127" s="16">
        <f t="shared" si="9"/>
        <v>4.2515067600586418E-2</v>
      </c>
    </row>
    <row r="128" spans="2:23" x14ac:dyDescent="0.3">
      <c r="B128" s="1">
        <f t="shared" si="8"/>
        <v>12278</v>
      </c>
      <c r="C128" s="12">
        <v>103</v>
      </c>
      <c r="D128" s="1">
        <v>7722</v>
      </c>
      <c r="E128" s="1">
        <v>1</v>
      </c>
      <c r="F128" s="1">
        <v>0</v>
      </c>
      <c r="G128" s="1">
        <v>11755</v>
      </c>
      <c r="H128" s="1">
        <v>0</v>
      </c>
      <c r="I128" s="1">
        <v>522</v>
      </c>
      <c r="J128" s="3">
        <v>19.88</v>
      </c>
      <c r="K128" s="3">
        <v>0.25</v>
      </c>
      <c r="L128" s="6">
        <v>20.7</v>
      </c>
      <c r="M128" s="3">
        <v>0.78</v>
      </c>
      <c r="N128" s="1">
        <v>0</v>
      </c>
      <c r="O128" s="1">
        <v>0</v>
      </c>
      <c r="P128" s="1">
        <v>0</v>
      </c>
      <c r="Q128" s="1">
        <f t="shared" si="10"/>
        <v>0</v>
      </c>
      <c r="R128" s="1">
        <f t="shared" si="11"/>
        <v>0</v>
      </c>
      <c r="T128" s="1">
        <f t="shared" si="13"/>
        <v>0</v>
      </c>
      <c r="U128" s="1">
        <f t="shared" si="14"/>
        <v>0</v>
      </c>
      <c r="V128" s="3">
        <f t="shared" si="15"/>
        <v>8.7500000000000008E-2</v>
      </c>
      <c r="W128" s="16">
        <f t="shared" si="9"/>
        <v>4.2515067600586418E-2</v>
      </c>
    </row>
    <row r="129" spans="2:23" x14ac:dyDescent="0.3">
      <c r="B129" s="1">
        <f t="shared" si="8"/>
        <v>12278</v>
      </c>
      <c r="C129" s="12">
        <v>104</v>
      </c>
      <c r="D129" s="1">
        <v>7722</v>
      </c>
      <c r="E129" s="1">
        <v>1</v>
      </c>
      <c r="F129" s="1">
        <v>0</v>
      </c>
      <c r="G129" s="1">
        <v>11755</v>
      </c>
      <c r="H129" s="1">
        <v>0</v>
      </c>
      <c r="I129" s="1">
        <v>522</v>
      </c>
      <c r="J129" s="3">
        <v>19.88</v>
      </c>
      <c r="K129" s="3">
        <v>0.25</v>
      </c>
      <c r="L129" s="6">
        <v>20.7</v>
      </c>
      <c r="M129" s="3">
        <v>0.78</v>
      </c>
      <c r="N129" s="1">
        <v>0</v>
      </c>
      <c r="O129" s="1">
        <v>0</v>
      </c>
      <c r="P129" s="1">
        <v>0</v>
      </c>
      <c r="Q129" s="1">
        <f t="shared" si="10"/>
        <v>0</v>
      </c>
      <c r="R129" s="1">
        <f t="shared" si="11"/>
        <v>0</v>
      </c>
      <c r="T129" s="1">
        <f t="shared" si="13"/>
        <v>0</v>
      </c>
      <c r="U129" s="1">
        <f t="shared" si="14"/>
        <v>0</v>
      </c>
      <c r="V129" s="3">
        <f t="shared" si="15"/>
        <v>8.7500000000000008E-2</v>
      </c>
      <c r="W129" s="16">
        <f t="shared" si="9"/>
        <v>4.2515067600586418E-2</v>
      </c>
    </row>
    <row r="130" spans="2:23" x14ac:dyDescent="0.3">
      <c r="B130" s="1">
        <f t="shared" si="8"/>
        <v>12278</v>
      </c>
      <c r="C130" s="12">
        <v>105</v>
      </c>
      <c r="D130" s="1">
        <v>7722</v>
      </c>
      <c r="E130" s="1">
        <v>1</v>
      </c>
      <c r="F130" s="1">
        <v>0</v>
      </c>
      <c r="G130" s="1">
        <v>11755</v>
      </c>
      <c r="H130" s="1">
        <v>0</v>
      </c>
      <c r="I130" s="1">
        <v>522</v>
      </c>
      <c r="J130" s="3">
        <v>19.88</v>
      </c>
      <c r="K130" s="3">
        <v>0.25</v>
      </c>
      <c r="L130" s="6">
        <v>20.7</v>
      </c>
      <c r="M130" s="3">
        <v>0.78</v>
      </c>
      <c r="N130" s="1">
        <v>0</v>
      </c>
      <c r="O130" s="1">
        <v>0</v>
      </c>
      <c r="P130" s="1">
        <v>0</v>
      </c>
      <c r="Q130" s="1">
        <f t="shared" si="10"/>
        <v>0</v>
      </c>
      <c r="R130" s="1">
        <f t="shared" si="11"/>
        <v>0</v>
      </c>
      <c r="T130" s="1">
        <f t="shared" si="13"/>
        <v>0</v>
      </c>
      <c r="U130" s="1">
        <f t="shared" si="14"/>
        <v>0</v>
      </c>
      <c r="V130" s="3">
        <f t="shared" si="15"/>
        <v>8.7500000000000008E-2</v>
      </c>
      <c r="W130" s="16">
        <f t="shared" si="9"/>
        <v>4.2515067600586418E-2</v>
      </c>
    </row>
    <row r="131" spans="2:23" x14ac:dyDescent="0.3">
      <c r="B131" s="1">
        <f t="shared" si="8"/>
        <v>12278</v>
      </c>
      <c r="C131" s="12">
        <v>106</v>
      </c>
      <c r="D131" s="1">
        <v>7722</v>
      </c>
      <c r="E131" s="1">
        <v>1</v>
      </c>
      <c r="F131" s="1">
        <v>0</v>
      </c>
      <c r="G131" s="1">
        <v>11755</v>
      </c>
      <c r="H131" s="1">
        <v>0</v>
      </c>
      <c r="I131" s="1">
        <v>522</v>
      </c>
      <c r="J131" s="3">
        <v>19.89</v>
      </c>
      <c r="K131" s="3">
        <v>0.25</v>
      </c>
      <c r="L131" s="6">
        <v>20.7</v>
      </c>
      <c r="M131" s="3">
        <v>0.78</v>
      </c>
      <c r="N131" s="1">
        <v>0</v>
      </c>
      <c r="O131" s="1">
        <v>0</v>
      </c>
      <c r="P131" s="1">
        <v>0</v>
      </c>
      <c r="Q131" s="1">
        <f t="shared" si="10"/>
        <v>0</v>
      </c>
      <c r="R131" s="1">
        <f t="shared" si="11"/>
        <v>0</v>
      </c>
      <c r="T131" s="1">
        <f t="shared" si="13"/>
        <v>0</v>
      </c>
      <c r="U131" s="1">
        <f t="shared" si="14"/>
        <v>0</v>
      </c>
      <c r="V131" s="3">
        <f t="shared" si="15"/>
        <v>8.7500000000000008E-2</v>
      </c>
      <c r="W131" s="16">
        <f t="shared" si="9"/>
        <v>4.2515067600586418E-2</v>
      </c>
    </row>
    <row r="132" spans="2:23" x14ac:dyDescent="0.3">
      <c r="B132" s="1">
        <f t="shared" si="8"/>
        <v>12278</v>
      </c>
      <c r="C132" s="12">
        <v>107</v>
      </c>
      <c r="D132" s="1">
        <v>7722</v>
      </c>
      <c r="E132" s="1">
        <v>1</v>
      </c>
      <c r="F132" s="1">
        <v>0</v>
      </c>
      <c r="G132" s="1">
        <v>11755</v>
      </c>
      <c r="H132" s="1">
        <v>0</v>
      </c>
      <c r="I132" s="1">
        <v>522</v>
      </c>
      <c r="J132" s="3">
        <v>19.89</v>
      </c>
      <c r="K132" s="3">
        <v>0.25</v>
      </c>
      <c r="L132" s="6">
        <v>20.7</v>
      </c>
      <c r="M132" s="3">
        <v>0.78</v>
      </c>
      <c r="N132" s="1">
        <v>0</v>
      </c>
      <c r="O132" s="1">
        <v>0</v>
      </c>
      <c r="P132" s="1">
        <v>0</v>
      </c>
      <c r="Q132" s="1">
        <f t="shared" si="10"/>
        <v>0</v>
      </c>
      <c r="R132" s="1">
        <f t="shared" si="11"/>
        <v>0</v>
      </c>
      <c r="T132" s="1">
        <f t="shared" si="13"/>
        <v>0</v>
      </c>
      <c r="U132" s="1">
        <f t="shared" si="14"/>
        <v>0</v>
      </c>
      <c r="V132" s="3">
        <f t="shared" si="15"/>
        <v>8.7500000000000008E-2</v>
      </c>
      <c r="W132" s="16">
        <f t="shared" si="9"/>
        <v>4.2515067600586418E-2</v>
      </c>
    </row>
    <row r="133" spans="2:23" x14ac:dyDescent="0.3">
      <c r="B133" s="1">
        <f t="shared" si="8"/>
        <v>12278</v>
      </c>
      <c r="C133" s="12">
        <v>108</v>
      </c>
      <c r="D133" s="1">
        <v>7722</v>
      </c>
      <c r="E133" s="1">
        <v>1</v>
      </c>
      <c r="F133" s="1">
        <v>0</v>
      </c>
      <c r="G133" s="1">
        <v>11755</v>
      </c>
      <c r="H133" s="1">
        <v>0</v>
      </c>
      <c r="I133" s="1">
        <v>522</v>
      </c>
      <c r="J133" s="3">
        <v>19.89</v>
      </c>
      <c r="K133" s="3">
        <v>0.25</v>
      </c>
      <c r="L133" s="6">
        <v>20.7</v>
      </c>
      <c r="M133" s="3">
        <v>0.78</v>
      </c>
      <c r="N133" s="1">
        <v>0</v>
      </c>
      <c r="O133" s="1">
        <v>0</v>
      </c>
      <c r="P133" s="1">
        <v>0</v>
      </c>
      <c r="Q133" s="1">
        <f t="shared" si="10"/>
        <v>0</v>
      </c>
      <c r="R133" s="1">
        <f t="shared" si="11"/>
        <v>0</v>
      </c>
      <c r="T133" s="1">
        <f t="shared" si="13"/>
        <v>0</v>
      </c>
      <c r="U133" s="1">
        <f t="shared" si="14"/>
        <v>0</v>
      </c>
      <c r="V133" s="3">
        <f t="shared" si="15"/>
        <v>8.7500000000000008E-2</v>
      </c>
      <c r="W133" s="16">
        <f t="shared" si="9"/>
        <v>4.2515067600586418E-2</v>
      </c>
    </row>
    <row r="134" spans="2:23" x14ac:dyDescent="0.3">
      <c r="B134" s="1">
        <f t="shared" si="8"/>
        <v>12278</v>
      </c>
      <c r="C134" s="12">
        <v>109</v>
      </c>
      <c r="D134" s="1">
        <v>7722</v>
      </c>
      <c r="E134" s="1">
        <v>0</v>
      </c>
      <c r="F134" s="1">
        <v>0</v>
      </c>
      <c r="G134" s="1">
        <v>11756</v>
      </c>
      <c r="H134" s="1">
        <v>0</v>
      </c>
      <c r="I134" s="1">
        <v>522</v>
      </c>
      <c r="J134" s="3">
        <v>19.89</v>
      </c>
      <c r="K134" s="3">
        <v>0.25</v>
      </c>
      <c r="L134" s="6">
        <v>20.7</v>
      </c>
      <c r="M134" s="3">
        <v>0.78</v>
      </c>
      <c r="N134" s="1">
        <v>0</v>
      </c>
      <c r="O134" s="1">
        <v>0</v>
      </c>
      <c r="P134" s="1">
        <v>0</v>
      </c>
      <c r="Q134" s="1">
        <f t="shared" si="10"/>
        <v>-1</v>
      </c>
      <c r="R134" s="1">
        <f t="shared" si="11"/>
        <v>1</v>
      </c>
      <c r="T134" s="1">
        <f t="shared" si="13"/>
        <v>0</v>
      </c>
      <c r="U134" s="1">
        <f t="shared" si="14"/>
        <v>0</v>
      </c>
      <c r="V134" s="3">
        <f t="shared" si="15"/>
        <v>8.7500000000000008E-2</v>
      </c>
      <c r="W134" s="16">
        <f t="shared" si="9"/>
        <v>4.2515067600586418E-2</v>
      </c>
    </row>
    <row r="135" spans="2:23" x14ac:dyDescent="0.3">
      <c r="B135" s="1" t="e">
        <f t="shared" si="8"/>
        <v>#N/A</v>
      </c>
      <c r="Q135" s="1" t="str">
        <f t="shared" si="10"/>
        <v/>
      </c>
      <c r="R135" s="1" t="str">
        <f t="shared" si="11"/>
        <v/>
      </c>
      <c r="T135" s="1" t="str">
        <f t="shared" si="13"/>
        <v/>
      </c>
      <c r="U135" s="1" t="e">
        <f t="shared" si="14"/>
        <v>#N/A</v>
      </c>
      <c r="V135" s="3">
        <f t="shared" si="15"/>
        <v>0</v>
      </c>
      <c r="W135" s="16" t="e">
        <f t="shared" si="9"/>
        <v>#N/A</v>
      </c>
    </row>
    <row r="136" spans="2:23" x14ac:dyDescent="0.3">
      <c r="B136" s="1" t="e">
        <f t="shared" si="8"/>
        <v>#N/A</v>
      </c>
      <c r="Q136" s="1" t="str">
        <f t="shared" si="10"/>
        <v/>
      </c>
      <c r="R136" s="1" t="str">
        <f t="shared" si="11"/>
        <v/>
      </c>
      <c r="T136" s="1" t="str">
        <f t="shared" si="13"/>
        <v/>
      </c>
      <c r="U136" s="1" t="e">
        <f t="shared" si="14"/>
        <v>#N/A</v>
      </c>
      <c r="V136" s="3">
        <f t="shared" si="15"/>
        <v>0</v>
      </c>
      <c r="W136" s="16" t="e">
        <f t="shared" si="9"/>
        <v>#N/A</v>
      </c>
    </row>
    <row r="137" spans="2:23" x14ac:dyDescent="0.3">
      <c r="B137" s="1" t="e">
        <f t="shared" si="8"/>
        <v>#N/A</v>
      </c>
      <c r="Q137" s="1" t="str">
        <f t="shared" si="10"/>
        <v/>
      </c>
      <c r="R137" s="1" t="str">
        <f t="shared" si="11"/>
        <v/>
      </c>
      <c r="T137" s="1" t="str">
        <f t="shared" si="13"/>
        <v/>
      </c>
      <c r="U137" s="1" t="e">
        <f t="shared" si="14"/>
        <v>#N/A</v>
      </c>
      <c r="V137" s="3">
        <f t="shared" si="15"/>
        <v>0</v>
      </c>
      <c r="W137" s="16" t="e">
        <f t="shared" si="9"/>
        <v>#N/A</v>
      </c>
    </row>
    <row r="138" spans="2:23" x14ac:dyDescent="0.3">
      <c r="B138" s="1" t="e">
        <f t="shared" si="8"/>
        <v>#N/A</v>
      </c>
      <c r="Q138" s="1" t="str">
        <f t="shared" si="10"/>
        <v/>
      </c>
      <c r="R138" s="1" t="str">
        <f t="shared" si="11"/>
        <v/>
      </c>
      <c r="T138" s="1" t="str">
        <f t="shared" si="13"/>
        <v/>
      </c>
      <c r="U138" s="1" t="e">
        <f t="shared" si="14"/>
        <v>#N/A</v>
      </c>
      <c r="V138" s="3">
        <f t="shared" si="15"/>
        <v>0</v>
      </c>
      <c r="W138" s="16" t="e">
        <f t="shared" si="9"/>
        <v>#N/A</v>
      </c>
    </row>
    <row r="139" spans="2:23" x14ac:dyDescent="0.3">
      <c r="B139" s="1" t="e">
        <f t="shared" si="8"/>
        <v>#N/A</v>
      </c>
      <c r="Q139" s="1" t="str">
        <f t="shared" si="10"/>
        <v/>
      </c>
      <c r="R139" s="1" t="str">
        <f t="shared" si="11"/>
        <v/>
      </c>
      <c r="T139" s="1" t="str">
        <f t="shared" si="13"/>
        <v/>
      </c>
      <c r="U139" s="1" t="e">
        <f t="shared" si="14"/>
        <v>#N/A</v>
      </c>
      <c r="V139" s="3">
        <f t="shared" si="15"/>
        <v>0</v>
      </c>
      <c r="W139" s="16" t="e">
        <f t="shared" si="9"/>
        <v>#N/A</v>
      </c>
    </row>
    <row r="140" spans="2:23" x14ac:dyDescent="0.3">
      <c r="B140" s="1" t="e">
        <f t="shared" si="8"/>
        <v>#N/A</v>
      </c>
      <c r="Q140" s="1" t="str">
        <f t="shared" si="10"/>
        <v/>
      </c>
      <c r="R140" s="1" t="str">
        <f t="shared" si="11"/>
        <v/>
      </c>
      <c r="T140" s="1" t="str">
        <f t="shared" si="13"/>
        <v/>
      </c>
      <c r="U140" s="1" t="e">
        <f t="shared" si="14"/>
        <v>#N/A</v>
      </c>
      <c r="V140" s="3">
        <f t="shared" si="15"/>
        <v>0</v>
      </c>
      <c r="W140" s="16" t="e">
        <f t="shared" si="9"/>
        <v>#N/A</v>
      </c>
    </row>
    <row r="141" spans="2:23" x14ac:dyDescent="0.3">
      <c r="B141" s="1" t="e">
        <f t="shared" si="8"/>
        <v>#N/A</v>
      </c>
      <c r="Q141" s="1" t="str">
        <f t="shared" si="10"/>
        <v/>
      </c>
      <c r="R141" s="1" t="str">
        <f t="shared" si="11"/>
        <v/>
      </c>
      <c r="T141" s="1" t="str">
        <f t="shared" si="13"/>
        <v/>
      </c>
      <c r="U141" s="1" t="e">
        <f t="shared" si="14"/>
        <v>#N/A</v>
      </c>
      <c r="V141" s="3">
        <f t="shared" si="15"/>
        <v>0</v>
      </c>
      <c r="W141" s="16" t="e">
        <f t="shared" si="9"/>
        <v>#N/A</v>
      </c>
    </row>
    <row r="142" spans="2:23" x14ac:dyDescent="0.3">
      <c r="B142" s="1" t="e">
        <f t="shared" si="8"/>
        <v>#N/A</v>
      </c>
      <c r="Q142" s="1" t="str">
        <f t="shared" si="10"/>
        <v/>
      </c>
      <c r="R142" s="1" t="str">
        <f t="shared" si="11"/>
        <v/>
      </c>
      <c r="T142" s="1" t="str">
        <f t="shared" si="13"/>
        <v/>
      </c>
      <c r="U142" s="1" t="e">
        <f t="shared" si="14"/>
        <v>#N/A</v>
      </c>
      <c r="V142" s="3">
        <f t="shared" si="15"/>
        <v>0</v>
      </c>
      <c r="W142" s="16" t="e">
        <f t="shared" si="9"/>
        <v>#N/A</v>
      </c>
    </row>
    <row r="143" spans="2:23" x14ac:dyDescent="0.3">
      <c r="B143" s="1" t="e">
        <f t="shared" si="8"/>
        <v>#N/A</v>
      </c>
      <c r="Q143" s="1" t="str">
        <f t="shared" si="10"/>
        <v/>
      </c>
      <c r="R143" s="1" t="str">
        <f t="shared" si="11"/>
        <v/>
      </c>
      <c r="T143" s="1" t="str">
        <f t="shared" si="13"/>
        <v/>
      </c>
      <c r="U143" s="1" t="e">
        <f t="shared" si="14"/>
        <v>#N/A</v>
      </c>
      <c r="V143" s="3">
        <f t="shared" si="15"/>
        <v>0</v>
      </c>
      <c r="W143" s="16" t="e">
        <f t="shared" si="9"/>
        <v>#N/A</v>
      </c>
    </row>
    <row r="144" spans="2:23" x14ac:dyDescent="0.3">
      <c r="B144" s="1" t="e">
        <f t="shared" si="8"/>
        <v>#N/A</v>
      </c>
      <c r="Q144" s="1" t="str">
        <f t="shared" si="10"/>
        <v/>
      </c>
      <c r="R144" s="1" t="str">
        <f t="shared" si="11"/>
        <v/>
      </c>
      <c r="T144" s="1" t="str">
        <f t="shared" si="13"/>
        <v/>
      </c>
      <c r="U144" s="1" t="e">
        <f t="shared" si="14"/>
        <v>#N/A</v>
      </c>
      <c r="V144" s="3">
        <f t="shared" si="15"/>
        <v>0</v>
      </c>
      <c r="W144" s="16" t="e">
        <f t="shared" si="9"/>
        <v>#N/A</v>
      </c>
    </row>
    <row r="145" spans="2:23" x14ac:dyDescent="0.3">
      <c r="B145" s="1" t="e">
        <f t="shared" si="8"/>
        <v>#N/A</v>
      </c>
      <c r="Q145" s="1" t="str">
        <f t="shared" si="10"/>
        <v/>
      </c>
      <c r="R145" s="1" t="str">
        <f t="shared" si="11"/>
        <v/>
      </c>
      <c r="T145" s="1" t="str">
        <f t="shared" si="13"/>
        <v/>
      </c>
      <c r="U145" s="1" t="e">
        <f t="shared" si="14"/>
        <v>#N/A</v>
      </c>
      <c r="V145" s="3">
        <f t="shared" si="15"/>
        <v>0</v>
      </c>
      <c r="W145" s="16" t="e">
        <f t="shared" si="9"/>
        <v>#N/A</v>
      </c>
    </row>
    <row r="146" spans="2:23" x14ac:dyDescent="0.3">
      <c r="B146" s="1" t="e">
        <f t="shared" si="8"/>
        <v>#N/A</v>
      </c>
      <c r="Q146" s="1" t="str">
        <f t="shared" si="10"/>
        <v/>
      </c>
      <c r="R146" s="1" t="str">
        <f t="shared" si="11"/>
        <v/>
      </c>
      <c r="T146" s="1" t="str">
        <f t="shared" si="13"/>
        <v/>
      </c>
      <c r="U146" s="1" t="e">
        <f t="shared" si="14"/>
        <v>#N/A</v>
      </c>
      <c r="V146" s="3">
        <f t="shared" si="15"/>
        <v>0</v>
      </c>
      <c r="W146" s="16" t="e">
        <f t="shared" si="9"/>
        <v>#N/A</v>
      </c>
    </row>
    <row r="147" spans="2:23" x14ac:dyDescent="0.3">
      <c r="B147" s="1" t="e">
        <f t="shared" si="8"/>
        <v>#N/A</v>
      </c>
      <c r="Q147" s="1" t="str">
        <f t="shared" si="10"/>
        <v/>
      </c>
      <c r="R147" s="1" t="str">
        <f t="shared" si="11"/>
        <v/>
      </c>
      <c r="T147" s="1" t="str">
        <f t="shared" si="13"/>
        <v/>
      </c>
      <c r="U147" s="1" t="e">
        <f t="shared" si="14"/>
        <v>#N/A</v>
      </c>
      <c r="V147" s="3">
        <f t="shared" si="15"/>
        <v>0</v>
      </c>
      <c r="W147" s="16" t="e">
        <f t="shared" si="9"/>
        <v>#N/A</v>
      </c>
    </row>
    <row r="148" spans="2:23" x14ac:dyDescent="0.3">
      <c r="B148" s="1" t="e">
        <f t="shared" si="8"/>
        <v>#N/A</v>
      </c>
      <c r="Q148" s="1" t="str">
        <f t="shared" si="10"/>
        <v/>
      </c>
      <c r="R148" s="1" t="str">
        <f t="shared" si="11"/>
        <v/>
      </c>
      <c r="T148" s="1" t="str">
        <f t="shared" si="13"/>
        <v/>
      </c>
      <c r="U148" s="1" t="e">
        <f t="shared" si="14"/>
        <v>#N/A</v>
      </c>
      <c r="V148" s="3">
        <f t="shared" si="15"/>
        <v>0</v>
      </c>
      <c r="W148" s="16" t="e">
        <f t="shared" si="9"/>
        <v>#N/A</v>
      </c>
    </row>
    <row r="149" spans="2:23" x14ac:dyDescent="0.3">
      <c r="B149" s="1" t="e">
        <f t="shared" si="8"/>
        <v>#N/A</v>
      </c>
      <c r="Q149" s="1" t="str">
        <f t="shared" si="10"/>
        <v/>
      </c>
      <c r="R149" s="1" t="str">
        <f t="shared" si="11"/>
        <v/>
      </c>
      <c r="T149" s="1" t="str">
        <f t="shared" si="13"/>
        <v/>
      </c>
      <c r="U149" s="1" t="e">
        <f t="shared" si="14"/>
        <v>#N/A</v>
      </c>
      <c r="V149" s="3">
        <f t="shared" si="15"/>
        <v>0</v>
      </c>
      <c r="W149" s="16" t="e">
        <f t="shared" si="9"/>
        <v>#N/A</v>
      </c>
    </row>
    <row r="150" spans="2:23" x14ac:dyDescent="0.3">
      <c r="B150" s="1" t="e">
        <f t="shared" si="8"/>
        <v>#N/A</v>
      </c>
      <c r="Q150" s="1" t="str">
        <f t="shared" si="10"/>
        <v/>
      </c>
      <c r="R150" s="1" t="str">
        <f t="shared" si="11"/>
        <v/>
      </c>
      <c r="T150" s="1" t="str">
        <f t="shared" si="13"/>
        <v/>
      </c>
      <c r="U150" s="1" t="e">
        <f t="shared" si="14"/>
        <v>#N/A</v>
      </c>
      <c r="V150" s="3">
        <f t="shared" si="15"/>
        <v>0</v>
      </c>
      <c r="W150" s="16" t="e">
        <f t="shared" si="9"/>
        <v>#N/A</v>
      </c>
    </row>
    <row r="151" spans="2:23" x14ac:dyDescent="0.3">
      <c r="B151" s="1" t="e">
        <f t="shared" si="8"/>
        <v>#N/A</v>
      </c>
      <c r="Q151" s="1" t="str">
        <f t="shared" si="10"/>
        <v/>
      </c>
      <c r="R151" s="1" t="str">
        <f t="shared" si="11"/>
        <v/>
      </c>
      <c r="T151" s="1" t="str">
        <f t="shared" si="13"/>
        <v/>
      </c>
      <c r="U151" s="1" t="e">
        <f t="shared" si="14"/>
        <v>#N/A</v>
      </c>
      <c r="V151" s="3">
        <f t="shared" si="15"/>
        <v>0</v>
      </c>
      <c r="W151" s="16" t="e">
        <f t="shared" si="9"/>
        <v>#N/A</v>
      </c>
    </row>
    <row r="152" spans="2:23" x14ac:dyDescent="0.3">
      <c r="B152" s="1" t="e">
        <f t="shared" si="8"/>
        <v>#N/A</v>
      </c>
      <c r="Q152" s="1" t="str">
        <f t="shared" si="10"/>
        <v/>
      </c>
      <c r="R152" s="1" t="str">
        <f t="shared" si="11"/>
        <v/>
      </c>
      <c r="T152" s="1" t="str">
        <f t="shared" si="13"/>
        <v/>
      </c>
      <c r="U152" s="1" t="e">
        <f t="shared" si="14"/>
        <v>#N/A</v>
      </c>
      <c r="V152" s="3">
        <f t="shared" si="15"/>
        <v>0</v>
      </c>
      <c r="W152" s="16" t="e">
        <f t="shared" si="9"/>
        <v>#N/A</v>
      </c>
    </row>
    <row r="153" spans="2:23" x14ac:dyDescent="0.3">
      <c r="B153" s="1" t="e">
        <f t="shared" si="8"/>
        <v>#N/A</v>
      </c>
      <c r="Q153" s="1" t="str">
        <f t="shared" si="10"/>
        <v/>
      </c>
      <c r="R153" s="1" t="str">
        <f t="shared" si="11"/>
        <v/>
      </c>
      <c r="T153" s="1" t="str">
        <f t="shared" si="13"/>
        <v/>
      </c>
      <c r="U153" s="1" t="e">
        <f t="shared" si="14"/>
        <v>#N/A</v>
      </c>
      <c r="V153" s="3">
        <f t="shared" si="15"/>
        <v>0</v>
      </c>
      <c r="W153" s="16" t="e">
        <f t="shared" si="9"/>
        <v>#N/A</v>
      </c>
    </row>
    <row r="154" spans="2:23" x14ac:dyDescent="0.3">
      <c r="B154" s="1" t="e">
        <f t="shared" ref="B154:B217" si="16">IF(C154="",NA(),E154+G154+H154+I154)</f>
        <v>#N/A</v>
      </c>
      <c r="Q154" s="1" t="str">
        <f t="shared" si="10"/>
        <v/>
      </c>
      <c r="R154" s="1" t="str">
        <f t="shared" si="11"/>
        <v/>
      </c>
      <c r="T154" s="1" t="str">
        <f t="shared" si="13"/>
        <v/>
      </c>
      <c r="U154" s="1" t="e">
        <f t="shared" si="14"/>
        <v>#N/A</v>
      </c>
      <c r="V154" s="3">
        <f t="shared" si="15"/>
        <v>0</v>
      </c>
      <c r="W154" s="16" t="e">
        <f t="shared" ref="W154:W217" si="17">IF(OR(ISNA(B154),B154=0),NA(),I154/B154)</f>
        <v>#N/A</v>
      </c>
    </row>
    <row r="155" spans="2:23" x14ac:dyDescent="0.3">
      <c r="B155" s="1" t="e">
        <f t="shared" si="16"/>
        <v>#N/A</v>
      </c>
      <c r="Q155" s="1" t="str">
        <f t="shared" ref="Q155:Q218" si="18">IF(C155="","",E155-E154)</f>
        <v/>
      </c>
      <c r="R155" s="1" t="str">
        <f t="shared" ref="R155:R218" si="19">IF(C155="","",G155-G154)</f>
        <v/>
      </c>
      <c r="T155" s="1" t="str">
        <f t="shared" ref="T155:T218" si="20">IF(C155="","",I155-I154)</f>
        <v/>
      </c>
      <c r="U155" s="1" t="e">
        <f t="shared" ref="U155:U218" si="21">IF(OR(C155="",ISNA(C155)),NA(),Q155+R155+S155+T155)</f>
        <v>#N/A</v>
      </c>
      <c r="V155" s="3">
        <f t="shared" ref="V155:V218" si="22">$B$2*K155*$B$1</f>
        <v>0</v>
      </c>
      <c r="W155" s="16" t="e">
        <f t="shared" si="17"/>
        <v>#N/A</v>
      </c>
    </row>
    <row r="156" spans="2:23" x14ac:dyDescent="0.3">
      <c r="B156" s="1" t="e">
        <f t="shared" si="16"/>
        <v>#N/A</v>
      </c>
      <c r="Q156" s="1" t="str">
        <f t="shared" si="18"/>
        <v/>
      </c>
      <c r="R156" s="1" t="str">
        <f t="shared" si="19"/>
        <v/>
      </c>
      <c r="T156" s="1" t="str">
        <f t="shared" si="20"/>
        <v/>
      </c>
      <c r="U156" s="1" t="e">
        <f t="shared" si="21"/>
        <v>#N/A</v>
      </c>
      <c r="V156" s="3">
        <f t="shared" si="22"/>
        <v>0</v>
      </c>
      <c r="W156" s="16" t="e">
        <f t="shared" si="17"/>
        <v>#N/A</v>
      </c>
    </row>
    <row r="157" spans="2:23" x14ac:dyDescent="0.3">
      <c r="B157" s="1" t="e">
        <f t="shared" si="16"/>
        <v>#N/A</v>
      </c>
      <c r="Q157" s="1" t="str">
        <f t="shared" si="18"/>
        <v/>
      </c>
      <c r="R157" s="1" t="str">
        <f t="shared" si="19"/>
        <v/>
      </c>
      <c r="T157" s="1" t="str">
        <f t="shared" si="20"/>
        <v/>
      </c>
      <c r="U157" s="1" t="e">
        <f t="shared" si="21"/>
        <v>#N/A</v>
      </c>
      <c r="V157" s="3">
        <f t="shared" si="22"/>
        <v>0</v>
      </c>
      <c r="W157" s="16" t="e">
        <f t="shared" si="17"/>
        <v>#N/A</v>
      </c>
    </row>
    <row r="158" spans="2:23" x14ac:dyDescent="0.3">
      <c r="B158" s="1" t="e">
        <f t="shared" si="16"/>
        <v>#N/A</v>
      </c>
      <c r="Q158" s="1" t="str">
        <f t="shared" si="18"/>
        <v/>
      </c>
      <c r="R158" s="1" t="str">
        <f t="shared" si="19"/>
        <v/>
      </c>
      <c r="T158" s="1" t="str">
        <f t="shared" si="20"/>
        <v/>
      </c>
      <c r="U158" s="1" t="e">
        <f t="shared" si="21"/>
        <v>#N/A</v>
      </c>
      <c r="V158" s="3">
        <f t="shared" si="22"/>
        <v>0</v>
      </c>
      <c r="W158" s="16" t="e">
        <f t="shared" si="17"/>
        <v>#N/A</v>
      </c>
    </row>
    <row r="159" spans="2:23" x14ac:dyDescent="0.3">
      <c r="B159" s="1" t="e">
        <f t="shared" si="16"/>
        <v>#N/A</v>
      </c>
      <c r="Q159" s="1" t="str">
        <f t="shared" si="18"/>
        <v/>
      </c>
      <c r="R159" s="1" t="str">
        <f t="shared" si="19"/>
        <v/>
      </c>
      <c r="T159" s="1" t="str">
        <f t="shared" si="20"/>
        <v/>
      </c>
      <c r="U159" s="1" t="e">
        <f t="shared" si="21"/>
        <v>#N/A</v>
      </c>
      <c r="V159" s="3">
        <f t="shared" si="22"/>
        <v>0</v>
      </c>
      <c r="W159" s="16" t="e">
        <f t="shared" si="17"/>
        <v>#N/A</v>
      </c>
    </row>
    <row r="160" spans="2:23" x14ac:dyDescent="0.3">
      <c r="B160" s="1" t="e">
        <f t="shared" si="16"/>
        <v>#N/A</v>
      </c>
      <c r="Q160" s="1" t="str">
        <f t="shared" si="18"/>
        <v/>
      </c>
      <c r="R160" s="1" t="str">
        <f t="shared" si="19"/>
        <v/>
      </c>
      <c r="T160" s="1" t="str">
        <f t="shared" si="20"/>
        <v/>
      </c>
      <c r="U160" s="1" t="e">
        <f t="shared" si="21"/>
        <v>#N/A</v>
      </c>
      <c r="V160" s="3">
        <f t="shared" si="22"/>
        <v>0</v>
      </c>
      <c r="W160" s="16" t="e">
        <f t="shared" si="17"/>
        <v>#N/A</v>
      </c>
    </row>
    <row r="161" spans="2:23" x14ac:dyDescent="0.3">
      <c r="B161" s="1" t="e">
        <f t="shared" si="16"/>
        <v>#N/A</v>
      </c>
      <c r="Q161" s="1" t="str">
        <f t="shared" si="18"/>
        <v/>
      </c>
      <c r="R161" s="1" t="str">
        <f t="shared" si="19"/>
        <v/>
      </c>
      <c r="T161" s="1" t="str">
        <f t="shared" si="20"/>
        <v/>
      </c>
      <c r="U161" s="1" t="e">
        <f t="shared" si="21"/>
        <v>#N/A</v>
      </c>
      <c r="V161" s="3">
        <f t="shared" si="22"/>
        <v>0</v>
      </c>
      <c r="W161" s="16" t="e">
        <f t="shared" si="17"/>
        <v>#N/A</v>
      </c>
    </row>
    <row r="162" spans="2:23" x14ac:dyDescent="0.3">
      <c r="B162" s="1" t="e">
        <f t="shared" si="16"/>
        <v>#N/A</v>
      </c>
      <c r="Q162" s="1" t="str">
        <f t="shared" si="18"/>
        <v/>
      </c>
      <c r="R162" s="1" t="str">
        <f t="shared" si="19"/>
        <v/>
      </c>
      <c r="T162" s="1" t="str">
        <f t="shared" si="20"/>
        <v/>
      </c>
      <c r="U162" s="1" t="e">
        <f t="shared" si="21"/>
        <v>#N/A</v>
      </c>
      <c r="V162" s="3">
        <f t="shared" si="22"/>
        <v>0</v>
      </c>
      <c r="W162" s="16" t="e">
        <f t="shared" si="17"/>
        <v>#N/A</v>
      </c>
    </row>
    <row r="163" spans="2:23" x14ac:dyDescent="0.3">
      <c r="B163" s="1" t="e">
        <f t="shared" si="16"/>
        <v>#N/A</v>
      </c>
      <c r="Q163" s="1" t="str">
        <f t="shared" si="18"/>
        <v/>
      </c>
      <c r="R163" s="1" t="str">
        <f t="shared" si="19"/>
        <v/>
      </c>
      <c r="T163" s="1" t="str">
        <f t="shared" si="20"/>
        <v/>
      </c>
      <c r="U163" s="1" t="e">
        <f t="shared" si="21"/>
        <v>#N/A</v>
      </c>
      <c r="V163" s="3">
        <f t="shared" si="22"/>
        <v>0</v>
      </c>
      <c r="W163" s="16" t="e">
        <f t="shared" si="17"/>
        <v>#N/A</v>
      </c>
    </row>
    <row r="164" spans="2:23" x14ac:dyDescent="0.3">
      <c r="B164" s="1" t="e">
        <f t="shared" si="16"/>
        <v>#N/A</v>
      </c>
      <c r="Q164" s="1" t="str">
        <f t="shared" si="18"/>
        <v/>
      </c>
      <c r="R164" s="1" t="str">
        <f t="shared" si="19"/>
        <v/>
      </c>
      <c r="T164" s="1" t="str">
        <f t="shared" si="20"/>
        <v/>
      </c>
      <c r="U164" s="1" t="e">
        <f t="shared" si="21"/>
        <v>#N/A</v>
      </c>
      <c r="V164" s="3">
        <f t="shared" si="22"/>
        <v>0</v>
      </c>
      <c r="W164" s="16" t="e">
        <f t="shared" si="17"/>
        <v>#N/A</v>
      </c>
    </row>
    <row r="165" spans="2:23" x14ac:dyDescent="0.3">
      <c r="B165" s="1" t="e">
        <f t="shared" si="16"/>
        <v>#N/A</v>
      </c>
      <c r="Q165" s="1" t="str">
        <f t="shared" si="18"/>
        <v/>
      </c>
      <c r="R165" s="1" t="str">
        <f t="shared" si="19"/>
        <v/>
      </c>
      <c r="T165" s="1" t="str">
        <f t="shared" si="20"/>
        <v/>
      </c>
      <c r="U165" s="1" t="e">
        <f t="shared" si="21"/>
        <v>#N/A</v>
      </c>
      <c r="V165" s="3">
        <f t="shared" si="22"/>
        <v>0</v>
      </c>
      <c r="W165" s="16" t="e">
        <f t="shared" si="17"/>
        <v>#N/A</v>
      </c>
    </row>
    <row r="166" spans="2:23" x14ac:dyDescent="0.3">
      <c r="B166" s="1" t="e">
        <f t="shared" si="16"/>
        <v>#N/A</v>
      </c>
      <c r="Q166" s="1" t="str">
        <f t="shared" si="18"/>
        <v/>
      </c>
      <c r="R166" s="1" t="str">
        <f t="shared" si="19"/>
        <v/>
      </c>
      <c r="T166" s="1" t="str">
        <f t="shared" si="20"/>
        <v/>
      </c>
      <c r="U166" s="1" t="e">
        <f t="shared" si="21"/>
        <v>#N/A</v>
      </c>
      <c r="V166" s="3">
        <f t="shared" si="22"/>
        <v>0</v>
      </c>
      <c r="W166" s="16" t="e">
        <f t="shared" si="17"/>
        <v>#N/A</v>
      </c>
    </row>
    <row r="167" spans="2:23" x14ac:dyDescent="0.3">
      <c r="B167" s="1" t="e">
        <f t="shared" si="16"/>
        <v>#N/A</v>
      </c>
      <c r="Q167" s="1" t="str">
        <f t="shared" si="18"/>
        <v/>
      </c>
      <c r="R167" s="1" t="str">
        <f t="shared" si="19"/>
        <v/>
      </c>
      <c r="T167" s="1" t="str">
        <f t="shared" si="20"/>
        <v/>
      </c>
      <c r="U167" s="1" t="e">
        <f t="shared" si="21"/>
        <v>#N/A</v>
      </c>
      <c r="V167" s="3">
        <f t="shared" si="22"/>
        <v>0</v>
      </c>
      <c r="W167" s="16" t="e">
        <f t="shared" si="17"/>
        <v>#N/A</v>
      </c>
    </row>
    <row r="168" spans="2:23" x14ac:dyDescent="0.3">
      <c r="B168" s="1" t="e">
        <f t="shared" si="16"/>
        <v>#N/A</v>
      </c>
      <c r="Q168" s="1" t="str">
        <f t="shared" si="18"/>
        <v/>
      </c>
      <c r="R168" s="1" t="str">
        <f t="shared" si="19"/>
        <v/>
      </c>
      <c r="T168" s="1" t="str">
        <f t="shared" si="20"/>
        <v/>
      </c>
      <c r="U168" s="1" t="e">
        <f t="shared" si="21"/>
        <v>#N/A</v>
      </c>
      <c r="V168" s="3">
        <f t="shared" si="22"/>
        <v>0</v>
      </c>
      <c r="W168" s="16" t="e">
        <f t="shared" si="17"/>
        <v>#N/A</v>
      </c>
    </row>
    <row r="169" spans="2:23" x14ac:dyDescent="0.3">
      <c r="B169" s="1" t="e">
        <f t="shared" si="16"/>
        <v>#N/A</v>
      </c>
      <c r="Q169" s="1" t="str">
        <f t="shared" si="18"/>
        <v/>
      </c>
      <c r="R169" s="1" t="str">
        <f t="shared" si="19"/>
        <v/>
      </c>
      <c r="T169" s="1" t="str">
        <f t="shared" si="20"/>
        <v/>
      </c>
      <c r="U169" s="1" t="e">
        <f t="shared" si="21"/>
        <v>#N/A</v>
      </c>
      <c r="V169" s="3">
        <f t="shared" si="22"/>
        <v>0</v>
      </c>
      <c r="W169" s="16" t="e">
        <f t="shared" si="17"/>
        <v>#N/A</v>
      </c>
    </row>
    <row r="170" spans="2:23" x14ac:dyDescent="0.3">
      <c r="B170" s="1" t="e">
        <f t="shared" si="16"/>
        <v>#N/A</v>
      </c>
      <c r="Q170" s="1" t="str">
        <f t="shared" si="18"/>
        <v/>
      </c>
      <c r="R170" s="1" t="str">
        <f t="shared" si="19"/>
        <v/>
      </c>
      <c r="T170" s="1" t="str">
        <f t="shared" si="20"/>
        <v/>
      </c>
      <c r="U170" s="1" t="e">
        <f t="shared" si="21"/>
        <v>#N/A</v>
      </c>
      <c r="V170" s="3">
        <f t="shared" si="22"/>
        <v>0</v>
      </c>
      <c r="W170" s="16" t="e">
        <f t="shared" si="17"/>
        <v>#N/A</v>
      </c>
    </row>
    <row r="171" spans="2:23" x14ac:dyDescent="0.3">
      <c r="B171" s="1" t="e">
        <f t="shared" si="16"/>
        <v>#N/A</v>
      </c>
      <c r="Q171" s="1" t="str">
        <f t="shared" si="18"/>
        <v/>
      </c>
      <c r="R171" s="1" t="str">
        <f t="shared" si="19"/>
        <v/>
      </c>
      <c r="T171" s="1" t="str">
        <f t="shared" si="20"/>
        <v/>
      </c>
      <c r="U171" s="1" t="e">
        <f t="shared" si="21"/>
        <v>#N/A</v>
      </c>
      <c r="V171" s="3">
        <f t="shared" si="22"/>
        <v>0</v>
      </c>
      <c r="W171" s="16" t="e">
        <f t="shared" si="17"/>
        <v>#N/A</v>
      </c>
    </row>
    <row r="172" spans="2:23" x14ac:dyDescent="0.3">
      <c r="B172" s="1" t="e">
        <f t="shared" si="16"/>
        <v>#N/A</v>
      </c>
      <c r="Q172" s="1" t="str">
        <f t="shared" si="18"/>
        <v/>
      </c>
      <c r="R172" s="1" t="str">
        <f t="shared" si="19"/>
        <v/>
      </c>
      <c r="T172" s="1" t="str">
        <f t="shared" si="20"/>
        <v/>
      </c>
      <c r="U172" s="1" t="e">
        <f t="shared" si="21"/>
        <v>#N/A</v>
      </c>
      <c r="V172" s="3">
        <f t="shared" si="22"/>
        <v>0</v>
      </c>
      <c r="W172" s="16" t="e">
        <f t="shared" si="17"/>
        <v>#N/A</v>
      </c>
    </row>
    <row r="173" spans="2:23" x14ac:dyDescent="0.3">
      <c r="B173" s="1" t="e">
        <f t="shared" si="16"/>
        <v>#N/A</v>
      </c>
      <c r="Q173" s="1" t="str">
        <f t="shared" si="18"/>
        <v/>
      </c>
      <c r="R173" s="1" t="str">
        <f t="shared" si="19"/>
        <v/>
      </c>
      <c r="T173" s="1" t="str">
        <f t="shared" si="20"/>
        <v/>
      </c>
      <c r="U173" s="1" t="e">
        <f t="shared" si="21"/>
        <v>#N/A</v>
      </c>
      <c r="V173" s="3">
        <f t="shared" si="22"/>
        <v>0</v>
      </c>
      <c r="W173" s="16" t="e">
        <f t="shared" si="17"/>
        <v>#N/A</v>
      </c>
    </row>
    <row r="174" spans="2:23" x14ac:dyDescent="0.3">
      <c r="B174" s="1" t="e">
        <f t="shared" si="16"/>
        <v>#N/A</v>
      </c>
      <c r="Q174" s="1" t="str">
        <f t="shared" si="18"/>
        <v/>
      </c>
      <c r="R174" s="1" t="str">
        <f t="shared" si="19"/>
        <v/>
      </c>
      <c r="T174" s="1" t="str">
        <f t="shared" si="20"/>
        <v/>
      </c>
      <c r="U174" s="1" t="e">
        <f t="shared" si="21"/>
        <v>#N/A</v>
      </c>
      <c r="V174" s="3">
        <f t="shared" si="22"/>
        <v>0</v>
      </c>
      <c r="W174" s="16" t="e">
        <f t="shared" si="17"/>
        <v>#N/A</v>
      </c>
    </row>
    <row r="175" spans="2:23" x14ac:dyDescent="0.3">
      <c r="B175" s="1" t="e">
        <f t="shared" si="16"/>
        <v>#N/A</v>
      </c>
      <c r="Q175" s="1" t="str">
        <f t="shared" si="18"/>
        <v/>
      </c>
      <c r="R175" s="1" t="str">
        <f t="shared" si="19"/>
        <v/>
      </c>
      <c r="T175" s="1" t="str">
        <f t="shared" si="20"/>
        <v/>
      </c>
      <c r="U175" s="1" t="e">
        <f t="shared" si="21"/>
        <v>#N/A</v>
      </c>
      <c r="V175" s="3">
        <f t="shared" si="22"/>
        <v>0</v>
      </c>
      <c r="W175" s="16" t="e">
        <f t="shared" si="17"/>
        <v>#N/A</v>
      </c>
    </row>
    <row r="176" spans="2:23" x14ac:dyDescent="0.3">
      <c r="B176" s="1" t="e">
        <f t="shared" si="16"/>
        <v>#N/A</v>
      </c>
      <c r="Q176" s="1" t="str">
        <f t="shared" si="18"/>
        <v/>
      </c>
      <c r="R176" s="1" t="str">
        <f t="shared" si="19"/>
        <v/>
      </c>
      <c r="T176" s="1" t="str">
        <f t="shared" si="20"/>
        <v/>
      </c>
      <c r="U176" s="1" t="e">
        <f t="shared" si="21"/>
        <v>#N/A</v>
      </c>
      <c r="V176" s="3">
        <f t="shared" si="22"/>
        <v>0</v>
      </c>
      <c r="W176" s="16" t="e">
        <f t="shared" si="17"/>
        <v>#N/A</v>
      </c>
    </row>
    <row r="177" spans="2:23" x14ac:dyDescent="0.3">
      <c r="B177" s="1" t="e">
        <f t="shared" si="16"/>
        <v>#N/A</v>
      </c>
      <c r="Q177" s="1" t="str">
        <f t="shared" si="18"/>
        <v/>
      </c>
      <c r="R177" s="1" t="str">
        <f t="shared" si="19"/>
        <v/>
      </c>
      <c r="T177" s="1" t="str">
        <f t="shared" si="20"/>
        <v/>
      </c>
      <c r="U177" s="1" t="e">
        <f t="shared" si="21"/>
        <v>#N/A</v>
      </c>
      <c r="V177" s="3">
        <f t="shared" si="22"/>
        <v>0</v>
      </c>
      <c r="W177" s="16" t="e">
        <f t="shared" si="17"/>
        <v>#N/A</v>
      </c>
    </row>
    <row r="178" spans="2:23" x14ac:dyDescent="0.3">
      <c r="B178" s="1" t="e">
        <f t="shared" si="16"/>
        <v>#N/A</v>
      </c>
      <c r="Q178" s="1" t="str">
        <f t="shared" si="18"/>
        <v/>
      </c>
      <c r="R178" s="1" t="str">
        <f t="shared" si="19"/>
        <v/>
      </c>
      <c r="T178" s="1" t="str">
        <f t="shared" si="20"/>
        <v/>
      </c>
      <c r="U178" s="1" t="e">
        <f t="shared" si="21"/>
        <v>#N/A</v>
      </c>
      <c r="V178" s="3">
        <f t="shared" si="22"/>
        <v>0</v>
      </c>
      <c r="W178" s="16" t="e">
        <f t="shared" si="17"/>
        <v>#N/A</v>
      </c>
    </row>
    <row r="179" spans="2:23" x14ac:dyDescent="0.3">
      <c r="B179" s="1" t="e">
        <f t="shared" si="16"/>
        <v>#N/A</v>
      </c>
      <c r="Q179" s="1" t="str">
        <f t="shared" si="18"/>
        <v/>
      </c>
      <c r="R179" s="1" t="str">
        <f t="shared" si="19"/>
        <v/>
      </c>
      <c r="T179" s="1" t="str">
        <f t="shared" si="20"/>
        <v/>
      </c>
      <c r="U179" s="1" t="e">
        <f t="shared" si="21"/>
        <v>#N/A</v>
      </c>
      <c r="V179" s="3">
        <f t="shared" si="22"/>
        <v>0</v>
      </c>
      <c r="W179" s="16" t="e">
        <f t="shared" si="17"/>
        <v>#N/A</v>
      </c>
    </row>
    <row r="180" spans="2:23" x14ac:dyDescent="0.3">
      <c r="B180" s="1" t="e">
        <f t="shared" si="16"/>
        <v>#N/A</v>
      </c>
      <c r="Q180" s="1" t="str">
        <f t="shared" si="18"/>
        <v/>
      </c>
      <c r="R180" s="1" t="str">
        <f t="shared" si="19"/>
        <v/>
      </c>
      <c r="T180" s="1" t="str">
        <f t="shared" si="20"/>
        <v/>
      </c>
      <c r="U180" s="1" t="e">
        <f t="shared" si="21"/>
        <v>#N/A</v>
      </c>
      <c r="V180" s="3">
        <f t="shared" si="22"/>
        <v>0</v>
      </c>
      <c r="W180" s="16" t="e">
        <f t="shared" si="17"/>
        <v>#N/A</v>
      </c>
    </row>
    <row r="181" spans="2:23" x14ac:dyDescent="0.3">
      <c r="B181" s="1" t="e">
        <f t="shared" si="16"/>
        <v>#N/A</v>
      </c>
      <c r="Q181" s="1" t="str">
        <f t="shared" si="18"/>
        <v/>
      </c>
      <c r="R181" s="1" t="str">
        <f t="shared" si="19"/>
        <v/>
      </c>
      <c r="T181" s="1" t="str">
        <f t="shared" si="20"/>
        <v/>
      </c>
      <c r="U181" s="1" t="e">
        <f t="shared" si="21"/>
        <v>#N/A</v>
      </c>
      <c r="V181" s="3">
        <f t="shared" si="22"/>
        <v>0</v>
      </c>
      <c r="W181" s="16" t="e">
        <f t="shared" si="17"/>
        <v>#N/A</v>
      </c>
    </row>
    <row r="182" spans="2:23" x14ac:dyDescent="0.3">
      <c r="B182" s="1" t="e">
        <f t="shared" si="16"/>
        <v>#N/A</v>
      </c>
      <c r="Q182" s="1" t="str">
        <f t="shared" si="18"/>
        <v/>
      </c>
      <c r="R182" s="1" t="str">
        <f t="shared" si="19"/>
        <v/>
      </c>
      <c r="T182" s="1" t="str">
        <f t="shared" si="20"/>
        <v/>
      </c>
      <c r="U182" s="1" t="e">
        <f t="shared" si="21"/>
        <v>#N/A</v>
      </c>
      <c r="V182" s="3">
        <f t="shared" si="22"/>
        <v>0</v>
      </c>
      <c r="W182" s="16" t="e">
        <f t="shared" si="17"/>
        <v>#N/A</v>
      </c>
    </row>
    <row r="183" spans="2:23" x14ac:dyDescent="0.3">
      <c r="B183" s="1" t="e">
        <f t="shared" si="16"/>
        <v>#N/A</v>
      </c>
      <c r="Q183" s="1" t="str">
        <f t="shared" si="18"/>
        <v/>
      </c>
      <c r="R183" s="1" t="str">
        <f t="shared" si="19"/>
        <v/>
      </c>
      <c r="T183" s="1" t="str">
        <f t="shared" si="20"/>
        <v/>
      </c>
      <c r="U183" s="1" t="e">
        <f t="shared" si="21"/>
        <v>#N/A</v>
      </c>
      <c r="V183" s="3">
        <f t="shared" si="22"/>
        <v>0</v>
      </c>
      <c r="W183" s="16" t="e">
        <f t="shared" si="17"/>
        <v>#N/A</v>
      </c>
    </row>
    <row r="184" spans="2:23" x14ac:dyDescent="0.3">
      <c r="B184" s="1" t="e">
        <f t="shared" si="16"/>
        <v>#N/A</v>
      </c>
      <c r="Q184" s="1" t="str">
        <f t="shared" si="18"/>
        <v/>
      </c>
      <c r="R184" s="1" t="str">
        <f t="shared" si="19"/>
        <v/>
      </c>
      <c r="T184" s="1" t="str">
        <f t="shared" si="20"/>
        <v/>
      </c>
      <c r="U184" s="1" t="e">
        <f t="shared" si="21"/>
        <v>#N/A</v>
      </c>
      <c r="V184" s="3">
        <f t="shared" si="22"/>
        <v>0</v>
      </c>
      <c r="W184" s="16" t="e">
        <f t="shared" si="17"/>
        <v>#N/A</v>
      </c>
    </row>
    <row r="185" spans="2:23" x14ac:dyDescent="0.3">
      <c r="B185" s="1" t="e">
        <f t="shared" si="16"/>
        <v>#N/A</v>
      </c>
      <c r="Q185" s="1" t="str">
        <f t="shared" si="18"/>
        <v/>
      </c>
      <c r="R185" s="1" t="str">
        <f t="shared" si="19"/>
        <v/>
      </c>
      <c r="T185" s="1" t="str">
        <f t="shared" si="20"/>
        <v/>
      </c>
      <c r="U185" s="1" t="e">
        <f t="shared" si="21"/>
        <v>#N/A</v>
      </c>
      <c r="V185" s="3">
        <f t="shared" si="22"/>
        <v>0</v>
      </c>
      <c r="W185" s="16" t="e">
        <f t="shared" si="17"/>
        <v>#N/A</v>
      </c>
    </row>
    <row r="186" spans="2:23" x14ac:dyDescent="0.3">
      <c r="B186" s="1" t="e">
        <f t="shared" si="16"/>
        <v>#N/A</v>
      </c>
      <c r="Q186" s="1" t="str">
        <f t="shared" si="18"/>
        <v/>
      </c>
      <c r="R186" s="1" t="str">
        <f t="shared" si="19"/>
        <v/>
      </c>
      <c r="T186" s="1" t="str">
        <f t="shared" si="20"/>
        <v/>
      </c>
      <c r="U186" s="1" t="e">
        <f t="shared" si="21"/>
        <v>#N/A</v>
      </c>
      <c r="V186" s="3">
        <f t="shared" si="22"/>
        <v>0</v>
      </c>
      <c r="W186" s="16" t="e">
        <f t="shared" si="17"/>
        <v>#N/A</v>
      </c>
    </row>
    <row r="187" spans="2:23" x14ac:dyDescent="0.3">
      <c r="B187" s="1" t="e">
        <f t="shared" si="16"/>
        <v>#N/A</v>
      </c>
      <c r="Q187" s="1" t="str">
        <f t="shared" si="18"/>
        <v/>
      </c>
      <c r="R187" s="1" t="str">
        <f t="shared" si="19"/>
        <v/>
      </c>
      <c r="T187" s="1" t="str">
        <f t="shared" si="20"/>
        <v/>
      </c>
      <c r="U187" s="1" t="e">
        <f t="shared" si="21"/>
        <v>#N/A</v>
      </c>
      <c r="V187" s="3">
        <f t="shared" si="22"/>
        <v>0</v>
      </c>
      <c r="W187" s="16" t="e">
        <f t="shared" si="17"/>
        <v>#N/A</v>
      </c>
    </row>
    <row r="188" spans="2:23" x14ac:dyDescent="0.3">
      <c r="B188" s="1" t="e">
        <f t="shared" si="16"/>
        <v>#N/A</v>
      </c>
      <c r="Q188" s="1" t="str">
        <f t="shared" si="18"/>
        <v/>
      </c>
      <c r="R188" s="1" t="str">
        <f t="shared" si="19"/>
        <v/>
      </c>
      <c r="T188" s="1" t="str">
        <f t="shared" si="20"/>
        <v/>
      </c>
      <c r="U188" s="1" t="e">
        <f t="shared" si="21"/>
        <v>#N/A</v>
      </c>
      <c r="V188" s="3">
        <f t="shared" si="22"/>
        <v>0</v>
      </c>
      <c r="W188" s="16" t="e">
        <f t="shared" si="17"/>
        <v>#N/A</v>
      </c>
    </row>
    <row r="189" spans="2:23" x14ac:dyDescent="0.3">
      <c r="B189" s="1" t="e">
        <f t="shared" si="16"/>
        <v>#N/A</v>
      </c>
      <c r="Q189" s="1" t="str">
        <f t="shared" si="18"/>
        <v/>
      </c>
      <c r="R189" s="1" t="str">
        <f t="shared" si="19"/>
        <v/>
      </c>
      <c r="T189" s="1" t="str">
        <f t="shared" si="20"/>
        <v/>
      </c>
      <c r="U189" s="1" t="e">
        <f t="shared" si="21"/>
        <v>#N/A</v>
      </c>
      <c r="V189" s="3">
        <f t="shared" si="22"/>
        <v>0</v>
      </c>
      <c r="W189" s="16" t="e">
        <f t="shared" si="17"/>
        <v>#N/A</v>
      </c>
    </row>
    <row r="190" spans="2:23" x14ac:dyDescent="0.3">
      <c r="B190" s="1" t="e">
        <f t="shared" si="16"/>
        <v>#N/A</v>
      </c>
      <c r="Q190" s="1" t="str">
        <f t="shared" si="18"/>
        <v/>
      </c>
      <c r="R190" s="1" t="str">
        <f t="shared" si="19"/>
        <v/>
      </c>
      <c r="T190" s="1" t="str">
        <f t="shared" si="20"/>
        <v/>
      </c>
      <c r="U190" s="1" t="e">
        <f t="shared" si="21"/>
        <v>#N/A</v>
      </c>
      <c r="V190" s="3">
        <f t="shared" si="22"/>
        <v>0</v>
      </c>
      <c r="W190" s="16" t="e">
        <f t="shared" si="17"/>
        <v>#N/A</v>
      </c>
    </row>
    <row r="191" spans="2:23" x14ac:dyDescent="0.3">
      <c r="B191" s="1" t="e">
        <f t="shared" si="16"/>
        <v>#N/A</v>
      </c>
      <c r="Q191" s="1" t="str">
        <f t="shared" si="18"/>
        <v/>
      </c>
      <c r="R191" s="1" t="str">
        <f t="shared" si="19"/>
        <v/>
      </c>
      <c r="T191" s="1" t="str">
        <f t="shared" si="20"/>
        <v/>
      </c>
      <c r="U191" s="1" t="e">
        <f t="shared" si="21"/>
        <v>#N/A</v>
      </c>
      <c r="V191" s="3">
        <f t="shared" si="22"/>
        <v>0</v>
      </c>
      <c r="W191" s="16" t="e">
        <f t="shared" si="17"/>
        <v>#N/A</v>
      </c>
    </row>
    <row r="192" spans="2:23" x14ac:dyDescent="0.3">
      <c r="B192" s="1" t="e">
        <f t="shared" si="16"/>
        <v>#N/A</v>
      </c>
      <c r="Q192" s="1" t="str">
        <f t="shared" si="18"/>
        <v/>
      </c>
      <c r="R192" s="1" t="str">
        <f t="shared" si="19"/>
        <v/>
      </c>
      <c r="T192" s="1" t="str">
        <f t="shared" si="20"/>
        <v/>
      </c>
      <c r="U192" s="1" t="e">
        <f t="shared" si="21"/>
        <v>#N/A</v>
      </c>
      <c r="V192" s="3">
        <f t="shared" si="22"/>
        <v>0</v>
      </c>
      <c r="W192" s="16" t="e">
        <f t="shared" si="17"/>
        <v>#N/A</v>
      </c>
    </row>
    <row r="193" spans="2:23" x14ac:dyDescent="0.3">
      <c r="B193" s="1" t="e">
        <f t="shared" si="16"/>
        <v>#N/A</v>
      </c>
      <c r="Q193" s="1" t="str">
        <f t="shared" si="18"/>
        <v/>
      </c>
      <c r="R193" s="1" t="str">
        <f t="shared" si="19"/>
        <v/>
      </c>
      <c r="T193" s="1" t="str">
        <f t="shared" si="20"/>
        <v/>
      </c>
      <c r="U193" s="1" t="e">
        <f t="shared" si="21"/>
        <v>#N/A</v>
      </c>
      <c r="V193" s="3">
        <f t="shared" si="22"/>
        <v>0</v>
      </c>
      <c r="W193" s="16" t="e">
        <f t="shared" si="17"/>
        <v>#N/A</v>
      </c>
    </row>
    <row r="194" spans="2:23" x14ac:dyDescent="0.3">
      <c r="B194" s="1" t="e">
        <f t="shared" si="16"/>
        <v>#N/A</v>
      </c>
      <c r="Q194" s="1" t="str">
        <f t="shared" si="18"/>
        <v/>
      </c>
      <c r="R194" s="1" t="str">
        <f t="shared" si="19"/>
        <v/>
      </c>
      <c r="T194" s="1" t="str">
        <f t="shared" si="20"/>
        <v/>
      </c>
      <c r="U194" s="1" t="e">
        <f t="shared" si="21"/>
        <v>#N/A</v>
      </c>
      <c r="V194" s="3">
        <f t="shared" si="22"/>
        <v>0</v>
      </c>
      <c r="W194" s="16" t="e">
        <f t="shared" si="17"/>
        <v>#N/A</v>
      </c>
    </row>
    <row r="195" spans="2:23" x14ac:dyDescent="0.3">
      <c r="B195" s="1" t="e">
        <f t="shared" si="16"/>
        <v>#N/A</v>
      </c>
      <c r="Q195" s="1" t="str">
        <f t="shared" si="18"/>
        <v/>
      </c>
      <c r="R195" s="1" t="str">
        <f t="shared" si="19"/>
        <v/>
      </c>
      <c r="T195" s="1" t="str">
        <f t="shared" si="20"/>
        <v/>
      </c>
      <c r="U195" s="1" t="e">
        <f t="shared" si="21"/>
        <v>#N/A</v>
      </c>
      <c r="V195" s="3">
        <f t="shared" si="22"/>
        <v>0</v>
      </c>
      <c r="W195" s="16" t="e">
        <f t="shared" si="17"/>
        <v>#N/A</v>
      </c>
    </row>
    <row r="196" spans="2:23" x14ac:dyDescent="0.3">
      <c r="B196" s="1" t="e">
        <f t="shared" si="16"/>
        <v>#N/A</v>
      </c>
      <c r="Q196" s="1" t="str">
        <f t="shared" si="18"/>
        <v/>
      </c>
      <c r="R196" s="1" t="str">
        <f t="shared" si="19"/>
        <v/>
      </c>
      <c r="T196" s="1" t="str">
        <f t="shared" si="20"/>
        <v/>
      </c>
      <c r="U196" s="1" t="e">
        <f t="shared" si="21"/>
        <v>#N/A</v>
      </c>
      <c r="V196" s="3">
        <f t="shared" si="22"/>
        <v>0</v>
      </c>
      <c r="W196" s="16" t="e">
        <f t="shared" si="17"/>
        <v>#N/A</v>
      </c>
    </row>
    <row r="197" spans="2:23" x14ac:dyDescent="0.3">
      <c r="B197" s="1" t="e">
        <f t="shared" si="16"/>
        <v>#N/A</v>
      </c>
      <c r="Q197" s="1" t="str">
        <f t="shared" si="18"/>
        <v/>
      </c>
      <c r="R197" s="1" t="str">
        <f t="shared" si="19"/>
        <v/>
      </c>
      <c r="T197" s="1" t="str">
        <f t="shared" si="20"/>
        <v/>
      </c>
      <c r="U197" s="1" t="e">
        <f t="shared" si="21"/>
        <v>#N/A</v>
      </c>
      <c r="V197" s="3">
        <f t="shared" si="22"/>
        <v>0</v>
      </c>
      <c r="W197" s="16" t="e">
        <f t="shared" si="17"/>
        <v>#N/A</v>
      </c>
    </row>
    <row r="198" spans="2:23" x14ac:dyDescent="0.3">
      <c r="B198" s="1" t="e">
        <f t="shared" si="16"/>
        <v>#N/A</v>
      </c>
      <c r="Q198" s="1" t="str">
        <f t="shared" si="18"/>
        <v/>
      </c>
      <c r="R198" s="1" t="str">
        <f t="shared" si="19"/>
        <v/>
      </c>
      <c r="T198" s="1" t="str">
        <f t="shared" si="20"/>
        <v/>
      </c>
      <c r="U198" s="1" t="e">
        <f t="shared" si="21"/>
        <v>#N/A</v>
      </c>
      <c r="V198" s="3">
        <f t="shared" si="22"/>
        <v>0</v>
      </c>
      <c r="W198" s="16" t="e">
        <f t="shared" si="17"/>
        <v>#N/A</v>
      </c>
    </row>
    <row r="199" spans="2:23" x14ac:dyDescent="0.3">
      <c r="B199" s="1" t="e">
        <f t="shared" si="16"/>
        <v>#N/A</v>
      </c>
      <c r="Q199" s="1" t="str">
        <f t="shared" si="18"/>
        <v/>
      </c>
      <c r="R199" s="1" t="str">
        <f t="shared" si="19"/>
        <v/>
      </c>
      <c r="T199" s="1" t="str">
        <f t="shared" si="20"/>
        <v/>
      </c>
      <c r="U199" s="1" t="e">
        <f t="shared" si="21"/>
        <v>#N/A</v>
      </c>
      <c r="V199" s="3">
        <f t="shared" si="22"/>
        <v>0</v>
      </c>
      <c r="W199" s="16" t="e">
        <f t="shared" si="17"/>
        <v>#N/A</v>
      </c>
    </row>
    <row r="200" spans="2:23" x14ac:dyDescent="0.3">
      <c r="B200" s="1" t="e">
        <f t="shared" si="16"/>
        <v>#N/A</v>
      </c>
      <c r="Q200" s="1" t="str">
        <f t="shared" si="18"/>
        <v/>
      </c>
      <c r="R200" s="1" t="str">
        <f t="shared" si="19"/>
        <v/>
      </c>
      <c r="T200" s="1" t="str">
        <f t="shared" si="20"/>
        <v/>
      </c>
      <c r="U200" s="1" t="e">
        <f t="shared" si="21"/>
        <v>#N/A</v>
      </c>
      <c r="V200" s="3">
        <f t="shared" si="22"/>
        <v>0</v>
      </c>
      <c r="W200" s="16" t="e">
        <f t="shared" si="17"/>
        <v>#N/A</v>
      </c>
    </row>
    <row r="201" spans="2:23" x14ac:dyDescent="0.3">
      <c r="B201" s="1" t="e">
        <f t="shared" si="16"/>
        <v>#N/A</v>
      </c>
      <c r="Q201" s="1" t="str">
        <f t="shared" si="18"/>
        <v/>
      </c>
      <c r="R201" s="1" t="str">
        <f t="shared" si="19"/>
        <v/>
      </c>
      <c r="T201" s="1" t="str">
        <f t="shared" si="20"/>
        <v/>
      </c>
      <c r="U201" s="1" t="e">
        <f t="shared" si="21"/>
        <v>#N/A</v>
      </c>
      <c r="V201" s="3">
        <f t="shared" si="22"/>
        <v>0</v>
      </c>
      <c r="W201" s="16" t="e">
        <f t="shared" si="17"/>
        <v>#N/A</v>
      </c>
    </row>
    <row r="202" spans="2:23" x14ac:dyDescent="0.3">
      <c r="B202" s="1" t="e">
        <f t="shared" si="16"/>
        <v>#N/A</v>
      </c>
      <c r="Q202" s="1" t="str">
        <f t="shared" si="18"/>
        <v/>
      </c>
      <c r="R202" s="1" t="str">
        <f t="shared" si="19"/>
        <v/>
      </c>
      <c r="T202" s="1" t="str">
        <f t="shared" si="20"/>
        <v/>
      </c>
      <c r="U202" s="1" t="e">
        <f t="shared" si="21"/>
        <v>#N/A</v>
      </c>
      <c r="V202" s="3">
        <f t="shared" si="22"/>
        <v>0</v>
      </c>
      <c r="W202" s="16" t="e">
        <f t="shared" si="17"/>
        <v>#N/A</v>
      </c>
    </row>
    <row r="203" spans="2:23" x14ac:dyDescent="0.3">
      <c r="B203" s="1" t="e">
        <f t="shared" si="16"/>
        <v>#N/A</v>
      </c>
      <c r="Q203" s="1" t="str">
        <f t="shared" si="18"/>
        <v/>
      </c>
      <c r="R203" s="1" t="str">
        <f t="shared" si="19"/>
        <v/>
      </c>
      <c r="T203" s="1" t="str">
        <f t="shared" si="20"/>
        <v/>
      </c>
      <c r="U203" s="1" t="e">
        <f t="shared" si="21"/>
        <v>#N/A</v>
      </c>
      <c r="V203" s="3">
        <f t="shared" si="22"/>
        <v>0</v>
      </c>
      <c r="W203" s="16" t="e">
        <f t="shared" si="17"/>
        <v>#N/A</v>
      </c>
    </row>
    <row r="204" spans="2:23" x14ac:dyDescent="0.3">
      <c r="B204" s="1" t="e">
        <f t="shared" si="16"/>
        <v>#N/A</v>
      </c>
      <c r="Q204" s="1" t="str">
        <f t="shared" si="18"/>
        <v/>
      </c>
      <c r="R204" s="1" t="str">
        <f t="shared" si="19"/>
        <v/>
      </c>
      <c r="T204" s="1" t="str">
        <f t="shared" si="20"/>
        <v/>
      </c>
      <c r="U204" s="1" t="e">
        <f t="shared" si="21"/>
        <v>#N/A</v>
      </c>
      <c r="V204" s="3">
        <f t="shared" si="22"/>
        <v>0</v>
      </c>
      <c r="W204" s="16" t="e">
        <f t="shared" si="17"/>
        <v>#N/A</v>
      </c>
    </row>
    <row r="205" spans="2:23" x14ac:dyDescent="0.3">
      <c r="B205" s="1" t="e">
        <f t="shared" si="16"/>
        <v>#N/A</v>
      </c>
      <c r="Q205" s="1" t="str">
        <f t="shared" si="18"/>
        <v/>
      </c>
      <c r="R205" s="1" t="str">
        <f t="shared" si="19"/>
        <v/>
      </c>
      <c r="T205" s="1" t="str">
        <f t="shared" si="20"/>
        <v/>
      </c>
      <c r="U205" s="1" t="e">
        <f t="shared" si="21"/>
        <v>#N/A</v>
      </c>
      <c r="V205" s="3">
        <f t="shared" si="22"/>
        <v>0</v>
      </c>
      <c r="W205" s="16" t="e">
        <f t="shared" si="17"/>
        <v>#N/A</v>
      </c>
    </row>
    <row r="206" spans="2:23" x14ac:dyDescent="0.3">
      <c r="B206" s="1" t="e">
        <f t="shared" si="16"/>
        <v>#N/A</v>
      </c>
      <c r="Q206" s="1" t="str">
        <f t="shared" si="18"/>
        <v/>
      </c>
      <c r="R206" s="1" t="str">
        <f t="shared" si="19"/>
        <v/>
      </c>
      <c r="T206" s="1" t="str">
        <f t="shared" si="20"/>
        <v/>
      </c>
      <c r="U206" s="1" t="e">
        <f t="shared" si="21"/>
        <v>#N/A</v>
      </c>
      <c r="V206" s="3">
        <f t="shared" si="22"/>
        <v>0</v>
      </c>
      <c r="W206" s="16" t="e">
        <f t="shared" si="17"/>
        <v>#N/A</v>
      </c>
    </row>
    <row r="207" spans="2:23" x14ac:dyDescent="0.3">
      <c r="B207" s="1" t="e">
        <f t="shared" si="16"/>
        <v>#N/A</v>
      </c>
      <c r="Q207" s="1" t="str">
        <f t="shared" si="18"/>
        <v/>
      </c>
      <c r="R207" s="1" t="str">
        <f t="shared" si="19"/>
        <v/>
      </c>
      <c r="T207" s="1" t="str">
        <f t="shared" si="20"/>
        <v/>
      </c>
      <c r="U207" s="1" t="e">
        <f t="shared" si="21"/>
        <v>#N/A</v>
      </c>
      <c r="V207" s="3">
        <f t="shared" si="22"/>
        <v>0</v>
      </c>
      <c r="W207" s="16" t="e">
        <f t="shared" si="17"/>
        <v>#N/A</v>
      </c>
    </row>
    <row r="208" spans="2:23" x14ac:dyDescent="0.3">
      <c r="B208" s="1" t="e">
        <f t="shared" si="16"/>
        <v>#N/A</v>
      </c>
      <c r="Q208" s="1" t="str">
        <f t="shared" si="18"/>
        <v/>
      </c>
      <c r="R208" s="1" t="str">
        <f t="shared" si="19"/>
        <v/>
      </c>
      <c r="T208" s="1" t="str">
        <f t="shared" si="20"/>
        <v/>
      </c>
      <c r="U208" s="1" t="e">
        <f t="shared" si="21"/>
        <v>#N/A</v>
      </c>
      <c r="V208" s="3">
        <f t="shared" si="22"/>
        <v>0</v>
      </c>
      <c r="W208" s="16" t="e">
        <f t="shared" si="17"/>
        <v>#N/A</v>
      </c>
    </row>
    <row r="209" spans="2:23" x14ac:dyDescent="0.3">
      <c r="B209" s="1" t="e">
        <f t="shared" si="16"/>
        <v>#N/A</v>
      </c>
      <c r="Q209" s="1" t="str">
        <f t="shared" si="18"/>
        <v/>
      </c>
      <c r="R209" s="1" t="str">
        <f t="shared" si="19"/>
        <v/>
      </c>
      <c r="T209" s="1" t="str">
        <f t="shared" si="20"/>
        <v/>
      </c>
      <c r="U209" s="1" t="e">
        <f t="shared" si="21"/>
        <v>#N/A</v>
      </c>
      <c r="V209" s="3">
        <f t="shared" si="22"/>
        <v>0</v>
      </c>
      <c r="W209" s="16" t="e">
        <f t="shared" si="17"/>
        <v>#N/A</v>
      </c>
    </row>
    <row r="210" spans="2:23" x14ac:dyDescent="0.3">
      <c r="B210" s="1" t="e">
        <f t="shared" si="16"/>
        <v>#N/A</v>
      </c>
      <c r="Q210" s="1" t="str">
        <f t="shared" si="18"/>
        <v/>
      </c>
      <c r="R210" s="1" t="str">
        <f t="shared" si="19"/>
        <v/>
      </c>
      <c r="T210" s="1" t="str">
        <f t="shared" si="20"/>
        <v/>
      </c>
      <c r="U210" s="1" t="e">
        <f t="shared" si="21"/>
        <v>#N/A</v>
      </c>
      <c r="V210" s="3">
        <f t="shared" si="22"/>
        <v>0</v>
      </c>
      <c r="W210" s="16" t="e">
        <f t="shared" si="17"/>
        <v>#N/A</v>
      </c>
    </row>
    <row r="211" spans="2:23" x14ac:dyDescent="0.3">
      <c r="B211" s="1" t="e">
        <f t="shared" si="16"/>
        <v>#N/A</v>
      </c>
      <c r="Q211" s="1" t="str">
        <f t="shared" si="18"/>
        <v/>
      </c>
      <c r="R211" s="1" t="str">
        <f t="shared" si="19"/>
        <v/>
      </c>
      <c r="T211" s="1" t="str">
        <f t="shared" si="20"/>
        <v/>
      </c>
      <c r="U211" s="1" t="e">
        <f t="shared" si="21"/>
        <v>#N/A</v>
      </c>
      <c r="V211" s="3">
        <f t="shared" si="22"/>
        <v>0</v>
      </c>
      <c r="W211" s="16" t="e">
        <f t="shared" si="17"/>
        <v>#N/A</v>
      </c>
    </row>
    <row r="212" spans="2:23" x14ac:dyDescent="0.3">
      <c r="B212" s="1" t="e">
        <f t="shared" si="16"/>
        <v>#N/A</v>
      </c>
      <c r="Q212" s="1" t="str">
        <f t="shared" si="18"/>
        <v/>
      </c>
      <c r="R212" s="1" t="str">
        <f t="shared" si="19"/>
        <v/>
      </c>
      <c r="T212" s="1" t="str">
        <f t="shared" si="20"/>
        <v/>
      </c>
      <c r="U212" s="1" t="e">
        <f t="shared" si="21"/>
        <v>#N/A</v>
      </c>
      <c r="V212" s="3">
        <f t="shared" si="22"/>
        <v>0</v>
      </c>
      <c r="W212" s="16" t="e">
        <f t="shared" si="17"/>
        <v>#N/A</v>
      </c>
    </row>
    <row r="213" spans="2:23" x14ac:dyDescent="0.3">
      <c r="B213" s="1" t="e">
        <f t="shared" si="16"/>
        <v>#N/A</v>
      </c>
      <c r="Q213" s="1" t="str">
        <f t="shared" si="18"/>
        <v/>
      </c>
      <c r="R213" s="1" t="str">
        <f t="shared" si="19"/>
        <v/>
      </c>
      <c r="T213" s="1" t="str">
        <f t="shared" si="20"/>
        <v/>
      </c>
      <c r="U213" s="1" t="e">
        <f t="shared" si="21"/>
        <v>#N/A</v>
      </c>
      <c r="V213" s="3">
        <f t="shared" si="22"/>
        <v>0</v>
      </c>
      <c r="W213" s="16" t="e">
        <f t="shared" si="17"/>
        <v>#N/A</v>
      </c>
    </row>
    <row r="214" spans="2:23" x14ac:dyDescent="0.3">
      <c r="B214" s="1" t="e">
        <f t="shared" si="16"/>
        <v>#N/A</v>
      </c>
      <c r="Q214" s="1" t="str">
        <f t="shared" si="18"/>
        <v/>
      </c>
      <c r="R214" s="1" t="str">
        <f t="shared" si="19"/>
        <v/>
      </c>
      <c r="T214" s="1" t="str">
        <f t="shared" si="20"/>
        <v/>
      </c>
      <c r="U214" s="1" t="e">
        <f t="shared" si="21"/>
        <v>#N/A</v>
      </c>
      <c r="V214" s="3">
        <f t="shared" si="22"/>
        <v>0</v>
      </c>
      <c r="W214" s="16" t="e">
        <f t="shared" si="17"/>
        <v>#N/A</v>
      </c>
    </row>
    <row r="215" spans="2:23" x14ac:dyDescent="0.3">
      <c r="B215" s="1" t="e">
        <f t="shared" si="16"/>
        <v>#N/A</v>
      </c>
      <c r="Q215" s="1" t="str">
        <f t="shared" si="18"/>
        <v/>
      </c>
      <c r="R215" s="1" t="str">
        <f t="shared" si="19"/>
        <v/>
      </c>
      <c r="T215" s="1" t="str">
        <f t="shared" si="20"/>
        <v/>
      </c>
      <c r="U215" s="1" t="e">
        <f t="shared" si="21"/>
        <v>#N/A</v>
      </c>
      <c r="V215" s="3">
        <f t="shared" si="22"/>
        <v>0</v>
      </c>
      <c r="W215" s="16" t="e">
        <f t="shared" si="17"/>
        <v>#N/A</v>
      </c>
    </row>
    <row r="216" spans="2:23" x14ac:dyDescent="0.3">
      <c r="B216" s="1" t="e">
        <f t="shared" si="16"/>
        <v>#N/A</v>
      </c>
      <c r="Q216" s="1" t="str">
        <f t="shared" si="18"/>
        <v/>
      </c>
      <c r="R216" s="1" t="str">
        <f t="shared" si="19"/>
        <v/>
      </c>
      <c r="T216" s="1" t="str">
        <f t="shared" si="20"/>
        <v/>
      </c>
      <c r="U216" s="1" t="e">
        <f t="shared" si="21"/>
        <v>#N/A</v>
      </c>
      <c r="V216" s="3">
        <f t="shared" si="22"/>
        <v>0</v>
      </c>
      <c r="W216" s="16" t="e">
        <f t="shared" si="17"/>
        <v>#N/A</v>
      </c>
    </row>
    <row r="217" spans="2:23" x14ac:dyDescent="0.3">
      <c r="B217" s="1" t="e">
        <f t="shared" si="16"/>
        <v>#N/A</v>
      </c>
      <c r="Q217" s="1" t="str">
        <f t="shared" si="18"/>
        <v/>
      </c>
      <c r="R217" s="1" t="str">
        <f t="shared" si="19"/>
        <v/>
      </c>
      <c r="T217" s="1" t="str">
        <f t="shared" si="20"/>
        <v/>
      </c>
      <c r="U217" s="1" t="e">
        <f t="shared" si="21"/>
        <v>#N/A</v>
      </c>
      <c r="V217" s="3">
        <f t="shared" si="22"/>
        <v>0</v>
      </c>
      <c r="W217" s="16" t="e">
        <f t="shared" si="17"/>
        <v>#N/A</v>
      </c>
    </row>
    <row r="218" spans="2:23" x14ac:dyDescent="0.3">
      <c r="B218" s="1" t="e">
        <f t="shared" ref="B218:B281" si="23">IF(C218="",NA(),E218+G218+H218+I218)</f>
        <v>#N/A</v>
      </c>
      <c r="Q218" s="1" t="str">
        <f t="shared" si="18"/>
        <v/>
      </c>
      <c r="R218" s="1" t="str">
        <f t="shared" si="19"/>
        <v/>
      </c>
      <c r="T218" s="1" t="str">
        <f t="shared" si="20"/>
        <v/>
      </c>
      <c r="U218" s="1" t="e">
        <f t="shared" si="21"/>
        <v>#N/A</v>
      </c>
      <c r="V218" s="3">
        <f t="shared" si="22"/>
        <v>0</v>
      </c>
      <c r="W218" s="16" t="e">
        <f t="shared" ref="W218:W281" si="24">IF(OR(ISNA(B218),B218=0),NA(),I218/B218)</f>
        <v>#N/A</v>
      </c>
    </row>
    <row r="219" spans="2:23" x14ac:dyDescent="0.3">
      <c r="B219" s="1" t="e">
        <f t="shared" si="23"/>
        <v>#N/A</v>
      </c>
      <c r="Q219" s="1" t="str">
        <f t="shared" ref="Q219:Q282" si="25">IF(C219="","",E219-E218)</f>
        <v/>
      </c>
      <c r="R219" s="1" t="str">
        <f t="shared" ref="R219:R282" si="26">IF(C219="","",G219-G218)</f>
        <v/>
      </c>
      <c r="T219" s="1" t="str">
        <f t="shared" ref="T219:T282" si="27">IF(C219="","",I219-I218)</f>
        <v/>
      </c>
      <c r="U219" s="1" t="e">
        <f t="shared" ref="U219:U282" si="28">IF(OR(C219="",ISNA(C219)),NA(),Q219+R219+S219+T219)</f>
        <v>#N/A</v>
      </c>
      <c r="V219" s="3">
        <f t="shared" ref="V219:V282" si="29">$B$2*K219*$B$1</f>
        <v>0</v>
      </c>
      <c r="W219" s="16" t="e">
        <f t="shared" si="24"/>
        <v>#N/A</v>
      </c>
    </row>
    <row r="220" spans="2:23" x14ac:dyDescent="0.3">
      <c r="B220" s="1" t="e">
        <f t="shared" si="23"/>
        <v>#N/A</v>
      </c>
      <c r="Q220" s="1" t="str">
        <f t="shared" si="25"/>
        <v/>
      </c>
      <c r="R220" s="1" t="str">
        <f t="shared" si="26"/>
        <v/>
      </c>
      <c r="T220" s="1" t="str">
        <f t="shared" si="27"/>
        <v/>
      </c>
      <c r="U220" s="1" t="e">
        <f t="shared" si="28"/>
        <v>#N/A</v>
      </c>
      <c r="V220" s="3">
        <f t="shared" si="29"/>
        <v>0</v>
      </c>
      <c r="W220" s="16" t="e">
        <f t="shared" si="24"/>
        <v>#N/A</v>
      </c>
    </row>
    <row r="221" spans="2:23" x14ac:dyDescent="0.3">
      <c r="B221" s="1" t="e">
        <f t="shared" si="23"/>
        <v>#N/A</v>
      </c>
      <c r="Q221" s="1" t="str">
        <f t="shared" si="25"/>
        <v/>
      </c>
      <c r="R221" s="1" t="str">
        <f t="shared" si="26"/>
        <v/>
      </c>
      <c r="T221" s="1" t="str">
        <f t="shared" si="27"/>
        <v/>
      </c>
      <c r="U221" s="1" t="e">
        <f t="shared" si="28"/>
        <v>#N/A</v>
      </c>
      <c r="V221" s="3">
        <f t="shared" si="29"/>
        <v>0</v>
      </c>
      <c r="W221" s="16" t="e">
        <f t="shared" si="24"/>
        <v>#N/A</v>
      </c>
    </row>
    <row r="222" spans="2:23" x14ac:dyDescent="0.3">
      <c r="B222" s="1" t="e">
        <f t="shared" si="23"/>
        <v>#N/A</v>
      </c>
      <c r="Q222" s="1" t="str">
        <f t="shared" si="25"/>
        <v/>
      </c>
      <c r="R222" s="1" t="str">
        <f t="shared" si="26"/>
        <v/>
      </c>
      <c r="T222" s="1" t="str">
        <f t="shared" si="27"/>
        <v/>
      </c>
      <c r="U222" s="1" t="e">
        <f t="shared" si="28"/>
        <v>#N/A</v>
      </c>
      <c r="V222" s="3">
        <f t="shared" si="29"/>
        <v>0</v>
      </c>
      <c r="W222" s="16" t="e">
        <f t="shared" si="24"/>
        <v>#N/A</v>
      </c>
    </row>
    <row r="223" spans="2:23" x14ac:dyDescent="0.3">
      <c r="B223" s="1" t="e">
        <f t="shared" si="23"/>
        <v>#N/A</v>
      </c>
      <c r="Q223" s="1" t="str">
        <f t="shared" si="25"/>
        <v/>
      </c>
      <c r="R223" s="1" t="str">
        <f t="shared" si="26"/>
        <v/>
      </c>
      <c r="T223" s="1" t="str">
        <f t="shared" si="27"/>
        <v/>
      </c>
      <c r="U223" s="1" t="e">
        <f t="shared" si="28"/>
        <v>#N/A</v>
      </c>
      <c r="V223" s="3">
        <f t="shared" si="29"/>
        <v>0</v>
      </c>
      <c r="W223" s="16" t="e">
        <f t="shared" si="24"/>
        <v>#N/A</v>
      </c>
    </row>
    <row r="224" spans="2:23" x14ac:dyDescent="0.3">
      <c r="B224" s="1" t="e">
        <f t="shared" si="23"/>
        <v>#N/A</v>
      </c>
      <c r="Q224" s="1" t="str">
        <f t="shared" si="25"/>
        <v/>
      </c>
      <c r="R224" s="1" t="str">
        <f t="shared" si="26"/>
        <v/>
      </c>
      <c r="T224" s="1" t="str">
        <f t="shared" si="27"/>
        <v/>
      </c>
      <c r="U224" s="1" t="e">
        <f t="shared" si="28"/>
        <v>#N/A</v>
      </c>
      <c r="V224" s="3">
        <f t="shared" si="29"/>
        <v>0</v>
      </c>
      <c r="W224" s="16" t="e">
        <f t="shared" si="24"/>
        <v>#N/A</v>
      </c>
    </row>
    <row r="225" spans="2:23" x14ac:dyDescent="0.3">
      <c r="B225" s="1" t="e">
        <f t="shared" si="23"/>
        <v>#N/A</v>
      </c>
      <c r="Q225" s="1" t="str">
        <f t="shared" si="25"/>
        <v/>
      </c>
      <c r="R225" s="1" t="str">
        <f t="shared" si="26"/>
        <v/>
      </c>
      <c r="T225" s="1" t="str">
        <f t="shared" si="27"/>
        <v/>
      </c>
      <c r="U225" s="1" t="e">
        <f t="shared" si="28"/>
        <v>#N/A</v>
      </c>
      <c r="V225" s="3">
        <f t="shared" si="29"/>
        <v>0</v>
      </c>
      <c r="W225" s="16" t="e">
        <f t="shared" si="24"/>
        <v>#N/A</v>
      </c>
    </row>
    <row r="226" spans="2:23" x14ac:dyDescent="0.3">
      <c r="B226" s="1" t="e">
        <f t="shared" si="23"/>
        <v>#N/A</v>
      </c>
      <c r="Q226" s="1" t="str">
        <f t="shared" si="25"/>
        <v/>
      </c>
      <c r="R226" s="1" t="str">
        <f t="shared" si="26"/>
        <v/>
      </c>
      <c r="T226" s="1" t="str">
        <f t="shared" si="27"/>
        <v/>
      </c>
      <c r="U226" s="1" t="e">
        <f t="shared" si="28"/>
        <v>#N/A</v>
      </c>
      <c r="V226" s="3">
        <f t="shared" si="29"/>
        <v>0</v>
      </c>
      <c r="W226" s="16" t="e">
        <f t="shared" si="24"/>
        <v>#N/A</v>
      </c>
    </row>
    <row r="227" spans="2:23" x14ac:dyDescent="0.3">
      <c r="B227" s="1" t="e">
        <f t="shared" si="23"/>
        <v>#N/A</v>
      </c>
      <c r="Q227" s="1" t="str">
        <f t="shared" si="25"/>
        <v/>
      </c>
      <c r="R227" s="1" t="str">
        <f t="shared" si="26"/>
        <v/>
      </c>
      <c r="T227" s="1" t="str">
        <f t="shared" si="27"/>
        <v/>
      </c>
      <c r="U227" s="1" t="e">
        <f t="shared" si="28"/>
        <v>#N/A</v>
      </c>
      <c r="V227" s="3">
        <f t="shared" si="29"/>
        <v>0</v>
      </c>
      <c r="W227" s="16" t="e">
        <f t="shared" si="24"/>
        <v>#N/A</v>
      </c>
    </row>
    <row r="228" spans="2:23" x14ac:dyDescent="0.3">
      <c r="B228" s="1" t="e">
        <f t="shared" si="23"/>
        <v>#N/A</v>
      </c>
      <c r="Q228" s="1" t="str">
        <f t="shared" si="25"/>
        <v/>
      </c>
      <c r="R228" s="1" t="str">
        <f t="shared" si="26"/>
        <v/>
      </c>
      <c r="T228" s="1" t="str">
        <f t="shared" si="27"/>
        <v/>
      </c>
      <c r="U228" s="1" t="e">
        <f t="shared" si="28"/>
        <v>#N/A</v>
      </c>
      <c r="V228" s="3">
        <f t="shared" si="29"/>
        <v>0</v>
      </c>
      <c r="W228" s="16" t="e">
        <f t="shared" si="24"/>
        <v>#N/A</v>
      </c>
    </row>
    <row r="229" spans="2:23" x14ac:dyDescent="0.3">
      <c r="B229" s="1" t="e">
        <f t="shared" si="23"/>
        <v>#N/A</v>
      </c>
      <c r="Q229" s="1" t="str">
        <f t="shared" si="25"/>
        <v/>
      </c>
      <c r="R229" s="1" t="str">
        <f t="shared" si="26"/>
        <v/>
      </c>
      <c r="T229" s="1" t="str">
        <f t="shared" si="27"/>
        <v/>
      </c>
      <c r="U229" s="1" t="e">
        <f t="shared" si="28"/>
        <v>#N/A</v>
      </c>
      <c r="V229" s="3">
        <f t="shared" si="29"/>
        <v>0</v>
      </c>
      <c r="W229" s="16" t="e">
        <f t="shared" si="24"/>
        <v>#N/A</v>
      </c>
    </row>
    <row r="230" spans="2:23" x14ac:dyDescent="0.3">
      <c r="B230" s="1" t="e">
        <f t="shared" si="23"/>
        <v>#N/A</v>
      </c>
      <c r="Q230" s="1" t="str">
        <f t="shared" si="25"/>
        <v/>
      </c>
      <c r="R230" s="1" t="str">
        <f t="shared" si="26"/>
        <v/>
      </c>
      <c r="T230" s="1" t="str">
        <f t="shared" si="27"/>
        <v/>
      </c>
      <c r="U230" s="1" t="e">
        <f t="shared" si="28"/>
        <v>#N/A</v>
      </c>
      <c r="V230" s="3">
        <f t="shared" si="29"/>
        <v>0</v>
      </c>
      <c r="W230" s="16" t="e">
        <f t="shared" si="24"/>
        <v>#N/A</v>
      </c>
    </row>
    <row r="231" spans="2:23" x14ac:dyDescent="0.3">
      <c r="B231" s="1" t="e">
        <f t="shared" si="23"/>
        <v>#N/A</v>
      </c>
      <c r="Q231" s="1" t="str">
        <f t="shared" si="25"/>
        <v/>
      </c>
      <c r="R231" s="1" t="str">
        <f t="shared" si="26"/>
        <v/>
      </c>
      <c r="T231" s="1" t="str">
        <f t="shared" si="27"/>
        <v/>
      </c>
      <c r="U231" s="1" t="e">
        <f t="shared" si="28"/>
        <v>#N/A</v>
      </c>
      <c r="V231" s="3">
        <f t="shared" si="29"/>
        <v>0</v>
      </c>
      <c r="W231" s="16" t="e">
        <f t="shared" si="24"/>
        <v>#N/A</v>
      </c>
    </row>
    <row r="232" spans="2:23" x14ac:dyDescent="0.3">
      <c r="B232" s="1" t="e">
        <f t="shared" si="23"/>
        <v>#N/A</v>
      </c>
      <c r="Q232" s="1" t="str">
        <f t="shared" si="25"/>
        <v/>
      </c>
      <c r="R232" s="1" t="str">
        <f t="shared" si="26"/>
        <v/>
      </c>
      <c r="T232" s="1" t="str">
        <f t="shared" si="27"/>
        <v/>
      </c>
      <c r="U232" s="1" t="e">
        <f t="shared" si="28"/>
        <v>#N/A</v>
      </c>
      <c r="V232" s="3">
        <f t="shared" si="29"/>
        <v>0</v>
      </c>
      <c r="W232" s="16" t="e">
        <f t="shared" si="24"/>
        <v>#N/A</v>
      </c>
    </row>
    <row r="233" spans="2:23" x14ac:dyDescent="0.3">
      <c r="B233" s="1" t="e">
        <f t="shared" si="23"/>
        <v>#N/A</v>
      </c>
      <c r="Q233" s="1" t="str">
        <f t="shared" si="25"/>
        <v/>
      </c>
      <c r="R233" s="1" t="str">
        <f t="shared" si="26"/>
        <v/>
      </c>
      <c r="T233" s="1" t="str">
        <f t="shared" si="27"/>
        <v/>
      </c>
      <c r="U233" s="1" t="e">
        <f t="shared" si="28"/>
        <v>#N/A</v>
      </c>
      <c r="V233" s="3">
        <f t="shared" si="29"/>
        <v>0</v>
      </c>
      <c r="W233" s="16" t="e">
        <f t="shared" si="24"/>
        <v>#N/A</v>
      </c>
    </row>
    <row r="234" spans="2:23" x14ac:dyDescent="0.3">
      <c r="B234" s="1" t="e">
        <f t="shared" si="23"/>
        <v>#N/A</v>
      </c>
      <c r="Q234" s="1" t="str">
        <f t="shared" si="25"/>
        <v/>
      </c>
      <c r="R234" s="1" t="str">
        <f t="shared" si="26"/>
        <v/>
      </c>
      <c r="T234" s="1" t="str">
        <f t="shared" si="27"/>
        <v/>
      </c>
      <c r="U234" s="1" t="e">
        <f t="shared" si="28"/>
        <v>#N/A</v>
      </c>
      <c r="V234" s="3">
        <f t="shared" si="29"/>
        <v>0</v>
      </c>
      <c r="W234" s="16" t="e">
        <f t="shared" si="24"/>
        <v>#N/A</v>
      </c>
    </row>
    <row r="235" spans="2:23" x14ac:dyDescent="0.3">
      <c r="B235" s="1" t="e">
        <f t="shared" si="23"/>
        <v>#N/A</v>
      </c>
      <c r="Q235" s="1" t="str">
        <f t="shared" si="25"/>
        <v/>
      </c>
      <c r="R235" s="1" t="str">
        <f t="shared" si="26"/>
        <v/>
      </c>
      <c r="T235" s="1" t="str">
        <f t="shared" si="27"/>
        <v/>
      </c>
      <c r="U235" s="1" t="e">
        <f t="shared" si="28"/>
        <v>#N/A</v>
      </c>
      <c r="V235" s="3">
        <f t="shared" si="29"/>
        <v>0</v>
      </c>
      <c r="W235" s="16" t="e">
        <f t="shared" si="24"/>
        <v>#N/A</v>
      </c>
    </row>
    <row r="236" spans="2:23" x14ac:dyDescent="0.3">
      <c r="B236" s="1" t="e">
        <f t="shared" si="23"/>
        <v>#N/A</v>
      </c>
      <c r="Q236" s="1" t="str">
        <f t="shared" si="25"/>
        <v/>
      </c>
      <c r="R236" s="1" t="str">
        <f t="shared" si="26"/>
        <v/>
      </c>
      <c r="T236" s="1" t="str">
        <f t="shared" si="27"/>
        <v/>
      </c>
      <c r="U236" s="1" t="e">
        <f t="shared" si="28"/>
        <v>#N/A</v>
      </c>
      <c r="V236" s="3">
        <f t="shared" si="29"/>
        <v>0</v>
      </c>
      <c r="W236" s="16" t="e">
        <f t="shared" si="24"/>
        <v>#N/A</v>
      </c>
    </row>
    <row r="237" spans="2:23" x14ac:dyDescent="0.3">
      <c r="B237" s="1" t="e">
        <f t="shared" si="23"/>
        <v>#N/A</v>
      </c>
      <c r="Q237" s="1" t="str">
        <f t="shared" si="25"/>
        <v/>
      </c>
      <c r="R237" s="1" t="str">
        <f t="shared" si="26"/>
        <v/>
      </c>
      <c r="T237" s="1" t="str">
        <f t="shared" si="27"/>
        <v/>
      </c>
      <c r="U237" s="1" t="e">
        <f t="shared" si="28"/>
        <v>#N/A</v>
      </c>
      <c r="V237" s="3">
        <f t="shared" si="29"/>
        <v>0</v>
      </c>
      <c r="W237" s="16" t="e">
        <f t="shared" si="24"/>
        <v>#N/A</v>
      </c>
    </row>
    <row r="238" spans="2:23" x14ac:dyDescent="0.3">
      <c r="B238" s="1" t="e">
        <f t="shared" si="23"/>
        <v>#N/A</v>
      </c>
      <c r="Q238" s="1" t="str">
        <f t="shared" si="25"/>
        <v/>
      </c>
      <c r="R238" s="1" t="str">
        <f t="shared" si="26"/>
        <v/>
      </c>
      <c r="T238" s="1" t="str">
        <f t="shared" si="27"/>
        <v/>
      </c>
      <c r="U238" s="1" t="e">
        <f t="shared" si="28"/>
        <v>#N/A</v>
      </c>
      <c r="V238" s="3">
        <f t="shared" si="29"/>
        <v>0</v>
      </c>
      <c r="W238" s="16" t="e">
        <f t="shared" si="24"/>
        <v>#N/A</v>
      </c>
    </row>
    <row r="239" spans="2:23" x14ac:dyDescent="0.3">
      <c r="B239" s="1" t="e">
        <f t="shared" si="23"/>
        <v>#N/A</v>
      </c>
      <c r="Q239" s="1" t="str">
        <f t="shared" si="25"/>
        <v/>
      </c>
      <c r="R239" s="1" t="str">
        <f t="shared" si="26"/>
        <v/>
      </c>
      <c r="T239" s="1" t="str">
        <f t="shared" si="27"/>
        <v/>
      </c>
      <c r="U239" s="1" t="e">
        <f t="shared" si="28"/>
        <v>#N/A</v>
      </c>
      <c r="V239" s="3">
        <f t="shared" si="29"/>
        <v>0</v>
      </c>
      <c r="W239" s="16" t="e">
        <f t="shared" si="24"/>
        <v>#N/A</v>
      </c>
    </row>
    <row r="240" spans="2:23" x14ac:dyDescent="0.3">
      <c r="B240" s="1" t="e">
        <f t="shared" si="23"/>
        <v>#N/A</v>
      </c>
      <c r="Q240" s="1" t="str">
        <f t="shared" si="25"/>
        <v/>
      </c>
      <c r="R240" s="1" t="str">
        <f t="shared" si="26"/>
        <v/>
      </c>
      <c r="T240" s="1" t="str">
        <f t="shared" si="27"/>
        <v/>
      </c>
      <c r="U240" s="1" t="e">
        <f t="shared" si="28"/>
        <v>#N/A</v>
      </c>
      <c r="V240" s="3">
        <f t="shared" si="29"/>
        <v>0</v>
      </c>
      <c r="W240" s="16" t="e">
        <f t="shared" si="24"/>
        <v>#N/A</v>
      </c>
    </row>
    <row r="241" spans="2:23" x14ac:dyDescent="0.3">
      <c r="B241" s="1" t="e">
        <f t="shared" si="23"/>
        <v>#N/A</v>
      </c>
      <c r="Q241" s="1" t="str">
        <f t="shared" si="25"/>
        <v/>
      </c>
      <c r="R241" s="1" t="str">
        <f t="shared" si="26"/>
        <v/>
      </c>
      <c r="T241" s="1" t="str">
        <f t="shared" si="27"/>
        <v/>
      </c>
      <c r="U241" s="1" t="e">
        <f t="shared" si="28"/>
        <v>#N/A</v>
      </c>
      <c r="V241" s="3">
        <f t="shared" si="29"/>
        <v>0</v>
      </c>
      <c r="W241" s="16" t="e">
        <f t="shared" si="24"/>
        <v>#N/A</v>
      </c>
    </row>
    <row r="242" spans="2:23" x14ac:dyDescent="0.3">
      <c r="B242" s="1" t="e">
        <f t="shared" si="23"/>
        <v>#N/A</v>
      </c>
      <c r="Q242" s="1" t="str">
        <f t="shared" si="25"/>
        <v/>
      </c>
      <c r="R242" s="1" t="str">
        <f t="shared" si="26"/>
        <v/>
      </c>
      <c r="T242" s="1" t="str">
        <f t="shared" si="27"/>
        <v/>
      </c>
      <c r="U242" s="1" t="e">
        <f t="shared" si="28"/>
        <v>#N/A</v>
      </c>
      <c r="V242" s="3">
        <f t="shared" si="29"/>
        <v>0</v>
      </c>
      <c r="W242" s="16" t="e">
        <f t="shared" si="24"/>
        <v>#N/A</v>
      </c>
    </row>
    <row r="243" spans="2:23" x14ac:dyDescent="0.3">
      <c r="B243" s="1" t="e">
        <f t="shared" si="23"/>
        <v>#N/A</v>
      </c>
      <c r="Q243" s="1" t="str">
        <f t="shared" si="25"/>
        <v/>
      </c>
      <c r="R243" s="1" t="str">
        <f t="shared" si="26"/>
        <v/>
      </c>
      <c r="T243" s="1" t="str">
        <f t="shared" si="27"/>
        <v/>
      </c>
      <c r="U243" s="1" t="e">
        <f t="shared" si="28"/>
        <v>#N/A</v>
      </c>
      <c r="V243" s="3">
        <f t="shared" si="29"/>
        <v>0</v>
      </c>
      <c r="W243" s="16" t="e">
        <f t="shared" si="24"/>
        <v>#N/A</v>
      </c>
    </row>
    <row r="244" spans="2:23" x14ac:dyDescent="0.3">
      <c r="B244" s="1" t="e">
        <f t="shared" si="23"/>
        <v>#N/A</v>
      </c>
      <c r="Q244" s="1" t="str">
        <f t="shared" si="25"/>
        <v/>
      </c>
      <c r="R244" s="1" t="str">
        <f t="shared" si="26"/>
        <v/>
      </c>
      <c r="T244" s="1" t="str">
        <f t="shared" si="27"/>
        <v/>
      </c>
      <c r="U244" s="1" t="e">
        <f t="shared" si="28"/>
        <v>#N/A</v>
      </c>
      <c r="V244" s="3">
        <f t="shared" si="29"/>
        <v>0</v>
      </c>
      <c r="W244" s="16" t="e">
        <f t="shared" si="24"/>
        <v>#N/A</v>
      </c>
    </row>
    <row r="245" spans="2:23" x14ac:dyDescent="0.3">
      <c r="B245" s="1" t="e">
        <f t="shared" si="23"/>
        <v>#N/A</v>
      </c>
      <c r="Q245" s="1" t="str">
        <f t="shared" si="25"/>
        <v/>
      </c>
      <c r="R245" s="1" t="str">
        <f t="shared" si="26"/>
        <v/>
      </c>
      <c r="T245" s="1" t="str">
        <f t="shared" si="27"/>
        <v/>
      </c>
      <c r="U245" s="1" t="e">
        <f t="shared" si="28"/>
        <v>#N/A</v>
      </c>
      <c r="V245" s="3">
        <f t="shared" si="29"/>
        <v>0</v>
      </c>
      <c r="W245" s="16" t="e">
        <f t="shared" si="24"/>
        <v>#N/A</v>
      </c>
    </row>
    <row r="246" spans="2:23" x14ac:dyDescent="0.3">
      <c r="B246" s="1" t="e">
        <f t="shared" si="23"/>
        <v>#N/A</v>
      </c>
      <c r="Q246" s="1" t="str">
        <f t="shared" si="25"/>
        <v/>
      </c>
      <c r="R246" s="1" t="str">
        <f t="shared" si="26"/>
        <v/>
      </c>
      <c r="T246" s="1" t="str">
        <f t="shared" si="27"/>
        <v/>
      </c>
      <c r="U246" s="1" t="e">
        <f t="shared" si="28"/>
        <v>#N/A</v>
      </c>
      <c r="V246" s="3">
        <f t="shared" si="29"/>
        <v>0</v>
      </c>
      <c r="W246" s="16" t="e">
        <f t="shared" si="24"/>
        <v>#N/A</v>
      </c>
    </row>
    <row r="247" spans="2:23" x14ac:dyDescent="0.3">
      <c r="B247" s="1" t="e">
        <f t="shared" si="23"/>
        <v>#N/A</v>
      </c>
      <c r="Q247" s="1" t="str">
        <f t="shared" si="25"/>
        <v/>
      </c>
      <c r="R247" s="1" t="str">
        <f t="shared" si="26"/>
        <v/>
      </c>
      <c r="T247" s="1" t="str">
        <f t="shared" si="27"/>
        <v/>
      </c>
      <c r="U247" s="1" t="e">
        <f t="shared" si="28"/>
        <v>#N/A</v>
      </c>
      <c r="V247" s="3">
        <f t="shared" si="29"/>
        <v>0</v>
      </c>
      <c r="W247" s="16" t="e">
        <f t="shared" si="24"/>
        <v>#N/A</v>
      </c>
    </row>
    <row r="248" spans="2:23" x14ac:dyDescent="0.3">
      <c r="B248" s="1" t="e">
        <f t="shared" si="23"/>
        <v>#N/A</v>
      </c>
      <c r="Q248" s="1" t="str">
        <f t="shared" si="25"/>
        <v/>
      </c>
      <c r="R248" s="1" t="str">
        <f t="shared" si="26"/>
        <v/>
      </c>
      <c r="T248" s="1" t="str">
        <f t="shared" si="27"/>
        <v/>
      </c>
      <c r="U248" s="1" t="e">
        <f t="shared" si="28"/>
        <v>#N/A</v>
      </c>
      <c r="V248" s="3">
        <f t="shared" si="29"/>
        <v>0</v>
      </c>
      <c r="W248" s="16" t="e">
        <f t="shared" si="24"/>
        <v>#N/A</v>
      </c>
    </row>
    <row r="249" spans="2:23" x14ac:dyDescent="0.3">
      <c r="B249" s="1" t="e">
        <f t="shared" si="23"/>
        <v>#N/A</v>
      </c>
      <c r="Q249" s="1" t="str">
        <f t="shared" si="25"/>
        <v/>
      </c>
      <c r="R249" s="1" t="str">
        <f t="shared" si="26"/>
        <v/>
      </c>
      <c r="T249" s="1" t="str">
        <f t="shared" si="27"/>
        <v/>
      </c>
      <c r="U249" s="1" t="e">
        <f t="shared" si="28"/>
        <v>#N/A</v>
      </c>
      <c r="V249" s="3">
        <f t="shared" si="29"/>
        <v>0</v>
      </c>
      <c r="W249" s="16" t="e">
        <f t="shared" si="24"/>
        <v>#N/A</v>
      </c>
    </row>
    <row r="250" spans="2:23" x14ac:dyDescent="0.3">
      <c r="B250" s="1" t="e">
        <f t="shared" si="23"/>
        <v>#N/A</v>
      </c>
      <c r="Q250" s="1" t="str">
        <f t="shared" si="25"/>
        <v/>
      </c>
      <c r="R250" s="1" t="str">
        <f t="shared" si="26"/>
        <v/>
      </c>
      <c r="T250" s="1" t="str">
        <f t="shared" si="27"/>
        <v/>
      </c>
      <c r="U250" s="1" t="e">
        <f t="shared" si="28"/>
        <v>#N/A</v>
      </c>
      <c r="V250" s="3">
        <f t="shared" si="29"/>
        <v>0</v>
      </c>
      <c r="W250" s="16" t="e">
        <f t="shared" si="24"/>
        <v>#N/A</v>
      </c>
    </row>
    <row r="251" spans="2:23" x14ac:dyDescent="0.3">
      <c r="B251" s="1" t="e">
        <f t="shared" si="23"/>
        <v>#N/A</v>
      </c>
      <c r="Q251" s="1" t="str">
        <f t="shared" si="25"/>
        <v/>
      </c>
      <c r="R251" s="1" t="str">
        <f t="shared" si="26"/>
        <v/>
      </c>
      <c r="T251" s="1" t="str">
        <f t="shared" si="27"/>
        <v/>
      </c>
      <c r="U251" s="1" t="e">
        <f t="shared" si="28"/>
        <v>#N/A</v>
      </c>
      <c r="V251" s="3">
        <f t="shared" si="29"/>
        <v>0</v>
      </c>
      <c r="W251" s="16" t="e">
        <f t="shared" si="24"/>
        <v>#N/A</v>
      </c>
    </row>
    <row r="252" spans="2:23" x14ac:dyDescent="0.3">
      <c r="B252" s="1" t="e">
        <f t="shared" si="23"/>
        <v>#N/A</v>
      </c>
      <c r="Q252" s="1" t="str">
        <f t="shared" si="25"/>
        <v/>
      </c>
      <c r="R252" s="1" t="str">
        <f t="shared" si="26"/>
        <v/>
      </c>
      <c r="T252" s="1" t="str">
        <f t="shared" si="27"/>
        <v/>
      </c>
      <c r="U252" s="1" t="e">
        <f t="shared" si="28"/>
        <v>#N/A</v>
      </c>
      <c r="V252" s="3">
        <f t="shared" si="29"/>
        <v>0</v>
      </c>
      <c r="W252" s="16" t="e">
        <f t="shared" si="24"/>
        <v>#N/A</v>
      </c>
    </row>
    <row r="253" spans="2:23" x14ac:dyDescent="0.3">
      <c r="B253" s="1" t="e">
        <f t="shared" si="23"/>
        <v>#N/A</v>
      </c>
      <c r="Q253" s="1" t="str">
        <f t="shared" si="25"/>
        <v/>
      </c>
      <c r="R253" s="1" t="str">
        <f t="shared" si="26"/>
        <v/>
      </c>
      <c r="T253" s="1" t="str">
        <f t="shared" si="27"/>
        <v/>
      </c>
      <c r="U253" s="1" t="e">
        <f t="shared" si="28"/>
        <v>#N/A</v>
      </c>
      <c r="V253" s="3">
        <f t="shared" si="29"/>
        <v>0</v>
      </c>
      <c r="W253" s="16" t="e">
        <f t="shared" si="24"/>
        <v>#N/A</v>
      </c>
    </row>
    <row r="254" spans="2:23" x14ac:dyDescent="0.3">
      <c r="B254" s="1" t="e">
        <f t="shared" si="23"/>
        <v>#N/A</v>
      </c>
      <c r="Q254" s="1" t="str">
        <f t="shared" si="25"/>
        <v/>
      </c>
      <c r="R254" s="1" t="str">
        <f t="shared" si="26"/>
        <v/>
      </c>
      <c r="T254" s="1" t="str">
        <f t="shared" si="27"/>
        <v/>
      </c>
      <c r="U254" s="1" t="e">
        <f t="shared" si="28"/>
        <v>#N/A</v>
      </c>
      <c r="V254" s="3">
        <f t="shared" si="29"/>
        <v>0</v>
      </c>
      <c r="W254" s="16" t="e">
        <f t="shared" si="24"/>
        <v>#N/A</v>
      </c>
    </row>
    <row r="255" spans="2:23" x14ac:dyDescent="0.3">
      <c r="B255" s="1" t="e">
        <f t="shared" si="23"/>
        <v>#N/A</v>
      </c>
      <c r="Q255" s="1" t="str">
        <f t="shared" si="25"/>
        <v/>
      </c>
      <c r="R255" s="1" t="str">
        <f t="shared" si="26"/>
        <v/>
      </c>
      <c r="T255" s="1" t="str">
        <f t="shared" si="27"/>
        <v/>
      </c>
      <c r="U255" s="1" t="e">
        <f t="shared" si="28"/>
        <v>#N/A</v>
      </c>
      <c r="V255" s="3">
        <f t="shared" si="29"/>
        <v>0</v>
      </c>
      <c r="W255" s="16" t="e">
        <f t="shared" si="24"/>
        <v>#N/A</v>
      </c>
    </row>
    <row r="256" spans="2:23" x14ac:dyDescent="0.3">
      <c r="B256" s="1" t="e">
        <f t="shared" si="23"/>
        <v>#N/A</v>
      </c>
      <c r="Q256" s="1" t="str">
        <f t="shared" si="25"/>
        <v/>
      </c>
      <c r="R256" s="1" t="str">
        <f t="shared" si="26"/>
        <v/>
      </c>
      <c r="T256" s="1" t="str">
        <f t="shared" si="27"/>
        <v/>
      </c>
      <c r="U256" s="1" t="e">
        <f t="shared" si="28"/>
        <v>#N/A</v>
      </c>
      <c r="V256" s="3">
        <f t="shared" si="29"/>
        <v>0</v>
      </c>
      <c r="W256" s="16" t="e">
        <f t="shared" si="24"/>
        <v>#N/A</v>
      </c>
    </row>
    <row r="257" spans="2:23" x14ac:dyDescent="0.3">
      <c r="B257" s="1" t="e">
        <f t="shared" si="23"/>
        <v>#N/A</v>
      </c>
      <c r="Q257" s="1" t="str">
        <f t="shared" si="25"/>
        <v/>
      </c>
      <c r="R257" s="1" t="str">
        <f t="shared" si="26"/>
        <v/>
      </c>
      <c r="T257" s="1" t="str">
        <f t="shared" si="27"/>
        <v/>
      </c>
      <c r="U257" s="1" t="e">
        <f t="shared" si="28"/>
        <v>#N/A</v>
      </c>
      <c r="V257" s="3">
        <f t="shared" si="29"/>
        <v>0</v>
      </c>
      <c r="W257" s="16" t="e">
        <f t="shared" si="24"/>
        <v>#N/A</v>
      </c>
    </row>
    <row r="258" spans="2:23" x14ac:dyDescent="0.3">
      <c r="B258" s="1" t="e">
        <f t="shared" si="23"/>
        <v>#N/A</v>
      </c>
      <c r="Q258" s="1" t="str">
        <f t="shared" si="25"/>
        <v/>
      </c>
      <c r="R258" s="1" t="str">
        <f t="shared" si="26"/>
        <v/>
      </c>
      <c r="T258" s="1" t="str">
        <f t="shared" si="27"/>
        <v/>
      </c>
      <c r="U258" s="1" t="e">
        <f t="shared" si="28"/>
        <v>#N/A</v>
      </c>
      <c r="V258" s="3">
        <f t="shared" si="29"/>
        <v>0</v>
      </c>
      <c r="W258" s="16" t="e">
        <f t="shared" si="24"/>
        <v>#N/A</v>
      </c>
    </row>
    <row r="259" spans="2:23" x14ac:dyDescent="0.3">
      <c r="B259" s="1" t="e">
        <f t="shared" si="23"/>
        <v>#N/A</v>
      </c>
      <c r="Q259" s="1" t="str">
        <f t="shared" si="25"/>
        <v/>
      </c>
      <c r="R259" s="1" t="str">
        <f t="shared" si="26"/>
        <v/>
      </c>
      <c r="T259" s="1" t="str">
        <f t="shared" si="27"/>
        <v/>
      </c>
      <c r="U259" s="1" t="e">
        <f t="shared" si="28"/>
        <v>#N/A</v>
      </c>
      <c r="V259" s="3">
        <f t="shared" si="29"/>
        <v>0</v>
      </c>
      <c r="W259" s="16" t="e">
        <f t="shared" si="24"/>
        <v>#N/A</v>
      </c>
    </row>
    <row r="260" spans="2:23" x14ac:dyDescent="0.3">
      <c r="B260" s="1" t="e">
        <f t="shared" si="23"/>
        <v>#N/A</v>
      </c>
      <c r="Q260" s="1" t="str">
        <f t="shared" si="25"/>
        <v/>
      </c>
      <c r="R260" s="1" t="str">
        <f t="shared" si="26"/>
        <v/>
      </c>
      <c r="T260" s="1" t="str">
        <f t="shared" si="27"/>
        <v/>
      </c>
      <c r="U260" s="1" t="e">
        <f t="shared" si="28"/>
        <v>#N/A</v>
      </c>
      <c r="V260" s="3">
        <f t="shared" si="29"/>
        <v>0</v>
      </c>
      <c r="W260" s="16" t="e">
        <f t="shared" si="24"/>
        <v>#N/A</v>
      </c>
    </row>
    <row r="261" spans="2:23" x14ac:dyDescent="0.3">
      <c r="B261" s="1" t="e">
        <f t="shared" si="23"/>
        <v>#N/A</v>
      </c>
      <c r="Q261" s="1" t="str">
        <f t="shared" si="25"/>
        <v/>
      </c>
      <c r="R261" s="1" t="str">
        <f t="shared" si="26"/>
        <v/>
      </c>
      <c r="T261" s="1" t="str">
        <f t="shared" si="27"/>
        <v/>
      </c>
      <c r="U261" s="1" t="e">
        <f t="shared" si="28"/>
        <v>#N/A</v>
      </c>
      <c r="V261" s="3">
        <f t="shared" si="29"/>
        <v>0</v>
      </c>
      <c r="W261" s="16" t="e">
        <f t="shared" si="24"/>
        <v>#N/A</v>
      </c>
    </row>
    <row r="262" spans="2:23" x14ac:dyDescent="0.3">
      <c r="B262" s="1" t="e">
        <f t="shared" si="23"/>
        <v>#N/A</v>
      </c>
      <c r="Q262" s="1" t="str">
        <f t="shared" si="25"/>
        <v/>
      </c>
      <c r="R262" s="1" t="str">
        <f t="shared" si="26"/>
        <v/>
      </c>
      <c r="T262" s="1" t="str">
        <f t="shared" si="27"/>
        <v/>
      </c>
      <c r="U262" s="1" t="e">
        <f t="shared" si="28"/>
        <v>#N/A</v>
      </c>
      <c r="V262" s="3">
        <f t="shared" si="29"/>
        <v>0</v>
      </c>
      <c r="W262" s="16" t="e">
        <f t="shared" si="24"/>
        <v>#N/A</v>
      </c>
    </row>
    <row r="263" spans="2:23" x14ac:dyDescent="0.3">
      <c r="B263" s="1" t="e">
        <f t="shared" si="23"/>
        <v>#N/A</v>
      </c>
      <c r="Q263" s="1" t="str">
        <f t="shared" si="25"/>
        <v/>
      </c>
      <c r="R263" s="1" t="str">
        <f t="shared" si="26"/>
        <v/>
      </c>
      <c r="T263" s="1" t="str">
        <f t="shared" si="27"/>
        <v/>
      </c>
      <c r="U263" s="1" t="e">
        <f t="shared" si="28"/>
        <v>#N/A</v>
      </c>
      <c r="V263" s="3">
        <f t="shared" si="29"/>
        <v>0</v>
      </c>
      <c r="W263" s="16" t="e">
        <f t="shared" si="24"/>
        <v>#N/A</v>
      </c>
    </row>
    <row r="264" spans="2:23" x14ac:dyDescent="0.3">
      <c r="B264" s="1" t="e">
        <f t="shared" si="23"/>
        <v>#N/A</v>
      </c>
      <c r="Q264" s="1" t="str">
        <f t="shared" si="25"/>
        <v/>
      </c>
      <c r="R264" s="1" t="str">
        <f t="shared" si="26"/>
        <v/>
      </c>
      <c r="T264" s="1" t="str">
        <f t="shared" si="27"/>
        <v/>
      </c>
      <c r="U264" s="1" t="e">
        <f t="shared" si="28"/>
        <v>#N/A</v>
      </c>
      <c r="V264" s="3">
        <f t="shared" si="29"/>
        <v>0</v>
      </c>
      <c r="W264" s="16" t="e">
        <f t="shared" si="24"/>
        <v>#N/A</v>
      </c>
    </row>
    <row r="265" spans="2:23" x14ac:dyDescent="0.3">
      <c r="B265" s="1" t="e">
        <f t="shared" si="23"/>
        <v>#N/A</v>
      </c>
      <c r="Q265" s="1" t="str">
        <f t="shared" si="25"/>
        <v/>
      </c>
      <c r="R265" s="1" t="str">
        <f t="shared" si="26"/>
        <v/>
      </c>
      <c r="T265" s="1" t="str">
        <f t="shared" si="27"/>
        <v/>
      </c>
      <c r="U265" s="1" t="e">
        <f t="shared" si="28"/>
        <v>#N/A</v>
      </c>
      <c r="V265" s="3">
        <f t="shared" si="29"/>
        <v>0</v>
      </c>
      <c r="W265" s="16" t="e">
        <f t="shared" si="24"/>
        <v>#N/A</v>
      </c>
    </row>
    <row r="266" spans="2:23" x14ac:dyDescent="0.3">
      <c r="B266" s="1" t="e">
        <f t="shared" si="23"/>
        <v>#N/A</v>
      </c>
      <c r="Q266" s="1" t="str">
        <f t="shared" si="25"/>
        <v/>
      </c>
      <c r="R266" s="1" t="str">
        <f t="shared" si="26"/>
        <v/>
      </c>
      <c r="T266" s="1" t="str">
        <f t="shared" si="27"/>
        <v/>
      </c>
      <c r="U266" s="1" t="e">
        <f t="shared" si="28"/>
        <v>#N/A</v>
      </c>
      <c r="V266" s="3">
        <f t="shared" si="29"/>
        <v>0</v>
      </c>
      <c r="W266" s="16" t="e">
        <f t="shared" si="24"/>
        <v>#N/A</v>
      </c>
    </row>
    <row r="267" spans="2:23" x14ac:dyDescent="0.3">
      <c r="B267" s="1" t="e">
        <f t="shared" si="23"/>
        <v>#N/A</v>
      </c>
      <c r="Q267" s="1" t="str">
        <f t="shared" si="25"/>
        <v/>
      </c>
      <c r="R267" s="1" t="str">
        <f t="shared" si="26"/>
        <v/>
      </c>
      <c r="T267" s="1" t="str">
        <f t="shared" si="27"/>
        <v/>
      </c>
      <c r="U267" s="1" t="e">
        <f t="shared" si="28"/>
        <v>#N/A</v>
      </c>
      <c r="V267" s="3">
        <f t="shared" si="29"/>
        <v>0</v>
      </c>
      <c r="W267" s="16" t="e">
        <f t="shared" si="24"/>
        <v>#N/A</v>
      </c>
    </row>
    <row r="268" spans="2:23" x14ac:dyDescent="0.3">
      <c r="B268" s="1" t="e">
        <f t="shared" si="23"/>
        <v>#N/A</v>
      </c>
      <c r="Q268" s="1" t="str">
        <f t="shared" si="25"/>
        <v/>
      </c>
      <c r="R268" s="1" t="str">
        <f t="shared" si="26"/>
        <v/>
      </c>
      <c r="T268" s="1" t="str">
        <f t="shared" si="27"/>
        <v/>
      </c>
      <c r="U268" s="1" t="e">
        <f t="shared" si="28"/>
        <v>#N/A</v>
      </c>
      <c r="V268" s="3">
        <f t="shared" si="29"/>
        <v>0</v>
      </c>
      <c r="W268" s="16" t="e">
        <f t="shared" si="24"/>
        <v>#N/A</v>
      </c>
    </row>
    <row r="269" spans="2:23" x14ac:dyDescent="0.3">
      <c r="B269" s="1" t="e">
        <f t="shared" si="23"/>
        <v>#N/A</v>
      </c>
      <c r="Q269" s="1" t="str">
        <f t="shared" si="25"/>
        <v/>
      </c>
      <c r="R269" s="1" t="str">
        <f t="shared" si="26"/>
        <v/>
      </c>
      <c r="T269" s="1" t="str">
        <f t="shared" si="27"/>
        <v/>
      </c>
      <c r="U269" s="1" t="e">
        <f t="shared" si="28"/>
        <v>#N/A</v>
      </c>
      <c r="V269" s="3">
        <f t="shared" si="29"/>
        <v>0</v>
      </c>
      <c r="W269" s="16" t="e">
        <f t="shared" si="24"/>
        <v>#N/A</v>
      </c>
    </row>
    <row r="270" spans="2:23" x14ac:dyDescent="0.3">
      <c r="B270" s="1" t="e">
        <f t="shared" si="23"/>
        <v>#N/A</v>
      </c>
      <c r="Q270" s="1" t="str">
        <f t="shared" si="25"/>
        <v/>
      </c>
      <c r="R270" s="1" t="str">
        <f t="shared" si="26"/>
        <v/>
      </c>
      <c r="T270" s="1" t="str">
        <f t="shared" si="27"/>
        <v/>
      </c>
      <c r="U270" s="1" t="e">
        <f t="shared" si="28"/>
        <v>#N/A</v>
      </c>
      <c r="V270" s="3">
        <f t="shared" si="29"/>
        <v>0</v>
      </c>
      <c r="W270" s="16" t="e">
        <f t="shared" si="24"/>
        <v>#N/A</v>
      </c>
    </row>
    <row r="271" spans="2:23" x14ac:dyDescent="0.3">
      <c r="B271" s="1" t="e">
        <f t="shared" si="23"/>
        <v>#N/A</v>
      </c>
      <c r="Q271" s="1" t="str">
        <f t="shared" si="25"/>
        <v/>
      </c>
      <c r="R271" s="1" t="str">
        <f t="shared" si="26"/>
        <v/>
      </c>
      <c r="T271" s="1" t="str">
        <f t="shared" si="27"/>
        <v/>
      </c>
      <c r="U271" s="1" t="e">
        <f t="shared" si="28"/>
        <v>#N/A</v>
      </c>
      <c r="V271" s="3">
        <f t="shared" si="29"/>
        <v>0</v>
      </c>
      <c r="W271" s="16" t="e">
        <f t="shared" si="24"/>
        <v>#N/A</v>
      </c>
    </row>
    <row r="272" spans="2:23" x14ac:dyDescent="0.3">
      <c r="B272" s="1" t="e">
        <f t="shared" si="23"/>
        <v>#N/A</v>
      </c>
      <c r="Q272" s="1" t="str">
        <f t="shared" si="25"/>
        <v/>
      </c>
      <c r="R272" s="1" t="str">
        <f t="shared" si="26"/>
        <v/>
      </c>
      <c r="T272" s="1" t="str">
        <f t="shared" si="27"/>
        <v/>
      </c>
      <c r="U272" s="1" t="e">
        <f t="shared" si="28"/>
        <v>#N/A</v>
      </c>
      <c r="V272" s="3">
        <f t="shared" si="29"/>
        <v>0</v>
      </c>
      <c r="W272" s="16" t="e">
        <f t="shared" si="24"/>
        <v>#N/A</v>
      </c>
    </row>
    <row r="273" spans="2:23" x14ac:dyDescent="0.3">
      <c r="B273" s="1" t="e">
        <f t="shared" si="23"/>
        <v>#N/A</v>
      </c>
      <c r="Q273" s="1" t="str">
        <f t="shared" si="25"/>
        <v/>
      </c>
      <c r="R273" s="1" t="str">
        <f t="shared" si="26"/>
        <v/>
      </c>
      <c r="T273" s="1" t="str">
        <f t="shared" si="27"/>
        <v/>
      </c>
      <c r="U273" s="1" t="e">
        <f t="shared" si="28"/>
        <v>#N/A</v>
      </c>
      <c r="V273" s="3">
        <f t="shared" si="29"/>
        <v>0</v>
      </c>
      <c r="W273" s="16" t="e">
        <f t="shared" si="24"/>
        <v>#N/A</v>
      </c>
    </row>
    <row r="274" spans="2:23" x14ac:dyDescent="0.3">
      <c r="B274" s="1" t="e">
        <f t="shared" si="23"/>
        <v>#N/A</v>
      </c>
      <c r="Q274" s="1" t="str">
        <f t="shared" si="25"/>
        <v/>
      </c>
      <c r="R274" s="1" t="str">
        <f t="shared" si="26"/>
        <v/>
      </c>
      <c r="T274" s="1" t="str">
        <f t="shared" si="27"/>
        <v/>
      </c>
      <c r="U274" s="1" t="e">
        <f t="shared" si="28"/>
        <v>#N/A</v>
      </c>
      <c r="V274" s="3">
        <f t="shared" si="29"/>
        <v>0</v>
      </c>
      <c r="W274" s="16" t="e">
        <f t="shared" si="24"/>
        <v>#N/A</v>
      </c>
    </row>
    <row r="275" spans="2:23" x14ac:dyDescent="0.3">
      <c r="B275" s="1" t="e">
        <f t="shared" si="23"/>
        <v>#N/A</v>
      </c>
      <c r="Q275" s="1" t="str">
        <f t="shared" si="25"/>
        <v/>
      </c>
      <c r="R275" s="1" t="str">
        <f t="shared" si="26"/>
        <v/>
      </c>
      <c r="T275" s="1" t="str">
        <f t="shared" si="27"/>
        <v/>
      </c>
      <c r="U275" s="1" t="e">
        <f t="shared" si="28"/>
        <v>#N/A</v>
      </c>
      <c r="V275" s="3">
        <f t="shared" si="29"/>
        <v>0</v>
      </c>
      <c r="W275" s="16" t="e">
        <f t="shared" si="24"/>
        <v>#N/A</v>
      </c>
    </row>
    <row r="276" spans="2:23" x14ac:dyDescent="0.3">
      <c r="B276" s="1" t="e">
        <f t="shared" si="23"/>
        <v>#N/A</v>
      </c>
      <c r="Q276" s="1" t="str">
        <f t="shared" si="25"/>
        <v/>
      </c>
      <c r="R276" s="1" t="str">
        <f t="shared" si="26"/>
        <v/>
      </c>
      <c r="T276" s="1" t="str">
        <f t="shared" si="27"/>
        <v/>
      </c>
      <c r="U276" s="1" t="e">
        <f t="shared" si="28"/>
        <v>#N/A</v>
      </c>
      <c r="V276" s="3">
        <f t="shared" si="29"/>
        <v>0</v>
      </c>
      <c r="W276" s="16" t="e">
        <f t="shared" si="24"/>
        <v>#N/A</v>
      </c>
    </row>
    <row r="277" spans="2:23" x14ac:dyDescent="0.3">
      <c r="B277" s="1" t="e">
        <f t="shared" si="23"/>
        <v>#N/A</v>
      </c>
      <c r="Q277" s="1" t="str">
        <f t="shared" si="25"/>
        <v/>
      </c>
      <c r="R277" s="1" t="str">
        <f t="shared" si="26"/>
        <v/>
      </c>
      <c r="T277" s="1" t="str">
        <f t="shared" si="27"/>
        <v/>
      </c>
      <c r="U277" s="1" t="e">
        <f t="shared" si="28"/>
        <v>#N/A</v>
      </c>
      <c r="V277" s="3">
        <f t="shared" si="29"/>
        <v>0</v>
      </c>
      <c r="W277" s="16" t="e">
        <f t="shared" si="24"/>
        <v>#N/A</v>
      </c>
    </row>
    <row r="278" spans="2:23" x14ac:dyDescent="0.3">
      <c r="B278" s="1" t="e">
        <f t="shared" si="23"/>
        <v>#N/A</v>
      </c>
      <c r="Q278" s="1" t="str">
        <f t="shared" si="25"/>
        <v/>
      </c>
      <c r="R278" s="1" t="str">
        <f t="shared" si="26"/>
        <v/>
      </c>
      <c r="T278" s="1" t="str">
        <f t="shared" si="27"/>
        <v/>
      </c>
      <c r="U278" s="1" t="e">
        <f t="shared" si="28"/>
        <v>#N/A</v>
      </c>
      <c r="V278" s="3">
        <f t="shared" si="29"/>
        <v>0</v>
      </c>
      <c r="W278" s="16" t="e">
        <f t="shared" si="24"/>
        <v>#N/A</v>
      </c>
    </row>
    <row r="279" spans="2:23" x14ac:dyDescent="0.3">
      <c r="B279" s="1" t="e">
        <f t="shared" si="23"/>
        <v>#N/A</v>
      </c>
      <c r="Q279" s="1" t="str">
        <f t="shared" si="25"/>
        <v/>
      </c>
      <c r="R279" s="1" t="str">
        <f t="shared" si="26"/>
        <v/>
      </c>
      <c r="T279" s="1" t="str">
        <f t="shared" si="27"/>
        <v/>
      </c>
      <c r="U279" s="1" t="e">
        <f t="shared" si="28"/>
        <v>#N/A</v>
      </c>
      <c r="V279" s="3">
        <f t="shared" si="29"/>
        <v>0</v>
      </c>
      <c r="W279" s="16" t="e">
        <f t="shared" si="24"/>
        <v>#N/A</v>
      </c>
    </row>
    <row r="280" spans="2:23" x14ac:dyDescent="0.3">
      <c r="B280" s="1" t="e">
        <f t="shared" si="23"/>
        <v>#N/A</v>
      </c>
      <c r="Q280" s="1" t="str">
        <f t="shared" si="25"/>
        <v/>
      </c>
      <c r="R280" s="1" t="str">
        <f t="shared" si="26"/>
        <v/>
      </c>
      <c r="T280" s="1" t="str">
        <f t="shared" si="27"/>
        <v/>
      </c>
      <c r="U280" s="1" t="e">
        <f t="shared" si="28"/>
        <v>#N/A</v>
      </c>
      <c r="V280" s="3">
        <f t="shared" si="29"/>
        <v>0</v>
      </c>
      <c r="W280" s="16" t="e">
        <f t="shared" si="24"/>
        <v>#N/A</v>
      </c>
    </row>
    <row r="281" spans="2:23" x14ac:dyDescent="0.3">
      <c r="B281" s="1" t="e">
        <f t="shared" si="23"/>
        <v>#N/A</v>
      </c>
      <c r="Q281" s="1" t="str">
        <f t="shared" si="25"/>
        <v/>
      </c>
      <c r="R281" s="1" t="str">
        <f t="shared" si="26"/>
        <v/>
      </c>
      <c r="T281" s="1" t="str">
        <f t="shared" si="27"/>
        <v/>
      </c>
      <c r="U281" s="1" t="e">
        <f t="shared" si="28"/>
        <v>#N/A</v>
      </c>
      <c r="V281" s="3">
        <f t="shared" si="29"/>
        <v>0</v>
      </c>
      <c r="W281" s="16" t="e">
        <f t="shared" si="24"/>
        <v>#N/A</v>
      </c>
    </row>
    <row r="282" spans="2:23" x14ac:dyDescent="0.3">
      <c r="B282" s="1" t="e">
        <f t="shared" ref="B282:B345" si="30">IF(C282="",NA(),E282+G282+H282+I282)</f>
        <v>#N/A</v>
      </c>
      <c r="Q282" s="1" t="str">
        <f t="shared" si="25"/>
        <v/>
      </c>
      <c r="R282" s="1" t="str">
        <f t="shared" si="26"/>
        <v/>
      </c>
      <c r="T282" s="1" t="str">
        <f t="shared" si="27"/>
        <v/>
      </c>
      <c r="U282" s="1" t="e">
        <f t="shared" si="28"/>
        <v>#N/A</v>
      </c>
      <c r="V282" s="3">
        <f t="shared" si="29"/>
        <v>0</v>
      </c>
      <c r="W282" s="16" t="e">
        <f t="shared" ref="W282:W345" si="31">IF(OR(ISNA(B282),B282=0),NA(),I282/B282)</f>
        <v>#N/A</v>
      </c>
    </row>
    <row r="283" spans="2:23" x14ac:dyDescent="0.3">
      <c r="B283" s="1" t="e">
        <f t="shared" si="30"/>
        <v>#N/A</v>
      </c>
      <c r="Q283" s="1" t="str">
        <f t="shared" ref="Q283:Q346" si="32">IF(C283="","",E283-E282)</f>
        <v/>
      </c>
      <c r="R283" s="1" t="str">
        <f t="shared" ref="R283:R346" si="33">IF(C283="","",G283-G282)</f>
        <v/>
      </c>
      <c r="T283" s="1" t="str">
        <f t="shared" ref="T283:T346" si="34">IF(C283="","",I283-I282)</f>
        <v/>
      </c>
      <c r="U283" s="1" t="e">
        <f t="shared" ref="U283:U346" si="35">IF(OR(C283="",ISNA(C283)),NA(),Q283+R283+S283+T283)</f>
        <v>#N/A</v>
      </c>
      <c r="V283" s="3">
        <f t="shared" ref="V283:V346" si="36">$B$2*K283*$B$1</f>
        <v>0</v>
      </c>
      <c r="W283" s="16" t="e">
        <f t="shared" si="31"/>
        <v>#N/A</v>
      </c>
    </row>
    <row r="284" spans="2:23" x14ac:dyDescent="0.3">
      <c r="B284" s="1" t="e">
        <f t="shared" si="30"/>
        <v>#N/A</v>
      </c>
      <c r="Q284" s="1" t="str">
        <f t="shared" si="32"/>
        <v/>
      </c>
      <c r="R284" s="1" t="str">
        <f t="shared" si="33"/>
        <v/>
      </c>
      <c r="T284" s="1" t="str">
        <f t="shared" si="34"/>
        <v/>
      </c>
      <c r="U284" s="1" t="e">
        <f t="shared" si="35"/>
        <v>#N/A</v>
      </c>
      <c r="V284" s="3">
        <f t="shared" si="36"/>
        <v>0</v>
      </c>
      <c r="W284" s="16" t="e">
        <f t="shared" si="31"/>
        <v>#N/A</v>
      </c>
    </row>
    <row r="285" spans="2:23" x14ac:dyDescent="0.3">
      <c r="B285" s="1" t="e">
        <f t="shared" si="30"/>
        <v>#N/A</v>
      </c>
      <c r="Q285" s="1" t="str">
        <f t="shared" si="32"/>
        <v/>
      </c>
      <c r="R285" s="1" t="str">
        <f t="shared" si="33"/>
        <v/>
      </c>
      <c r="T285" s="1" t="str">
        <f t="shared" si="34"/>
        <v/>
      </c>
      <c r="U285" s="1" t="e">
        <f t="shared" si="35"/>
        <v>#N/A</v>
      </c>
      <c r="V285" s="3">
        <f t="shared" si="36"/>
        <v>0</v>
      </c>
      <c r="W285" s="16" t="e">
        <f t="shared" si="31"/>
        <v>#N/A</v>
      </c>
    </row>
    <row r="286" spans="2:23" x14ac:dyDescent="0.3">
      <c r="B286" s="1" t="e">
        <f t="shared" si="30"/>
        <v>#N/A</v>
      </c>
      <c r="Q286" s="1" t="str">
        <f t="shared" si="32"/>
        <v/>
      </c>
      <c r="R286" s="1" t="str">
        <f t="shared" si="33"/>
        <v/>
      </c>
      <c r="T286" s="1" t="str">
        <f t="shared" si="34"/>
        <v/>
      </c>
      <c r="U286" s="1" t="e">
        <f t="shared" si="35"/>
        <v>#N/A</v>
      </c>
      <c r="V286" s="3">
        <f t="shared" si="36"/>
        <v>0</v>
      </c>
      <c r="W286" s="16" t="e">
        <f t="shared" si="31"/>
        <v>#N/A</v>
      </c>
    </row>
    <row r="287" spans="2:23" x14ac:dyDescent="0.3">
      <c r="B287" s="1" t="e">
        <f t="shared" si="30"/>
        <v>#N/A</v>
      </c>
      <c r="Q287" s="1" t="str">
        <f t="shared" si="32"/>
        <v/>
      </c>
      <c r="R287" s="1" t="str">
        <f t="shared" si="33"/>
        <v/>
      </c>
      <c r="T287" s="1" t="str">
        <f t="shared" si="34"/>
        <v/>
      </c>
      <c r="U287" s="1" t="e">
        <f t="shared" si="35"/>
        <v>#N/A</v>
      </c>
      <c r="V287" s="3">
        <f t="shared" si="36"/>
        <v>0</v>
      </c>
      <c r="W287" s="16" t="e">
        <f t="shared" si="31"/>
        <v>#N/A</v>
      </c>
    </row>
    <row r="288" spans="2:23" x14ac:dyDescent="0.3">
      <c r="B288" s="1" t="e">
        <f t="shared" si="30"/>
        <v>#N/A</v>
      </c>
      <c r="Q288" s="1" t="str">
        <f t="shared" si="32"/>
        <v/>
      </c>
      <c r="R288" s="1" t="str">
        <f t="shared" si="33"/>
        <v/>
      </c>
      <c r="T288" s="1" t="str">
        <f t="shared" si="34"/>
        <v/>
      </c>
      <c r="U288" s="1" t="e">
        <f t="shared" si="35"/>
        <v>#N/A</v>
      </c>
      <c r="V288" s="3">
        <f t="shared" si="36"/>
        <v>0</v>
      </c>
      <c r="W288" s="16" t="e">
        <f t="shared" si="31"/>
        <v>#N/A</v>
      </c>
    </row>
    <row r="289" spans="2:23" x14ac:dyDescent="0.3">
      <c r="B289" s="1" t="e">
        <f t="shared" si="30"/>
        <v>#N/A</v>
      </c>
      <c r="Q289" s="1" t="str">
        <f t="shared" si="32"/>
        <v/>
      </c>
      <c r="R289" s="1" t="str">
        <f t="shared" si="33"/>
        <v/>
      </c>
      <c r="T289" s="1" t="str">
        <f t="shared" si="34"/>
        <v/>
      </c>
      <c r="U289" s="1" t="e">
        <f t="shared" si="35"/>
        <v>#N/A</v>
      </c>
      <c r="V289" s="3">
        <f t="shared" si="36"/>
        <v>0</v>
      </c>
      <c r="W289" s="16" t="e">
        <f t="shared" si="31"/>
        <v>#N/A</v>
      </c>
    </row>
    <row r="290" spans="2:23" x14ac:dyDescent="0.3">
      <c r="B290" s="1" t="e">
        <f t="shared" si="30"/>
        <v>#N/A</v>
      </c>
      <c r="Q290" s="1" t="str">
        <f t="shared" si="32"/>
        <v/>
      </c>
      <c r="R290" s="1" t="str">
        <f t="shared" si="33"/>
        <v/>
      </c>
      <c r="T290" s="1" t="str">
        <f t="shared" si="34"/>
        <v/>
      </c>
      <c r="U290" s="1" t="e">
        <f t="shared" si="35"/>
        <v>#N/A</v>
      </c>
      <c r="V290" s="3">
        <f t="shared" si="36"/>
        <v>0</v>
      </c>
      <c r="W290" s="16" t="e">
        <f t="shared" si="31"/>
        <v>#N/A</v>
      </c>
    </row>
    <row r="291" spans="2:23" x14ac:dyDescent="0.3">
      <c r="B291" s="1" t="e">
        <f t="shared" si="30"/>
        <v>#N/A</v>
      </c>
      <c r="Q291" s="1" t="str">
        <f t="shared" si="32"/>
        <v/>
      </c>
      <c r="R291" s="1" t="str">
        <f t="shared" si="33"/>
        <v/>
      </c>
      <c r="T291" s="1" t="str">
        <f t="shared" si="34"/>
        <v/>
      </c>
      <c r="U291" s="1" t="e">
        <f t="shared" si="35"/>
        <v>#N/A</v>
      </c>
      <c r="V291" s="3">
        <f t="shared" si="36"/>
        <v>0</v>
      </c>
      <c r="W291" s="16" t="e">
        <f t="shared" si="31"/>
        <v>#N/A</v>
      </c>
    </row>
    <row r="292" spans="2:23" x14ac:dyDescent="0.3">
      <c r="B292" s="1" t="e">
        <f t="shared" si="30"/>
        <v>#N/A</v>
      </c>
      <c r="Q292" s="1" t="str">
        <f t="shared" si="32"/>
        <v/>
      </c>
      <c r="R292" s="1" t="str">
        <f t="shared" si="33"/>
        <v/>
      </c>
      <c r="T292" s="1" t="str">
        <f t="shared" si="34"/>
        <v/>
      </c>
      <c r="U292" s="1" t="e">
        <f t="shared" si="35"/>
        <v>#N/A</v>
      </c>
      <c r="V292" s="3">
        <f t="shared" si="36"/>
        <v>0</v>
      </c>
      <c r="W292" s="16" t="e">
        <f t="shared" si="31"/>
        <v>#N/A</v>
      </c>
    </row>
    <row r="293" spans="2:23" x14ac:dyDescent="0.3">
      <c r="B293" s="1" t="e">
        <f t="shared" si="30"/>
        <v>#N/A</v>
      </c>
      <c r="Q293" s="1" t="str">
        <f t="shared" si="32"/>
        <v/>
      </c>
      <c r="R293" s="1" t="str">
        <f t="shared" si="33"/>
        <v/>
      </c>
      <c r="T293" s="1" t="str">
        <f t="shared" si="34"/>
        <v/>
      </c>
      <c r="U293" s="1" t="e">
        <f t="shared" si="35"/>
        <v>#N/A</v>
      </c>
      <c r="V293" s="3">
        <f t="shared" si="36"/>
        <v>0</v>
      </c>
      <c r="W293" s="16" t="e">
        <f t="shared" si="31"/>
        <v>#N/A</v>
      </c>
    </row>
    <row r="294" spans="2:23" x14ac:dyDescent="0.3">
      <c r="B294" s="1" t="e">
        <f t="shared" si="30"/>
        <v>#N/A</v>
      </c>
      <c r="Q294" s="1" t="str">
        <f t="shared" si="32"/>
        <v/>
      </c>
      <c r="R294" s="1" t="str">
        <f t="shared" si="33"/>
        <v/>
      </c>
      <c r="T294" s="1" t="str">
        <f t="shared" si="34"/>
        <v/>
      </c>
      <c r="U294" s="1" t="e">
        <f t="shared" si="35"/>
        <v>#N/A</v>
      </c>
      <c r="V294" s="3">
        <f t="shared" si="36"/>
        <v>0</v>
      </c>
      <c r="W294" s="16" t="e">
        <f t="shared" si="31"/>
        <v>#N/A</v>
      </c>
    </row>
    <row r="295" spans="2:23" x14ac:dyDescent="0.3">
      <c r="B295" s="1" t="e">
        <f t="shared" si="30"/>
        <v>#N/A</v>
      </c>
      <c r="Q295" s="1" t="str">
        <f t="shared" si="32"/>
        <v/>
      </c>
      <c r="R295" s="1" t="str">
        <f t="shared" si="33"/>
        <v/>
      </c>
      <c r="T295" s="1" t="str">
        <f t="shared" si="34"/>
        <v/>
      </c>
      <c r="U295" s="1" t="e">
        <f t="shared" si="35"/>
        <v>#N/A</v>
      </c>
      <c r="V295" s="3">
        <f t="shared" si="36"/>
        <v>0</v>
      </c>
      <c r="W295" s="16" t="e">
        <f t="shared" si="31"/>
        <v>#N/A</v>
      </c>
    </row>
    <row r="296" spans="2:23" x14ac:dyDescent="0.3">
      <c r="B296" s="1" t="e">
        <f t="shared" si="30"/>
        <v>#N/A</v>
      </c>
      <c r="Q296" s="1" t="str">
        <f t="shared" si="32"/>
        <v/>
      </c>
      <c r="R296" s="1" t="str">
        <f t="shared" si="33"/>
        <v/>
      </c>
      <c r="T296" s="1" t="str">
        <f t="shared" si="34"/>
        <v/>
      </c>
      <c r="U296" s="1" t="e">
        <f t="shared" si="35"/>
        <v>#N/A</v>
      </c>
      <c r="V296" s="3">
        <f t="shared" si="36"/>
        <v>0</v>
      </c>
      <c r="W296" s="16" t="e">
        <f t="shared" si="31"/>
        <v>#N/A</v>
      </c>
    </row>
    <row r="297" spans="2:23" x14ac:dyDescent="0.3">
      <c r="B297" s="1" t="e">
        <f t="shared" si="30"/>
        <v>#N/A</v>
      </c>
      <c r="Q297" s="1" t="str">
        <f t="shared" si="32"/>
        <v/>
      </c>
      <c r="R297" s="1" t="str">
        <f t="shared" si="33"/>
        <v/>
      </c>
      <c r="T297" s="1" t="str">
        <f t="shared" si="34"/>
        <v/>
      </c>
      <c r="U297" s="1" t="e">
        <f t="shared" si="35"/>
        <v>#N/A</v>
      </c>
      <c r="V297" s="3">
        <f t="shared" si="36"/>
        <v>0</v>
      </c>
      <c r="W297" s="16" t="e">
        <f t="shared" si="31"/>
        <v>#N/A</v>
      </c>
    </row>
    <row r="298" spans="2:23" x14ac:dyDescent="0.3">
      <c r="B298" s="1" t="e">
        <f t="shared" si="30"/>
        <v>#N/A</v>
      </c>
      <c r="Q298" s="1" t="str">
        <f t="shared" si="32"/>
        <v/>
      </c>
      <c r="R298" s="1" t="str">
        <f t="shared" si="33"/>
        <v/>
      </c>
      <c r="T298" s="1" t="str">
        <f t="shared" si="34"/>
        <v/>
      </c>
      <c r="U298" s="1" t="e">
        <f t="shared" si="35"/>
        <v>#N/A</v>
      </c>
      <c r="V298" s="3">
        <f t="shared" si="36"/>
        <v>0</v>
      </c>
      <c r="W298" s="16" t="e">
        <f t="shared" si="31"/>
        <v>#N/A</v>
      </c>
    </row>
    <row r="299" spans="2:23" x14ac:dyDescent="0.3">
      <c r="B299" s="1" t="e">
        <f t="shared" si="30"/>
        <v>#N/A</v>
      </c>
      <c r="Q299" s="1" t="str">
        <f t="shared" si="32"/>
        <v/>
      </c>
      <c r="R299" s="1" t="str">
        <f t="shared" si="33"/>
        <v/>
      </c>
      <c r="T299" s="1" t="str">
        <f t="shared" si="34"/>
        <v/>
      </c>
      <c r="U299" s="1" t="e">
        <f t="shared" si="35"/>
        <v>#N/A</v>
      </c>
      <c r="V299" s="3">
        <f t="shared" si="36"/>
        <v>0</v>
      </c>
      <c r="W299" s="16" t="e">
        <f t="shared" si="31"/>
        <v>#N/A</v>
      </c>
    </row>
    <row r="300" spans="2:23" x14ac:dyDescent="0.3">
      <c r="B300" s="1" t="e">
        <f t="shared" si="30"/>
        <v>#N/A</v>
      </c>
      <c r="Q300" s="1" t="str">
        <f t="shared" si="32"/>
        <v/>
      </c>
      <c r="R300" s="1" t="str">
        <f t="shared" si="33"/>
        <v/>
      </c>
      <c r="T300" s="1" t="str">
        <f t="shared" si="34"/>
        <v/>
      </c>
      <c r="U300" s="1" t="e">
        <f t="shared" si="35"/>
        <v>#N/A</v>
      </c>
      <c r="V300" s="3">
        <f t="shared" si="36"/>
        <v>0</v>
      </c>
      <c r="W300" s="16" t="e">
        <f t="shared" si="31"/>
        <v>#N/A</v>
      </c>
    </row>
    <row r="301" spans="2:23" x14ac:dyDescent="0.3">
      <c r="B301" s="1" t="e">
        <f t="shared" si="30"/>
        <v>#N/A</v>
      </c>
      <c r="Q301" s="1" t="str">
        <f t="shared" si="32"/>
        <v/>
      </c>
      <c r="R301" s="1" t="str">
        <f t="shared" si="33"/>
        <v/>
      </c>
      <c r="T301" s="1" t="str">
        <f t="shared" si="34"/>
        <v/>
      </c>
      <c r="U301" s="1" t="e">
        <f t="shared" si="35"/>
        <v>#N/A</v>
      </c>
      <c r="V301" s="3">
        <f t="shared" si="36"/>
        <v>0</v>
      </c>
      <c r="W301" s="16" t="e">
        <f t="shared" si="31"/>
        <v>#N/A</v>
      </c>
    </row>
    <row r="302" spans="2:23" x14ac:dyDescent="0.3">
      <c r="B302" s="1" t="e">
        <f t="shared" si="30"/>
        <v>#N/A</v>
      </c>
      <c r="Q302" s="1" t="str">
        <f t="shared" si="32"/>
        <v/>
      </c>
      <c r="R302" s="1" t="str">
        <f t="shared" si="33"/>
        <v/>
      </c>
      <c r="T302" s="1" t="str">
        <f t="shared" si="34"/>
        <v/>
      </c>
      <c r="U302" s="1" t="e">
        <f t="shared" si="35"/>
        <v>#N/A</v>
      </c>
      <c r="V302" s="3">
        <f t="shared" si="36"/>
        <v>0</v>
      </c>
      <c r="W302" s="16" t="e">
        <f t="shared" si="31"/>
        <v>#N/A</v>
      </c>
    </row>
    <row r="303" spans="2:23" x14ac:dyDescent="0.3">
      <c r="B303" s="1" t="e">
        <f t="shared" si="30"/>
        <v>#N/A</v>
      </c>
      <c r="Q303" s="1" t="str">
        <f t="shared" si="32"/>
        <v/>
      </c>
      <c r="R303" s="1" t="str">
        <f t="shared" si="33"/>
        <v/>
      </c>
      <c r="T303" s="1" t="str">
        <f t="shared" si="34"/>
        <v/>
      </c>
      <c r="U303" s="1" t="e">
        <f t="shared" si="35"/>
        <v>#N/A</v>
      </c>
      <c r="V303" s="3">
        <f t="shared" si="36"/>
        <v>0</v>
      </c>
      <c r="W303" s="16" t="e">
        <f t="shared" si="31"/>
        <v>#N/A</v>
      </c>
    </row>
    <row r="304" spans="2:23" x14ac:dyDescent="0.3">
      <c r="B304" s="1" t="e">
        <f t="shared" si="30"/>
        <v>#N/A</v>
      </c>
      <c r="Q304" s="1" t="str">
        <f t="shared" si="32"/>
        <v/>
      </c>
      <c r="R304" s="1" t="str">
        <f t="shared" si="33"/>
        <v/>
      </c>
      <c r="T304" s="1" t="str">
        <f t="shared" si="34"/>
        <v/>
      </c>
      <c r="U304" s="1" t="e">
        <f t="shared" si="35"/>
        <v>#N/A</v>
      </c>
      <c r="V304" s="3">
        <f t="shared" si="36"/>
        <v>0</v>
      </c>
      <c r="W304" s="16" t="e">
        <f t="shared" si="31"/>
        <v>#N/A</v>
      </c>
    </row>
    <row r="305" spans="2:23" x14ac:dyDescent="0.3">
      <c r="B305" s="1" t="e">
        <f t="shared" si="30"/>
        <v>#N/A</v>
      </c>
      <c r="Q305" s="1" t="str">
        <f t="shared" si="32"/>
        <v/>
      </c>
      <c r="R305" s="1" t="str">
        <f t="shared" si="33"/>
        <v/>
      </c>
      <c r="T305" s="1" t="str">
        <f t="shared" si="34"/>
        <v/>
      </c>
      <c r="U305" s="1" t="e">
        <f t="shared" si="35"/>
        <v>#N/A</v>
      </c>
      <c r="V305" s="3">
        <f t="shared" si="36"/>
        <v>0</v>
      </c>
      <c r="W305" s="16" t="e">
        <f t="shared" si="31"/>
        <v>#N/A</v>
      </c>
    </row>
    <row r="306" spans="2:23" x14ac:dyDescent="0.3">
      <c r="B306" s="1" t="e">
        <f t="shared" si="30"/>
        <v>#N/A</v>
      </c>
      <c r="Q306" s="1" t="str">
        <f t="shared" si="32"/>
        <v/>
      </c>
      <c r="R306" s="1" t="str">
        <f t="shared" si="33"/>
        <v/>
      </c>
      <c r="T306" s="1" t="str">
        <f t="shared" si="34"/>
        <v/>
      </c>
      <c r="U306" s="1" t="e">
        <f t="shared" si="35"/>
        <v>#N/A</v>
      </c>
      <c r="V306" s="3">
        <f t="shared" si="36"/>
        <v>0</v>
      </c>
      <c r="W306" s="16" t="e">
        <f t="shared" si="31"/>
        <v>#N/A</v>
      </c>
    </row>
    <row r="307" spans="2:23" x14ac:dyDescent="0.3">
      <c r="B307" s="1" t="e">
        <f t="shared" si="30"/>
        <v>#N/A</v>
      </c>
      <c r="Q307" s="1" t="str">
        <f t="shared" si="32"/>
        <v/>
      </c>
      <c r="R307" s="1" t="str">
        <f t="shared" si="33"/>
        <v/>
      </c>
      <c r="T307" s="1" t="str">
        <f t="shared" si="34"/>
        <v/>
      </c>
      <c r="U307" s="1" t="e">
        <f t="shared" si="35"/>
        <v>#N/A</v>
      </c>
      <c r="V307" s="3">
        <f t="shared" si="36"/>
        <v>0</v>
      </c>
      <c r="W307" s="16" t="e">
        <f t="shared" si="31"/>
        <v>#N/A</v>
      </c>
    </row>
    <row r="308" spans="2:23" x14ac:dyDescent="0.3">
      <c r="B308" s="1" t="e">
        <f t="shared" si="30"/>
        <v>#N/A</v>
      </c>
      <c r="Q308" s="1" t="str">
        <f t="shared" si="32"/>
        <v/>
      </c>
      <c r="R308" s="1" t="str">
        <f t="shared" si="33"/>
        <v/>
      </c>
      <c r="T308" s="1" t="str">
        <f t="shared" si="34"/>
        <v/>
      </c>
      <c r="U308" s="1" t="e">
        <f t="shared" si="35"/>
        <v>#N/A</v>
      </c>
      <c r="V308" s="3">
        <f t="shared" si="36"/>
        <v>0</v>
      </c>
      <c r="W308" s="16" t="e">
        <f t="shared" si="31"/>
        <v>#N/A</v>
      </c>
    </row>
    <row r="309" spans="2:23" x14ac:dyDescent="0.3">
      <c r="B309" s="1" t="e">
        <f t="shared" si="30"/>
        <v>#N/A</v>
      </c>
      <c r="Q309" s="1" t="str">
        <f t="shared" si="32"/>
        <v/>
      </c>
      <c r="R309" s="1" t="str">
        <f t="shared" si="33"/>
        <v/>
      </c>
      <c r="T309" s="1" t="str">
        <f t="shared" si="34"/>
        <v/>
      </c>
      <c r="U309" s="1" t="e">
        <f t="shared" si="35"/>
        <v>#N/A</v>
      </c>
      <c r="V309" s="3">
        <f t="shared" si="36"/>
        <v>0</v>
      </c>
      <c r="W309" s="16" t="e">
        <f t="shared" si="31"/>
        <v>#N/A</v>
      </c>
    </row>
    <row r="310" spans="2:23" x14ac:dyDescent="0.3">
      <c r="B310" s="1" t="e">
        <f t="shared" si="30"/>
        <v>#N/A</v>
      </c>
      <c r="Q310" s="1" t="str">
        <f t="shared" si="32"/>
        <v/>
      </c>
      <c r="R310" s="1" t="str">
        <f t="shared" si="33"/>
        <v/>
      </c>
      <c r="T310" s="1" t="str">
        <f t="shared" si="34"/>
        <v/>
      </c>
      <c r="U310" s="1" t="e">
        <f t="shared" si="35"/>
        <v>#N/A</v>
      </c>
      <c r="V310" s="3">
        <f t="shared" si="36"/>
        <v>0</v>
      </c>
      <c r="W310" s="16" t="e">
        <f t="shared" si="31"/>
        <v>#N/A</v>
      </c>
    </row>
    <row r="311" spans="2:23" x14ac:dyDescent="0.3">
      <c r="B311" s="1" t="e">
        <f t="shared" si="30"/>
        <v>#N/A</v>
      </c>
      <c r="Q311" s="1" t="str">
        <f t="shared" si="32"/>
        <v/>
      </c>
      <c r="R311" s="1" t="str">
        <f t="shared" si="33"/>
        <v/>
      </c>
      <c r="T311" s="1" t="str">
        <f t="shared" si="34"/>
        <v/>
      </c>
      <c r="U311" s="1" t="e">
        <f t="shared" si="35"/>
        <v>#N/A</v>
      </c>
      <c r="V311" s="3">
        <f t="shared" si="36"/>
        <v>0</v>
      </c>
      <c r="W311" s="16" t="e">
        <f t="shared" si="31"/>
        <v>#N/A</v>
      </c>
    </row>
    <row r="312" spans="2:23" x14ac:dyDescent="0.3">
      <c r="B312" s="1" t="e">
        <f t="shared" si="30"/>
        <v>#N/A</v>
      </c>
      <c r="Q312" s="1" t="str">
        <f t="shared" si="32"/>
        <v/>
      </c>
      <c r="R312" s="1" t="str">
        <f t="shared" si="33"/>
        <v/>
      </c>
      <c r="T312" s="1" t="str">
        <f t="shared" si="34"/>
        <v/>
      </c>
      <c r="U312" s="1" t="e">
        <f t="shared" si="35"/>
        <v>#N/A</v>
      </c>
      <c r="V312" s="3">
        <f t="shared" si="36"/>
        <v>0</v>
      </c>
      <c r="W312" s="16" t="e">
        <f t="shared" si="31"/>
        <v>#N/A</v>
      </c>
    </row>
    <row r="313" spans="2:23" x14ac:dyDescent="0.3">
      <c r="B313" s="1" t="e">
        <f t="shared" si="30"/>
        <v>#N/A</v>
      </c>
      <c r="Q313" s="1" t="str">
        <f t="shared" si="32"/>
        <v/>
      </c>
      <c r="R313" s="1" t="str">
        <f t="shared" si="33"/>
        <v/>
      </c>
      <c r="T313" s="1" t="str">
        <f t="shared" si="34"/>
        <v/>
      </c>
      <c r="U313" s="1" t="e">
        <f t="shared" si="35"/>
        <v>#N/A</v>
      </c>
      <c r="V313" s="3">
        <f t="shared" si="36"/>
        <v>0</v>
      </c>
      <c r="W313" s="16" t="e">
        <f t="shared" si="31"/>
        <v>#N/A</v>
      </c>
    </row>
    <row r="314" spans="2:23" x14ac:dyDescent="0.3">
      <c r="B314" s="1" t="e">
        <f t="shared" si="30"/>
        <v>#N/A</v>
      </c>
      <c r="Q314" s="1" t="str">
        <f t="shared" si="32"/>
        <v/>
      </c>
      <c r="R314" s="1" t="str">
        <f t="shared" si="33"/>
        <v/>
      </c>
      <c r="T314" s="1" t="str">
        <f t="shared" si="34"/>
        <v/>
      </c>
      <c r="U314" s="1" t="e">
        <f t="shared" si="35"/>
        <v>#N/A</v>
      </c>
      <c r="V314" s="3">
        <f t="shared" si="36"/>
        <v>0</v>
      </c>
      <c r="W314" s="16" t="e">
        <f t="shared" si="31"/>
        <v>#N/A</v>
      </c>
    </row>
    <row r="315" spans="2:23" x14ac:dyDescent="0.3">
      <c r="B315" s="1" t="e">
        <f t="shared" si="30"/>
        <v>#N/A</v>
      </c>
      <c r="Q315" s="1" t="str">
        <f t="shared" si="32"/>
        <v/>
      </c>
      <c r="R315" s="1" t="str">
        <f t="shared" si="33"/>
        <v/>
      </c>
      <c r="T315" s="1" t="str">
        <f t="shared" si="34"/>
        <v/>
      </c>
      <c r="U315" s="1" t="e">
        <f t="shared" si="35"/>
        <v>#N/A</v>
      </c>
      <c r="V315" s="3">
        <f t="shared" si="36"/>
        <v>0</v>
      </c>
      <c r="W315" s="16" t="e">
        <f t="shared" si="31"/>
        <v>#N/A</v>
      </c>
    </row>
    <row r="316" spans="2:23" x14ac:dyDescent="0.3">
      <c r="B316" s="1" t="e">
        <f t="shared" si="30"/>
        <v>#N/A</v>
      </c>
      <c r="Q316" s="1" t="str">
        <f t="shared" si="32"/>
        <v/>
      </c>
      <c r="R316" s="1" t="str">
        <f t="shared" si="33"/>
        <v/>
      </c>
      <c r="T316" s="1" t="str">
        <f t="shared" si="34"/>
        <v/>
      </c>
      <c r="U316" s="1" t="e">
        <f t="shared" si="35"/>
        <v>#N/A</v>
      </c>
      <c r="V316" s="3">
        <f t="shared" si="36"/>
        <v>0</v>
      </c>
      <c r="W316" s="16" t="e">
        <f t="shared" si="31"/>
        <v>#N/A</v>
      </c>
    </row>
    <row r="317" spans="2:23" x14ac:dyDescent="0.3">
      <c r="B317" s="1" t="e">
        <f t="shared" si="30"/>
        <v>#N/A</v>
      </c>
      <c r="Q317" s="1" t="str">
        <f t="shared" si="32"/>
        <v/>
      </c>
      <c r="R317" s="1" t="str">
        <f t="shared" si="33"/>
        <v/>
      </c>
      <c r="T317" s="1" t="str">
        <f t="shared" si="34"/>
        <v/>
      </c>
      <c r="U317" s="1" t="e">
        <f t="shared" si="35"/>
        <v>#N/A</v>
      </c>
      <c r="V317" s="3">
        <f t="shared" si="36"/>
        <v>0</v>
      </c>
      <c r="W317" s="16" t="e">
        <f t="shared" si="31"/>
        <v>#N/A</v>
      </c>
    </row>
    <row r="318" spans="2:23" x14ac:dyDescent="0.3">
      <c r="B318" s="1" t="e">
        <f t="shared" si="30"/>
        <v>#N/A</v>
      </c>
      <c r="Q318" s="1" t="str">
        <f t="shared" si="32"/>
        <v/>
      </c>
      <c r="R318" s="1" t="str">
        <f t="shared" si="33"/>
        <v/>
      </c>
      <c r="T318" s="1" t="str">
        <f t="shared" si="34"/>
        <v/>
      </c>
      <c r="U318" s="1" t="e">
        <f t="shared" si="35"/>
        <v>#N/A</v>
      </c>
      <c r="V318" s="3">
        <f t="shared" si="36"/>
        <v>0</v>
      </c>
      <c r="W318" s="16" t="e">
        <f t="shared" si="31"/>
        <v>#N/A</v>
      </c>
    </row>
    <row r="319" spans="2:23" x14ac:dyDescent="0.3">
      <c r="B319" s="1" t="e">
        <f t="shared" si="30"/>
        <v>#N/A</v>
      </c>
      <c r="Q319" s="1" t="str">
        <f t="shared" si="32"/>
        <v/>
      </c>
      <c r="R319" s="1" t="str">
        <f t="shared" si="33"/>
        <v/>
      </c>
      <c r="T319" s="1" t="str">
        <f t="shared" si="34"/>
        <v/>
      </c>
      <c r="U319" s="1" t="e">
        <f t="shared" si="35"/>
        <v>#N/A</v>
      </c>
      <c r="V319" s="3">
        <f t="shared" si="36"/>
        <v>0</v>
      </c>
      <c r="W319" s="16" t="e">
        <f t="shared" si="31"/>
        <v>#N/A</v>
      </c>
    </row>
    <row r="320" spans="2:23" x14ac:dyDescent="0.3">
      <c r="B320" s="1" t="e">
        <f t="shared" si="30"/>
        <v>#N/A</v>
      </c>
      <c r="Q320" s="1" t="str">
        <f t="shared" si="32"/>
        <v/>
      </c>
      <c r="R320" s="1" t="str">
        <f t="shared" si="33"/>
        <v/>
      </c>
      <c r="T320" s="1" t="str">
        <f t="shared" si="34"/>
        <v/>
      </c>
      <c r="U320" s="1" t="e">
        <f t="shared" si="35"/>
        <v>#N/A</v>
      </c>
      <c r="V320" s="3">
        <f t="shared" si="36"/>
        <v>0</v>
      </c>
      <c r="W320" s="16" t="e">
        <f t="shared" si="31"/>
        <v>#N/A</v>
      </c>
    </row>
    <row r="321" spans="2:23" x14ac:dyDescent="0.3">
      <c r="B321" s="1" t="e">
        <f t="shared" si="30"/>
        <v>#N/A</v>
      </c>
      <c r="Q321" s="1" t="str">
        <f t="shared" si="32"/>
        <v/>
      </c>
      <c r="R321" s="1" t="str">
        <f t="shared" si="33"/>
        <v/>
      </c>
      <c r="T321" s="1" t="str">
        <f t="shared" si="34"/>
        <v/>
      </c>
      <c r="U321" s="1" t="e">
        <f t="shared" si="35"/>
        <v>#N/A</v>
      </c>
      <c r="V321" s="3">
        <f t="shared" si="36"/>
        <v>0</v>
      </c>
      <c r="W321" s="16" t="e">
        <f t="shared" si="31"/>
        <v>#N/A</v>
      </c>
    </row>
    <row r="322" spans="2:23" x14ac:dyDescent="0.3">
      <c r="B322" s="1" t="e">
        <f t="shared" si="30"/>
        <v>#N/A</v>
      </c>
      <c r="Q322" s="1" t="str">
        <f t="shared" si="32"/>
        <v/>
      </c>
      <c r="R322" s="1" t="str">
        <f t="shared" si="33"/>
        <v/>
      </c>
      <c r="T322" s="1" t="str">
        <f t="shared" si="34"/>
        <v/>
      </c>
      <c r="U322" s="1" t="e">
        <f t="shared" si="35"/>
        <v>#N/A</v>
      </c>
      <c r="V322" s="3">
        <f t="shared" si="36"/>
        <v>0</v>
      </c>
      <c r="W322" s="16" t="e">
        <f t="shared" si="31"/>
        <v>#N/A</v>
      </c>
    </row>
    <row r="323" spans="2:23" x14ac:dyDescent="0.3">
      <c r="B323" s="1" t="e">
        <f t="shared" si="30"/>
        <v>#N/A</v>
      </c>
      <c r="Q323" s="1" t="str">
        <f t="shared" si="32"/>
        <v/>
      </c>
      <c r="R323" s="1" t="str">
        <f t="shared" si="33"/>
        <v/>
      </c>
      <c r="T323" s="1" t="str">
        <f t="shared" si="34"/>
        <v/>
      </c>
      <c r="U323" s="1" t="e">
        <f t="shared" si="35"/>
        <v>#N/A</v>
      </c>
      <c r="V323" s="3">
        <f t="shared" si="36"/>
        <v>0</v>
      </c>
      <c r="W323" s="16" t="e">
        <f t="shared" si="31"/>
        <v>#N/A</v>
      </c>
    </row>
    <row r="324" spans="2:23" x14ac:dyDescent="0.3">
      <c r="B324" s="1" t="e">
        <f t="shared" si="30"/>
        <v>#N/A</v>
      </c>
      <c r="Q324" s="1" t="str">
        <f t="shared" si="32"/>
        <v/>
      </c>
      <c r="R324" s="1" t="str">
        <f t="shared" si="33"/>
        <v/>
      </c>
      <c r="T324" s="1" t="str">
        <f t="shared" si="34"/>
        <v/>
      </c>
      <c r="U324" s="1" t="e">
        <f t="shared" si="35"/>
        <v>#N/A</v>
      </c>
      <c r="V324" s="3">
        <f t="shared" si="36"/>
        <v>0</v>
      </c>
      <c r="W324" s="16" t="e">
        <f t="shared" si="31"/>
        <v>#N/A</v>
      </c>
    </row>
    <row r="325" spans="2:23" x14ac:dyDescent="0.3">
      <c r="B325" s="1" t="e">
        <f t="shared" si="30"/>
        <v>#N/A</v>
      </c>
      <c r="Q325" s="1" t="str">
        <f t="shared" si="32"/>
        <v/>
      </c>
      <c r="R325" s="1" t="str">
        <f t="shared" si="33"/>
        <v/>
      </c>
      <c r="T325" s="1" t="str">
        <f t="shared" si="34"/>
        <v/>
      </c>
      <c r="U325" s="1" t="e">
        <f t="shared" si="35"/>
        <v>#N/A</v>
      </c>
      <c r="V325" s="3">
        <f t="shared" si="36"/>
        <v>0</v>
      </c>
      <c r="W325" s="16" t="e">
        <f t="shared" si="31"/>
        <v>#N/A</v>
      </c>
    </row>
    <row r="326" spans="2:23" x14ac:dyDescent="0.3">
      <c r="B326" s="1" t="e">
        <f t="shared" si="30"/>
        <v>#N/A</v>
      </c>
      <c r="Q326" s="1" t="str">
        <f t="shared" si="32"/>
        <v/>
      </c>
      <c r="R326" s="1" t="str">
        <f t="shared" si="33"/>
        <v/>
      </c>
      <c r="T326" s="1" t="str">
        <f t="shared" si="34"/>
        <v/>
      </c>
      <c r="U326" s="1" t="e">
        <f t="shared" si="35"/>
        <v>#N/A</v>
      </c>
      <c r="V326" s="3">
        <f t="shared" si="36"/>
        <v>0</v>
      </c>
      <c r="W326" s="16" t="e">
        <f t="shared" si="31"/>
        <v>#N/A</v>
      </c>
    </row>
    <row r="327" spans="2:23" x14ac:dyDescent="0.3">
      <c r="B327" s="1" t="e">
        <f t="shared" si="30"/>
        <v>#N/A</v>
      </c>
      <c r="Q327" s="1" t="str">
        <f t="shared" si="32"/>
        <v/>
      </c>
      <c r="R327" s="1" t="str">
        <f t="shared" si="33"/>
        <v/>
      </c>
      <c r="T327" s="1" t="str">
        <f t="shared" si="34"/>
        <v/>
      </c>
      <c r="U327" s="1" t="e">
        <f t="shared" si="35"/>
        <v>#N/A</v>
      </c>
      <c r="V327" s="3">
        <f t="shared" si="36"/>
        <v>0</v>
      </c>
      <c r="W327" s="16" t="e">
        <f t="shared" si="31"/>
        <v>#N/A</v>
      </c>
    </row>
    <row r="328" spans="2:23" x14ac:dyDescent="0.3">
      <c r="B328" s="1" t="e">
        <f t="shared" si="30"/>
        <v>#N/A</v>
      </c>
      <c r="Q328" s="1" t="str">
        <f t="shared" si="32"/>
        <v/>
      </c>
      <c r="R328" s="1" t="str">
        <f t="shared" si="33"/>
        <v/>
      </c>
      <c r="T328" s="1" t="str">
        <f t="shared" si="34"/>
        <v/>
      </c>
      <c r="U328" s="1" t="e">
        <f t="shared" si="35"/>
        <v>#N/A</v>
      </c>
      <c r="V328" s="3">
        <f t="shared" si="36"/>
        <v>0</v>
      </c>
      <c r="W328" s="16" t="e">
        <f t="shared" si="31"/>
        <v>#N/A</v>
      </c>
    </row>
    <row r="329" spans="2:23" x14ac:dyDescent="0.3">
      <c r="B329" s="1" t="e">
        <f t="shared" si="30"/>
        <v>#N/A</v>
      </c>
      <c r="Q329" s="1" t="str">
        <f t="shared" si="32"/>
        <v/>
      </c>
      <c r="R329" s="1" t="str">
        <f t="shared" si="33"/>
        <v/>
      </c>
      <c r="T329" s="1" t="str">
        <f t="shared" si="34"/>
        <v/>
      </c>
      <c r="U329" s="1" t="e">
        <f t="shared" si="35"/>
        <v>#N/A</v>
      </c>
      <c r="V329" s="3">
        <f t="shared" si="36"/>
        <v>0</v>
      </c>
      <c r="W329" s="16" t="e">
        <f t="shared" si="31"/>
        <v>#N/A</v>
      </c>
    </row>
    <row r="330" spans="2:23" x14ac:dyDescent="0.3">
      <c r="B330" s="1" t="e">
        <f t="shared" si="30"/>
        <v>#N/A</v>
      </c>
      <c r="Q330" s="1" t="str">
        <f t="shared" si="32"/>
        <v/>
      </c>
      <c r="R330" s="1" t="str">
        <f t="shared" si="33"/>
        <v/>
      </c>
      <c r="T330" s="1" t="str">
        <f t="shared" si="34"/>
        <v/>
      </c>
      <c r="U330" s="1" t="e">
        <f t="shared" si="35"/>
        <v>#N/A</v>
      </c>
      <c r="V330" s="3">
        <f t="shared" si="36"/>
        <v>0</v>
      </c>
      <c r="W330" s="16" t="e">
        <f t="shared" si="31"/>
        <v>#N/A</v>
      </c>
    </row>
    <row r="331" spans="2:23" x14ac:dyDescent="0.3">
      <c r="B331" s="1" t="e">
        <f t="shared" si="30"/>
        <v>#N/A</v>
      </c>
      <c r="Q331" s="1" t="str">
        <f t="shared" si="32"/>
        <v/>
      </c>
      <c r="R331" s="1" t="str">
        <f t="shared" si="33"/>
        <v/>
      </c>
      <c r="T331" s="1" t="str">
        <f t="shared" si="34"/>
        <v/>
      </c>
      <c r="U331" s="1" t="e">
        <f t="shared" si="35"/>
        <v>#N/A</v>
      </c>
      <c r="V331" s="3">
        <f t="shared" si="36"/>
        <v>0</v>
      </c>
      <c r="W331" s="16" t="e">
        <f t="shared" si="31"/>
        <v>#N/A</v>
      </c>
    </row>
    <row r="332" spans="2:23" x14ac:dyDescent="0.3">
      <c r="B332" s="1" t="e">
        <f t="shared" si="30"/>
        <v>#N/A</v>
      </c>
      <c r="Q332" s="1" t="str">
        <f t="shared" si="32"/>
        <v/>
      </c>
      <c r="R332" s="1" t="str">
        <f t="shared" si="33"/>
        <v/>
      </c>
      <c r="T332" s="1" t="str">
        <f t="shared" si="34"/>
        <v/>
      </c>
      <c r="U332" s="1" t="e">
        <f t="shared" si="35"/>
        <v>#N/A</v>
      </c>
      <c r="V332" s="3">
        <f t="shared" si="36"/>
        <v>0</v>
      </c>
      <c r="W332" s="16" t="e">
        <f t="shared" si="31"/>
        <v>#N/A</v>
      </c>
    </row>
    <row r="333" spans="2:23" x14ac:dyDescent="0.3">
      <c r="B333" s="1" t="e">
        <f t="shared" si="30"/>
        <v>#N/A</v>
      </c>
      <c r="Q333" s="1" t="str">
        <f t="shared" si="32"/>
        <v/>
      </c>
      <c r="R333" s="1" t="str">
        <f t="shared" si="33"/>
        <v/>
      </c>
      <c r="T333" s="1" t="str">
        <f t="shared" si="34"/>
        <v/>
      </c>
      <c r="U333" s="1" t="e">
        <f t="shared" si="35"/>
        <v>#N/A</v>
      </c>
      <c r="V333" s="3">
        <f t="shared" si="36"/>
        <v>0</v>
      </c>
      <c r="W333" s="16" t="e">
        <f t="shared" si="31"/>
        <v>#N/A</v>
      </c>
    </row>
    <row r="334" spans="2:23" x14ac:dyDescent="0.3">
      <c r="B334" s="1" t="e">
        <f t="shared" si="30"/>
        <v>#N/A</v>
      </c>
      <c r="Q334" s="1" t="str">
        <f t="shared" si="32"/>
        <v/>
      </c>
      <c r="R334" s="1" t="str">
        <f t="shared" si="33"/>
        <v/>
      </c>
      <c r="T334" s="1" t="str">
        <f t="shared" si="34"/>
        <v/>
      </c>
      <c r="U334" s="1" t="e">
        <f t="shared" si="35"/>
        <v>#N/A</v>
      </c>
      <c r="V334" s="3">
        <f t="shared" si="36"/>
        <v>0</v>
      </c>
      <c r="W334" s="16" t="e">
        <f t="shared" si="31"/>
        <v>#N/A</v>
      </c>
    </row>
    <row r="335" spans="2:23" x14ac:dyDescent="0.3">
      <c r="B335" s="1" t="e">
        <f t="shared" si="30"/>
        <v>#N/A</v>
      </c>
      <c r="Q335" s="1" t="str">
        <f t="shared" si="32"/>
        <v/>
      </c>
      <c r="R335" s="1" t="str">
        <f t="shared" si="33"/>
        <v/>
      </c>
      <c r="T335" s="1" t="str">
        <f t="shared" si="34"/>
        <v/>
      </c>
      <c r="U335" s="1" t="e">
        <f t="shared" si="35"/>
        <v>#N/A</v>
      </c>
      <c r="V335" s="3">
        <f t="shared" si="36"/>
        <v>0</v>
      </c>
      <c r="W335" s="16" t="e">
        <f t="shared" si="31"/>
        <v>#N/A</v>
      </c>
    </row>
    <row r="336" spans="2:23" x14ac:dyDescent="0.3">
      <c r="B336" s="1" t="e">
        <f t="shared" si="30"/>
        <v>#N/A</v>
      </c>
      <c r="Q336" s="1" t="str">
        <f t="shared" si="32"/>
        <v/>
      </c>
      <c r="R336" s="1" t="str">
        <f t="shared" si="33"/>
        <v/>
      </c>
      <c r="T336" s="1" t="str">
        <f t="shared" si="34"/>
        <v/>
      </c>
      <c r="U336" s="1" t="e">
        <f t="shared" si="35"/>
        <v>#N/A</v>
      </c>
      <c r="V336" s="3">
        <f t="shared" si="36"/>
        <v>0</v>
      </c>
      <c r="W336" s="16" t="e">
        <f t="shared" si="31"/>
        <v>#N/A</v>
      </c>
    </row>
    <row r="337" spans="2:23" x14ac:dyDescent="0.3">
      <c r="B337" s="1" t="e">
        <f t="shared" si="30"/>
        <v>#N/A</v>
      </c>
      <c r="Q337" s="1" t="str">
        <f t="shared" si="32"/>
        <v/>
      </c>
      <c r="R337" s="1" t="str">
        <f t="shared" si="33"/>
        <v/>
      </c>
      <c r="T337" s="1" t="str">
        <f t="shared" si="34"/>
        <v/>
      </c>
      <c r="U337" s="1" t="e">
        <f t="shared" si="35"/>
        <v>#N/A</v>
      </c>
      <c r="V337" s="3">
        <f t="shared" si="36"/>
        <v>0</v>
      </c>
      <c r="W337" s="16" t="e">
        <f t="shared" si="31"/>
        <v>#N/A</v>
      </c>
    </row>
    <row r="338" spans="2:23" x14ac:dyDescent="0.3">
      <c r="B338" s="1" t="e">
        <f t="shared" si="30"/>
        <v>#N/A</v>
      </c>
      <c r="Q338" s="1" t="str">
        <f t="shared" si="32"/>
        <v/>
      </c>
      <c r="R338" s="1" t="str">
        <f t="shared" si="33"/>
        <v/>
      </c>
      <c r="T338" s="1" t="str">
        <f t="shared" si="34"/>
        <v/>
      </c>
      <c r="U338" s="1" t="e">
        <f t="shared" si="35"/>
        <v>#N/A</v>
      </c>
      <c r="V338" s="3">
        <f t="shared" si="36"/>
        <v>0</v>
      </c>
      <c r="W338" s="16" t="e">
        <f t="shared" si="31"/>
        <v>#N/A</v>
      </c>
    </row>
    <row r="339" spans="2:23" x14ac:dyDescent="0.3">
      <c r="B339" s="1" t="e">
        <f t="shared" si="30"/>
        <v>#N/A</v>
      </c>
      <c r="Q339" s="1" t="str">
        <f t="shared" si="32"/>
        <v/>
      </c>
      <c r="R339" s="1" t="str">
        <f t="shared" si="33"/>
        <v/>
      </c>
      <c r="T339" s="1" t="str">
        <f t="shared" si="34"/>
        <v/>
      </c>
      <c r="U339" s="1" t="e">
        <f t="shared" si="35"/>
        <v>#N/A</v>
      </c>
      <c r="V339" s="3">
        <f t="shared" si="36"/>
        <v>0</v>
      </c>
      <c r="W339" s="16" t="e">
        <f t="shared" si="31"/>
        <v>#N/A</v>
      </c>
    </row>
    <row r="340" spans="2:23" x14ac:dyDescent="0.3">
      <c r="B340" s="1" t="e">
        <f t="shared" si="30"/>
        <v>#N/A</v>
      </c>
      <c r="Q340" s="1" t="str">
        <f t="shared" si="32"/>
        <v/>
      </c>
      <c r="R340" s="1" t="str">
        <f t="shared" si="33"/>
        <v/>
      </c>
      <c r="T340" s="1" t="str">
        <f t="shared" si="34"/>
        <v/>
      </c>
      <c r="U340" s="1" t="e">
        <f t="shared" si="35"/>
        <v>#N/A</v>
      </c>
      <c r="V340" s="3">
        <f t="shared" si="36"/>
        <v>0</v>
      </c>
      <c r="W340" s="16" t="e">
        <f t="shared" si="31"/>
        <v>#N/A</v>
      </c>
    </row>
    <row r="341" spans="2:23" x14ac:dyDescent="0.3">
      <c r="B341" s="1" t="e">
        <f t="shared" si="30"/>
        <v>#N/A</v>
      </c>
      <c r="Q341" s="1" t="str">
        <f t="shared" si="32"/>
        <v/>
      </c>
      <c r="R341" s="1" t="str">
        <f t="shared" si="33"/>
        <v/>
      </c>
      <c r="T341" s="1" t="str">
        <f t="shared" si="34"/>
        <v/>
      </c>
      <c r="U341" s="1" t="e">
        <f t="shared" si="35"/>
        <v>#N/A</v>
      </c>
      <c r="V341" s="3">
        <f t="shared" si="36"/>
        <v>0</v>
      </c>
      <c r="W341" s="16" t="e">
        <f t="shared" si="31"/>
        <v>#N/A</v>
      </c>
    </row>
    <row r="342" spans="2:23" x14ac:dyDescent="0.3">
      <c r="B342" s="1" t="e">
        <f t="shared" si="30"/>
        <v>#N/A</v>
      </c>
      <c r="Q342" s="1" t="str">
        <f t="shared" si="32"/>
        <v/>
      </c>
      <c r="R342" s="1" t="str">
        <f t="shared" si="33"/>
        <v/>
      </c>
      <c r="T342" s="1" t="str">
        <f t="shared" si="34"/>
        <v/>
      </c>
      <c r="U342" s="1" t="e">
        <f t="shared" si="35"/>
        <v>#N/A</v>
      </c>
      <c r="V342" s="3">
        <f t="shared" si="36"/>
        <v>0</v>
      </c>
      <c r="W342" s="16" t="e">
        <f t="shared" si="31"/>
        <v>#N/A</v>
      </c>
    </row>
    <row r="343" spans="2:23" x14ac:dyDescent="0.3">
      <c r="B343" s="1" t="e">
        <f t="shared" si="30"/>
        <v>#N/A</v>
      </c>
      <c r="Q343" s="1" t="str">
        <f t="shared" si="32"/>
        <v/>
      </c>
      <c r="R343" s="1" t="str">
        <f t="shared" si="33"/>
        <v/>
      </c>
      <c r="T343" s="1" t="str">
        <f t="shared" si="34"/>
        <v/>
      </c>
      <c r="U343" s="1" t="e">
        <f t="shared" si="35"/>
        <v>#N/A</v>
      </c>
      <c r="V343" s="3">
        <f t="shared" si="36"/>
        <v>0</v>
      </c>
      <c r="W343" s="16" t="e">
        <f t="shared" si="31"/>
        <v>#N/A</v>
      </c>
    </row>
    <row r="344" spans="2:23" x14ac:dyDescent="0.3">
      <c r="B344" s="1" t="e">
        <f t="shared" si="30"/>
        <v>#N/A</v>
      </c>
      <c r="Q344" s="1" t="str">
        <f t="shared" si="32"/>
        <v/>
      </c>
      <c r="R344" s="1" t="str">
        <f t="shared" si="33"/>
        <v/>
      </c>
      <c r="T344" s="1" t="str">
        <f t="shared" si="34"/>
        <v/>
      </c>
      <c r="U344" s="1" t="e">
        <f t="shared" si="35"/>
        <v>#N/A</v>
      </c>
      <c r="V344" s="3">
        <f t="shared" si="36"/>
        <v>0</v>
      </c>
      <c r="W344" s="16" t="e">
        <f t="shared" si="31"/>
        <v>#N/A</v>
      </c>
    </row>
    <row r="345" spans="2:23" x14ac:dyDescent="0.3">
      <c r="B345" s="1" t="e">
        <f t="shared" si="30"/>
        <v>#N/A</v>
      </c>
      <c r="Q345" s="1" t="str">
        <f t="shared" si="32"/>
        <v/>
      </c>
      <c r="R345" s="1" t="str">
        <f t="shared" si="33"/>
        <v/>
      </c>
      <c r="T345" s="1" t="str">
        <f t="shared" si="34"/>
        <v/>
      </c>
      <c r="U345" s="1" t="e">
        <f t="shared" si="35"/>
        <v>#N/A</v>
      </c>
      <c r="V345" s="3">
        <f t="shared" si="36"/>
        <v>0</v>
      </c>
      <c r="W345" s="16" t="e">
        <f t="shared" si="31"/>
        <v>#N/A</v>
      </c>
    </row>
    <row r="346" spans="2:23" x14ac:dyDescent="0.3">
      <c r="B346" s="1" t="e">
        <f t="shared" ref="B346:B385" si="37">IF(C346="",NA(),E346+G346+H346+I346)</f>
        <v>#N/A</v>
      </c>
      <c r="Q346" s="1" t="str">
        <f t="shared" si="32"/>
        <v/>
      </c>
      <c r="R346" s="1" t="str">
        <f t="shared" si="33"/>
        <v/>
      </c>
      <c r="T346" s="1" t="str">
        <f t="shared" si="34"/>
        <v/>
      </c>
      <c r="U346" s="1" t="e">
        <f t="shared" si="35"/>
        <v>#N/A</v>
      </c>
      <c r="V346" s="3">
        <f t="shared" si="36"/>
        <v>0</v>
      </c>
      <c r="W346" s="16" t="e">
        <f t="shared" ref="W346:W385" si="38">IF(OR(ISNA(B346),B346=0),NA(),I346/B346)</f>
        <v>#N/A</v>
      </c>
    </row>
    <row r="347" spans="2:23" x14ac:dyDescent="0.3">
      <c r="B347" s="1" t="e">
        <f t="shared" si="37"/>
        <v>#N/A</v>
      </c>
      <c r="Q347" s="1" t="str">
        <f t="shared" ref="Q347:Q385" si="39">IF(C347="","",E347-E346)</f>
        <v/>
      </c>
      <c r="R347" s="1" t="str">
        <f t="shared" ref="R347:R385" si="40">IF(C347="","",G347-G346)</f>
        <v/>
      </c>
      <c r="T347" s="1" t="str">
        <f t="shared" ref="T347:T385" si="41">IF(C347="","",I347-I346)</f>
        <v/>
      </c>
      <c r="U347" s="1" t="e">
        <f t="shared" ref="U347:U385" si="42">IF(OR(C347="",ISNA(C347)),NA(),Q347+R347+S347+T347)</f>
        <v>#N/A</v>
      </c>
      <c r="V347" s="3">
        <f t="shared" ref="V347:V385" si="43">$B$2*K347*$B$1</f>
        <v>0</v>
      </c>
      <c r="W347" s="16" t="e">
        <f t="shared" si="38"/>
        <v>#N/A</v>
      </c>
    </row>
    <row r="348" spans="2:23" x14ac:dyDescent="0.3">
      <c r="B348" s="1" t="e">
        <f t="shared" si="37"/>
        <v>#N/A</v>
      </c>
      <c r="Q348" s="1" t="str">
        <f t="shared" si="39"/>
        <v/>
      </c>
      <c r="R348" s="1" t="str">
        <f t="shared" si="40"/>
        <v/>
      </c>
      <c r="T348" s="1" t="str">
        <f t="shared" si="41"/>
        <v/>
      </c>
      <c r="U348" s="1" t="e">
        <f t="shared" si="42"/>
        <v>#N/A</v>
      </c>
      <c r="V348" s="3">
        <f t="shared" si="43"/>
        <v>0</v>
      </c>
      <c r="W348" s="16" t="e">
        <f t="shared" si="38"/>
        <v>#N/A</v>
      </c>
    </row>
    <row r="349" spans="2:23" x14ac:dyDescent="0.3">
      <c r="B349" s="1" t="e">
        <f t="shared" si="37"/>
        <v>#N/A</v>
      </c>
      <c r="Q349" s="1" t="str">
        <f t="shared" si="39"/>
        <v/>
      </c>
      <c r="R349" s="1" t="str">
        <f t="shared" si="40"/>
        <v/>
      </c>
      <c r="T349" s="1" t="str">
        <f t="shared" si="41"/>
        <v/>
      </c>
      <c r="U349" s="1" t="e">
        <f t="shared" si="42"/>
        <v>#N/A</v>
      </c>
      <c r="V349" s="3">
        <f t="shared" si="43"/>
        <v>0</v>
      </c>
      <c r="W349" s="16" t="e">
        <f t="shared" si="38"/>
        <v>#N/A</v>
      </c>
    </row>
    <row r="350" spans="2:23" x14ac:dyDescent="0.3">
      <c r="B350" s="1" t="e">
        <f t="shared" si="37"/>
        <v>#N/A</v>
      </c>
      <c r="Q350" s="1" t="str">
        <f t="shared" si="39"/>
        <v/>
      </c>
      <c r="R350" s="1" t="str">
        <f t="shared" si="40"/>
        <v/>
      </c>
      <c r="T350" s="1" t="str">
        <f t="shared" si="41"/>
        <v/>
      </c>
      <c r="U350" s="1" t="e">
        <f t="shared" si="42"/>
        <v>#N/A</v>
      </c>
      <c r="V350" s="3">
        <f t="shared" si="43"/>
        <v>0</v>
      </c>
      <c r="W350" s="16" t="e">
        <f t="shared" si="38"/>
        <v>#N/A</v>
      </c>
    </row>
    <row r="351" spans="2:23" x14ac:dyDescent="0.3">
      <c r="B351" s="1" t="e">
        <f t="shared" si="37"/>
        <v>#N/A</v>
      </c>
      <c r="Q351" s="1" t="str">
        <f t="shared" si="39"/>
        <v/>
      </c>
      <c r="R351" s="1" t="str">
        <f t="shared" si="40"/>
        <v/>
      </c>
      <c r="T351" s="1" t="str">
        <f t="shared" si="41"/>
        <v/>
      </c>
      <c r="U351" s="1" t="e">
        <f t="shared" si="42"/>
        <v>#N/A</v>
      </c>
      <c r="V351" s="3">
        <f t="shared" si="43"/>
        <v>0</v>
      </c>
      <c r="W351" s="16" t="e">
        <f t="shared" si="38"/>
        <v>#N/A</v>
      </c>
    </row>
    <row r="352" spans="2:23" x14ac:dyDescent="0.3">
      <c r="B352" s="1" t="e">
        <f t="shared" si="37"/>
        <v>#N/A</v>
      </c>
      <c r="Q352" s="1" t="str">
        <f t="shared" si="39"/>
        <v/>
      </c>
      <c r="R352" s="1" t="str">
        <f t="shared" si="40"/>
        <v/>
      </c>
      <c r="T352" s="1" t="str">
        <f t="shared" si="41"/>
        <v/>
      </c>
      <c r="U352" s="1" t="e">
        <f t="shared" si="42"/>
        <v>#N/A</v>
      </c>
      <c r="V352" s="3">
        <f t="shared" si="43"/>
        <v>0</v>
      </c>
      <c r="W352" s="16" t="e">
        <f t="shared" si="38"/>
        <v>#N/A</v>
      </c>
    </row>
    <row r="353" spans="2:23" x14ac:dyDescent="0.3">
      <c r="B353" s="1" t="e">
        <f t="shared" si="37"/>
        <v>#N/A</v>
      </c>
      <c r="Q353" s="1" t="str">
        <f t="shared" si="39"/>
        <v/>
      </c>
      <c r="R353" s="1" t="str">
        <f t="shared" si="40"/>
        <v/>
      </c>
      <c r="T353" s="1" t="str">
        <f t="shared" si="41"/>
        <v/>
      </c>
      <c r="U353" s="1" t="e">
        <f t="shared" si="42"/>
        <v>#N/A</v>
      </c>
      <c r="V353" s="3">
        <f t="shared" si="43"/>
        <v>0</v>
      </c>
      <c r="W353" s="16" t="e">
        <f t="shared" si="38"/>
        <v>#N/A</v>
      </c>
    </row>
    <row r="354" spans="2:23" x14ac:dyDescent="0.3">
      <c r="B354" s="1" t="e">
        <f t="shared" si="37"/>
        <v>#N/A</v>
      </c>
      <c r="Q354" s="1" t="str">
        <f t="shared" si="39"/>
        <v/>
      </c>
      <c r="R354" s="1" t="str">
        <f t="shared" si="40"/>
        <v/>
      </c>
      <c r="T354" s="1" t="str">
        <f t="shared" si="41"/>
        <v/>
      </c>
      <c r="U354" s="1" t="e">
        <f t="shared" si="42"/>
        <v>#N/A</v>
      </c>
      <c r="V354" s="3">
        <f t="shared" si="43"/>
        <v>0</v>
      </c>
      <c r="W354" s="16" t="e">
        <f t="shared" si="38"/>
        <v>#N/A</v>
      </c>
    </row>
    <row r="355" spans="2:23" x14ac:dyDescent="0.3">
      <c r="B355" s="1" t="e">
        <f t="shared" si="37"/>
        <v>#N/A</v>
      </c>
      <c r="Q355" s="1" t="str">
        <f t="shared" si="39"/>
        <v/>
      </c>
      <c r="R355" s="1" t="str">
        <f t="shared" si="40"/>
        <v/>
      </c>
      <c r="T355" s="1" t="str">
        <f t="shared" si="41"/>
        <v/>
      </c>
      <c r="U355" s="1" t="e">
        <f t="shared" si="42"/>
        <v>#N/A</v>
      </c>
      <c r="V355" s="3">
        <f t="shared" si="43"/>
        <v>0</v>
      </c>
      <c r="W355" s="16" t="e">
        <f t="shared" si="38"/>
        <v>#N/A</v>
      </c>
    </row>
    <row r="356" spans="2:23" x14ac:dyDescent="0.3">
      <c r="B356" s="1" t="e">
        <f t="shared" si="37"/>
        <v>#N/A</v>
      </c>
      <c r="Q356" s="1" t="str">
        <f t="shared" si="39"/>
        <v/>
      </c>
      <c r="R356" s="1" t="str">
        <f t="shared" si="40"/>
        <v/>
      </c>
      <c r="T356" s="1" t="str">
        <f t="shared" si="41"/>
        <v/>
      </c>
      <c r="U356" s="1" t="e">
        <f t="shared" si="42"/>
        <v>#N/A</v>
      </c>
      <c r="V356" s="3">
        <f t="shared" si="43"/>
        <v>0</v>
      </c>
      <c r="W356" s="16" t="e">
        <f t="shared" si="38"/>
        <v>#N/A</v>
      </c>
    </row>
    <row r="357" spans="2:23" x14ac:dyDescent="0.3">
      <c r="B357" s="1" t="e">
        <f t="shared" si="37"/>
        <v>#N/A</v>
      </c>
      <c r="Q357" s="1" t="str">
        <f t="shared" si="39"/>
        <v/>
      </c>
      <c r="R357" s="1" t="str">
        <f t="shared" si="40"/>
        <v/>
      </c>
      <c r="T357" s="1" t="str">
        <f t="shared" si="41"/>
        <v/>
      </c>
      <c r="U357" s="1" t="e">
        <f t="shared" si="42"/>
        <v>#N/A</v>
      </c>
      <c r="V357" s="3">
        <f t="shared" si="43"/>
        <v>0</v>
      </c>
      <c r="W357" s="16" t="e">
        <f t="shared" si="38"/>
        <v>#N/A</v>
      </c>
    </row>
    <row r="358" spans="2:23" x14ac:dyDescent="0.3">
      <c r="B358" s="1" t="e">
        <f t="shared" si="37"/>
        <v>#N/A</v>
      </c>
      <c r="Q358" s="1" t="str">
        <f t="shared" si="39"/>
        <v/>
      </c>
      <c r="R358" s="1" t="str">
        <f t="shared" si="40"/>
        <v/>
      </c>
      <c r="T358" s="1" t="str">
        <f t="shared" si="41"/>
        <v/>
      </c>
      <c r="U358" s="1" t="e">
        <f t="shared" si="42"/>
        <v>#N/A</v>
      </c>
      <c r="V358" s="3">
        <f t="shared" si="43"/>
        <v>0</v>
      </c>
      <c r="W358" s="16" t="e">
        <f t="shared" si="38"/>
        <v>#N/A</v>
      </c>
    </row>
    <row r="359" spans="2:23" x14ac:dyDescent="0.3">
      <c r="B359" s="1" t="e">
        <f t="shared" si="37"/>
        <v>#N/A</v>
      </c>
      <c r="Q359" s="1" t="str">
        <f t="shared" si="39"/>
        <v/>
      </c>
      <c r="R359" s="1" t="str">
        <f t="shared" si="40"/>
        <v/>
      </c>
      <c r="T359" s="1" t="str">
        <f t="shared" si="41"/>
        <v/>
      </c>
      <c r="U359" s="1" t="e">
        <f t="shared" si="42"/>
        <v>#N/A</v>
      </c>
      <c r="V359" s="3">
        <f t="shared" si="43"/>
        <v>0</v>
      </c>
      <c r="W359" s="16" t="e">
        <f t="shared" si="38"/>
        <v>#N/A</v>
      </c>
    </row>
    <row r="360" spans="2:23" x14ac:dyDescent="0.3">
      <c r="B360" s="1" t="e">
        <f t="shared" si="37"/>
        <v>#N/A</v>
      </c>
      <c r="Q360" s="1" t="str">
        <f t="shared" si="39"/>
        <v/>
      </c>
      <c r="R360" s="1" t="str">
        <f t="shared" si="40"/>
        <v/>
      </c>
      <c r="T360" s="1" t="str">
        <f t="shared" si="41"/>
        <v/>
      </c>
      <c r="U360" s="1" t="e">
        <f t="shared" si="42"/>
        <v>#N/A</v>
      </c>
      <c r="V360" s="3">
        <f t="shared" si="43"/>
        <v>0</v>
      </c>
      <c r="W360" s="16" t="e">
        <f t="shared" si="38"/>
        <v>#N/A</v>
      </c>
    </row>
    <row r="361" spans="2:23" x14ac:dyDescent="0.3">
      <c r="B361" s="1" t="e">
        <f t="shared" si="37"/>
        <v>#N/A</v>
      </c>
      <c r="Q361" s="1" t="str">
        <f t="shared" si="39"/>
        <v/>
      </c>
      <c r="R361" s="1" t="str">
        <f t="shared" si="40"/>
        <v/>
      </c>
      <c r="T361" s="1" t="str">
        <f t="shared" si="41"/>
        <v/>
      </c>
      <c r="U361" s="1" t="e">
        <f t="shared" si="42"/>
        <v>#N/A</v>
      </c>
      <c r="V361" s="3">
        <f t="shared" si="43"/>
        <v>0</v>
      </c>
      <c r="W361" s="16" t="e">
        <f t="shared" si="38"/>
        <v>#N/A</v>
      </c>
    </row>
    <row r="362" spans="2:23" x14ac:dyDescent="0.3">
      <c r="B362" s="1" t="e">
        <f t="shared" si="37"/>
        <v>#N/A</v>
      </c>
      <c r="Q362" s="1" t="str">
        <f t="shared" si="39"/>
        <v/>
      </c>
      <c r="R362" s="1" t="str">
        <f t="shared" si="40"/>
        <v/>
      </c>
      <c r="T362" s="1" t="str">
        <f t="shared" si="41"/>
        <v/>
      </c>
      <c r="U362" s="1" t="e">
        <f t="shared" si="42"/>
        <v>#N/A</v>
      </c>
      <c r="V362" s="3">
        <f t="shared" si="43"/>
        <v>0</v>
      </c>
      <c r="W362" s="16" t="e">
        <f t="shared" si="38"/>
        <v>#N/A</v>
      </c>
    </row>
    <row r="363" spans="2:23" x14ac:dyDescent="0.3">
      <c r="B363" s="1" t="e">
        <f t="shared" si="37"/>
        <v>#N/A</v>
      </c>
      <c r="Q363" s="1" t="str">
        <f t="shared" si="39"/>
        <v/>
      </c>
      <c r="R363" s="1" t="str">
        <f t="shared" si="40"/>
        <v/>
      </c>
      <c r="T363" s="1" t="str">
        <f t="shared" si="41"/>
        <v/>
      </c>
      <c r="U363" s="1" t="e">
        <f t="shared" si="42"/>
        <v>#N/A</v>
      </c>
      <c r="V363" s="3">
        <f t="shared" si="43"/>
        <v>0</v>
      </c>
      <c r="W363" s="16" t="e">
        <f t="shared" si="38"/>
        <v>#N/A</v>
      </c>
    </row>
    <row r="364" spans="2:23" x14ac:dyDescent="0.3">
      <c r="B364" s="1" t="e">
        <f t="shared" si="37"/>
        <v>#N/A</v>
      </c>
      <c r="Q364" s="1" t="str">
        <f t="shared" si="39"/>
        <v/>
      </c>
      <c r="R364" s="1" t="str">
        <f t="shared" si="40"/>
        <v/>
      </c>
      <c r="T364" s="1" t="str">
        <f t="shared" si="41"/>
        <v/>
      </c>
      <c r="U364" s="1" t="e">
        <f t="shared" si="42"/>
        <v>#N/A</v>
      </c>
      <c r="V364" s="3">
        <f t="shared" si="43"/>
        <v>0</v>
      </c>
      <c r="W364" s="16" t="e">
        <f t="shared" si="38"/>
        <v>#N/A</v>
      </c>
    </row>
    <row r="365" spans="2:23" x14ac:dyDescent="0.3">
      <c r="B365" s="1" t="e">
        <f t="shared" si="37"/>
        <v>#N/A</v>
      </c>
      <c r="Q365" s="1" t="str">
        <f t="shared" si="39"/>
        <v/>
      </c>
      <c r="R365" s="1" t="str">
        <f t="shared" si="40"/>
        <v/>
      </c>
      <c r="T365" s="1" t="str">
        <f t="shared" si="41"/>
        <v/>
      </c>
      <c r="U365" s="1" t="e">
        <f t="shared" si="42"/>
        <v>#N/A</v>
      </c>
      <c r="V365" s="3">
        <f t="shared" si="43"/>
        <v>0</v>
      </c>
      <c r="W365" s="16" t="e">
        <f t="shared" si="38"/>
        <v>#N/A</v>
      </c>
    </row>
    <row r="366" spans="2:23" x14ac:dyDescent="0.3">
      <c r="B366" s="1" t="e">
        <f t="shared" si="37"/>
        <v>#N/A</v>
      </c>
      <c r="Q366" s="1" t="str">
        <f t="shared" si="39"/>
        <v/>
      </c>
      <c r="R366" s="1" t="str">
        <f t="shared" si="40"/>
        <v/>
      </c>
      <c r="T366" s="1" t="str">
        <f t="shared" si="41"/>
        <v/>
      </c>
      <c r="U366" s="1" t="e">
        <f t="shared" si="42"/>
        <v>#N/A</v>
      </c>
      <c r="V366" s="3">
        <f t="shared" si="43"/>
        <v>0</v>
      </c>
      <c r="W366" s="16" t="e">
        <f t="shared" si="38"/>
        <v>#N/A</v>
      </c>
    </row>
    <row r="367" spans="2:23" x14ac:dyDescent="0.3">
      <c r="B367" s="1" t="e">
        <f t="shared" si="37"/>
        <v>#N/A</v>
      </c>
      <c r="Q367" s="1" t="str">
        <f t="shared" si="39"/>
        <v/>
      </c>
      <c r="R367" s="1" t="str">
        <f t="shared" si="40"/>
        <v/>
      </c>
      <c r="T367" s="1" t="str">
        <f t="shared" si="41"/>
        <v/>
      </c>
      <c r="U367" s="1" t="e">
        <f t="shared" si="42"/>
        <v>#N/A</v>
      </c>
      <c r="V367" s="3">
        <f t="shared" si="43"/>
        <v>0</v>
      </c>
      <c r="W367" s="16" t="e">
        <f t="shared" si="38"/>
        <v>#N/A</v>
      </c>
    </row>
    <row r="368" spans="2:23" x14ac:dyDescent="0.3">
      <c r="B368" s="1" t="e">
        <f t="shared" si="37"/>
        <v>#N/A</v>
      </c>
      <c r="Q368" s="1" t="str">
        <f t="shared" si="39"/>
        <v/>
      </c>
      <c r="R368" s="1" t="str">
        <f t="shared" si="40"/>
        <v/>
      </c>
      <c r="T368" s="1" t="str">
        <f t="shared" si="41"/>
        <v/>
      </c>
      <c r="U368" s="1" t="e">
        <f t="shared" si="42"/>
        <v>#N/A</v>
      </c>
      <c r="V368" s="3">
        <f t="shared" si="43"/>
        <v>0</v>
      </c>
      <c r="W368" s="16" t="e">
        <f t="shared" si="38"/>
        <v>#N/A</v>
      </c>
    </row>
    <row r="369" spans="2:23" x14ac:dyDescent="0.3">
      <c r="B369" s="1" t="e">
        <f t="shared" si="37"/>
        <v>#N/A</v>
      </c>
      <c r="Q369" s="1" t="str">
        <f t="shared" si="39"/>
        <v/>
      </c>
      <c r="R369" s="1" t="str">
        <f t="shared" si="40"/>
        <v/>
      </c>
      <c r="T369" s="1" t="str">
        <f t="shared" si="41"/>
        <v/>
      </c>
      <c r="U369" s="1" t="e">
        <f t="shared" si="42"/>
        <v>#N/A</v>
      </c>
      <c r="V369" s="3">
        <f t="shared" si="43"/>
        <v>0</v>
      </c>
      <c r="W369" s="16" t="e">
        <f t="shared" si="38"/>
        <v>#N/A</v>
      </c>
    </row>
    <row r="370" spans="2:23" x14ac:dyDescent="0.3">
      <c r="B370" s="1" t="e">
        <f t="shared" si="37"/>
        <v>#N/A</v>
      </c>
      <c r="Q370" s="1" t="str">
        <f t="shared" si="39"/>
        <v/>
      </c>
      <c r="R370" s="1" t="str">
        <f t="shared" si="40"/>
        <v/>
      </c>
      <c r="T370" s="1" t="str">
        <f t="shared" si="41"/>
        <v/>
      </c>
      <c r="U370" s="1" t="e">
        <f t="shared" si="42"/>
        <v>#N/A</v>
      </c>
      <c r="V370" s="3">
        <f t="shared" si="43"/>
        <v>0</v>
      </c>
      <c r="W370" s="16" t="e">
        <f t="shared" si="38"/>
        <v>#N/A</v>
      </c>
    </row>
    <row r="371" spans="2:23" x14ac:dyDescent="0.3">
      <c r="B371" s="1" t="e">
        <f t="shared" si="37"/>
        <v>#N/A</v>
      </c>
      <c r="Q371" s="1" t="str">
        <f t="shared" si="39"/>
        <v/>
      </c>
      <c r="R371" s="1" t="str">
        <f t="shared" si="40"/>
        <v/>
      </c>
      <c r="T371" s="1" t="str">
        <f t="shared" si="41"/>
        <v/>
      </c>
      <c r="U371" s="1" t="e">
        <f t="shared" si="42"/>
        <v>#N/A</v>
      </c>
      <c r="V371" s="3">
        <f t="shared" si="43"/>
        <v>0</v>
      </c>
      <c r="W371" s="16" t="e">
        <f t="shared" si="38"/>
        <v>#N/A</v>
      </c>
    </row>
    <row r="372" spans="2:23" x14ac:dyDescent="0.3">
      <c r="B372" s="1" t="e">
        <f t="shared" si="37"/>
        <v>#N/A</v>
      </c>
      <c r="Q372" s="1" t="str">
        <f t="shared" si="39"/>
        <v/>
      </c>
      <c r="R372" s="1" t="str">
        <f t="shared" si="40"/>
        <v/>
      </c>
      <c r="T372" s="1" t="str">
        <f t="shared" si="41"/>
        <v/>
      </c>
      <c r="U372" s="1" t="e">
        <f t="shared" si="42"/>
        <v>#N/A</v>
      </c>
      <c r="V372" s="3">
        <f t="shared" si="43"/>
        <v>0</v>
      </c>
      <c r="W372" s="16" t="e">
        <f t="shared" si="38"/>
        <v>#N/A</v>
      </c>
    </row>
    <row r="373" spans="2:23" x14ac:dyDescent="0.3">
      <c r="B373" s="1" t="e">
        <f t="shared" si="37"/>
        <v>#N/A</v>
      </c>
      <c r="Q373" s="1" t="str">
        <f t="shared" si="39"/>
        <v/>
      </c>
      <c r="R373" s="1" t="str">
        <f t="shared" si="40"/>
        <v/>
      </c>
      <c r="T373" s="1" t="str">
        <f t="shared" si="41"/>
        <v/>
      </c>
      <c r="U373" s="1" t="e">
        <f t="shared" si="42"/>
        <v>#N/A</v>
      </c>
      <c r="V373" s="3">
        <f t="shared" si="43"/>
        <v>0</v>
      </c>
      <c r="W373" s="16" t="e">
        <f t="shared" si="38"/>
        <v>#N/A</v>
      </c>
    </row>
    <row r="374" spans="2:23" x14ac:dyDescent="0.3">
      <c r="B374" s="1" t="e">
        <f t="shared" si="37"/>
        <v>#N/A</v>
      </c>
      <c r="Q374" s="1" t="str">
        <f t="shared" si="39"/>
        <v/>
      </c>
      <c r="R374" s="1" t="str">
        <f t="shared" si="40"/>
        <v/>
      </c>
      <c r="T374" s="1" t="str">
        <f t="shared" si="41"/>
        <v/>
      </c>
      <c r="U374" s="1" t="e">
        <f t="shared" si="42"/>
        <v>#N/A</v>
      </c>
      <c r="V374" s="3">
        <f t="shared" si="43"/>
        <v>0</v>
      </c>
      <c r="W374" s="16" t="e">
        <f t="shared" si="38"/>
        <v>#N/A</v>
      </c>
    </row>
    <row r="375" spans="2:23" x14ac:dyDescent="0.3">
      <c r="B375" s="1" t="e">
        <f t="shared" si="37"/>
        <v>#N/A</v>
      </c>
      <c r="Q375" s="1" t="str">
        <f t="shared" si="39"/>
        <v/>
      </c>
      <c r="R375" s="1" t="str">
        <f t="shared" si="40"/>
        <v/>
      </c>
      <c r="T375" s="1" t="str">
        <f t="shared" si="41"/>
        <v/>
      </c>
      <c r="U375" s="1" t="e">
        <f t="shared" si="42"/>
        <v>#N/A</v>
      </c>
      <c r="V375" s="3">
        <f t="shared" si="43"/>
        <v>0</v>
      </c>
      <c r="W375" s="16" t="e">
        <f t="shared" si="38"/>
        <v>#N/A</v>
      </c>
    </row>
    <row r="376" spans="2:23" x14ac:dyDescent="0.3">
      <c r="B376" s="1" t="e">
        <f t="shared" si="37"/>
        <v>#N/A</v>
      </c>
      <c r="Q376" s="1" t="str">
        <f t="shared" si="39"/>
        <v/>
      </c>
      <c r="R376" s="1" t="str">
        <f t="shared" si="40"/>
        <v/>
      </c>
      <c r="T376" s="1" t="str">
        <f t="shared" si="41"/>
        <v/>
      </c>
      <c r="U376" s="1" t="e">
        <f t="shared" si="42"/>
        <v>#N/A</v>
      </c>
      <c r="V376" s="3">
        <f t="shared" si="43"/>
        <v>0</v>
      </c>
      <c r="W376" s="16" t="e">
        <f t="shared" si="38"/>
        <v>#N/A</v>
      </c>
    </row>
    <row r="377" spans="2:23" x14ac:dyDescent="0.3">
      <c r="B377" s="1" t="e">
        <f t="shared" si="37"/>
        <v>#N/A</v>
      </c>
      <c r="Q377" s="1" t="str">
        <f t="shared" si="39"/>
        <v/>
      </c>
      <c r="R377" s="1" t="str">
        <f t="shared" si="40"/>
        <v/>
      </c>
      <c r="T377" s="1" t="str">
        <f t="shared" si="41"/>
        <v/>
      </c>
      <c r="U377" s="1" t="e">
        <f t="shared" si="42"/>
        <v>#N/A</v>
      </c>
      <c r="V377" s="3">
        <f t="shared" si="43"/>
        <v>0</v>
      </c>
      <c r="W377" s="16" t="e">
        <f t="shared" si="38"/>
        <v>#N/A</v>
      </c>
    </row>
    <row r="378" spans="2:23" x14ac:dyDescent="0.3">
      <c r="B378" s="1" t="e">
        <f t="shared" si="37"/>
        <v>#N/A</v>
      </c>
      <c r="Q378" s="1" t="str">
        <f t="shared" si="39"/>
        <v/>
      </c>
      <c r="R378" s="1" t="str">
        <f t="shared" si="40"/>
        <v/>
      </c>
      <c r="T378" s="1" t="str">
        <f t="shared" si="41"/>
        <v/>
      </c>
      <c r="U378" s="1" t="e">
        <f t="shared" si="42"/>
        <v>#N/A</v>
      </c>
      <c r="V378" s="3">
        <f t="shared" si="43"/>
        <v>0</v>
      </c>
      <c r="W378" s="16" t="e">
        <f t="shared" si="38"/>
        <v>#N/A</v>
      </c>
    </row>
    <row r="379" spans="2:23" x14ac:dyDescent="0.3">
      <c r="B379" s="1" t="e">
        <f t="shared" si="37"/>
        <v>#N/A</v>
      </c>
      <c r="Q379" s="1" t="str">
        <f t="shared" si="39"/>
        <v/>
      </c>
      <c r="R379" s="1" t="str">
        <f t="shared" si="40"/>
        <v/>
      </c>
      <c r="T379" s="1" t="str">
        <f t="shared" si="41"/>
        <v/>
      </c>
      <c r="U379" s="1" t="e">
        <f t="shared" si="42"/>
        <v>#N/A</v>
      </c>
      <c r="V379" s="3">
        <f t="shared" si="43"/>
        <v>0</v>
      </c>
      <c r="W379" s="16" t="e">
        <f t="shared" si="38"/>
        <v>#N/A</v>
      </c>
    </row>
    <row r="380" spans="2:23" x14ac:dyDescent="0.3">
      <c r="B380" s="1" t="e">
        <f t="shared" si="37"/>
        <v>#N/A</v>
      </c>
      <c r="Q380" s="1" t="str">
        <f t="shared" si="39"/>
        <v/>
      </c>
      <c r="R380" s="1" t="str">
        <f t="shared" si="40"/>
        <v/>
      </c>
      <c r="T380" s="1" t="str">
        <f t="shared" si="41"/>
        <v/>
      </c>
      <c r="U380" s="1" t="e">
        <f t="shared" si="42"/>
        <v>#N/A</v>
      </c>
      <c r="V380" s="3">
        <f t="shared" si="43"/>
        <v>0</v>
      </c>
      <c r="W380" s="16" t="e">
        <f t="shared" si="38"/>
        <v>#N/A</v>
      </c>
    </row>
    <row r="381" spans="2:23" x14ac:dyDescent="0.3">
      <c r="B381" s="1" t="e">
        <f t="shared" si="37"/>
        <v>#N/A</v>
      </c>
      <c r="Q381" s="1" t="str">
        <f t="shared" si="39"/>
        <v/>
      </c>
      <c r="R381" s="1" t="str">
        <f t="shared" si="40"/>
        <v/>
      </c>
      <c r="T381" s="1" t="str">
        <f t="shared" si="41"/>
        <v/>
      </c>
      <c r="U381" s="1" t="e">
        <f t="shared" si="42"/>
        <v>#N/A</v>
      </c>
      <c r="V381" s="3">
        <f t="shared" si="43"/>
        <v>0</v>
      </c>
      <c r="W381" s="16" t="e">
        <f t="shared" si="38"/>
        <v>#N/A</v>
      </c>
    </row>
    <row r="382" spans="2:23" x14ac:dyDescent="0.3">
      <c r="B382" s="1" t="e">
        <f t="shared" si="37"/>
        <v>#N/A</v>
      </c>
      <c r="Q382" s="1" t="str">
        <f t="shared" si="39"/>
        <v/>
      </c>
      <c r="R382" s="1" t="str">
        <f t="shared" si="40"/>
        <v/>
      </c>
      <c r="T382" s="1" t="str">
        <f t="shared" si="41"/>
        <v/>
      </c>
      <c r="U382" s="1" t="e">
        <f t="shared" si="42"/>
        <v>#N/A</v>
      </c>
      <c r="V382" s="3">
        <f t="shared" si="43"/>
        <v>0</v>
      </c>
      <c r="W382" s="16" t="e">
        <f t="shared" si="38"/>
        <v>#N/A</v>
      </c>
    </row>
    <row r="383" spans="2:23" x14ac:dyDescent="0.3">
      <c r="B383" s="1" t="e">
        <f t="shared" si="37"/>
        <v>#N/A</v>
      </c>
      <c r="Q383" s="1" t="str">
        <f t="shared" si="39"/>
        <v/>
      </c>
      <c r="R383" s="1" t="str">
        <f t="shared" si="40"/>
        <v/>
      </c>
      <c r="T383" s="1" t="str">
        <f t="shared" si="41"/>
        <v/>
      </c>
      <c r="U383" s="1" t="e">
        <f t="shared" si="42"/>
        <v>#N/A</v>
      </c>
      <c r="V383" s="3">
        <f t="shared" si="43"/>
        <v>0</v>
      </c>
      <c r="W383" s="16" t="e">
        <f t="shared" si="38"/>
        <v>#N/A</v>
      </c>
    </row>
    <row r="384" spans="2:23" x14ac:dyDescent="0.3">
      <c r="B384" s="1" t="e">
        <f t="shared" si="37"/>
        <v>#N/A</v>
      </c>
      <c r="Q384" s="1" t="str">
        <f t="shared" si="39"/>
        <v/>
      </c>
      <c r="R384" s="1" t="str">
        <f t="shared" si="40"/>
        <v/>
      </c>
      <c r="T384" s="1" t="str">
        <f t="shared" si="41"/>
        <v/>
      </c>
      <c r="U384" s="1" t="e">
        <f t="shared" si="42"/>
        <v>#N/A</v>
      </c>
      <c r="V384" s="3">
        <f t="shared" si="43"/>
        <v>0</v>
      </c>
      <c r="W384" s="16" t="e">
        <f t="shared" si="38"/>
        <v>#N/A</v>
      </c>
    </row>
    <row r="385" spans="2:23" x14ac:dyDescent="0.3">
      <c r="B385" s="1" t="e">
        <f t="shared" si="37"/>
        <v>#N/A</v>
      </c>
      <c r="Q385" s="1" t="str">
        <f t="shared" si="39"/>
        <v/>
      </c>
      <c r="R385" s="1" t="str">
        <f t="shared" si="40"/>
        <v/>
      </c>
      <c r="T385" s="1" t="str">
        <f t="shared" si="41"/>
        <v/>
      </c>
      <c r="U385" s="1" t="e">
        <f t="shared" si="42"/>
        <v>#N/A</v>
      </c>
      <c r="V385" s="3">
        <f t="shared" si="43"/>
        <v>0</v>
      </c>
      <c r="W385" s="16" t="e">
        <f t="shared" si="38"/>
        <v>#N/A</v>
      </c>
    </row>
  </sheetData>
  <mergeCells count="2">
    <mergeCell ref="N24:P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6D24-465F-4815-B115-E35DD864249E}">
  <dimension ref="A1:W385"/>
  <sheetViews>
    <sheetView topLeftCell="A15" workbookViewId="0">
      <selection activeCell="U24" sqref="U24:U26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4.6640625" style="1" bestFit="1" customWidth="1"/>
    <col min="18" max="18" width="5.5546875" style="1" bestFit="1" customWidth="1"/>
    <col min="19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16384" width="11.5546875" style="14"/>
  </cols>
  <sheetData>
    <row r="1" spans="1:23" x14ac:dyDescent="0.3">
      <c r="A1" s="14" t="s">
        <v>59</v>
      </c>
      <c r="B1" s="49">
        <v>0.01</v>
      </c>
    </row>
    <row r="2" spans="1:23" x14ac:dyDescent="0.3">
      <c r="A2" s="14" t="s">
        <v>60</v>
      </c>
      <c r="B2" s="6">
        <v>35</v>
      </c>
    </row>
    <row r="4" spans="1:23" s="1" customFormat="1" x14ac:dyDescent="0.3">
      <c r="A4" s="14"/>
      <c r="C4" s="12"/>
      <c r="J4" s="3"/>
      <c r="K4" s="3"/>
      <c r="L4" s="6"/>
      <c r="M4" s="3"/>
      <c r="V4" s="3"/>
      <c r="W4" s="16"/>
    </row>
    <row r="5" spans="1:23" s="1" customFormat="1" x14ac:dyDescent="0.3">
      <c r="A5" s="14"/>
      <c r="C5" s="12"/>
      <c r="J5" s="3"/>
      <c r="K5" s="3"/>
      <c r="L5" s="6"/>
      <c r="M5" s="3"/>
      <c r="V5" s="3"/>
      <c r="W5" s="16"/>
    </row>
    <row r="6" spans="1:23" s="1" customFormat="1" x14ac:dyDescent="0.3">
      <c r="A6" s="14"/>
      <c r="C6" s="12"/>
      <c r="J6" s="3"/>
      <c r="K6" s="3"/>
      <c r="L6" s="6"/>
      <c r="M6" s="3"/>
      <c r="V6" s="3"/>
      <c r="W6" s="16"/>
    </row>
    <row r="7" spans="1:23" s="1" customFormat="1" x14ac:dyDescent="0.3">
      <c r="A7" s="14"/>
      <c r="C7" s="12"/>
      <c r="J7" s="3"/>
      <c r="K7" s="3"/>
      <c r="L7" s="6"/>
      <c r="M7" s="3"/>
      <c r="V7" s="3"/>
      <c r="W7" s="16"/>
    </row>
    <row r="8" spans="1:23" s="1" customFormat="1" x14ac:dyDescent="0.3">
      <c r="A8" s="14"/>
      <c r="C8" s="12"/>
      <c r="J8" s="3"/>
      <c r="K8" s="3"/>
      <c r="L8" s="6"/>
      <c r="M8" s="3"/>
      <c r="V8" s="3"/>
      <c r="W8" s="16"/>
    </row>
    <row r="9" spans="1:23" s="1" customFormat="1" x14ac:dyDescent="0.3">
      <c r="A9" s="14"/>
      <c r="C9" s="12"/>
      <c r="D9" s="9"/>
      <c r="J9" s="3"/>
      <c r="K9" s="3"/>
      <c r="L9" s="6"/>
      <c r="M9" s="3"/>
      <c r="V9" s="3"/>
      <c r="W9" s="16"/>
    </row>
    <row r="10" spans="1:23" x14ac:dyDescent="0.3">
      <c r="C10" s="6"/>
      <c r="D10" s="9"/>
    </row>
    <row r="11" spans="1:23" s="1" customFormat="1" x14ac:dyDescent="0.3">
      <c r="A11" s="14"/>
      <c r="C11" s="6"/>
      <c r="D11" s="9"/>
      <c r="J11" s="3"/>
      <c r="K11" s="3"/>
      <c r="L11" s="6"/>
      <c r="M11" s="3"/>
      <c r="V11" s="3"/>
      <c r="W11" s="16"/>
    </row>
    <row r="12" spans="1:23" s="1" customFormat="1" x14ac:dyDescent="0.3">
      <c r="A12" s="14"/>
      <c r="D12" s="8"/>
      <c r="J12" s="3"/>
      <c r="K12" s="3"/>
      <c r="L12" s="6"/>
      <c r="M12" s="3"/>
      <c r="V12" s="3"/>
      <c r="W12" s="16"/>
    </row>
    <row r="13" spans="1:23" s="1" customFormat="1" x14ac:dyDescent="0.3">
      <c r="A13" s="14"/>
      <c r="C13" s="12"/>
      <c r="J13" s="3"/>
      <c r="K13" s="3"/>
      <c r="L13" s="6"/>
      <c r="M13" s="3"/>
      <c r="V13" s="3"/>
      <c r="W13" s="16"/>
    </row>
    <row r="14" spans="1:23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</row>
    <row r="15" spans="1:23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</row>
    <row r="16" spans="1:23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</row>
    <row r="17" spans="1:23" s="1" customFormat="1" x14ac:dyDescent="0.3">
      <c r="A17" s="14"/>
      <c r="C17" s="12"/>
      <c r="J17" s="3"/>
      <c r="K17" s="3"/>
      <c r="L17" s="6"/>
      <c r="M17" s="3"/>
      <c r="V17" s="3"/>
      <c r="W17" s="16"/>
    </row>
    <row r="18" spans="1:23" s="1" customFormat="1" x14ac:dyDescent="0.3">
      <c r="A18" s="14"/>
      <c r="C18" s="12"/>
      <c r="J18" s="3"/>
      <c r="K18" s="3"/>
      <c r="L18" s="6"/>
      <c r="M18" s="3"/>
      <c r="V18" s="3"/>
      <c r="W18" s="16"/>
    </row>
    <row r="19" spans="1:23" s="1" customFormat="1" x14ac:dyDescent="0.3">
      <c r="A19" s="14"/>
      <c r="C19" s="12"/>
      <c r="J19" s="3"/>
      <c r="K19" s="3"/>
      <c r="L19" s="6"/>
      <c r="M19" s="3"/>
      <c r="V19" s="3"/>
      <c r="W19" s="16"/>
    </row>
    <row r="22" spans="1:23" x14ac:dyDescent="0.3">
      <c r="B22" s="9"/>
    </row>
    <row r="23" spans="1:23" x14ac:dyDescent="0.3">
      <c r="A23" s="2"/>
      <c r="B23" s="5"/>
      <c r="D23" s="5"/>
      <c r="E23" s="5"/>
      <c r="F23" s="5"/>
      <c r="G23" s="19">
        <f>MAX(G26:G385)</f>
        <v>14041</v>
      </c>
      <c r="H23" s="5"/>
      <c r="I23" s="19">
        <f>MAX(I26:I385)</f>
        <v>669</v>
      </c>
      <c r="J23" s="43">
        <f>+I23/20000</f>
        <v>3.3450000000000001E-2</v>
      </c>
      <c r="Q23" s="5"/>
      <c r="R23" s="5"/>
      <c r="S23" s="5"/>
      <c r="T23" s="5"/>
      <c r="U23" s="5"/>
    </row>
    <row r="24" spans="1:23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W24" s="18"/>
    </row>
    <row r="25" spans="1:23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17" t="s">
        <v>28</v>
      </c>
    </row>
    <row r="26" spans="1:23" x14ac:dyDescent="0.3">
      <c r="B26" s="1">
        <f t="shared" ref="B26:B89" si="0">IF(C26="",NA(),E26+G26+H26+I26)</f>
        <v>14026</v>
      </c>
      <c r="C26" s="12">
        <v>1</v>
      </c>
      <c r="D26" s="1">
        <v>5974</v>
      </c>
      <c r="E26" s="1">
        <v>9071</v>
      </c>
      <c r="F26" s="1">
        <v>0</v>
      </c>
      <c r="G26" s="1">
        <v>4741</v>
      </c>
      <c r="H26" s="1">
        <v>0</v>
      </c>
      <c r="I26" s="1">
        <v>214</v>
      </c>
      <c r="J26" s="3">
        <v>19.48</v>
      </c>
      <c r="K26" s="3">
        <v>0.19</v>
      </c>
      <c r="L26" s="6">
        <v>2.6</v>
      </c>
      <c r="M26" s="3">
        <v>1.68</v>
      </c>
      <c r="N26" s="1">
        <v>0</v>
      </c>
      <c r="O26" s="1">
        <v>0</v>
      </c>
      <c r="P26" s="1">
        <v>0</v>
      </c>
      <c r="Q26" s="1">
        <v>0</v>
      </c>
      <c r="R26" s="1">
        <f>+G26</f>
        <v>4741</v>
      </c>
      <c r="S26" s="1">
        <f>+H26</f>
        <v>0</v>
      </c>
      <c r="T26" s="1">
        <f>+I26</f>
        <v>214</v>
      </c>
      <c r="U26" s="1">
        <v>0</v>
      </c>
      <c r="V26" s="3">
        <f>$B$2*K26*$B$1</f>
        <v>6.6500000000000004E-2</v>
      </c>
      <c r="W26" s="16">
        <f t="shared" ref="W26:W89" si="1">IF(OR(ISNA(B26),B26=0),NA(),I26/B26)</f>
        <v>1.5257379153001568E-2</v>
      </c>
    </row>
    <row r="27" spans="1:23" x14ac:dyDescent="0.3">
      <c r="B27" s="1">
        <f t="shared" si="0"/>
        <v>14093</v>
      </c>
      <c r="C27" s="12">
        <v>2</v>
      </c>
      <c r="D27" s="1">
        <v>5907</v>
      </c>
      <c r="E27" s="1">
        <v>8511</v>
      </c>
      <c r="F27" s="1">
        <v>0</v>
      </c>
      <c r="G27" s="1">
        <v>5333</v>
      </c>
      <c r="H27" s="1">
        <v>0</v>
      </c>
      <c r="I27" s="1">
        <v>249</v>
      </c>
      <c r="J27" s="3">
        <v>19.46</v>
      </c>
      <c r="K27" s="3">
        <v>0.19</v>
      </c>
      <c r="L27" s="6">
        <v>4.9000000000000004</v>
      </c>
      <c r="M27" s="3">
        <v>1.6</v>
      </c>
      <c r="N27" s="1">
        <v>0</v>
      </c>
      <c r="O27" s="1">
        <v>0</v>
      </c>
      <c r="P27" s="1">
        <v>0</v>
      </c>
      <c r="Q27" s="1">
        <f t="shared" ref="Q27:Q90" si="2">IF(C27="","",E27-E26)</f>
        <v>-560</v>
      </c>
      <c r="R27" s="1">
        <f t="shared" ref="R27:R90" si="3">IF(C27="","",G27-G26)</f>
        <v>592</v>
      </c>
      <c r="S27" s="1">
        <f t="shared" ref="S27:S90" si="4">IF(C27="","",H27-H26)</f>
        <v>0</v>
      </c>
      <c r="T27" s="1">
        <f t="shared" ref="T27:T90" si="5">IF(C27="","",I27-I26)</f>
        <v>35</v>
      </c>
      <c r="U27" s="1">
        <f t="shared" ref="U27:U90" si="6">IF(OR(C27="",ISNA(C27)),NA(),Q27+R27+S27+T27)</f>
        <v>67</v>
      </c>
      <c r="V27" s="3">
        <f t="shared" ref="V27:V90" si="7">$B$2*K27*$B$1</f>
        <v>6.6500000000000004E-2</v>
      </c>
      <c r="W27" s="16">
        <f t="shared" si="1"/>
        <v>1.7668345987369615E-2</v>
      </c>
    </row>
    <row r="28" spans="1:23" x14ac:dyDescent="0.3">
      <c r="B28" s="1">
        <f t="shared" si="0"/>
        <v>14155</v>
      </c>
      <c r="C28" s="12">
        <v>3</v>
      </c>
      <c r="D28" s="1">
        <v>5845</v>
      </c>
      <c r="E28" s="1">
        <v>7994</v>
      </c>
      <c r="F28" s="1">
        <v>0</v>
      </c>
      <c r="G28" s="1">
        <v>5886</v>
      </c>
      <c r="H28" s="1">
        <v>0</v>
      </c>
      <c r="I28" s="1">
        <v>275</v>
      </c>
      <c r="J28" s="3">
        <v>19.489999999999998</v>
      </c>
      <c r="K28" s="3">
        <v>0.2</v>
      </c>
      <c r="L28" s="6">
        <v>6.5</v>
      </c>
      <c r="M28" s="3">
        <v>1.49</v>
      </c>
      <c r="N28" s="1">
        <v>0</v>
      </c>
      <c r="O28" s="1">
        <v>0</v>
      </c>
      <c r="P28" s="1">
        <v>0</v>
      </c>
      <c r="Q28" s="1">
        <f t="shared" si="2"/>
        <v>-517</v>
      </c>
      <c r="R28" s="1">
        <f t="shared" si="3"/>
        <v>553</v>
      </c>
      <c r="S28" s="1">
        <f t="shared" si="4"/>
        <v>0</v>
      </c>
      <c r="T28" s="1">
        <f t="shared" si="5"/>
        <v>26</v>
      </c>
      <c r="U28" s="1">
        <f t="shared" si="6"/>
        <v>62</v>
      </c>
      <c r="V28" s="3">
        <f t="shared" si="7"/>
        <v>7.0000000000000007E-2</v>
      </c>
      <c r="W28" s="16">
        <f t="shared" si="1"/>
        <v>1.9427764040974922E-2</v>
      </c>
    </row>
    <row r="29" spans="1:23" x14ac:dyDescent="0.3">
      <c r="B29" s="1">
        <f t="shared" si="0"/>
        <v>14221</v>
      </c>
      <c r="C29" s="12">
        <v>4</v>
      </c>
      <c r="D29" s="1">
        <v>5779</v>
      </c>
      <c r="E29" s="1">
        <v>7479</v>
      </c>
      <c r="F29" s="1">
        <v>0</v>
      </c>
      <c r="G29" s="1">
        <v>6434</v>
      </c>
      <c r="H29" s="1">
        <v>0</v>
      </c>
      <c r="I29" s="1">
        <v>308</v>
      </c>
      <c r="J29" s="3">
        <v>19.510000000000002</v>
      </c>
      <c r="K29" s="3">
        <v>0.19</v>
      </c>
      <c r="L29" s="6">
        <v>7.9</v>
      </c>
      <c r="M29" s="3">
        <v>1.44</v>
      </c>
      <c r="N29" s="1">
        <v>0</v>
      </c>
      <c r="O29" s="1">
        <v>0</v>
      </c>
      <c r="P29" s="1">
        <v>0</v>
      </c>
      <c r="Q29" s="1">
        <f t="shared" si="2"/>
        <v>-515</v>
      </c>
      <c r="R29" s="1">
        <f t="shared" si="3"/>
        <v>548</v>
      </c>
      <c r="S29" s="1">
        <f t="shared" si="4"/>
        <v>0</v>
      </c>
      <c r="T29" s="1">
        <f t="shared" si="5"/>
        <v>33</v>
      </c>
      <c r="U29" s="1">
        <f t="shared" si="6"/>
        <v>66</v>
      </c>
      <c r="V29" s="3">
        <f t="shared" si="7"/>
        <v>6.6500000000000004E-2</v>
      </c>
      <c r="W29" s="16">
        <f t="shared" si="1"/>
        <v>2.1658111243935026E-2</v>
      </c>
    </row>
    <row r="30" spans="1:23" x14ac:dyDescent="0.3">
      <c r="B30" s="1">
        <f t="shared" si="0"/>
        <v>14263</v>
      </c>
      <c r="C30" s="12">
        <v>5</v>
      </c>
      <c r="D30" s="1">
        <v>5737</v>
      </c>
      <c r="E30" s="1">
        <v>7026</v>
      </c>
      <c r="F30" s="1">
        <v>0</v>
      </c>
      <c r="G30" s="1">
        <v>6904</v>
      </c>
      <c r="H30" s="1">
        <v>0</v>
      </c>
      <c r="I30" s="1">
        <v>333</v>
      </c>
      <c r="J30" s="3">
        <v>19.52</v>
      </c>
      <c r="K30" s="3">
        <v>0.19</v>
      </c>
      <c r="L30" s="6">
        <v>8.9</v>
      </c>
      <c r="M30" s="3">
        <v>1.39</v>
      </c>
      <c r="N30" s="1">
        <v>0</v>
      </c>
      <c r="O30" s="1">
        <v>0</v>
      </c>
      <c r="P30" s="1">
        <v>0</v>
      </c>
      <c r="Q30" s="1">
        <f t="shared" si="2"/>
        <v>-453</v>
      </c>
      <c r="R30" s="1">
        <f t="shared" si="3"/>
        <v>470</v>
      </c>
      <c r="S30" s="1">
        <f t="shared" si="4"/>
        <v>0</v>
      </c>
      <c r="T30" s="1">
        <f t="shared" si="5"/>
        <v>25</v>
      </c>
      <c r="U30" s="1">
        <f t="shared" si="6"/>
        <v>42</v>
      </c>
      <c r="V30" s="3">
        <f t="shared" si="7"/>
        <v>6.6500000000000004E-2</v>
      </c>
      <c r="W30" s="16">
        <f t="shared" si="1"/>
        <v>2.3347121923858936E-2</v>
      </c>
    </row>
    <row r="31" spans="1:23" x14ac:dyDescent="0.3">
      <c r="B31" s="1">
        <f t="shared" si="0"/>
        <v>14303</v>
      </c>
      <c r="C31" s="12">
        <v>6</v>
      </c>
      <c r="D31" s="1">
        <v>5697</v>
      </c>
      <c r="E31" s="1">
        <v>6565</v>
      </c>
      <c r="F31" s="1">
        <v>0</v>
      </c>
      <c r="G31" s="1">
        <v>7372</v>
      </c>
      <c r="H31" s="1">
        <v>0</v>
      </c>
      <c r="I31" s="1">
        <v>366</v>
      </c>
      <c r="J31" s="3">
        <v>19.54</v>
      </c>
      <c r="K31" s="3">
        <v>0.19</v>
      </c>
      <c r="L31" s="6">
        <v>9.8000000000000007</v>
      </c>
      <c r="M31" s="3">
        <v>1.34</v>
      </c>
      <c r="N31" s="1">
        <v>0</v>
      </c>
      <c r="O31" s="1">
        <v>0</v>
      </c>
      <c r="P31" s="1">
        <v>0</v>
      </c>
      <c r="Q31" s="1">
        <f t="shared" si="2"/>
        <v>-461</v>
      </c>
      <c r="R31" s="1">
        <f t="shared" si="3"/>
        <v>468</v>
      </c>
      <c r="S31" s="1">
        <f t="shared" si="4"/>
        <v>0</v>
      </c>
      <c r="T31" s="1">
        <f t="shared" si="5"/>
        <v>33</v>
      </c>
      <c r="U31" s="1">
        <f t="shared" si="6"/>
        <v>40</v>
      </c>
      <c r="V31" s="3">
        <f t="shared" si="7"/>
        <v>6.6500000000000004E-2</v>
      </c>
      <c r="W31" s="16">
        <f t="shared" si="1"/>
        <v>2.5589037264909461E-2</v>
      </c>
    </row>
    <row r="32" spans="1:23" x14ac:dyDescent="0.3">
      <c r="B32" s="1">
        <f t="shared" si="0"/>
        <v>14344</v>
      </c>
      <c r="C32" s="12">
        <v>7</v>
      </c>
      <c r="D32" s="1">
        <v>5656</v>
      </c>
      <c r="E32" s="1">
        <v>6140</v>
      </c>
      <c r="F32" s="1">
        <v>0</v>
      </c>
      <c r="G32" s="1">
        <v>7813</v>
      </c>
      <c r="H32" s="1">
        <v>0</v>
      </c>
      <c r="I32" s="1">
        <v>391</v>
      </c>
      <c r="J32" s="3">
        <v>19.55</v>
      </c>
      <c r="K32" s="3">
        <v>0.19</v>
      </c>
      <c r="L32" s="6">
        <v>10.5</v>
      </c>
      <c r="M32" s="3">
        <v>1.3</v>
      </c>
      <c r="N32" s="1">
        <v>0</v>
      </c>
      <c r="O32" s="1">
        <v>0</v>
      </c>
      <c r="P32" s="1">
        <v>0</v>
      </c>
      <c r="Q32" s="1">
        <f t="shared" si="2"/>
        <v>-425</v>
      </c>
      <c r="R32" s="1">
        <f t="shared" si="3"/>
        <v>441</v>
      </c>
      <c r="S32" s="1">
        <f t="shared" si="4"/>
        <v>0</v>
      </c>
      <c r="T32" s="1">
        <f t="shared" si="5"/>
        <v>25</v>
      </c>
      <c r="U32" s="1">
        <f t="shared" si="6"/>
        <v>41</v>
      </c>
      <c r="V32" s="3">
        <f t="shared" si="7"/>
        <v>6.6500000000000004E-2</v>
      </c>
      <c r="W32" s="16">
        <f t="shared" si="1"/>
        <v>2.725878416062465E-2</v>
      </c>
    </row>
    <row r="33" spans="2:23" x14ac:dyDescent="0.3">
      <c r="B33" s="1">
        <f t="shared" si="0"/>
        <v>14384</v>
      </c>
      <c r="C33" s="12">
        <v>8</v>
      </c>
      <c r="D33" s="1">
        <v>5616</v>
      </c>
      <c r="E33" s="1">
        <v>5701</v>
      </c>
      <c r="F33" s="1">
        <v>0</v>
      </c>
      <c r="G33" s="1">
        <v>8264</v>
      </c>
      <c r="H33" s="1">
        <v>0</v>
      </c>
      <c r="I33" s="1">
        <v>419</v>
      </c>
      <c r="J33" s="3">
        <v>19.559999999999999</v>
      </c>
      <c r="K33" s="3">
        <v>0.19</v>
      </c>
      <c r="L33" s="6">
        <v>11.1</v>
      </c>
      <c r="M33" s="3">
        <v>1.25</v>
      </c>
      <c r="N33" s="1">
        <v>0</v>
      </c>
      <c r="O33" s="1">
        <v>0</v>
      </c>
      <c r="P33" s="1">
        <v>0</v>
      </c>
      <c r="Q33" s="1">
        <f t="shared" si="2"/>
        <v>-439</v>
      </c>
      <c r="R33" s="1">
        <f t="shared" si="3"/>
        <v>451</v>
      </c>
      <c r="S33" s="1">
        <f t="shared" si="4"/>
        <v>0</v>
      </c>
      <c r="T33" s="1">
        <f t="shared" si="5"/>
        <v>28</v>
      </c>
      <c r="U33" s="1">
        <f t="shared" si="6"/>
        <v>40</v>
      </c>
      <c r="V33" s="3">
        <f t="shared" si="7"/>
        <v>6.6500000000000004E-2</v>
      </c>
      <c r="W33" s="16">
        <f t="shared" si="1"/>
        <v>2.9129588431590657E-2</v>
      </c>
    </row>
    <row r="34" spans="2:23" x14ac:dyDescent="0.3">
      <c r="B34" s="1">
        <f t="shared" si="0"/>
        <v>14413</v>
      </c>
      <c r="C34" s="12">
        <v>9</v>
      </c>
      <c r="D34" s="1">
        <v>5587</v>
      </c>
      <c r="E34" s="1">
        <v>5261</v>
      </c>
      <c r="F34" s="1">
        <v>0</v>
      </c>
      <c r="G34" s="1">
        <v>8715</v>
      </c>
      <c r="H34" s="1">
        <v>0</v>
      </c>
      <c r="I34" s="1">
        <v>437</v>
      </c>
      <c r="J34" s="3">
        <v>19.57</v>
      </c>
      <c r="K34" s="3">
        <v>0.19</v>
      </c>
      <c r="L34" s="6">
        <v>11.7</v>
      </c>
      <c r="M34" s="3">
        <v>1.21</v>
      </c>
      <c r="N34" s="1">
        <v>0</v>
      </c>
      <c r="O34" s="1">
        <v>0</v>
      </c>
      <c r="P34" s="1">
        <v>0</v>
      </c>
      <c r="Q34" s="1">
        <f t="shared" si="2"/>
        <v>-440</v>
      </c>
      <c r="R34" s="1">
        <f t="shared" si="3"/>
        <v>451</v>
      </c>
      <c r="S34" s="1">
        <f t="shared" si="4"/>
        <v>0</v>
      </c>
      <c r="T34" s="1">
        <f t="shared" si="5"/>
        <v>18</v>
      </c>
      <c r="U34" s="1">
        <f t="shared" si="6"/>
        <v>29</v>
      </c>
      <c r="V34" s="3">
        <f t="shared" si="7"/>
        <v>6.6500000000000004E-2</v>
      </c>
      <c r="W34" s="16">
        <f t="shared" si="1"/>
        <v>3.0319850135294524E-2</v>
      </c>
    </row>
    <row r="35" spans="2:23" x14ac:dyDescent="0.3">
      <c r="B35" s="1">
        <f t="shared" si="0"/>
        <v>14442</v>
      </c>
      <c r="C35" s="12">
        <v>10</v>
      </c>
      <c r="D35" s="1">
        <v>5558</v>
      </c>
      <c r="E35" s="1">
        <v>4824</v>
      </c>
      <c r="F35" s="1">
        <v>0</v>
      </c>
      <c r="G35" s="1">
        <v>9156</v>
      </c>
      <c r="H35" s="1">
        <v>0</v>
      </c>
      <c r="I35" s="1">
        <v>462</v>
      </c>
      <c r="J35" s="3">
        <v>19.57</v>
      </c>
      <c r="K35" s="3">
        <v>0.19</v>
      </c>
      <c r="L35" s="6">
        <v>12.3</v>
      </c>
      <c r="M35" s="3">
        <v>1.19</v>
      </c>
      <c r="N35" s="1">
        <v>0</v>
      </c>
      <c r="O35" s="1">
        <v>0</v>
      </c>
      <c r="P35" s="1">
        <v>0</v>
      </c>
      <c r="Q35" s="1">
        <f t="shared" si="2"/>
        <v>-437</v>
      </c>
      <c r="R35" s="1">
        <f t="shared" si="3"/>
        <v>441</v>
      </c>
      <c r="S35" s="1">
        <f t="shared" si="4"/>
        <v>0</v>
      </c>
      <c r="T35" s="1">
        <f t="shared" si="5"/>
        <v>25</v>
      </c>
      <c r="U35" s="1">
        <f t="shared" si="6"/>
        <v>29</v>
      </c>
      <c r="V35" s="3">
        <f t="shared" si="7"/>
        <v>6.6500000000000004E-2</v>
      </c>
      <c r="W35" s="16">
        <f t="shared" si="1"/>
        <v>3.1990029081844618E-2</v>
      </c>
    </row>
    <row r="36" spans="2:23" x14ac:dyDescent="0.3">
      <c r="B36" s="1">
        <f t="shared" si="0"/>
        <v>14482</v>
      </c>
      <c r="C36" s="12">
        <v>11</v>
      </c>
      <c r="D36" s="1">
        <v>5518</v>
      </c>
      <c r="E36" s="1">
        <v>4432</v>
      </c>
      <c r="F36" s="1">
        <v>0</v>
      </c>
      <c r="G36" s="1">
        <v>9562</v>
      </c>
      <c r="H36" s="1">
        <v>0</v>
      </c>
      <c r="I36" s="1">
        <v>488</v>
      </c>
      <c r="J36" s="3">
        <v>19.579999999999998</v>
      </c>
      <c r="K36" s="3">
        <v>0.18</v>
      </c>
      <c r="L36" s="6">
        <v>12.7</v>
      </c>
      <c r="M36" s="3">
        <v>1.18</v>
      </c>
      <c r="N36" s="1">
        <v>0</v>
      </c>
      <c r="O36" s="1">
        <v>0</v>
      </c>
      <c r="P36" s="1">
        <v>0</v>
      </c>
      <c r="Q36" s="1">
        <f t="shared" si="2"/>
        <v>-392</v>
      </c>
      <c r="R36" s="1">
        <f t="shared" si="3"/>
        <v>406</v>
      </c>
      <c r="S36" s="1">
        <f t="shared" si="4"/>
        <v>0</v>
      </c>
      <c r="T36" s="1">
        <f t="shared" si="5"/>
        <v>26</v>
      </c>
      <c r="U36" s="1">
        <f t="shared" si="6"/>
        <v>40</v>
      </c>
      <c r="V36" s="3">
        <f t="shared" si="7"/>
        <v>6.3E-2</v>
      </c>
      <c r="W36" s="16">
        <f t="shared" si="1"/>
        <v>3.3697003176356856E-2</v>
      </c>
    </row>
    <row r="37" spans="2:23" x14ac:dyDescent="0.3">
      <c r="B37" s="1">
        <f t="shared" si="0"/>
        <v>14513</v>
      </c>
      <c r="C37" s="12">
        <v>12</v>
      </c>
      <c r="D37" s="1">
        <v>5487</v>
      </c>
      <c r="E37" s="1">
        <v>4036</v>
      </c>
      <c r="F37" s="1">
        <v>0</v>
      </c>
      <c r="G37" s="1">
        <v>9974</v>
      </c>
      <c r="H37" s="1">
        <v>0</v>
      </c>
      <c r="I37" s="1">
        <v>503</v>
      </c>
      <c r="J37" s="3">
        <v>19.600000000000001</v>
      </c>
      <c r="K37" s="3">
        <v>0.19</v>
      </c>
      <c r="L37" s="6">
        <v>13.1</v>
      </c>
      <c r="M37" s="3">
        <v>1.1499999999999999</v>
      </c>
      <c r="N37" s="1">
        <v>0</v>
      </c>
      <c r="O37" s="1">
        <v>0</v>
      </c>
      <c r="P37" s="1">
        <v>0</v>
      </c>
      <c r="Q37" s="1">
        <f t="shared" si="2"/>
        <v>-396</v>
      </c>
      <c r="R37" s="1">
        <f t="shared" si="3"/>
        <v>412</v>
      </c>
      <c r="S37" s="1">
        <f t="shared" si="4"/>
        <v>0</v>
      </c>
      <c r="T37" s="1">
        <f t="shared" si="5"/>
        <v>15</v>
      </c>
      <c r="U37" s="1">
        <f t="shared" si="6"/>
        <v>31</v>
      </c>
      <c r="V37" s="3">
        <f t="shared" si="7"/>
        <v>6.6500000000000004E-2</v>
      </c>
      <c r="W37" s="16">
        <f t="shared" si="1"/>
        <v>3.4658581961000481E-2</v>
      </c>
    </row>
    <row r="38" spans="2:23" x14ac:dyDescent="0.3">
      <c r="B38" s="1">
        <f t="shared" si="0"/>
        <v>14530</v>
      </c>
      <c r="C38" s="12">
        <v>13</v>
      </c>
      <c r="D38" s="1">
        <v>5470</v>
      </c>
      <c r="E38" s="1">
        <v>3655</v>
      </c>
      <c r="F38" s="1">
        <v>0</v>
      </c>
      <c r="G38" s="1">
        <v>10349</v>
      </c>
      <c r="H38" s="1">
        <v>0</v>
      </c>
      <c r="I38" s="1">
        <v>526</v>
      </c>
      <c r="J38" s="3">
        <v>19.62</v>
      </c>
      <c r="K38" s="3">
        <v>0.18</v>
      </c>
      <c r="L38" s="6">
        <v>13.5</v>
      </c>
      <c r="M38" s="3">
        <v>1.1299999999999999</v>
      </c>
      <c r="N38" s="1">
        <v>0</v>
      </c>
      <c r="O38" s="1">
        <v>0</v>
      </c>
      <c r="P38" s="1">
        <v>0</v>
      </c>
      <c r="Q38" s="1">
        <f t="shared" si="2"/>
        <v>-381</v>
      </c>
      <c r="R38" s="1">
        <f t="shared" si="3"/>
        <v>375</v>
      </c>
      <c r="S38" s="1">
        <f t="shared" si="4"/>
        <v>0</v>
      </c>
      <c r="T38" s="1">
        <f t="shared" si="5"/>
        <v>23</v>
      </c>
      <c r="U38" s="1">
        <f t="shared" si="6"/>
        <v>17</v>
      </c>
      <c r="V38" s="3">
        <f t="shared" si="7"/>
        <v>6.3E-2</v>
      </c>
      <c r="W38" s="16">
        <f t="shared" si="1"/>
        <v>3.6200963523743981E-2</v>
      </c>
    </row>
    <row r="39" spans="2:23" x14ac:dyDescent="0.3">
      <c r="B39" s="1">
        <f t="shared" si="0"/>
        <v>14549</v>
      </c>
      <c r="C39" s="12">
        <v>14</v>
      </c>
      <c r="D39" s="1">
        <v>5451</v>
      </c>
      <c r="E39" s="1">
        <v>3301</v>
      </c>
      <c r="F39" s="1">
        <v>0</v>
      </c>
      <c r="G39" s="1">
        <v>10708</v>
      </c>
      <c r="H39" s="1">
        <v>0</v>
      </c>
      <c r="I39" s="1">
        <v>540</v>
      </c>
      <c r="J39" s="3">
        <v>19.64</v>
      </c>
      <c r="K39" s="3">
        <v>0.18</v>
      </c>
      <c r="L39" s="6">
        <v>13.8</v>
      </c>
      <c r="M39" s="3">
        <v>1.0900000000000001</v>
      </c>
      <c r="N39" s="1">
        <v>0</v>
      </c>
      <c r="O39" s="1">
        <v>0</v>
      </c>
      <c r="P39" s="1">
        <v>0</v>
      </c>
      <c r="Q39" s="1">
        <f t="shared" si="2"/>
        <v>-354</v>
      </c>
      <c r="R39" s="1">
        <f t="shared" si="3"/>
        <v>359</v>
      </c>
      <c r="S39" s="1">
        <f t="shared" si="4"/>
        <v>0</v>
      </c>
      <c r="T39" s="1">
        <f t="shared" si="5"/>
        <v>14</v>
      </c>
      <c r="U39" s="1">
        <f t="shared" si="6"/>
        <v>19</v>
      </c>
      <c r="V39" s="3">
        <f t="shared" si="7"/>
        <v>6.3E-2</v>
      </c>
      <c r="W39" s="16">
        <f t="shared" si="1"/>
        <v>3.7115952986459554E-2</v>
      </c>
    </row>
    <row r="40" spans="2:23" x14ac:dyDescent="0.3">
      <c r="B40" s="1">
        <f t="shared" si="0"/>
        <v>14575</v>
      </c>
      <c r="C40" s="12">
        <v>15</v>
      </c>
      <c r="D40" s="1">
        <v>5425</v>
      </c>
      <c r="E40" s="1">
        <v>2941</v>
      </c>
      <c r="F40" s="1">
        <v>0</v>
      </c>
      <c r="G40" s="1">
        <v>11086</v>
      </c>
      <c r="H40" s="1">
        <v>0</v>
      </c>
      <c r="I40" s="1">
        <v>548</v>
      </c>
      <c r="J40" s="3">
        <v>19.66</v>
      </c>
      <c r="K40" s="3">
        <v>0.18</v>
      </c>
      <c r="L40" s="6">
        <v>14.1</v>
      </c>
      <c r="M40" s="3">
        <v>1.08</v>
      </c>
      <c r="N40" s="1">
        <v>0</v>
      </c>
      <c r="O40" s="1">
        <v>0</v>
      </c>
      <c r="P40" s="1">
        <v>0</v>
      </c>
      <c r="Q40" s="1">
        <f t="shared" si="2"/>
        <v>-360</v>
      </c>
      <c r="R40" s="1">
        <f t="shared" si="3"/>
        <v>378</v>
      </c>
      <c r="S40" s="1">
        <f t="shared" si="4"/>
        <v>0</v>
      </c>
      <c r="T40" s="1">
        <f t="shared" si="5"/>
        <v>8</v>
      </c>
      <c r="U40" s="1">
        <f t="shared" si="6"/>
        <v>26</v>
      </c>
      <c r="V40" s="3">
        <f t="shared" si="7"/>
        <v>6.3E-2</v>
      </c>
      <c r="W40" s="16">
        <f t="shared" si="1"/>
        <v>3.7598627787307035E-2</v>
      </c>
    </row>
    <row r="41" spans="2:23" x14ac:dyDescent="0.3">
      <c r="B41" s="1">
        <f t="shared" si="0"/>
        <v>14584</v>
      </c>
      <c r="C41" s="12">
        <v>16</v>
      </c>
      <c r="D41" s="1">
        <v>5416</v>
      </c>
      <c r="E41" s="1">
        <v>2623</v>
      </c>
      <c r="F41" s="1">
        <v>0</v>
      </c>
      <c r="G41" s="1">
        <v>11401</v>
      </c>
      <c r="H41" s="1">
        <v>0</v>
      </c>
      <c r="I41" s="1">
        <v>560</v>
      </c>
      <c r="J41" s="3">
        <v>19.68</v>
      </c>
      <c r="K41" s="3">
        <v>0.18</v>
      </c>
      <c r="L41" s="6">
        <v>14.3</v>
      </c>
      <c r="M41" s="3">
        <v>1.07</v>
      </c>
      <c r="N41" s="1">
        <v>0</v>
      </c>
      <c r="O41" s="1">
        <v>0</v>
      </c>
      <c r="P41" s="1">
        <v>0</v>
      </c>
      <c r="Q41" s="1">
        <f t="shared" si="2"/>
        <v>-318</v>
      </c>
      <c r="R41" s="1">
        <f t="shared" si="3"/>
        <v>315</v>
      </c>
      <c r="S41" s="1">
        <f t="shared" si="4"/>
        <v>0</v>
      </c>
      <c r="T41" s="1">
        <f t="shared" si="5"/>
        <v>12</v>
      </c>
      <c r="U41" s="1">
        <f t="shared" si="6"/>
        <v>9</v>
      </c>
      <c r="V41" s="3">
        <f t="shared" si="7"/>
        <v>6.3E-2</v>
      </c>
      <c r="W41" s="16">
        <f t="shared" si="1"/>
        <v>3.8398244651673068E-2</v>
      </c>
    </row>
    <row r="42" spans="2:23" x14ac:dyDescent="0.3">
      <c r="B42" s="1">
        <f t="shared" si="0"/>
        <v>14593</v>
      </c>
      <c r="C42" s="12">
        <v>17</v>
      </c>
      <c r="D42" s="1">
        <v>5407</v>
      </c>
      <c r="E42" s="1">
        <v>2295</v>
      </c>
      <c r="F42" s="1">
        <v>0</v>
      </c>
      <c r="G42" s="1">
        <v>11717</v>
      </c>
      <c r="H42" s="1">
        <v>0</v>
      </c>
      <c r="I42" s="1">
        <v>581</v>
      </c>
      <c r="J42" s="3">
        <v>19.7</v>
      </c>
      <c r="K42" s="3">
        <v>0.18</v>
      </c>
      <c r="L42" s="6">
        <v>14.6</v>
      </c>
      <c r="M42" s="3">
        <v>1.05</v>
      </c>
      <c r="N42" s="1">
        <v>0</v>
      </c>
      <c r="O42" s="1">
        <v>0</v>
      </c>
      <c r="P42" s="1">
        <v>0</v>
      </c>
      <c r="Q42" s="1">
        <f t="shared" si="2"/>
        <v>-328</v>
      </c>
      <c r="R42" s="1">
        <f t="shared" si="3"/>
        <v>316</v>
      </c>
      <c r="S42" s="1">
        <f t="shared" si="4"/>
        <v>0</v>
      </c>
      <c r="T42" s="1">
        <f t="shared" si="5"/>
        <v>21</v>
      </c>
      <c r="U42" s="1">
        <f t="shared" si="6"/>
        <v>9</v>
      </c>
      <c r="V42" s="3">
        <f t="shared" si="7"/>
        <v>6.3E-2</v>
      </c>
      <c r="W42" s="16">
        <f t="shared" si="1"/>
        <v>3.9813609264715957E-2</v>
      </c>
    </row>
    <row r="43" spans="2:23" x14ac:dyDescent="0.3">
      <c r="B43" s="1">
        <f t="shared" si="0"/>
        <v>14608</v>
      </c>
      <c r="C43" s="12">
        <v>18</v>
      </c>
      <c r="D43" s="1">
        <v>5392</v>
      </c>
      <c r="E43" s="1">
        <v>1985</v>
      </c>
      <c r="F43" s="1">
        <v>0</v>
      </c>
      <c r="G43" s="1">
        <v>12022</v>
      </c>
      <c r="H43" s="1">
        <v>0</v>
      </c>
      <c r="I43" s="1">
        <v>601</v>
      </c>
      <c r="J43" s="3">
        <v>19.71</v>
      </c>
      <c r="K43" s="3">
        <v>0.18</v>
      </c>
      <c r="L43" s="6">
        <v>14.8</v>
      </c>
      <c r="M43" s="3">
        <v>1.03</v>
      </c>
      <c r="N43" s="1">
        <v>0</v>
      </c>
      <c r="O43" s="1">
        <v>0</v>
      </c>
      <c r="P43" s="1">
        <v>0</v>
      </c>
      <c r="Q43" s="1">
        <f t="shared" si="2"/>
        <v>-310</v>
      </c>
      <c r="R43" s="1">
        <f t="shared" si="3"/>
        <v>305</v>
      </c>
      <c r="S43" s="1">
        <f t="shared" si="4"/>
        <v>0</v>
      </c>
      <c r="T43" s="1">
        <f t="shared" si="5"/>
        <v>20</v>
      </c>
      <c r="U43" s="1">
        <f t="shared" si="6"/>
        <v>15</v>
      </c>
      <c r="V43" s="3">
        <f t="shared" si="7"/>
        <v>6.3E-2</v>
      </c>
      <c r="W43" s="16">
        <f t="shared" si="1"/>
        <v>4.114184008762322E-2</v>
      </c>
    </row>
    <row r="44" spans="2:23" x14ac:dyDescent="0.3">
      <c r="B44" s="1">
        <f t="shared" si="0"/>
        <v>14626</v>
      </c>
      <c r="C44" s="12">
        <v>19</v>
      </c>
      <c r="D44" s="1">
        <v>5374</v>
      </c>
      <c r="E44" s="1">
        <v>1756</v>
      </c>
      <c r="F44" s="1">
        <v>0</v>
      </c>
      <c r="G44" s="1">
        <v>12264</v>
      </c>
      <c r="H44" s="1">
        <v>0</v>
      </c>
      <c r="I44" s="1">
        <v>606</v>
      </c>
      <c r="J44" s="3">
        <v>19.73</v>
      </c>
      <c r="K44" s="3">
        <v>0.18</v>
      </c>
      <c r="L44" s="6">
        <v>15</v>
      </c>
      <c r="M44" s="3">
        <v>1</v>
      </c>
      <c r="N44" s="1">
        <v>0</v>
      </c>
      <c r="O44" s="1">
        <v>0</v>
      </c>
      <c r="P44" s="1">
        <v>0</v>
      </c>
      <c r="Q44" s="1">
        <f t="shared" si="2"/>
        <v>-229</v>
      </c>
      <c r="R44" s="1">
        <f t="shared" si="3"/>
        <v>242</v>
      </c>
      <c r="S44" s="1">
        <f t="shared" si="4"/>
        <v>0</v>
      </c>
      <c r="T44" s="1">
        <f t="shared" si="5"/>
        <v>5</v>
      </c>
      <c r="U44" s="1">
        <f t="shared" si="6"/>
        <v>18</v>
      </c>
      <c r="V44" s="3">
        <f t="shared" si="7"/>
        <v>6.3E-2</v>
      </c>
      <c r="W44" s="16">
        <f t="shared" si="1"/>
        <v>4.1433064405852593E-2</v>
      </c>
    </row>
    <row r="45" spans="2:23" x14ac:dyDescent="0.3">
      <c r="B45" s="1">
        <f t="shared" si="0"/>
        <v>14642</v>
      </c>
      <c r="C45" s="12">
        <v>20</v>
      </c>
      <c r="D45" s="1">
        <v>5358</v>
      </c>
      <c r="E45" s="1">
        <v>1526</v>
      </c>
      <c r="F45" s="1">
        <v>0</v>
      </c>
      <c r="G45" s="1">
        <v>12503</v>
      </c>
      <c r="H45" s="1">
        <v>0</v>
      </c>
      <c r="I45" s="1">
        <v>613</v>
      </c>
      <c r="J45" s="3">
        <v>19.739999999999998</v>
      </c>
      <c r="K45" s="3">
        <v>0.18</v>
      </c>
      <c r="L45" s="6">
        <v>15.2</v>
      </c>
      <c r="M45" s="3">
        <v>0.99</v>
      </c>
      <c r="N45" s="1">
        <v>0</v>
      </c>
      <c r="O45" s="1">
        <v>0</v>
      </c>
      <c r="P45" s="1">
        <v>0</v>
      </c>
      <c r="Q45" s="1">
        <f t="shared" si="2"/>
        <v>-230</v>
      </c>
      <c r="R45" s="1">
        <f t="shared" si="3"/>
        <v>239</v>
      </c>
      <c r="S45" s="1">
        <f t="shared" si="4"/>
        <v>0</v>
      </c>
      <c r="T45" s="1">
        <f t="shared" si="5"/>
        <v>7</v>
      </c>
      <c r="U45" s="1">
        <f t="shared" si="6"/>
        <v>16</v>
      </c>
      <c r="V45" s="3">
        <f t="shared" si="7"/>
        <v>6.3E-2</v>
      </c>
      <c r="W45" s="16">
        <f t="shared" si="1"/>
        <v>4.1865865318945497E-2</v>
      </c>
    </row>
    <row r="46" spans="2:23" x14ac:dyDescent="0.3">
      <c r="B46" s="1">
        <f t="shared" si="0"/>
        <v>14648</v>
      </c>
      <c r="C46" s="12">
        <v>21</v>
      </c>
      <c r="D46" s="1">
        <v>5352</v>
      </c>
      <c r="E46" s="1">
        <v>1309</v>
      </c>
      <c r="F46" s="1">
        <v>0</v>
      </c>
      <c r="G46" s="1">
        <v>12720</v>
      </c>
      <c r="H46" s="1">
        <v>0</v>
      </c>
      <c r="I46" s="1">
        <v>619</v>
      </c>
      <c r="J46" s="3">
        <v>19.75</v>
      </c>
      <c r="K46" s="3">
        <v>0.18</v>
      </c>
      <c r="L46" s="6">
        <v>15.3</v>
      </c>
      <c r="M46" s="3">
        <v>0.99</v>
      </c>
      <c r="N46" s="1">
        <v>0</v>
      </c>
      <c r="O46" s="1">
        <v>0</v>
      </c>
      <c r="P46" s="1">
        <v>0</v>
      </c>
      <c r="Q46" s="1">
        <f t="shared" si="2"/>
        <v>-217</v>
      </c>
      <c r="R46" s="1">
        <f t="shared" si="3"/>
        <v>217</v>
      </c>
      <c r="S46" s="1">
        <f t="shared" si="4"/>
        <v>0</v>
      </c>
      <c r="T46" s="1">
        <f t="shared" si="5"/>
        <v>6</v>
      </c>
      <c r="U46" s="1">
        <f t="shared" si="6"/>
        <v>6</v>
      </c>
      <c r="V46" s="3">
        <f t="shared" si="7"/>
        <v>6.3E-2</v>
      </c>
      <c r="W46" s="16">
        <f t="shared" si="1"/>
        <v>4.2258328782086289E-2</v>
      </c>
    </row>
    <row r="47" spans="2:23" x14ac:dyDescent="0.3">
      <c r="B47" s="1">
        <f t="shared" si="0"/>
        <v>14656</v>
      </c>
      <c r="C47" s="12">
        <v>22</v>
      </c>
      <c r="D47" s="1">
        <v>5344</v>
      </c>
      <c r="E47" s="1">
        <v>1088</v>
      </c>
      <c r="F47" s="1">
        <v>0</v>
      </c>
      <c r="G47" s="1">
        <v>12935</v>
      </c>
      <c r="H47" s="1">
        <v>0</v>
      </c>
      <c r="I47" s="1">
        <v>633</v>
      </c>
      <c r="J47" s="3">
        <v>19.77</v>
      </c>
      <c r="K47" s="3">
        <v>0.18</v>
      </c>
      <c r="L47" s="6">
        <v>15.5</v>
      </c>
      <c r="M47" s="3">
        <v>0.98</v>
      </c>
      <c r="N47" s="1">
        <v>0</v>
      </c>
      <c r="O47" s="1">
        <v>0</v>
      </c>
      <c r="P47" s="1">
        <v>0</v>
      </c>
      <c r="Q47" s="1">
        <f t="shared" si="2"/>
        <v>-221</v>
      </c>
      <c r="R47" s="1">
        <f t="shared" si="3"/>
        <v>215</v>
      </c>
      <c r="S47" s="1">
        <f t="shared" si="4"/>
        <v>0</v>
      </c>
      <c r="T47" s="1">
        <f t="shared" si="5"/>
        <v>14</v>
      </c>
      <c r="U47" s="1">
        <f t="shared" si="6"/>
        <v>8</v>
      </c>
      <c r="V47" s="3">
        <f t="shared" si="7"/>
        <v>6.3E-2</v>
      </c>
      <c r="W47" s="16">
        <f t="shared" si="1"/>
        <v>4.3190502183406115E-2</v>
      </c>
    </row>
    <row r="48" spans="2:23" x14ac:dyDescent="0.3">
      <c r="B48" s="1">
        <f t="shared" si="0"/>
        <v>14662</v>
      </c>
      <c r="C48" s="12">
        <v>23</v>
      </c>
      <c r="D48" s="1">
        <v>5338</v>
      </c>
      <c r="E48" s="1">
        <v>913</v>
      </c>
      <c r="F48" s="1">
        <v>0</v>
      </c>
      <c r="G48" s="1">
        <v>13109</v>
      </c>
      <c r="H48" s="1">
        <v>0</v>
      </c>
      <c r="I48" s="1">
        <v>640</v>
      </c>
      <c r="J48" s="3">
        <v>19.79</v>
      </c>
      <c r="K48" s="3">
        <v>0.18</v>
      </c>
      <c r="L48" s="6">
        <v>15.6</v>
      </c>
      <c r="M48" s="3">
        <v>0.96</v>
      </c>
      <c r="N48" s="1">
        <v>0</v>
      </c>
      <c r="O48" s="1">
        <v>0</v>
      </c>
      <c r="P48" s="1">
        <v>0</v>
      </c>
      <c r="Q48" s="1">
        <f t="shared" si="2"/>
        <v>-175</v>
      </c>
      <c r="R48" s="1">
        <f t="shared" si="3"/>
        <v>174</v>
      </c>
      <c r="S48" s="1">
        <f t="shared" si="4"/>
        <v>0</v>
      </c>
      <c r="T48" s="1">
        <f t="shared" si="5"/>
        <v>7</v>
      </c>
      <c r="U48" s="1">
        <f t="shared" si="6"/>
        <v>6</v>
      </c>
      <c r="V48" s="3">
        <f t="shared" si="7"/>
        <v>6.3E-2</v>
      </c>
      <c r="W48" s="16">
        <f t="shared" si="1"/>
        <v>4.3650252353021418E-2</v>
      </c>
    </row>
    <row r="49" spans="2:23" x14ac:dyDescent="0.3">
      <c r="B49" s="1">
        <f t="shared" si="0"/>
        <v>14668</v>
      </c>
      <c r="C49" s="12">
        <v>24</v>
      </c>
      <c r="D49" s="1">
        <v>5332</v>
      </c>
      <c r="E49" s="1">
        <v>762</v>
      </c>
      <c r="F49" s="1">
        <v>0</v>
      </c>
      <c r="G49" s="1">
        <v>13264</v>
      </c>
      <c r="H49" s="1">
        <v>0</v>
      </c>
      <c r="I49" s="1">
        <v>642</v>
      </c>
      <c r="J49" s="3">
        <v>19.8</v>
      </c>
      <c r="K49" s="3">
        <v>0.18</v>
      </c>
      <c r="L49" s="6">
        <v>15.7</v>
      </c>
      <c r="M49" s="3">
        <v>0.95</v>
      </c>
      <c r="N49" s="1">
        <v>0</v>
      </c>
      <c r="O49" s="1">
        <v>0</v>
      </c>
      <c r="P49" s="1">
        <v>0</v>
      </c>
      <c r="Q49" s="1">
        <f t="shared" si="2"/>
        <v>-151</v>
      </c>
      <c r="R49" s="1">
        <f t="shared" si="3"/>
        <v>155</v>
      </c>
      <c r="S49" s="1">
        <f t="shared" si="4"/>
        <v>0</v>
      </c>
      <c r="T49" s="1">
        <f t="shared" si="5"/>
        <v>2</v>
      </c>
      <c r="U49" s="1">
        <f t="shared" si="6"/>
        <v>6</v>
      </c>
      <c r="V49" s="3">
        <f t="shared" si="7"/>
        <v>6.3E-2</v>
      </c>
      <c r="W49" s="16">
        <f t="shared" si="1"/>
        <v>4.3768748295609491E-2</v>
      </c>
    </row>
    <row r="50" spans="2:23" x14ac:dyDescent="0.3">
      <c r="B50" s="1">
        <f t="shared" si="0"/>
        <v>14675</v>
      </c>
      <c r="C50" s="12">
        <v>25</v>
      </c>
      <c r="D50" s="1">
        <v>5325</v>
      </c>
      <c r="E50" s="1">
        <v>624</v>
      </c>
      <c r="F50" s="1">
        <v>0</v>
      </c>
      <c r="G50" s="1">
        <v>13401</v>
      </c>
      <c r="H50" s="1">
        <v>0</v>
      </c>
      <c r="I50" s="1">
        <v>650</v>
      </c>
      <c r="J50" s="3">
        <v>19.809999999999999</v>
      </c>
      <c r="K50" s="3">
        <v>0.18</v>
      </c>
      <c r="L50" s="6">
        <v>15.8</v>
      </c>
      <c r="M50" s="3">
        <v>0.94</v>
      </c>
      <c r="N50" s="1">
        <v>0</v>
      </c>
      <c r="O50" s="1">
        <v>0</v>
      </c>
      <c r="P50" s="1">
        <v>0</v>
      </c>
      <c r="Q50" s="1">
        <f t="shared" si="2"/>
        <v>-138</v>
      </c>
      <c r="R50" s="1">
        <f t="shared" si="3"/>
        <v>137</v>
      </c>
      <c r="S50" s="1">
        <f t="shared" si="4"/>
        <v>0</v>
      </c>
      <c r="T50" s="1">
        <f t="shared" si="5"/>
        <v>8</v>
      </c>
      <c r="U50" s="1">
        <f t="shared" si="6"/>
        <v>7</v>
      </c>
      <c r="V50" s="3">
        <f t="shared" si="7"/>
        <v>6.3E-2</v>
      </c>
      <c r="W50" s="16">
        <f t="shared" si="1"/>
        <v>4.4293015332197615E-2</v>
      </c>
    </row>
    <row r="51" spans="2:23" x14ac:dyDescent="0.3">
      <c r="B51" s="1">
        <f t="shared" si="0"/>
        <v>14682</v>
      </c>
      <c r="C51" s="12">
        <v>26</v>
      </c>
      <c r="D51" s="1">
        <v>5318</v>
      </c>
      <c r="E51" s="1">
        <v>507</v>
      </c>
      <c r="F51" s="1">
        <v>0</v>
      </c>
      <c r="G51" s="1">
        <v>13521</v>
      </c>
      <c r="H51" s="1">
        <v>0</v>
      </c>
      <c r="I51" s="1">
        <v>654</v>
      </c>
      <c r="J51" s="3">
        <v>19.829999999999998</v>
      </c>
      <c r="K51" s="3">
        <v>0.19</v>
      </c>
      <c r="L51" s="6">
        <v>15.9</v>
      </c>
      <c r="M51" s="3">
        <v>0.94</v>
      </c>
      <c r="N51" s="1">
        <v>0</v>
      </c>
      <c r="O51" s="1">
        <v>0</v>
      </c>
      <c r="P51" s="1">
        <v>0</v>
      </c>
      <c r="Q51" s="1">
        <f t="shared" si="2"/>
        <v>-117</v>
      </c>
      <c r="R51" s="1">
        <f t="shared" si="3"/>
        <v>120</v>
      </c>
      <c r="S51" s="1">
        <f t="shared" si="4"/>
        <v>0</v>
      </c>
      <c r="T51" s="1">
        <f t="shared" si="5"/>
        <v>4</v>
      </c>
      <c r="U51" s="1">
        <f t="shared" si="6"/>
        <v>7</v>
      </c>
      <c r="V51" s="3">
        <f t="shared" si="7"/>
        <v>6.6500000000000004E-2</v>
      </c>
      <c r="W51" s="16">
        <f t="shared" si="1"/>
        <v>4.4544340008173276E-2</v>
      </c>
    </row>
    <row r="52" spans="2:23" x14ac:dyDescent="0.3">
      <c r="B52" s="1">
        <f t="shared" si="0"/>
        <v>14685</v>
      </c>
      <c r="C52" s="12">
        <v>27</v>
      </c>
      <c r="D52" s="1">
        <v>5315</v>
      </c>
      <c r="E52" s="1">
        <v>459</v>
      </c>
      <c r="F52" s="1">
        <v>0</v>
      </c>
      <c r="G52" s="1">
        <v>13572</v>
      </c>
      <c r="H52" s="1">
        <v>0</v>
      </c>
      <c r="I52" s="1">
        <v>654</v>
      </c>
      <c r="J52" s="3">
        <v>19.84</v>
      </c>
      <c r="K52" s="3">
        <v>0.18</v>
      </c>
      <c r="L52" s="6">
        <v>15.9</v>
      </c>
      <c r="M52" s="3">
        <v>0.93</v>
      </c>
      <c r="N52" s="1">
        <v>0</v>
      </c>
      <c r="O52" s="1">
        <v>0</v>
      </c>
      <c r="P52" s="1">
        <v>0</v>
      </c>
      <c r="Q52" s="1">
        <f t="shared" si="2"/>
        <v>-48</v>
      </c>
      <c r="R52" s="1">
        <f t="shared" si="3"/>
        <v>51</v>
      </c>
      <c r="S52" s="1">
        <f t="shared" si="4"/>
        <v>0</v>
      </c>
      <c r="T52" s="1">
        <f t="shared" si="5"/>
        <v>0</v>
      </c>
      <c r="U52" s="1">
        <f t="shared" si="6"/>
        <v>3</v>
      </c>
      <c r="V52" s="3">
        <f t="shared" si="7"/>
        <v>6.3E-2</v>
      </c>
      <c r="W52" s="16">
        <f t="shared" si="1"/>
        <v>4.4535240040858015E-2</v>
      </c>
    </row>
    <row r="53" spans="2:23" x14ac:dyDescent="0.3">
      <c r="B53" s="1">
        <f t="shared" si="0"/>
        <v>14689</v>
      </c>
      <c r="C53" s="12">
        <v>28</v>
      </c>
      <c r="D53" s="1">
        <v>5311</v>
      </c>
      <c r="E53" s="1">
        <v>405</v>
      </c>
      <c r="F53" s="1">
        <v>0</v>
      </c>
      <c r="G53" s="1">
        <v>13629</v>
      </c>
      <c r="H53" s="1">
        <v>0</v>
      </c>
      <c r="I53" s="1">
        <v>655</v>
      </c>
      <c r="J53" s="3">
        <v>19.850000000000001</v>
      </c>
      <c r="K53" s="3">
        <v>0.18</v>
      </c>
      <c r="L53" s="6">
        <v>15.9</v>
      </c>
      <c r="M53" s="3">
        <v>0.93</v>
      </c>
      <c r="N53" s="1">
        <v>0</v>
      </c>
      <c r="O53" s="1">
        <v>0</v>
      </c>
      <c r="P53" s="1">
        <v>0</v>
      </c>
      <c r="Q53" s="1">
        <f t="shared" si="2"/>
        <v>-54</v>
      </c>
      <c r="R53" s="1">
        <f t="shared" si="3"/>
        <v>57</v>
      </c>
      <c r="S53" s="1">
        <f t="shared" si="4"/>
        <v>0</v>
      </c>
      <c r="T53" s="1">
        <f t="shared" si="5"/>
        <v>1</v>
      </c>
      <c r="U53" s="1">
        <f t="shared" si="6"/>
        <v>4</v>
      </c>
      <c r="V53" s="3">
        <f t="shared" si="7"/>
        <v>6.3E-2</v>
      </c>
      <c r="W53" s="16">
        <f t="shared" si="1"/>
        <v>4.4591190686908574E-2</v>
      </c>
    </row>
    <row r="54" spans="2:23" x14ac:dyDescent="0.3">
      <c r="B54" s="1">
        <f t="shared" si="0"/>
        <v>14694</v>
      </c>
      <c r="C54" s="12">
        <v>29</v>
      </c>
      <c r="D54" s="1">
        <v>5306</v>
      </c>
      <c r="E54" s="1">
        <v>373</v>
      </c>
      <c r="F54" s="1">
        <v>0</v>
      </c>
      <c r="G54" s="1">
        <v>13664</v>
      </c>
      <c r="H54" s="1">
        <v>0</v>
      </c>
      <c r="I54" s="1">
        <v>657</v>
      </c>
      <c r="J54" s="3">
        <v>19.86</v>
      </c>
      <c r="K54" s="3">
        <v>0.18</v>
      </c>
      <c r="L54" s="6">
        <v>15.9</v>
      </c>
      <c r="M54" s="3">
        <v>0.93</v>
      </c>
      <c r="N54" s="1">
        <v>0</v>
      </c>
      <c r="O54" s="1">
        <v>0</v>
      </c>
      <c r="P54" s="1">
        <v>0</v>
      </c>
      <c r="Q54" s="1">
        <f t="shared" si="2"/>
        <v>-32</v>
      </c>
      <c r="R54" s="1">
        <f t="shared" si="3"/>
        <v>35</v>
      </c>
      <c r="S54" s="1">
        <f t="shared" si="4"/>
        <v>0</v>
      </c>
      <c r="T54" s="1">
        <f t="shared" si="5"/>
        <v>2</v>
      </c>
      <c r="U54" s="1">
        <f t="shared" si="6"/>
        <v>5</v>
      </c>
      <c r="V54" s="3">
        <f t="shared" si="7"/>
        <v>6.3E-2</v>
      </c>
      <c r="W54" s="16">
        <f t="shared" si="1"/>
        <v>4.4712127398938345E-2</v>
      </c>
    </row>
    <row r="55" spans="2:23" x14ac:dyDescent="0.3">
      <c r="B55" s="1">
        <f t="shared" si="0"/>
        <v>14698</v>
      </c>
      <c r="C55" s="12">
        <v>30</v>
      </c>
      <c r="D55" s="1">
        <v>5302</v>
      </c>
      <c r="E55" s="1">
        <v>337</v>
      </c>
      <c r="F55" s="1">
        <v>0</v>
      </c>
      <c r="G55" s="1">
        <v>13702</v>
      </c>
      <c r="H55" s="1">
        <v>0</v>
      </c>
      <c r="I55" s="1">
        <v>659</v>
      </c>
      <c r="J55" s="3">
        <v>19.87</v>
      </c>
      <c r="K55" s="3">
        <v>0.18</v>
      </c>
      <c r="L55" s="6">
        <v>16</v>
      </c>
      <c r="M55" s="3">
        <v>0.93</v>
      </c>
      <c r="N55" s="1">
        <v>0</v>
      </c>
      <c r="O55" s="1">
        <v>0</v>
      </c>
      <c r="P55" s="1">
        <v>0</v>
      </c>
      <c r="Q55" s="1">
        <f t="shared" si="2"/>
        <v>-36</v>
      </c>
      <c r="R55" s="1">
        <f t="shared" si="3"/>
        <v>38</v>
      </c>
      <c r="S55" s="1">
        <f t="shared" si="4"/>
        <v>0</v>
      </c>
      <c r="T55" s="1">
        <f t="shared" si="5"/>
        <v>2</v>
      </c>
      <c r="U55" s="1">
        <f t="shared" si="6"/>
        <v>4</v>
      </c>
      <c r="V55" s="3">
        <f t="shared" si="7"/>
        <v>6.3E-2</v>
      </c>
      <c r="W55" s="16">
        <f t="shared" si="1"/>
        <v>4.483603211321268E-2</v>
      </c>
    </row>
    <row r="56" spans="2:23" x14ac:dyDescent="0.3">
      <c r="B56" s="1">
        <f t="shared" si="0"/>
        <v>14698</v>
      </c>
      <c r="C56" s="12">
        <v>31</v>
      </c>
      <c r="D56" s="1">
        <v>5302</v>
      </c>
      <c r="E56" s="1">
        <v>297</v>
      </c>
      <c r="F56" s="1">
        <v>0</v>
      </c>
      <c r="G56" s="1">
        <v>13742</v>
      </c>
      <c r="H56" s="1">
        <v>0</v>
      </c>
      <c r="I56" s="1">
        <v>659</v>
      </c>
      <c r="J56" s="3">
        <v>19.88</v>
      </c>
      <c r="K56" s="3">
        <v>0.18</v>
      </c>
      <c r="L56" s="6">
        <v>16</v>
      </c>
      <c r="M56" s="3">
        <v>0.92</v>
      </c>
      <c r="N56" s="1">
        <v>0</v>
      </c>
      <c r="O56" s="1">
        <v>0</v>
      </c>
      <c r="P56" s="1">
        <v>0</v>
      </c>
      <c r="Q56" s="1">
        <f t="shared" si="2"/>
        <v>-40</v>
      </c>
      <c r="R56" s="1">
        <f t="shared" si="3"/>
        <v>40</v>
      </c>
      <c r="S56" s="1">
        <f t="shared" si="4"/>
        <v>0</v>
      </c>
      <c r="T56" s="1">
        <f t="shared" si="5"/>
        <v>0</v>
      </c>
      <c r="U56" s="1">
        <f t="shared" si="6"/>
        <v>0</v>
      </c>
      <c r="V56" s="3">
        <f t="shared" si="7"/>
        <v>6.3E-2</v>
      </c>
      <c r="W56" s="16">
        <f t="shared" si="1"/>
        <v>4.483603211321268E-2</v>
      </c>
    </row>
    <row r="57" spans="2:23" x14ac:dyDescent="0.3">
      <c r="B57" s="1">
        <f t="shared" si="0"/>
        <v>14701</v>
      </c>
      <c r="C57" s="12">
        <v>32</v>
      </c>
      <c r="D57" s="1">
        <v>5299</v>
      </c>
      <c r="E57" s="1">
        <v>264</v>
      </c>
      <c r="F57" s="1">
        <v>0</v>
      </c>
      <c r="G57" s="1">
        <v>13777</v>
      </c>
      <c r="H57" s="1">
        <v>0</v>
      </c>
      <c r="I57" s="1">
        <v>660</v>
      </c>
      <c r="J57" s="3">
        <v>19.89</v>
      </c>
      <c r="K57" s="3">
        <v>0.18</v>
      </c>
      <c r="L57" s="6">
        <v>16</v>
      </c>
      <c r="M57" s="3">
        <v>0.92</v>
      </c>
      <c r="N57" s="1">
        <v>0</v>
      </c>
      <c r="O57" s="1">
        <v>0</v>
      </c>
      <c r="P57" s="1">
        <v>0</v>
      </c>
      <c r="Q57" s="1">
        <f t="shared" si="2"/>
        <v>-33</v>
      </c>
      <c r="R57" s="1">
        <f t="shared" si="3"/>
        <v>35</v>
      </c>
      <c r="S57" s="1">
        <f t="shared" si="4"/>
        <v>0</v>
      </c>
      <c r="T57" s="1">
        <f t="shared" si="5"/>
        <v>1</v>
      </c>
      <c r="U57" s="1">
        <f t="shared" si="6"/>
        <v>3</v>
      </c>
      <c r="V57" s="3">
        <f t="shared" si="7"/>
        <v>6.3E-2</v>
      </c>
      <c r="W57" s="16">
        <f t="shared" si="1"/>
        <v>4.4894905108496024E-2</v>
      </c>
    </row>
    <row r="58" spans="2:23" x14ac:dyDescent="0.3">
      <c r="B58" s="1">
        <f t="shared" si="0"/>
        <v>14703</v>
      </c>
      <c r="C58" s="12">
        <v>33</v>
      </c>
      <c r="D58" s="1">
        <v>5297</v>
      </c>
      <c r="E58" s="1">
        <v>237</v>
      </c>
      <c r="F58" s="1">
        <v>0</v>
      </c>
      <c r="G58" s="1">
        <v>13805</v>
      </c>
      <c r="H58" s="1">
        <v>0</v>
      </c>
      <c r="I58" s="1">
        <v>661</v>
      </c>
      <c r="J58" s="3">
        <v>19.899999999999999</v>
      </c>
      <c r="K58" s="3">
        <v>0.18</v>
      </c>
      <c r="L58" s="6">
        <v>16</v>
      </c>
      <c r="M58" s="3">
        <v>0.92</v>
      </c>
      <c r="N58" s="1">
        <v>0</v>
      </c>
      <c r="O58" s="1">
        <v>0</v>
      </c>
      <c r="P58" s="1">
        <v>0</v>
      </c>
      <c r="Q58" s="1">
        <f t="shared" si="2"/>
        <v>-27</v>
      </c>
      <c r="R58" s="1">
        <f t="shared" si="3"/>
        <v>28</v>
      </c>
      <c r="S58" s="1">
        <f t="shared" si="4"/>
        <v>0</v>
      </c>
      <c r="T58" s="1">
        <f t="shared" si="5"/>
        <v>1</v>
      </c>
      <c r="U58" s="1">
        <f t="shared" si="6"/>
        <v>2</v>
      </c>
      <c r="V58" s="3">
        <f t="shared" si="7"/>
        <v>6.3E-2</v>
      </c>
      <c r="W58" s="16">
        <f t="shared" si="1"/>
        <v>4.495681153506087E-2</v>
      </c>
    </row>
    <row r="59" spans="2:23" x14ac:dyDescent="0.3">
      <c r="B59" s="1">
        <f t="shared" si="0"/>
        <v>14703</v>
      </c>
      <c r="C59" s="12">
        <v>34</v>
      </c>
      <c r="D59" s="1">
        <v>5297</v>
      </c>
      <c r="E59" s="1">
        <v>208</v>
      </c>
      <c r="F59" s="1">
        <v>0</v>
      </c>
      <c r="G59" s="1">
        <v>13834</v>
      </c>
      <c r="H59" s="1">
        <v>0</v>
      </c>
      <c r="I59" s="1">
        <v>661</v>
      </c>
      <c r="J59" s="3">
        <v>19.91</v>
      </c>
      <c r="K59" s="3">
        <v>0.18</v>
      </c>
      <c r="L59" s="6">
        <v>16</v>
      </c>
      <c r="M59" s="3">
        <v>0.92</v>
      </c>
      <c r="N59" s="1">
        <v>0</v>
      </c>
      <c r="O59" s="1">
        <v>0</v>
      </c>
      <c r="P59" s="1">
        <v>0</v>
      </c>
      <c r="Q59" s="1">
        <f t="shared" si="2"/>
        <v>-29</v>
      </c>
      <c r="R59" s="1">
        <f t="shared" si="3"/>
        <v>29</v>
      </c>
      <c r="S59" s="1">
        <f t="shared" si="4"/>
        <v>0</v>
      </c>
      <c r="T59" s="1">
        <f t="shared" si="5"/>
        <v>0</v>
      </c>
      <c r="U59" s="1">
        <f t="shared" si="6"/>
        <v>0</v>
      </c>
      <c r="V59" s="3">
        <f t="shared" si="7"/>
        <v>6.3E-2</v>
      </c>
      <c r="W59" s="16">
        <f t="shared" si="1"/>
        <v>4.495681153506087E-2</v>
      </c>
    </row>
    <row r="60" spans="2:23" x14ac:dyDescent="0.3">
      <c r="B60" s="1">
        <f t="shared" si="0"/>
        <v>14703</v>
      </c>
      <c r="C60" s="12">
        <v>35</v>
      </c>
      <c r="D60" s="1">
        <v>5297</v>
      </c>
      <c r="E60" s="1">
        <v>183</v>
      </c>
      <c r="F60" s="1">
        <v>0</v>
      </c>
      <c r="G60" s="1">
        <v>13858</v>
      </c>
      <c r="H60" s="1">
        <v>0</v>
      </c>
      <c r="I60" s="1">
        <v>662</v>
      </c>
      <c r="J60" s="3">
        <v>19.920000000000002</v>
      </c>
      <c r="K60" s="3">
        <v>0.18</v>
      </c>
      <c r="L60" s="6">
        <v>16</v>
      </c>
      <c r="M60" s="3">
        <v>0.92</v>
      </c>
      <c r="N60" s="1">
        <v>0</v>
      </c>
      <c r="O60" s="1">
        <v>0</v>
      </c>
      <c r="P60" s="1">
        <v>0</v>
      </c>
      <c r="Q60" s="1">
        <f t="shared" si="2"/>
        <v>-25</v>
      </c>
      <c r="R60" s="1">
        <f t="shared" si="3"/>
        <v>24</v>
      </c>
      <c r="S60" s="1">
        <f t="shared" si="4"/>
        <v>0</v>
      </c>
      <c r="T60" s="1">
        <f t="shared" si="5"/>
        <v>1</v>
      </c>
      <c r="U60" s="1">
        <f t="shared" si="6"/>
        <v>0</v>
      </c>
      <c r="V60" s="3">
        <f t="shared" si="7"/>
        <v>6.3E-2</v>
      </c>
      <c r="W60" s="16">
        <f t="shared" si="1"/>
        <v>4.502482486567367E-2</v>
      </c>
    </row>
    <row r="61" spans="2:23" x14ac:dyDescent="0.3">
      <c r="B61" s="1">
        <f t="shared" si="0"/>
        <v>14704</v>
      </c>
      <c r="C61" s="12">
        <v>36</v>
      </c>
      <c r="D61" s="1">
        <v>5296</v>
      </c>
      <c r="E61" s="1">
        <v>169</v>
      </c>
      <c r="F61" s="1">
        <v>0</v>
      </c>
      <c r="G61" s="1">
        <v>13873</v>
      </c>
      <c r="H61" s="1">
        <v>0</v>
      </c>
      <c r="I61" s="1">
        <v>662</v>
      </c>
      <c r="J61" s="3">
        <v>19.93</v>
      </c>
      <c r="K61" s="3">
        <v>0.18</v>
      </c>
      <c r="L61" s="6">
        <v>16</v>
      </c>
      <c r="M61" s="3">
        <v>0.92</v>
      </c>
      <c r="N61" s="1">
        <v>0</v>
      </c>
      <c r="O61" s="1">
        <v>0</v>
      </c>
      <c r="P61" s="1">
        <v>0</v>
      </c>
      <c r="Q61" s="1">
        <f t="shared" si="2"/>
        <v>-14</v>
      </c>
      <c r="R61" s="1">
        <f t="shared" si="3"/>
        <v>15</v>
      </c>
      <c r="S61" s="1">
        <f t="shared" si="4"/>
        <v>0</v>
      </c>
      <c r="T61" s="1">
        <f t="shared" si="5"/>
        <v>0</v>
      </c>
      <c r="U61" s="1">
        <f t="shared" si="6"/>
        <v>1</v>
      </c>
      <c r="V61" s="3">
        <f t="shared" si="7"/>
        <v>6.3E-2</v>
      </c>
      <c r="W61" s="16">
        <f t="shared" si="1"/>
        <v>4.5021762785636563E-2</v>
      </c>
    </row>
    <row r="62" spans="2:23" x14ac:dyDescent="0.3">
      <c r="B62" s="1">
        <f t="shared" si="0"/>
        <v>14706</v>
      </c>
      <c r="C62" s="12">
        <v>37</v>
      </c>
      <c r="D62" s="1">
        <v>5294</v>
      </c>
      <c r="E62" s="1">
        <v>151</v>
      </c>
      <c r="F62" s="1">
        <v>0</v>
      </c>
      <c r="G62" s="1">
        <v>13893</v>
      </c>
      <c r="H62" s="1">
        <v>0</v>
      </c>
      <c r="I62" s="1">
        <v>662</v>
      </c>
      <c r="J62" s="3">
        <v>19.93</v>
      </c>
      <c r="K62" s="3">
        <v>0.18</v>
      </c>
      <c r="L62" s="6">
        <v>16.100000000000001</v>
      </c>
      <c r="M62" s="3">
        <v>0.92</v>
      </c>
      <c r="N62" s="1">
        <v>0</v>
      </c>
      <c r="O62" s="1">
        <v>0</v>
      </c>
      <c r="P62" s="1">
        <v>0</v>
      </c>
      <c r="Q62" s="1">
        <f t="shared" si="2"/>
        <v>-18</v>
      </c>
      <c r="R62" s="1">
        <f t="shared" si="3"/>
        <v>20</v>
      </c>
      <c r="S62" s="1">
        <f t="shared" si="4"/>
        <v>0</v>
      </c>
      <c r="T62" s="1">
        <f t="shared" si="5"/>
        <v>0</v>
      </c>
      <c r="U62" s="1">
        <f t="shared" si="6"/>
        <v>2</v>
      </c>
      <c r="V62" s="3">
        <f t="shared" si="7"/>
        <v>6.3E-2</v>
      </c>
      <c r="W62" s="16">
        <f t="shared" si="1"/>
        <v>4.5015639874881004E-2</v>
      </c>
    </row>
    <row r="63" spans="2:23" x14ac:dyDescent="0.3">
      <c r="B63" s="1">
        <f t="shared" si="0"/>
        <v>14706</v>
      </c>
      <c r="C63" s="12">
        <v>38</v>
      </c>
      <c r="D63" s="1">
        <v>5294</v>
      </c>
      <c r="E63" s="1">
        <v>125</v>
      </c>
      <c r="F63" s="1">
        <v>0</v>
      </c>
      <c r="G63" s="1">
        <v>13918</v>
      </c>
      <c r="H63" s="1">
        <v>0</v>
      </c>
      <c r="I63" s="1">
        <v>663</v>
      </c>
      <c r="J63" s="3">
        <v>19.940000000000001</v>
      </c>
      <c r="K63" s="3">
        <v>0.18</v>
      </c>
      <c r="L63" s="6">
        <v>16.100000000000001</v>
      </c>
      <c r="M63" s="3">
        <v>0.92</v>
      </c>
      <c r="N63" s="1">
        <v>0</v>
      </c>
      <c r="O63" s="1">
        <v>0</v>
      </c>
      <c r="P63" s="1">
        <v>0</v>
      </c>
      <c r="Q63" s="1">
        <f t="shared" si="2"/>
        <v>-26</v>
      </c>
      <c r="R63" s="1">
        <f t="shared" si="3"/>
        <v>25</v>
      </c>
      <c r="S63" s="1">
        <f t="shared" si="4"/>
        <v>0</v>
      </c>
      <c r="T63" s="1">
        <f t="shared" si="5"/>
        <v>1</v>
      </c>
      <c r="U63" s="1">
        <f t="shared" si="6"/>
        <v>0</v>
      </c>
      <c r="V63" s="3">
        <f t="shared" si="7"/>
        <v>6.3E-2</v>
      </c>
      <c r="W63" s="16">
        <f t="shared" si="1"/>
        <v>4.5083639330885356E-2</v>
      </c>
    </row>
    <row r="64" spans="2:23" x14ac:dyDescent="0.3">
      <c r="B64" s="1">
        <f t="shared" si="0"/>
        <v>14706</v>
      </c>
      <c r="C64" s="12">
        <v>39</v>
      </c>
      <c r="D64" s="1">
        <v>5294</v>
      </c>
      <c r="E64" s="1">
        <v>111</v>
      </c>
      <c r="F64" s="1">
        <v>0</v>
      </c>
      <c r="G64" s="1">
        <v>13930</v>
      </c>
      <c r="H64" s="1">
        <v>0</v>
      </c>
      <c r="I64" s="1">
        <v>665</v>
      </c>
      <c r="J64" s="3">
        <v>19.95</v>
      </c>
      <c r="K64" s="3">
        <v>0.18</v>
      </c>
      <c r="L64" s="6">
        <v>16.100000000000001</v>
      </c>
      <c r="M64" s="3">
        <v>0.92</v>
      </c>
      <c r="N64" s="1">
        <v>0</v>
      </c>
      <c r="O64" s="1">
        <v>0</v>
      </c>
      <c r="P64" s="1">
        <v>0</v>
      </c>
      <c r="Q64" s="1">
        <f t="shared" si="2"/>
        <v>-14</v>
      </c>
      <c r="R64" s="1">
        <f t="shared" si="3"/>
        <v>12</v>
      </c>
      <c r="S64" s="1">
        <f t="shared" si="4"/>
        <v>0</v>
      </c>
      <c r="T64" s="1">
        <f t="shared" si="5"/>
        <v>2</v>
      </c>
      <c r="U64" s="1">
        <f t="shared" si="6"/>
        <v>0</v>
      </c>
      <c r="V64" s="3">
        <f t="shared" si="7"/>
        <v>6.3E-2</v>
      </c>
      <c r="W64" s="16">
        <f t="shared" si="1"/>
        <v>4.5219638242894059E-2</v>
      </c>
    </row>
    <row r="65" spans="2:23" x14ac:dyDescent="0.3">
      <c r="B65" s="1">
        <f t="shared" si="0"/>
        <v>14707</v>
      </c>
      <c r="C65" s="12">
        <v>40</v>
      </c>
      <c r="D65" s="1">
        <v>5293</v>
      </c>
      <c r="E65" s="1">
        <v>97</v>
      </c>
      <c r="F65" s="1">
        <v>0</v>
      </c>
      <c r="G65" s="1">
        <v>13945</v>
      </c>
      <c r="H65" s="1">
        <v>0</v>
      </c>
      <c r="I65" s="1">
        <v>665</v>
      </c>
      <c r="J65" s="3">
        <v>19.96</v>
      </c>
      <c r="K65" s="3">
        <v>0.18</v>
      </c>
      <c r="L65" s="6">
        <v>16.100000000000001</v>
      </c>
      <c r="M65" s="3">
        <v>0.92</v>
      </c>
      <c r="N65" s="1">
        <v>0</v>
      </c>
      <c r="O65" s="1">
        <v>0</v>
      </c>
      <c r="P65" s="1">
        <v>0</v>
      </c>
      <c r="Q65" s="1">
        <f t="shared" si="2"/>
        <v>-14</v>
      </c>
      <c r="R65" s="1">
        <f t="shared" si="3"/>
        <v>15</v>
      </c>
      <c r="S65" s="1">
        <f t="shared" si="4"/>
        <v>0</v>
      </c>
      <c r="T65" s="1">
        <f t="shared" si="5"/>
        <v>0</v>
      </c>
      <c r="U65" s="1">
        <f t="shared" si="6"/>
        <v>1</v>
      </c>
      <c r="V65" s="3">
        <f t="shared" si="7"/>
        <v>6.3E-2</v>
      </c>
      <c r="W65" s="16">
        <f t="shared" si="1"/>
        <v>4.5216563541170873E-2</v>
      </c>
    </row>
    <row r="66" spans="2:23" x14ac:dyDescent="0.3">
      <c r="B66" s="1">
        <f t="shared" si="0"/>
        <v>14707</v>
      </c>
      <c r="C66" s="12">
        <v>41</v>
      </c>
      <c r="D66" s="1">
        <v>5293</v>
      </c>
      <c r="E66" s="1">
        <v>81</v>
      </c>
      <c r="F66" s="1">
        <v>0</v>
      </c>
      <c r="G66" s="1">
        <v>13961</v>
      </c>
      <c r="H66" s="1">
        <v>0</v>
      </c>
      <c r="I66" s="1">
        <v>665</v>
      </c>
      <c r="J66" s="3">
        <v>19.96</v>
      </c>
      <c r="K66" s="3">
        <v>0.18</v>
      </c>
      <c r="L66" s="6">
        <v>16.100000000000001</v>
      </c>
      <c r="M66" s="3">
        <v>0.92</v>
      </c>
      <c r="N66" s="1">
        <v>0</v>
      </c>
      <c r="O66" s="1">
        <v>0</v>
      </c>
      <c r="P66" s="1">
        <v>0</v>
      </c>
      <c r="Q66" s="1">
        <f t="shared" si="2"/>
        <v>-16</v>
      </c>
      <c r="R66" s="1">
        <f t="shared" si="3"/>
        <v>16</v>
      </c>
      <c r="S66" s="1">
        <f t="shared" si="4"/>
        <v>0</v>
      </c>
      <c r="T66" s="1">
        <f t="shared" si="5"/>
        <v>0</v>
      </c>
      <c r="U66" s="1">
        <f t="shared" si="6"/>
        <v>0</v>
      </c>
      <c r="V66" s="3">
        <f t="shared" si="7"/>
        <v>6.3E-2</v>
      </c>
      <c r="W66" s="16">
        <f t="shared" si="1"/>
        <v>4.5216563541170873E-2</v>
      </c>
    </row>
    <row r="67" spans="2:23" x14ac:dyDescent="0.3">
      <c r="B67" s="1">
        <f t="shared" si="0"/>
        <v>14709</v>
      </c>
      <c r="C67" s="12">
        <v>42</v>
      </c>
      <c r="D67" s="1">
        <v>5291</v>
      </c>
      <c r="E67" s="1">
        <v>73</v>
      </c>
      <c r="F67" s="1">
        <v>0</v>
      </c>
      <c r="G67" s="1">
        <v>13969</v>
      </c>
      <c r="H67" s="1">
        <v>0</v>
      </c>
      <c r="I67" s="1">
        <v>667</v>
      </c>
      <c r="J67" s="3">
        <v>19.97</v>
      </c>
      <c r="K67" s="3">
        <v>0.18</v>
      </c>
      <c r="L67" s="6">
        <v>16.100000000000001</v>
      </c>
      <c r="M67" s="3">
        <v>0.92</v>
      </c>
      <c r="N67" s="1">
        <v>0</v>
      </c>
      <c r="O67" s="1">
        <v>0</v>
      </c>
      <c r="P67" s="1">
        <v>0</v>
      </c>
      <c r="Q67" s="1">
        <f t="shared" si="2"/>
        <v>-8</v>
      </c>
      <c r="R67" s="1">
        <f t="shared" si="3"/>
        <v>8</v>
      </c>
      <c r="S67" s="1">
        <f t="shared" si="4"/>
        <v>0</v>
      </c>
      <c r="T67" s="1">
        <f t="shared" si="5"/>
        <v>2</v>
      </c>
      <c r="U67" s="1">
        <f t="shared" si="6"/>
        <v>2</v>
      </c>
      <c r="V67" s="3">
        <f t="shared" si="7"/>
        <v>6.3E-2</v>
      </c>
      <c r="W67" s="16">
        <f t="shared" si="1"/>
        <v>4.5346386566047996E-2</v>
      </c>
    </row>
    <row r="68" spans="2:23" x14ac:dyDescent="0.3">
      <c r="B68" s="1">
        <f t="shared" si="0"/>
        <v>14709</v>
      </c>
      <c r="C68" s="12">
        <v>43</v>
      </c>
      <c r="D68" s="1">
        <v>5291</v>
      </c>
      <c r="E68" s="1">
        <v>65</v>
      </c>
      <c r="F68" s="1">
        <v>0</v>
      </c>
      <c r="G68" s="1">
        <v>13977</v>
      </c>
      <c r="H68" s="1">
        <v>0</v>
      </c>
      <c r="I68" s="1">
        <v>667</v>
      </c>
      <c r="J68" s="3">
        <v>19.97</v>
      </c>
      <c r="K68" s="3">
        <v>0.18</v>
      </c>
      <c r="L68" s="6">
        <v>16.100000000000001</v>
      </c>
      <c r="M68" s="3">
        <v>0.91</v>
      </c>
      <c r="N68" s="1">
        <v>0</v>
      </c>
      <c r="O68" s="1">
        <v>0</v>
      </c>
      <c r="P68" s="1">
        <v>0</v>
      </c>
      <c r="Q68" s="1">
        <f t="shared" si="2"/>
        <v>-8</v>
      </c>
      <c r="R68" s="1">
        <f t="shared" si="3"/>
        <v>8</v>
      </c>
      <c r="S68" s="1">
        <f t="shared" si="4"/>
        <v>0</v>
      </c>
      <c r="T68" s="1">
        <f t="shared" si="5"/>
        <v>0</v>
      </c>
      <c r="U68" s="1">
        <f t="shared" si="6"/>
        <v>0</v>
      </c>
      <c r="V68" s="3">
        <f t="shared" si="7"/>
        <v>6.3E-2</v>
      </c>
      <c r="W68" s="16">
        <f t="shared" si="1"/>
        <v>4.5346386566047996E-2</v>
      </c>
    </row>
    <row r="69" spans="2:23" x14ac:dyDescent="0.3">
      <c r="B69" s="1">
        <f t="shared" si="0"/>
        <v>14709</v>
      </c>
      <c r="C69" s="12">
        <v>44</v>
      </c>
      <c r="D69" s="1">
        <v>5291</v>
      </c>
      <c r="E69" s="1">
        <v>57</v>
      </c>
      <c r="F69" s="1">
        <v>0</v>
      </c>
      <c r="G69" s="1">
        <v>13985</v>
      </c>
      <c r="H69" s="1">
        <v>0</v>
      </c>
      <c r="I69" s="1">
        <v>667</v>
      </c>
      <c r="J69" s="3">
        <v>19.98</v>
      </c>
      <c r="K69" s="3">
        <v>0.18</v>
      </c>
      <c r="L69" s="6">
        <v>16.100000000000001</v>
      </c>
      <c r="M69" s="3">
        <v>0.91</v>
      </c>
      <c r="N69" s="1">
        <v>0</v>
      </c>
      <c r="O69" s="1">
        <v>0</v>
      </c>
      <c r="P69" s="1">
        <v>0</v>
      </c>
      <c r="Q69" s="1">
        <f t="shared" si="2"/>
        <v>-8</v>
      </c>
      <c r="R69" s="1">
        <f t="shared" si="3"/>
        <v>8</v>
      </c>
      <c r="S69" s="1">
        <f t="shared" si="4"/>
        <v>0</v>
      </c>
      <c r="T69" s="1">
        <f t="shared" si="5"/>
        <v>0</v>
      </c>
      <c r="U69" s="1">
        <f t="shared" si="6"/>
        <v>0</v>
      </c>
      <c r="V69" s="3">
        <f t="shared" si="7"/>
        <v>6.3E-2</v>
      </c>
      <c r="W69" s="16">
        <f t="shared" si="1"/>
        <v>4.5346386566047996E-2</v>
      </c>
    </row>
    <row r="70" spans="2:23" x14ac:dyDescent="0.3">
      <c r="B70" s="1">
        <f t="shared" si="0"/>
        <v>14709</v>
      </c>
      <c r="C70" s="12">
        <v>45</v>
      </c>
      <c r="D70" s="1">
        <v>5291</v>
      </c>
      <c r="E70" s="1">
        <v>47</v>
      </c>
      <c r="F70" s="1">
        <v>0</v>
      </c>
      <c r="G70" s="1">
        <v>13995</v>
      </c>
      <c r="H70" s="1">
        <v>0</v>
      </c>
      <c r="I70" s="1">
        <v>667</v>
      </c>
      <c r="J70" s="3">
        <v>19.989999999999998</v>
      </c>
      <c r="K70" s="3">
        <v>0.18</v>
      </c>
      <c r="L70" s="6">
        <v>16.100000000000001</v>
      </c>
      <c r="M70" s="3">
        <v>0.91</v>
      </c>
      <c r="N70" s="1">
        <v>0</v>
      </c>
      <c r="O70" s="1">
        <v>0</v>
      </c>
      <c r="P70" s="1">
        <v>0</v>
      </c>
      <c r="Q70" s="1">
        <f t="shared" si="2"/>
        <v>-10</v>
      </c>
      <c r="R70" s="1">
        <f t="shared" si="3"/>
        <v>10</v>
      </c>
      <c r="S70" s="1">
        <f t="shared" si="4"/>
        <v>0</v>
      </c>
      <c r="T70" s="1">
        <f t="shared" si="5"/>
        <v>0</v>
      </c>
      <c r="U70" s="1">
        <f t="shared" si="6"/>
        <v>0</v>
      </c>
      <c r="V70" s="3">
        <f t="shared" si="7"/>
        <v>6.3E-2</v>
      </c>
      <c r="W70" s="16">
        <f t="shared" si="1"/>
        <v>4.5346386566047996E-2</v>
      </c>
    </row>
    <row r="71" spans="2:23" x14ac:dyDescent="0.3">
      <c r="B71" s="1">
        <f t="shared" si="0"/>
        <v>14710</v>
      </c>
      <c r="C71" s="12">
        <v>46</v>
      </c>
      <c r="D71" s="1">
        <v>5290</v>
      </c>
      <c r="E71" s="1">
        <v>39</v>
      </c>
      <c r="F71" s="1">
        <v>0</v>
      </c>
      <c r="G71" s="1">
        <v>14003</v>
      </c>
      <c r="H71" s="1">
        <v>0</v>
      </c>
      <c r="I71" s="1">
        <v>668</v>
      </c>
      <c r="J71" s="3">
        <v>19.989999999999998</v>
      </c>
      <c r="K71" s="3">
        <v>0.18</v>
      </c>
      <c r="L71" s="6">
        <v>16.100000000000001</v>
      </c>
      <c r="M71" s="3">
        <v>0.91</v>
      </c>
      <c r="N71" s="1">
        <v>0</v>
      </c>
      <c r="O71" s="1">
        <v>0</v>
      </c>
      <c r="P71" s="1">
        <v>0</v>
      </c>
      <c r="Q71" s="1">
        <f t="shared" si="2"/>
        <v>-8</v>
      </c>
      <c r="R71" s="1">
        <f t="shared" si="3"/>
        <v>8</v>
      </c>
      <c r="S71" s="1">
        <f t="shared" si="4"/>
        <v>0</v>
      </c>
      <c r="T71" s="1">
        <f t="shared" si="5"/>
        <v>1</v>
      </c>
      <c r="U71" s="1">
        <f t="shared" si="6"/>
        <v>1</v>
      </c>
      <c r="V71" s="3">
        <f t="shared" si="7"/>
        <v>6.3E-2</v>
      </c>
      <c r="W71" s="16">
        <f t="shared" si="1"/>
        <v>4.5411284840244731E-2</v>
      </c>
    </row>
    <row r="72" spans="2:23" x14ac:dyDescent="0.3">
      <c r="B72" s="1">
        <f t="shared" si="0"/>
        <v>14710</v>
      </c>
      <c r="C72" s="12">
        <v>47</v>
      </c>
      <c r="D72" s="1">
        <v>5290</v>
      </c>
      <c r="E72" s="1">
        <v>37</v>
      </c>
      <c r="F72" s="1">
        <v>0</v>
      </c>
      <c r="G72" s="1">
        <v>14005</v>
      </c>
      <c r="H72" s="1">
        <v>0</v>
      </c>
      <c r="I72" s="1">
        <v>668</v>
      </c>
      <c r="J72" s="3">
        <v>20</v>
      </c>
      <c r="K72" s="3">
        <v>0.18</v>
      </c>
      <c r="L72" s="6">
        <v>16.100000000000001</v>
      </c>
      <c r="M72" s="3">
        <v>0.91</v>
      </c>
      <c r="N72" s="1">
        <v>0</v>
      </c>
      <c r="O72" s="1">
        <v>0</v>
      </c>
      <c r="P72" s="1">
        <v>0</v>
      </c>
      <c r="Q72" s="1">
        <f t="shared" si="2"/>
        <v>-2</v>
      </c>
      <c r="R72" s="1">
        <f t="shared" si="3"/>
        <v>2</v>
      </c>
      <c r="S72" s="1">
        <f t="shared" si="4"/>
        <v>0</v>
      </c>
      <c r="T72" s="1">
        <f t="shared" si="5"/>
        <v>0</v>
      </c>
      <c r="U72" s="1">
        <f t="shared" si="6"/>
        <v>0</v>
      </c>
      <c r="V72" s="3">
        <f t="shared" si="7"/>
        <v>6.3E-2</v>
      </c>
      <c r="W72" s="16">
        <f t="shared" si="1"/>
        <v>4.5411284840244731E-2</v>
      </c>
    </row>
    <row r="73" spans="2:23" x14ac:dyDescent="0.3">
      <c r="B73" s="1">
        <f t="shared" si="0"/>
        <v>14710</v>
      </c>
      <c r="C73" s="12">
        <v>48</v>
      </c>
      <c r="D73" s="1">
        <v>5290</v>
      </c>
      <c r="E73" s="1">
        <v>29</v>
      </c>
      <c r="F73" s="1">
        <v>0</v>
      </c>
      <c r="G73" s="1">
        <v>14013</v>
      </c>
      <c r="H73" s="1">
        <v>0</v>
      </c>
      <c r="I73" s="1">
        <v>668</v>
      </c>
      <c r="J73" s="3">
        <v>20</v>
      </c>
      <c r="K73" s="3">
        <v>0.18</v>
      </c>
      <c r="L73" s="6">
        <v>16.100000000000001</v>
      </c>
      <c r="M73" s="3">
        <v>0.91</v>
      </c>
      <c r="N73" s="1">
        <v>0</v>
      </c>
      <c r="O73" s="1">
        <v>0</v>
      </c>
      <c r="P73" s="1">
        <v>0</v>
      </c>
      <c r="Q73" s="1">
        <f t="shared" si="2"/>
        <v>-8</v>
      </c>
      <c r="R73" s="1">
        <f t="shared" si="3"/>
        <v>8</v>
      </c>
      <c r="S73" s="1">
        <f t="shared" si="4"/>
        <v>0</v>
      </c>
      <c r="T73" s="1">
        <f t="shared" si="5"/>
        <v>0</v>
      </c>
      <c r="U73" s="1">
        <f t="shared" si="6"/>
        <v>0</v>
      </c>
      <c r="V73" s="3">
        <f t="shared" si="7"/>
        <v>6.3E-2</v>
      </c>
      <c r="W73" s="16">
        <f t="shared" si="1"/>
        <v>4.5411284840244731E-2</v>
      </c>
    </row>
    <row r="74" spans="2:23" x14ac:dyDescent="0.3">
      <c r="B74" s="1">
        <f t="shared" si="0"/>
        <v>14710</v>
      </c>
      <c r="C74" s="12">
        <v>49</v>
      </c>
      <c r="D74" s="1">
        <v>5290</v>
      </c>
      <c r="E74" s="1">
        <v>28</v>
      </c>
      <c r="F74" s="1">
        <v>0</v>
      </c>
      <c r="G74" s="1">
        <v>14014</v>
      </c>
      <c r="H74" s="1">
        <v>0</v>
      </c>
      <c r="I74" s="1">
        <v>668</v>
      </c>
      <c r="J74" s="3">
        <v>20.010000000000002</v>
      </c>
      <c r="K74" s="3">
        <v>0.18</v>
      </c>
      <c r="L74" s="6">
        <v>16.100000000000001</v>
      </c>
      <c r="M74" s="3">
        <v>0.91</v>
      </c>
      <c r="N74" s="1">
        <v>0</v>
      </c>
      <c r="O74" s="1">
        <v>0</v>
      </c>
      <c r="P74" s="1">
        <v>0</v>
      </c>
      <c r="Q74" s="1">
        <f t="shared" si="2"/>
        <v>-1</v>
      </c>
      <c r="R74" s="1">
        <f t="shared" si="3"/>
        <v>1</v>
      </c>
      <c r="S74" s="1">
        <f t="shared" si="4"/>
        <v>0</v>
      </c>
      <c r="T74" s="1">
        <f t="shared" si="5"/>
        <v>0</v>
      </c>
      <c r="U74" s="1">
        <f t="shared" si="6"/>
        <v>0</v>
      </c>
      <c r="V74" s="3">
        <f t="shared" si="7"/>
        <v>6.3E-2</v>
      </c>
      <c r="W74" s="16">
        <f t="shared" si="1"/>
        <v>4.5411284840244731E-2</v>
      </c>
    </row>
    <row r="75" spans="2:23" x14ac:dyDescent="0.3">
      <c r="B75" s="1">
        <f t="shared" si="0"/>
        <v>14710</v>
      </c>
      <c r="C75" s="12">
        <v>50</v>
      </c>
      <c r="D75" s="1">
        <v>5290</v>
      </c>
      <c r="E75" s="1">
        <v>23</v>
      </c>
      <c r="F75" s="1">
        <v>0</v>
      </c>
      <c r="G75" s="1">
        <v>14018</v>
      </c>
      <c r="H75" s="1">
        <v>0</v>
      </c>
      <c r="I75" s="1">
        <v>669</v>
      </c>
      <c r="J75" s="3">
        <v>20.010000000000002</v>
      </c>
      <c r="K75" s="3">
        <v>0.18</v>
      </c>
      <c r="L75" s="6">
        <v>16.100000000000001</v>
      </c>
      <c r="M75" s="3">
        <v>0.91</v>
      </c>
      <c r="N75" s="1">
        <v>0</v>
      </c>
      <c r="O75" s="1">
        <v>0</v>
      </c>
      <c r="P75" s="1">
        <v>0</v>
      </c>
      <c r="Q75" s="1">
        <f t="shared" si="2"/>
        <v>-5</v>
      </c>
      <c r="R75" s="1">
        <f t="shared" si="3"/>
        <v>4</v>
      </c>
      <c r="S75" s="1">
        <f t="shared" si="4"/>
        <v>0</v>
      </c>
      <c r="T75" s="1">
        <f t="shared" si="5"/>
        <v>1</v>
      </c>
      <c r="U75" s="1">
        <f t="shared" si="6"/>
        <v>0</v>
      </c>
      <c r="V75" s="3">
        <f t="shared" si="7"/>
        <v>6.3E-2</v>
      </c>
      <c r="W75" s="16">
        <f t="shared" si="1"/>
        <v>4.5479265805574438E-2</v>
      </c>
    </row>
    <row r="76" spans="2:23" x14ac:dyDescent="0.3">
      <c r="B76" s="1">
        <f t="shared" si="0"/>
        <v>14710</v>
      </c>
      <c r="C76" s="12">
        <v>51</v>
      </c>
      <c r="D76" s="1">
        <v>5290</v>
      </c>
      <c r="E76" s="1">
        <v>21</v>
      </c>
      <c r="F76" s="1">
        <v>0</v>
      </c>
      <c r="G76" s="1">
        <v>14020</v>
      </c>
      <c r="H76" s="1">
        <v>0</v>
      </c>
      <c r="I76" s="1">
        <v>669</v>
      </c>
      <c r="J76" s="3">
        <v>20.02</v>
      </c>
      <c r="K76" s="3">
        <v>0.18</v>
      </c>
      <c r="L76" s="6">
        <v>16.100000000000001</v>
      </c>
      <c r="M76" s="3">
        <v>0.91</v>
      </c>
      <c r="N76" s="1">
        <v>0</v>
      </c>
      <c r="O76" s="1">
        <v>0</v>
      </c>
      <c r="P76" s="1">
        <v>0</v>
      </c>
      <c r="Q76" s="1">
        <f t="shared" si="2"/>
        <v>-2</v>
      </c>
      <c r="R76" s="1">
        <f t="shared" si="3"/>
        <v>2</v>
      </c>
      <c r="S76" s="1">
        <f t="shared" si="4"/>
        <v>0</v>
      </c>
      <c r="T76" s="1">
        <f t="shared" si="5"/>
        <v>0</v>
      </c>
      <c r="U76" s="1">
        <f t="shared" si="6"/>
        <v>0</v>
      </c>
      <c r="V76" s="3">
        <f t="shared" si="7"/>
        <v>6.3E-2</v>
      </c>
      <c r="W76" s="16">
        <f t="shared" si="1"/>
        <v>4.5479265805574438E-2</v>
      </c>
    </row>
    <row r="77" spans="2:23" x14ac:dyDescent="0.3">
      <c r="B77" s="1">
        <f t="shared" si="0"/>
        <v>14710</v>
      </c>
      <c r="C77" s="12">
        <v>52</v>
      </c>
      <c r="D77" s="1">
        <v>5290</v>
      </c>
      <c r="E77" s="1">
        <v>16</v>
      </c>
      <c r="F77" s="1">
        <v>0</v>
      </c>
      <c r="G77" s="1">
        <v>14025</v>
      </c>
      <c r="H77" s="1">
        <v>0</v>
      </c>
      <c r="I77" s="1">
        <v>669</v>
      </c>
      <c r="J77" s="3">
        <v>20.02</v>
      </c>
      <c r="K77" s="3">
        <v>0.18</v>
      </c>
      <c r="L77" s="6">
        <v>16.100000000000001</v>
      </c>
      <c r="M77" s="3">
        <v>0.91</v>
      </c>
      <c r="N77" s="1">
        <v>0</v>
      </c>
      <c r="O77" s="1">
        <v>0</v>
      </c>
      <c r="P77" s="1">
        <v>0</v>
      </c>
      <c r="Q77" s="1">
        <f t="shared" si="2"/>
        <v>-5</v>
      </c>
      <c r="R77" s="1">
        <f t="shared" si="3"/>
        <v>5</v>
      </c>
      <c r="S77" s="1">
        <f t="shared" si="4"/>
        <v>0</v>
      </c>
      <c r="T77" s="1">
        <f t="shared" si="5"/>
        <v>0</v>
      </c>
      <c r="U77" s="1">
        <f t="shared" si="6"/>
        <v>0</v>
      </c>
      <c r="V77" s="3">
        <f t="shared" si="7"/>
        <v>6.3E-2</v>
      </c>
      <c r="W77" s="16">
        <f t="shared" si="1"/>
        <v>4.5479265805574438E-2</v>
      </c>
    </row>
    <row r="78" spans="2:23" x14ac:dyDescent="0.3">
      <c r="B78" s="1">
        <f t="shared" si="0"/>
        <v>14710</v>
      </c>
      <c r="C78" s="12">
        <v>53</v>
      </c>
      <c r="D78" s="1">
        <v>5290</v>
      </c>
      <c r="E78" s="1">
        <v>15</v>
      </c>
      <c r="F78" s="1">
        <v>0</v>
      </c>
      <c r="G78" s="1">
        <v>14026</v>
      </c>
      <c r="H78" s="1">
        <v>0</v>
      </c>
      <c r="I78" s="1">
        <v>669</v>
      </c>
      <c r="J78" s="3">
        <v>20.03</v>
      </c>
      <c r="K78" s="3">
        <v>0.18</v>
      </c>
      <c r="L78" s="6">
        <v>16.100000000000001</v>
      </c>
      <c r="M78" s="3">
        <v>0.91</v>
      </c>
      <c r="N78" s="1">
        <v>0</v>
      </c>
      <c r="O78" s="1">
        <v>0</v>
      </c>
      <c r="P78" s="1">
        <v>0</v>
      </c>
      <c r="Q78" s="1">
        <f t="shared" si="2"/>
        <v>-1</v>
      </c>
      <c r="R78" s="1">
        <f t="shared" si="3"/>
        <v>1</v>
      </c>
      <c r="S78" s="1">
        <f t="shared" si="4"/>
        <v>0</v>
      </c>
      <c r="T78" s="1">
        <f t="shared" si="5"/>
        <v>0</v>
      </c>
      <c r="U78" s="1">
        <f t="shared" si="6"/>
        <v>0</v>
      </c>
      <c r="V78" s="3">
        <f t="shared" si="7"/>
        <v>6.3E-2</v>
      </c>
      <c r="W78" s="16">
        <f t="shared" si="1"/>
        <v>4.5479265805574438E-2</v>
      </c>
    </row>
    <row r="79" spans="2:23" x14ac:dyDescent="0.3">
      <c r="B79" s="1">
        <f t="shared" si="0"/>
        <v>14710</v>
      </c>
      <c r="C79" s="12">
        <v>54</v>
      </c>
      <c r="D79" s="1">
        <v>5290</v>
      </c>
      <c r="E79" s="1">
        <v>13</v>
      </c>
      <c r="F79" s="1">
        <v>0</v>
      </c>
      <c r="G79" s="1">
        <v>14028</v>
      </c>
      <c r="H79" s="1">
        <v>0</v>
      </c>
      <c r="I79" s="1">
        <v>669</v>
      </c>
      <c r="J79" s="3">
        <v>20.03</v>
      </c>
      <c r="K79" s="3">
        <v>0.18</v>
      </c>
      <c r="L79" s="6">
        <v>16.100000000000001</v>
      </c>
      <c r="M79" s="3">
        <v>0.91</v>
      </c>
      <c r="N79" s="1">
        <v>0</v>
      </c>
      <c r="O79" s="1">
        <v>0</v>
      </c>
      <c r="P79" s="1">
        <v>0</v>
      </c>
      <c r="Q79" s="1">
        <f t="shared" si="2"/>
        <v>-2</v>
      </c>
      <c r="R79" s="1">
        <f t="shared" si="3"/>
        <v>2</v>
      </c>
      <c r="S79" s="1">
        <f t="shared" si="4"/>
        <v>0</v>
      </c>
      <c r="T79" s="1">
        <f t="shared" si="5"/>
        <v>0</v>
      </c>
      <c r="U79" s="1">
        <f t="shared" si="6"/>
        <v>0</v>
      </c>
      <c r="V79" s="3">
        <f t="shared" si="7"/>
        <v>6.3E-2</v>
      </c>
      <c r="W79" s="16">
        <f t="shared" si="1"/>
        <v>4.5479265805574438E-2</v>
      </c>
    </row>
    <row r="80" spans="2:23" x14ac:dyDescent="0.3">
      <c r="B80" s="1">
        <f t="shared" si="0"/>
        <v>14710</v>
      </c>
      <c r="C80" s="12">
        <v>55</v>
      </c>
      <c r="D80" s="1">
        <v>5290</v>
      </c>
      <c r="E80" s="1">
        <v>10</v>
      </c>
      <c r="F80" s="1">
        <v>0</v>
      </c>
      <c r="G80" s="1">
        <v>14031</v>
      </c>
      <c r="H80" s="1">
        <v>0</v>
      </c>
      <c r="I80" s="1">
        <v>669</v>
      </c>
      <c r="J80" s="3">
        <v>20.04</v>
      </c>
      <c r="K80" s="3">
        <v>0.18</v>
      </c>
      <c r="L80" s="6">
        <v>16.100000000000001</v>
      </c>
      <c r="M80" s="3">
        <v>0.91</v>
      </c>
      <c r="N80" s="1">
        <v>0</v>
      </c>
      <c r="O80" s="1">
        <v>0</v>
      </c>
      <c r="P80" s="1">
        <v>0</v>
      </c>
      <c r="Q80" s="1">
        <f t="shared" si="2"/>
        <v>-3</v>
      </c>
      <c r="R80" s="1">
        <f t="shared" si="3"/>
        <v>3</v>
      </c>
      <c r="S80" s="1">
        <f t="shared" si="4"/>
        <v>0</v>
      </c>
      <c r="T80" s="1">
        <f t="shared" si="5"/>
        <v>0</v>
      </c>
      <c r="U80" s="1">
        <f t="shared" si="6"/>
        <v>0</v>
      </c>
      <c r="V80" s="3">
        <f t="shared" si="7"/>
        <v>6.3E-2</v>
      </c>
      <c r="W80" s="16">
        <f t="shared" si="1"/>
        <v>4.5479265805574438E-2</v>
      </c>
    </row>
    <row r="81" spans="2:23" x14ac:dyDescent="0.3">
      <c r="B81" s="1">
        <f t="shared" si="0"/>
        <v>14710</v>
      </c>
      <c r="C81" s="12">
        <v>56</v>
      </c>
      <c r="D81" s="1">
        <v>5290</v>
      </c>
      <c r="E81" s="1">
        <v>7</v>
      </c>
      <c r="F81" s="1">
        <v>0</v>
      </c>
      <c r="G81" s="1">
        <v>14034</v>
      </c>
      <c r="H81" s="1">
        <v>0</v>
      </c>
      <c r="I81" s="1">
        <v>669</v>
      </c>
      <c r="J81" s="3">
        <v>20.04</v>
      </c>
      <c r="K81" s="3">
        <v>0.18</v>
      </c>
      <c r="L81" s="6">
        <v>16.100000000000001</v>
      </c>
      <c r="M81" s="3">
        <v>0.91</v>
      </c>
      <c r="N81" s="1">
        <v>0</v>
      </c>
      <c r="O81" s="1">
        <v>0</v>
      </c>
      <c r="P81" s="1">
        <v>0</v>
      </c>
      <c r="Q81" s="1">
        <f t="shared" si="2"/>
        <v>-3</v>
      </c>
      <c r="R81" s="1">
        <f t="shared" si="3"/>
        <v>3</v>
      </c>
      <c r="S81" s="1">
        <f t="shared" si="4"/>
        <v>0</v>
      </c>
      <c r="T81" s="1">
        <f t="shared" si="5"/>
        <v>0</v>
      </c>
      <c r="U81" s="1">
        <f t="shared" si="6"/>
        <v>0</v>
      </c>
      <c r="V81" s="3">
        <f t="shared" si="7"/>
        <v>6.3E-2</v>
      </c>
      <c r="W81" s="16">
        <f t="shared" si="1"/>
        <v>4.5479265805574438E-2</v>
      </c>
    </row>
    <row r="82" spans="2:23" x14ac:dyDescent="0.3">
      <c r="B82" s="1">
        <f t="shared" si="0"/>
        <v>14710</v>
      </c>
      <c r="C82" s="12">
        <v>57</v>
      </c>
      <c r="D82" s="1">
        <v>5290</v>
      </c>
      <c r="E82" s="1">
        <v>7</v>
      </c>
      <c r="F82" s="1">
        <v>0</v>
      </c>
      <c r="G82" s="1">
        <v>14034</v>
      </c>
      <c r="H82" s="1">
        <v>0</v>
      </c>
      <c r="I82" s="1">
        <v>669</v>
      </c>
      <c r="J82" s="3">
        <v>20.05</v>
      </c>
      <c r="K82" s="3">
        <v>0.18</v>
      </c>
      <c r="L82" s="6">
        <v>16.100000000000001</v>
      </c>
      <c r="M82" s="3">
        <v>0.91</v>
      </c>
      <c r="N82" s="1">
        <v>0</v>
      </c>
      <c r="O82" s="1">
        <v>0</v>
      </c>
      <c r="P82" s="1">
        <v>0</v>
      </c>
      <c r="Q82" s="1">
        <f t="shared" si="2"/>
        <v>0</v>
      </c>
      <c r="R82" s="1">
        <f t="shared" si="3"/>
        <v>0</v>
      </c>
      <c r="S82" s="1">
        <f t="shared" si="4"/>
        <v>0</v>
      </c>
      <c r="T82" s="1">
        <f t="shared" si="5"/>
        <v>0</v>
      </c>
      <c r="U82" s="1">
        <f t="shared" si="6"/>
        <v>0</v>
      </c>
      <c r="V82" s="3">
        <f t="shared" si="7"/>
        <v>6.3E-2</v>
      </c>
      <c r="W82" s="16">
        <f t="shared" si="1"/>
        <v>4.5479265805574438E-2</v>
      </c>
    </row>
    <row r="83" spans="2:23" x14ac:dyDescent="0.3">
      <c r="B83" s="1">
        <f t="shared" si="0"/>
        <v>14710</v>
      </c>
      <c r="C83" s="12">
        <v>58</v>
      </c>
      <c r="D83" s="1">
        <v>5290</v>
      </c>
      <c r="E83" s="1">
        <v>7</v>
      </c>
      <c r="F83" s="1">
        <v>0</v>
      </c>
      <c r="G83" s="1">
        <v>14034</v>
      </c>
      <c r="H83" s="1">
        <v>0</v>
      </c>
      <c r="I83" s="1">
        <v>669</v>
      </c>
      <c r="J83" s="3">
        <v>20.05</v>
      </c>
      <c r="K83" s="3">
        <v>0.18</v>
      </c>
      <c r="L83" s="6">
        <v>16.100000000000001</v>
      </c>
      <c r="M83" s="3">
        <v>0.91</v>
      </c>
      <c r="N83" s="1">
        <v>0</v>
      </c>
      <c r="O83" s="1">
        <v>0</v>
      </c>
      <c r="P83" s="1">
        <v>0</v>
      </c>
      <c r="Q83" s="1">
        <f t="shared" si="2"/>
        <v>0</v>
      </c>
      <c r="R83" s="1">
        <f t="shared" si="3"/>
        <v>0</v>
      </c>
      <c r="S83" s="1">
        <f t="shared" si="4"/>
        <v>0</v>
      </c>
      <c r="T83" s="1">
        <f t="shared" si="5"/>
        <v>0</v>
      </c>
      <c r="U83" s="1">
        <f t="shared" si="6"/>
        <v>0</v>
      </c>
      <c r="V83" s="3">
        <f t="shared" si="7"/>
        <v>6.3E-2</v>
      </c>
      <c r="W83" s="16">
        <f t="shared" si="1"/>
        <v>4.5479265805574438E-2</v>
      </c>
    </row>
    <row r="84" spans="2:23" x14ac:dyDescent="0.3">
      <c r="B84" s="1">
        <f t="shared" si="0"/>
        <v>14710</v>
      </c>
      <c r="C84" s="12">
        <v>59</v>
      </c>
      <c r="D84" s="1">
        <v>5290</v>
      </c>
      <c r="E84" s="1">
        <v>5</v>
      </c>
      <c r="F84" s="1">
        <v>0</v>
      </c>
      <c r="G84" s="1">
        <v>14036</v>
      </c>
      <c r="H84" s="1">
        <v>0</v>
      </c>
      <c r="I84" s="1">
        <v>669</v>
      </c>
      <c r="J84" s="3">
        <v>20.059999999999999</v>
      </c>
      <c r="K84" s="3">
        <v>0.18</v>
      </c>
      <c r="L84" s="6">
        <v>16.100000000000001</v>
      </c>
      <c r="M84" s="3">
        <v>0.91</v>
      </c>
      <c r="N84" s="1">
        <v>0</v>
      </c>
      <c r="O84" s="1">
        <v>0</v>
      </c>
      <c r="P84" s="1">
        <v>0</v>
      </c>
      <c r="Q84" s="1">
        <f t="shared" si="2"/>
        <v>-2</v>
      </c>
      <c r="R84" s="1">
        <f t="shared" si="3"/>
        <v>2</v>
      </c>
      <c r="S84" s="1">
        <f t="shared" si="4"/>
        <v>0</v>
      </c>
      <c r="T84" s="1">
        <f t="shared" si="5"/>
        <v>0</v>
      </c>
      <c r="U84" s="1">
        <f t="shared" si="6"/>
        <v>0</v>
      </c>
      <c r="V84" s="3">
        <f t="shared" si="7"/>
        <v>6.3E-2</v>
      </c>
      <c r="W84" s="16">
        <f t="shared" si="1"/>
        <v>4.5479265805574438E-2</v>
      </c>
    </row>
    <row r="85" spans="2:23" x14ac:dyDescent="0.3">
      <c r="B85" s="1">
        <f t="shared" si="0"/>
        <v>14710</v>
      </c>
      <c r="C85" s="12">
        <v>60</v>
      </c>
      <c r="D85" s="1">
        <v>5290</v>
      </c>
      <c r="E85" s="1">
        <v>5</v>
      </c>
      <c r="F85" s="1">
        <v>0</v>
      </c>
      <c r="G85" s="1">
        <v>14036</v>
      </c>
      <c r="H85" s="1">
        <v>0</v>
      </c>
      <c r="I85" s="1">
        <v>669</v>
      </c>
      <c r="J85" s="3">
        <v>20.059999999999999</v>
      </c>
      <c r="K85" s="3">
        <v>0.18</v>
      </c>
      <c r="L85" s="6">
        <v>16.100000000000001</v>
      </c>
      <c r="M85" s="3">
        <v>0.91</v>
      </c>
      <c r="N85" s="1">
        <v>0</v>
      </c>
      <c r="O85" s="1">
        <v>0</v>
      </c>
      <c r="P85" s="1">
        <v>0</v>
      </c>
      <c r="Q85" s="1">
        <f t="shared" si="2"/>
        <v>0</v>
      </c>
      <c r="R85" s="1">
        <f t="shared" si="3"/>
        <v>0</v>
      </c>
      <c r="S85" s="1">
        <f t="shared" si="4"/>
        <v>0</v>
      </c>
      <c r="T85" s="1">
        <f t="shared" si="5"/>
        <v>0</v>
      </c>
      <c r="U85" s="1">
        <f t="shared" si="6"/>
        <v>0</v>
      </c>
      <c r="V85" s="3">
        <f t="shared" si="7"/>
        <v>6.3E-2</v>
      </c>
      <c r="W85" s="16">
        <f t="shared" si="1"/>
        <v>4.5479265805574438E-2</v>
      </c>
    </row>
    <row r="86" spans="2:23" x14ac:dyDescent="0.3">
      <c r="B86" s="1">
        <f t="shared" si="0"/>
        <v>14710</v>
      </c>
      <c r="C86" s="12">
        <v>61</v>
      </c>
      <c r="D86" s="1">
        <v>5290</v>
      </c>
      <c r="E86" s="1">
        <v>4</v>
      </c>
      <c r="F86" s="1">
        <v>0</v>
      </c>
      <c r="G86" s="1">
        <v>14037</v>
      </c>
      <c r="H86" s="1">
        <v>0</v>
      </c>
      <c r="I86" s="1">
        <v>669</v>
      </c>
      <c r="J86" s="3">
        <v>20.059999999999999</v>
      </c>
      <c r="K86" s="3">
        <v>0.18</v>
      </c>
      <c r="L86" s="6">
        <v>16.100000000000001</v>
      </c>
      <c r="M86" s="3">
        <v>0.91</v>
      </c>
      <c r="N86" s="1">
        <v>0</v>
      </c>
      <c r="O86" s="1">
        <v>0</v>
      </c>
      <c r="P86" s="1">
        <v>0</v>
      </c>
      <c r="Q86" s="1">
        <f t="shared" si="2"/>
        <v>-1</v>
      </c>
      <c r="R86" s="1">
        <f t="shared" si="3"/>
        <v>1</v>
      </c>
      <c r="S86" s="1">
        <f t="shared" si="4"/>
        <v>0</v>
      </c>
      <c r="T86" s="1">
        <f t="shared" si="5"/>
        <v>0</v>
      </c>
      <c r="U86" s="1">
        <f t="shared" si="6"/>
        <v>0</v>
      </c>
      <c r="V86" s="3">
        <f t="shared" si="7"/>
        <v>6.3E-2</v>
      </c>
      <c r="W86" s="16">
        <f t="shared" si="1"/>
        <v>4.5479265805574438E-2</v>
      </c>
    </row>
    <row r="87" spans="2:23" x14ac:dyDescent="0.3">
      <c r="B87" s="1">
        <f t="shared" si="0"/>
        <v>14710</v>
      </c>
      <c r="C87" s="12">
        <v>62</v>
      </c>
      <c r="D87" s="1">
        <v>5290</v>
      </c>
      <c r="E87" s="1">
        <v>3</v>
      </c>
      <c r="F87" s="1">
        <v>0</v>
      </c>
      <c r="G87" s="1">
        <v>14038</v>
      </c>
      <c r="H87" s="1">
        <v>0</v>
      </c>
      <c r="I87" s="1">
        <v>669</v>
      </c>
      <c r="J87" s="3">
        <v>20.059999999999999</v>
      </c>
      <c r="K87" s="3">
        <v>0.18</v>
      </c>
      <c r="L87" s="6">
        <v>16.100000000000001</v>
      </c>
      <c r="M87" s="3">
        <v>0.91</v>
      </c>
      <c r="N87" s="1">
        <v>0</v>
      </c>
      <c r="O87" s="1">
        <v>0</v>
      </c>
      <c r="P87" s="1">
        <v>0</v>
      </c>
      <c r="Q87" s="1">
        <f t="shared" si="2"/>
        <v>-1</v>
      </c>
      <c r="R87" s="1">
        <f t="shared" si="3"/>
        <v>1</v>
      </c>
      <c r="S87" s="1">
        <f t="shared" si="4"/>
        <v>0</v>
      </c>
      <c r="T87" s="1">
        <f t="shared" si="5"/>
        <v>0</v>
      </c>
      <c r="U87" s="1">
        <f t="shared" si="6"/>
        <v>0</v>
      </c>
      <c r="V87" s="3">
        <f t="shared" si="7"/>
        <v>6.3E-2</v>
      </c>
      <c r="W87" s="16">
        <f t="shared" si="1"/>
        <v>4.5479265805574438E-2</v>
      </c>
    </row>
    <row r="88" spans="2:23" x14ac:dyDescent="0.3">
      <c r="B88" s="1">
        <f t="shared" si="0"/>
        <v>14710</v>
      </c>
      <c r="C88" s="12">
        <v>63</v>
      </c>
      <c r="D88" s="1">
        <v>5290</v>
      </c>
      <c r="E88" s="1">
        <v>3</v>
      </c>
      <c r="F88" s="1">
        <v>0</v>
      </c>
      <c r="G88" s="1">
        <v>14038</v>
      </c>
      <c r="H88" s="1">
        <v>0</v>
      </c>
      <c r="I88" s="1">
        <v>669</v>
      </c>
      <c r="J88" s="3">
        <v>20.07</v>
      </c>
      <c r="K88" s="3">
        <v>0.18</v>
      </c>
      <c r="L88" s="6">
        <v>16.100000000000001</v>
      </c>
      <c r="M88" s="3">
        <v>0.91</v>
      </c>
      <c r="N88" s="1">
        <v>0</v>
      </c>
      <c r="O88" s="1">
        <v>0</v>
      </c>
      <c r="P88" s="1">
        <v>0</v>
      </c>
      <c r="Q88" s="1">
        <f t="shared" si="2"/>
        <v>0</v>
      </c>
      <c r="R88" s="1">
        <f t="shared" si="3"/>
        <v>0</v>
      </c>
      <c r="S88" s="1">
        <f t="shared" si="4"/>
        <v>0</v>
      </c>
      <c r="T88" s="1">
        <f t="shared" si="5"/>
        <v>0</v>
      </c>
      <c r="U88" s="1">
        <f t="shared" si="6"/>
        <v>0</v>
      </c>
      <c r="V88" s="3">
        <f t="shared" si="7"/>
        <v>6.3E-2</v>
      </c>
      <c r="W88" s="16">
        <f t="shared" si="1"/>
        <v>4.5479265805574438E-2</v>
      </c>
    </row>
    <row r="89" spans="2:23" x14ac:dyDescent="0.3">
      <c r="B89" s="1">
        <f t="shared" si="0"/>
        <v>14710</v>
      </c>
      <c r="C89" s="12">
        <v>64</v>
      </c>
      <c r="D89" s="1">
        <v>5290</v>
      </c>
      <c r="E89" s="1">
        <v>3</v>
      </c>
      <c r="F89" s="1">
        <v>0</v>
      </c>
      <c r="G89" s="1">
        <v>14038</v>
      </c>
      <c r="H89" s="1">
        <v>0</v>
      </c>
      <c r="I89" s="1">
        <v>669</v>
      </c>
      <c r="J89" s="3">
        <v>20.07</v>
      </c>
      <c r="K89" s="3">
        <v>0.18</v>
      </c>
      <c r="L89" s="6">
        <v>16.100000000000001</v>
      </c>
      <c r="M89" s="3">
        <v>0.91</v>
      </c>
      <c r="N89" s="1">
        <v>0</v>
      </c>
      <c r="O89" s="1">
        <v>0</v>
      </c>
      <c r="P89" s="1">
        <v>0</v>
      </c>
      <c r="Q89" s="1">
        <f t="shared" si="2"/>
        <v>0</v>
      </c>
      <c r="R89" s="1">
        <f t="shared" si="3"/>
        <v>0</v>
      </c>
      <c r="S89" s="1">
        <f t="shared" si="4"/>
        <v>0</v>
      </c>
      <c r="T89" s="1">
        <f t="shared" si="5"/>
        <v>0</v>
      </c>
      <c r="U89" s="1">
        <f t="shared" si="6"/>
        <v>0</v>
      </c>
      <c r="V89" s="3">
        <f t="shared" si="7"/>
        <v>6.3E-2</v>
      </c>
      <c r="W89" s="16">
        <f t="shared" si="1"/>
        <v>4.5479265805574438E-2</v>
      </c>
    </row>
    <row r="90" spans="2:23" x14ac:dyDescent="0.3">
      <c r="B90" s="1">
        <f t="shared" ref="B90:B153" si="8">IF(C90="",NA(),E90+G90+H90+I90)</f>
        <v>14710</v>
      </c>
      <c r="C90" s="12">
        <v>65</v>
      </c>
      <c r="D90" s="1">
        <v>5290</v>
      </c>
      <c r="E90" s="1">
        <v>3</v>
      </c>
      <c r="F90" s="1">
        <v>0</v>
      </c>
      <c r="G90" s="1">
        <v>14038</v>
      </c>
      <c r="H90" s="1">
        <v>0</v>
      </c>
      <c r="I90" s="1">
        <v>669</v>
      </c>
      <c r="J90" s="3">
        <v>20.07</v>
      </c>
      <c r="K90" s="3">
        <v>0.18</v>
      </c>
      <c r="L90" s="6">
        <v>16.100000000000001</v>
      </c>
      <c r="M90" s="3">
        <v>0.91</v>
      </c>
      <c r="N90" s="1">
        <v>0</v>
      </c>
      <c r="O90" s="1">
        <v>0</v>
      </c>
      <c r="P90" s="1">
        <v>0</v>
      </c>
      <c r="Q90" s="1">
        <f t="shared" si="2"/>
        <v>0</v>
      </c>
      <c r="R90" s="1">
        <f t="shared" si="3"/>
        <v>0</v>
      </c>
      <c r="S90" s="1">
        <f t="shared" si="4"/>
        <v>0</v>
      </c>
      <c r="T90" s="1">
        <f t="shared" si="5"/>
        <v>0</v>
      </c>
      <c r="U90" s="1">
        <f t="shared" si="6"/>
        <v>0</v>
      </c>
      <c r="V90" s="3">
        <f t="shared" si="7"/>
        <v>6.3E-2</v>
      </c>
      <c r="W90" s="16">
        <f t="shared" ref="W90:W153" si="9">IF(OR(ISNA(B90),B90=0),NA(),I90/B90)</f>
        <v>4.5479265805574438E-2</v>
      </c>
    </row>
    <row r="91" spans="2:23" x14ac:dyDescent="0.3">
      <c r="B91" s="1">
        <f t="shared" si="8"/>
        <v>14710</v>
      </c>
      <c r="C91" s="12">
        <v>66</v>
      </c>
      <c r="D91" s="1">
        <v>5290</v>
      </c>
      <c r="E91" s="1">
        <v>2</v>
      </c>
      <c r="F91" s="1">
        <v>0</v>
      </c>
      <c r="G91" s="1">
        <v>14039</v>
      </c>
      <c r="H91" s="1">
        <v>0</v>
      </c>
      <c r="I91" s="1">
        <v>669</v>
      </c>
      <c r="J91" s="3">
        <v>20.079999999999998</v>
      </c>
      <c r="K91" s="3">
        <v>0.18</v>
      </c>
      <c r="L91" s="6">
        <v>16.100000000000001</v>
      </c>
      <c r="M91" s="3">
        <v>0.91</v>
      </c>
      <c r="N91" s="1">
        <v>0</v>
      </c>
      <c r="O91" s="1">
        <v>0</v>
      </c>
      <c r="P91" s="1">
        <v>0</v>
      </c>
      <c r="Q91" s="1">
        <f t="shared" ref="Q91:Q154" si="10">IF(C91="","",E91-E90)</f>
        <v>-1</v>
      </c>
      <c r="R91" s="1">
        <f t="shared" ref="R91:R154" si="11">IF(C91="","",G91-G90)</f>
        <v>1</v>
      </c>
      <c r="S91" s="1">
        <f t="shared" ref="S91:S126" si="12">IF(C91="","",H91-H90)</f>
        <v>0</v>
      </c>
      <c r="T91" s="1">
        <f t="shared" ref="T91:T154" si="13">IF(C91="","",I91-I90)</f>
        <v>0</v>
      </c>
      <c r="U91" s="1">
        <f t="shared" ref="U91:U154" si="14">IF(OR(C91="",ISNA(C91)),NA(),Q91+R91+S91+T91)</f>
        <v>0</v>
      </c>
      <c r="V91" s="3">
        <f t="shared" ref="V91:V154" si="15">$B$2*K91*$B$1</f>
        <v>6.3E-2</v>
      </c>
      <c r="W91" s="16">
        <f t="shared" si="9"/>
        <v>4.5479265805574438E-2</v>
      </c>
    </row>
    <row r="92" spans="2:23" x14ac:dyDescent="0.3">
      <c r="B92" s="1">
        <f t="shared" si="8"/>
        <v>14710</v>
      </c>
      <c r="C92" s="12">
        <v>67</v>
      </c>
      <c r="D92" s="1">
        <v>5290</v>
      </c>
      <c r="E92" s="1">
        <v>2</v>
      </c>
      <c r="F92" s="1">
        <v>0</v>
      </c>
      <c r="G92" s="1">
        <v>14039</v>
      </c>
      <c r="H92" s="1">
        <v>0</v>
      </c>
      <c r="I92" s="1">
        <v>669</v>
      </c>
      <c r="J92" s="3">
        <v>20.079999999999998</v>
      </c>
      <c r="K92" s="3">
        <v>0.18</v>
      </c>
      <c r="L92" s="6">
        <v>16.100000000000001</v>
      </c>
      <c r="M92" s="3">
        <v>0.91</v>
      </c>
      <c r="N92" s="1">
        <v>0</v>
      </c>
      <c r="O92" s="1">
        <v>0</v>
      </c>
      <c r="P92" s="1">
        <v>0</v>
      </c>
      <c r="Q92" s="1">
        <f t="shared" si="10"/>
        <v>0</v>
      </c>
      <c r="R92" s="1">
        <f t="shared" si="11"/>
        <v>0</v>
      </c>
      <c r="S92" s="1">
        <f t="shared" si="12"/>
        <v>0</v>
      </c>
      <c r="T92" s="1">
        <f t="shared" si="13"/>
        <v>0</v>
      </c>
      <c r="U92" s="1">
        <f t="shared" si="14"/>
        <v>0</v>
      </c>
      <c r="V92" s="3">
        <f t="shared" si="15"/>
        <v>6.3E-2</v>
      </c>
      <c r="W92" s="16">
        <f t="shared" si="9"/>
        <v>4.5479265805574438E-2</v>
      </c>
    </row>
    <row r="93" spans="2:23" x14ac:dyDescent="0.3">
      <c r="B93" s="1">
        <f t="shared" si="8"/>
        <v>14710</v>
      </c>
      <c r="C93" s="12">
        <v>68</v>
      </c>
      <c r="D93" s="1">
        <v>5290</v>
      </c>
      <c r="E93" s="1">
        <v>1</v>
      </c>
      <c r="F93" s="1">
        <v>0</v>
      </c>
      <c r="G93" s="1">
        <v>14040</v>
      </c>
      <c r="H93" s="1">
        <v>0</v>
      </c>
      <c r="I93" s="1">
        <v>669</v>
      </c>
      <c r="J93" s="3">
        <v>20.09</v>
      </c>
      <c r="K93" s="3">
        <v>0.18</v>
      </c>
      <c r="L93" s="6">
        <v>16.100000000000001</v>
      </c>
      <c r="M93" s="3">
        <v>0.91</v>
      </c>
      <c r="N93" s="1">
        <v>0</v>
      </c>
      <c r="O93" s="1">
        <v>0</v>
      </c>
      <c r="P93" s="1">
        <v>0</v>
      </c>
      <c r="Q93" s="1">
        <f t="shared" si="10"/>
        <v>-1</v>
      </c>
      <c r="R93" s="1">
        <f t="shared" si="11"/>
        <v>1</v>
      </c>
      <c r="S93" s="1">
        <f t="shared" si="12"/>
        <v>0</v>
      </c>
      <c r="T93" s="1">
        <f t="shared" si="13"/>
        <v>0</v>
      </c>
      <c r="U93" s="1">
        <f t="shared" si="14"/>
        <v>0</v>
      </c>
      <c r="V93" s="3">
        <f t="shared" si="15"/>
        <v>6.3E-2</v>
      </c>
      <c r="W93" s="16">
        <f t="shared" si="9"/>
        <v>4.5479265805574438E-2</v>
      </c>
    </row>
    <row r="94" spans="2:23" x14ac:dyDescent="0.3">
      <c r="B94" s="1">
        <f t="shared" si="8"/>
        <v>14710</v>
      </c>
      <c r="C94" s="12">
        <v>69</v>
      </c>
      <c r="D94" s="1">
        <v>5290</v>
      </c>
      <c r="E94" s="1">
        <v>1</v>
      </c>
      <c r="F94" s="1">
        <v>0</v>
      </c>
      <c r="G94" s="1">
        <v>14040</v>
      </c>
      <c r="H94" s="1">
        <v>0</v>
      </c>
      <c r="I94" s="1">
        <v>669</v>
      </c>
      <c r="J94" s="3">
        <v>20.09</v>
      </c>
      <c r="K94" s="3">
        <v>0.18</v>
      </c>
      <c r="L94" s="6">
        <v>16.100000000000001</v>
      </c>
      <c r="M94" s="3">
        <v>0.91</v>
      </c>
      <c r="N94" s="1">
        <v>0</v>
      </c>
      <c r="O94" s="1">
        <v>0</v>
      </c>
      <c r="P94" s="1">
        <v>0</v>
      </c>
      <c r="Q94" s="1">
        <f t="shared" si="10"/>
        <v>0</v>
      </c>
      <c r="R94" s="1">
        <f t="shared" si="11"/>
        <v>0</v>
      </c>
      <c r="S94" s="1">
        <f t="shared" si="12"/>
        <v>0</v>
      </c>
      <c r="T94" s="1">
        <f t="shared" si="13"/>
        <v>0</v>
      </c>
      <c r="U94" s="1">
        <f t="shared" si="14"/>
        <v>0</v>
      </c>
      <c r="V94" s="3">
        <f t="shared" si="15"/>
        <v>6.3E-2</v>
      </c>
      <c r="W94" s="16">
        <f t="shared" si="9"/>
        <v>4.5479265805574438E-2</v>
      </c>
    </row>
    <row r="95" spans="2:23" x14ac:dyDescent="0.3">
      <c r="B95" s="1">
        <f t="shared" si="8"/>
        <v>14710</v>
      </c>
      <c r="C95" s="12">
        <v>70</v>
      </c>
      <c r="D95" s="1">
        <v>5290</v>
      </c>
      <c r="E95" s="1">
        <v>0</v>
      </c>
      <c r="F95" s="1">
        <v>0</v>
      </c>
      <c r="G95" s="1">
        <v>14041</v>
      </c>
      <c r="H95" s="1">
        <v>0</v>
      </c>
      <c r="I95" s="1">
        <v>669</v>
      </c>
      <c r="J95" s="3">
        <v>20.09</v>
      </c>
      <c r="K95" s="3">
        <v>0.18</v>
      </c>
      <c r="L95" s="6">
        <v>16.100000000000001</v>
      </c>
      <c r="M95" s="3">
        <v>0.91</v>
      </c>
      <c r="N95" s="1">
        <v>0</v>
      </c>
      <c r="O95" s="1">
        <v>0</v>
      </c>
      <c r="P95" s="1">
        <v>0</v>
      </c>
      <c r="Q95" s="1">
        <f t="shared" si="10"/>
        <v>-1</v>
      </c>
      <c r="R95" s="1">
        <f t="shared" si="11"/>
        <v>1</v>
      </c>
      <c r="S95" s="1">
        <f t="shared" si="12"/>
        <v>0</v>
      </c>
      <c r="T95" s="1">
        <f t="shared" si="13"/>
        <v>0</v>
      </c>
      <c r="U95" s="1">
        <f t="shared" si="14"/>
        <v>0</v>
      </c>
      <c r="V95" s="3">
        <f t="shared" si="15"/>
        <v>6.3E-2</v>
      </c>
      <c r="W95" s="16">
        <f t="shared" si="9"/>
        <v>4.5479265805574438E-2</v>
      </c>
    </row>
    <row r="96" spans="2:23" x14ac:dyDescent="0.3">
      <c r="B96" s="1" t="e">
        <f t="shared" si="8"/>
        <v>#N/A</v>
      </c>
      <c r="Q96" s="1" t="str">
        <f t="shared" si="10"/>
        <v/>
      </c>
      <c r="R96" s="1" t="str">
        <f t="shared" si="11"/>
        <v/>
      </c>
      <c r="S96" s="1" t="str">
        <f t="shared" si="12"/>
        <v/>
      </c>
      <c r="T96" s="1" t="str">
        <f t="shared" si="13"/>
        <v/>
      </c>
      <c r="U96" s="1" t="e">
        <f t="shared" si="14"/>
        <v>#N/A</v>
      </c>
      <c r="V96" s="3">
        <f t="shared" si="15"/>
        <v>0</v>
      </c>
      <c r="W96" s="16" t="e">
        <f t="shared" si="9"/>
        <v>#N/A</v>
      </c>
    </row>
    <row r="97" spans="2:23" x14ac:dyDescent="0.3">
      <c r="B97" s="1" t="e">
        <f t="shared" si="8"/>
        <v>#N/A</v>
      </c>
      <c r="Q97" s="1" t="str">
        <f t="shared" si="10"/>
        <v/>
      </c>
      <c r="R97" s="1" t="str">
        <f t="shared" si="11"/>
        <v/>
      </c>
      <c r="S97" s="1" t="str">
        <f t="shared" si="12"/>
        <v/>
      </c>
      <c r="T97" s="1" t="str">
        <f t="shared" si="13"/>
        <v/>
      </c>
      <c r="U97" s="1" t="e">
        <f t="shared" si="14"/>
        <v>#N/A</v>
      </c>
      <c r="V97" s="3">
        <f t="shared" si="15"/>
        <v>0</v>
      </c>
      <c r="W97" s="16" t="e">
        <f t="shared" si="9"/>
        <v>#N/A</v>
      </c>
    </row>
    <row r="98" spans="2:23" x14ac:dyDescent="0.3">
      <c r="B98" s="1" t="e">
        <f t="shared" si="8"/>
        <v>#N/A</v>
      </c>
      <c r="Q98" s="1" t="str">
        <f t="shared" si="10"/>
        <v/>
      </c>
      <c r="R98" s="1" t="str">
        <f t="shared" si="11"/>
        <v/>
      </c>
      <c r="S98" s="1" t="str">
        <f t="shared" si="12"/>
        <v/>
      </c>
      <c r="T98" s="1" t="str">
        <f t="shared" si="13"/>
        <v/>
      </c>
      <c r="U98" s="1" t="e">
        <f t="shared" si="14"/>
        <v>#N/A</v>
      </c>
      <c r="V98" s="3">
        <f t="shared" si="15"/>
        <v>0</v>
      </c>
      <c r="W98" s="16" t="e">
        <f t="shared" si="9"/>
        <v>#N/A</v>
      </c>
    </row>
    <row r="99" spans="2:23" x14ac:dyDescent="0.3">
      <c r="B99" s="1" t="e">
        <f t="shared" si="8"/>
        <v>#N/A</v>
      </c>
      <c r="Q99" s="1" t="str">
        <f t="shared" si="10"/>
        <v/>
      </c>
      <c r="R99" s="1" t="str">
        <f t="shared" si="11"/>
        <v/>
      </c>
      <c r="S99" s="1" t="str">
        <f t="shared" si="12"/>
        <v/>
      </c>
      <c r="T99" s="1" t="str">
        <f t="shared" si="13"/>
        <v/>
      </c>
      <c r="U99" s="1" t="e">
        <f t="shared" si="14"/>
        <v>#N/A</v>
      </c>
      <c r="V99" s="3">
        <f t="shared" si="15"/>
        <v>0</v>
      </c>
      <c r="W99" s="16" t="e">
        <f t="shared" si="9"/>
        <v>#N/A</v>
      </c>
    </row>
    <row r="100" spans="2:23" x14ac:dyDescent="0.3">
      <c r="B100" s="1" t="e">
        <f t="shared" si="8"/>
        <v>#N/A</v>
      </c>
      <c r="Q100" s="1" t="str">
        <f t="shared" si="10"/>
        <v/>
      </c>
      <c r="R100" s="1" t="str">
        <f t="shared" si="11"/>
        <v/>
      </c>
      <c r="S100" s="1" t="str">
        <f t="shared" si="12"/>
        <v/>
      </c>
      <c r="T100" s="1" t="str">
        <f t="shared" si="13"/>
        <v/>
      </c>
      <c r="U100" s="1" t="e">
        <f t="shared" si="14"/>
        <v>#N/A</v>
      </c>
      <c r="V100" s="3">
        <f t="shared" si="15"/>
        <v>0</v>
      </c>
      <c r="W100" s="16" t="e">
        <f t="shared" si="9"/>
        <v>#N/A</v>
      </c>
    </row>
    <row r="101" spans="2:23" x14ac:dyDescent="0.3">
      <c r="B101" s="1" t="e">
        <f t="shared" si="8"/>
        <v>#N/A</v>
      </c>
      <c r="Q101" s="1" t="str">
        <f t="shared" si="10"/>
        <v/>
      </c>
      <c r="R101" s="1" t="str">
        <f t="shared" si="11"/>
        <v/>
      </c>
      <c r="S101" s="1" t="str">
        <f t="shared" si="12"/>
        <v/>
      </c>
      <c r="T101" s="1" t="str">
        <f t="shared" si="13"/>
        <v/>
      </c>
      <c r="U101" s="1" t="e">
        <f t="shared" si="14"/>
        <v>#N/A</v>
      </c>
      <c r="V101" s="3">
        <f t="shared" si="15"/>
        <v>0</v>
      </c>
      <c r="W101" s="16" t="e">
        <f t="shared" si="9"/>
        <v>#N/A</v>
      </c>
    </row>
    <row r="102" spans="2:23" x14ac:dyDescent="0.3">
      <c r="B102" s="1" t="e">
        <f t="shared" si="8"/>
        <v>#N/A</v>
      </c>
      <c r="Q102" s="1" t="str">
        <f t="shared" si="10"/>
        <v/>
      </c>
      <c r="R102" s="1" t="str">
        <f t="shared" si="11"/>
        <v/>
      </c>
      <c r="S102" s="1" t="str">
        <f t="shared" si="12"/>
        <v/>
      </c>
      <c r="T102" s="1" t="str">
        <f t="shared" si="13"/>
        <v/>
      </c>
      <c r="U102" s="1" t="e">
        <f t="shared" si="14"/>
        <v>#N/A</v>
      </c>
      <c r="V102" s="3">
        <f t="shared" si="15"/>
        <v>0</v>
      </c>
      <c r="W102" s="16" t="e">
        <f t="shared" si="9"/>
        <v>#N/A</v>
      </c>
    </row>
    <row r="103" spans="2:23" x14ac:dyDescent="0.3">
      <c r="B103" s="1" t="e">
        <f t="shared" si="8"/>
        <v>#N/A</v>
      </c>
      <c r="Q103" s="1" t="str">
        <f t="shared" si="10"/>
        <v/>
      </c>
      <c r="R103" s="1" t="str">
        <f t="shared" si="11"/>
        <v/>
      </c>
      <c r="S103" s="1" t="str">
        <f t="shared" si="12"/>
        <v/>
      </c>
      <c r="T103" s="1" t="str">
        <f t="shared" si="13"/>
        <v/>
      </c>
      <c r="U103" s="1" t="e">
        <f t="shared" si="14"/>
        <v>#N/A</v>
      </c>
      <c r="V103" s="3">
        <f t="shared" si="15"/>
        <v>0</v>
      </c>
      <c r="W103" s="16" t="e">
        <f t="shared" si="9"/>
        <v>#N/A</v>
      </c>
    </row>
    <row r="104" spans="2:23" x14ac:dyDescent="0.3">
      <c r="B104" s="1" t="e">
        <f t="shared" si="8"/>
        <v>#N/A</v>
      </c>
      <c r="Q104" s="1" t="str">
        <f t="shared" si="10"/>
        <v/>
      </c>
      <c r="R104" s="1" t="str">
        <f t="shared" si="11"/>
        <v/>
      </c>
      <c r="S104" s="1" t="str">
        <f t="shared" si="12"/>
        <v/>
      </c>
      <c r="T104" s="1" t="str">
        <f t="shared" si="13"/>
        <v/>
      </c>
      <c r="U104" s="1" t="e">
        <f t="shared" si="14"/>
        <v>#N/A</v>
      </c>
      <c r="V104" s="3">
        <f t="shared" si="15"/>
        <v>0</v>
      </c>
      <c r="W104" s="16" t="e">
        <f t="shared" si="9"/>
        <v>#N/A</v>
      </c>
    </row>
    <row r="105" spans="2:23" x14ac:dyDescent="0.3">
      <c r="B105" s="1" t="e">
        <f t="shared" si="8"/>
        <v>#N/A</v>
      </c>
      <c r="Q105" s="1" t="str">
        <f t="shared" si="10"/>
        <v/>
      </c>
      <c r="R105" s="1" t="str">
        <f t="shared" si="11"/>
        <v/>
      </c>
      <c r="S105" s="1" t="str">
        <f t="shared" si="12"/>
        <v/>
      </c>
      <c r="T105" s="1" t="str">
        <f t="shared" si="13"/>
        <v/>
      </c>
      <c r="U105" s="1" t="e">
        <f t="shared" si="14"/>
        <v>#N/A</v>
      </c>
      <c r="V105" s="3">
        <f t="shared" si="15"/>
        <v>0</v>
      </c>
      <c r="W105" s="16" t="e">
        <f t="shared" si="9"/>
        <v>#N/A</v>
      </c>
    </row>
    <row r="106" spans="2:23" x14ac:dyDescent="0.3">
      <c r="B106" s="1" t="e">
        <f t="shared" si="8"/>
        <v>#N/A</v>
      </c>
      <c r="Q106" s="1" t="str">
        <f t="shared" si="10"/>
        <v/>
      </c>
      <c r="R106" s="1" t="str">
        <f t="shared" si="11"/>
        <v/>
      </c>
      <c r="S106" s="1" t="str">
        <f t="shared" si="12"/>
        <v/>
      </c>
      <c r="T106" s="1" t="str">
        <f t="shared" si="13"/>
        <v/>
      </c>
      <c r="U106" s="1" t="e">
        <f t="shared" si="14"/>
        <v>#N/A</v>
      </c>
      <c r="V106" s="3">
        <f t="shared" si="15"/>
        <v>0</v>
      </c>
      <c r="W106" s="16" t="e">
        <f t="shared" si="9"/>
        <v>#N/A</v>
      </c>
    </row>
    <row r="107" spans="2:23" x14ac:dyDescent="0.3">
      <c r="B107" s="1" t="e">
        <f t="shared" si="8"/>
        <v>#N/A</v>
      </c>
      <c r="Q107" s="1" t="str">
        <f t="shared" si="10"/>
        <v/>
      </c>
      <c r="R107" s="1" t="str">
        <f t="shared" si="11"/>
        <v/>
      </c>
      <c r="S107" s="1" t="str">
        <f t="shared" si="12"/>
        <v/>
      </c>
      <c r="T107" s="1" t="str">
        <f t="shared" si="13"/>
        <v/>
      </c>
      <c r="U107" s="1" t="e">
        <f t="shared" si="14"/>
        <v>#N/A</v>
      </c>
      <c r="V107" s="3">
        <f t="shared" si="15"/>
        <v>0</v>
      </c>
      <c r="W107" s="16" t="e">
        <f t="shared" si="9"/>
        <v>#N/A</v>
      </c>
    </row>
    <row r="108" spans="2:23" x14ac:dyDescent="0.3">
      <c r="B108" s="1" t="e">
        <f t="shared" si="8"/>
        <v>#N/A</v>
      </c>
      <c r="Q108" s="1" t="str">
        <f t="shared" si="10"/>
        <v/>
      </c>
      <c r="R108" s="1" t="str">
        <f t="shared" si="11"/>
        <v/>
      </c>
      <c r="S108" s="1" t="str">
        <f t="shared" si="12"/>
        <v/>
      </c>
      <c r="T108" s="1" t="str">
        <f t="shared" si="13"/>
        <v/>
      </c>
      <c r="U108" s="1" t="e">
        <f t="shared" si="14"/>
        <v>#N/A</v>
      </c>
      <c r="V108" s="3">
        <f t="shared" si="15"/>
        <v>0</v>
      </c>
      <c r="W108" s="16" t="e">
        <f t="shared" si="9"/>
        <v>#N/A</v>
      </c>
    </row>
    <row r="109" spans="2:23" x14ac:dyDescent="0.3">
      <c r="B109" s="1" t="e">
        <f t="shared" si="8"/>
        <v>#N/A</v>
      </c>
      <c r="Q109" s="1" t="str">
        <f t="shared" si="10"/>
        <v/>
      </c>
      <c r="R109" s="1" t="str">
        <f t="shared" si="11"/>
        <v/>
      </c>
      <c r="S109" s="1" t="str">
        <f t="shared" si="12"/>
        <v/>
      </c>
      <c r="T109" s="1" t="str">
        <f t="shared" si="13"/>
        <v/>
      </c>
      <c r="U109" s="1" t="e">
        <f t="shared" si="14"/>
        <v>#N/A</v>
      </c>
      <c r="V109" s="3">
        <f t="shared" si="15"/>
        <v>0</v>
      </c>
      <c r="W109" s="16" t="e">
        <f t="shared" si="9"/>
        <v>#N/A</v>
      </c>
    </row>
    <row r="110" spans="2:23" x14ac:dyDescent="0.3">
      <c r="B110" s="1" t="e">
        <f t="shared" si="8"/>
        <v>#N/A</v>
      </c>
      <c r="Q110" s="1" t="str">
        <f t="shared" si="10"/>
        <v/>
      </c>
      <c r="R110" s="1" t="str">
        <f t="shared" si="11"/>
        <v/>
      </c>
      <c r="S110" s="1" t="str">
        <f t="shared" si="12"/>
        <v/>
      </c>
      <c r="T110" s="1" t="str">
        <f t="shared" si="13"/>
        <v/>
      </c>
      <c r="U110" s="1" t="e">
        <f t="shared" si="14"/>
        <v>#N/A</v>
      </c>
      <c r="V110" s="3">
        <f t="shared" si="15"/>
        <v>0</v>
      </c>
      <c r="W110" s="16" t="e">
        <f t="shared" si="9"/>
        <v>#N/A</v>
      </c>
    </row>
    <row r="111" spans="2:23" x14ac:dyDescent="0.3">
      <c r="B111" s="1" t="e">
        <f t="shared" si="8"/>
        <v>#N/A</v>
      </c>
      <c r="Q111" s="1" t="str">
        <f t="shared" si="10"/>
        <v/>
      </c>
      <c r="R111" s="1" t="str">
        <f t="shared" si="11"/>
        <v/>
      </c>
      <c r="S111" s="1" t="str">
        <f t="shared" si="12"/>
        <v/>
      </c>
      <c r="T111" s="1" t="str">
        <f t="shared" si="13"/>
        <v/>
      </c>
      <c r="U111" s="1" t="e">
        <f t="shared" si="14"/>
        <v>#N/A</v>
      </c>
      <c r="V111" s="3">
        <f t="shared" si="15"/>
        <v>0</v>
      </c>
      <c r="W111" s="16" t="e">
        <f t="shared" si="9"/>
        <v>#N/A</v>
      </c>
    </row>
    <row r="112" spans="2:23" x14ac:dyDescent="0.3">
      <c r="B112" s="1" t="e">
        <f t="shared" si="8"/>
        <v>#N/A</v>
      </c>
      <c r="Q112" s="1" t="str">
        <f t="shared" si="10"/>
        <v/>
      </c>
      <c r="R112" s="1" t="str">
        <f t="shared" si="11"/>
        <v/>
      </c>
      <c r="S112" s="1" t="str">
        <f t="shared" si="12"/>
        <v/>
      </c>
      <c r="T112" s="1" t="str">
        <f t="shared" si="13"/>
        <v/>
      </c>
      <c r="U112" s="1" t="e">
        <f t="shared" si="14"/>
        <v>#N/A</v>
      </c>
      <c r="V112" s="3">
        <f t="shared" si="15"/>
        <v>0</v>
      </c>
      <c r="W112" s="16" t="e">
        <f t="shared" si="9"/>
        <v>#N/A</v>
      </c>
    </row>
    <row r="113" spans="2:23" x14ac:dyDescent="0.3">
      <c r="B113" s="1" t="e">
        <f t="shared" si="8"/>
        <v>#N/A</v>
      </c>
      <c r="Q113" s="1" t="str">
        <f t="shared" si="10"/>
        <v/>
      </c>
      <c r="R113" s="1" t="str">
        <f t="shared" si="11"/>
        <v/>
      </c>
      <c r="S113" s="1" t="str">
        <f t="shared" si="12"/>
        <v/>
      </c>
      <c r="T113" s="1" t="str">
        <f t="shared" si="13"/>
        <v/>
      </c>
      <c r="U113" s="1" t="e">
        <f t="shared" si="14"/>
        <v>#N/A</v>
      </c>
      <c r="V113" s="3">
        <f t="shared" si="15"/>
        <v>0</v>
      </c>
      <c r="W113" s="16" t="e">
        <f t="shared" si="9"/>
        <v>#N/A</v>
      </c>
    </row>
    <row r="114" spans="2:23" x14ac:dyDescent="0.3">
      <c r="B114" s="1" t="e">
        <f t="shared" si="8"/>
        <v>#N/A</v>
      </c>
      <c r="Q114" s="1" t="str">
        <f t="shared" si="10"/>
        <v/>
      </c>
      <c r="R114" s="1" t="str">
        <f t="shared" si="11"/>
        <v/>
      </c>
      <c r="S114" s="1" t="str">
        <f t="shared" si="12"/>
        <v/>
      </c>
      <c r="T114" s="1" t="str">
        <f t="shared" si="13"/>
        <v/>
      </c>
      <c r="U114" s="1" t="e">
        <f t="shared" si="14"/>
        <v>#N/A</v>
      </c>
      <c r="V114" s="3">
        <f t="shared" si="15"/>
        <v>0</v>
      </c>
      <c r="W114" s="16" t="e">
        <f t="shared" si="9"/>
        <v>#N/A</v>
      </c>
    </row>
    <row r="115" spans="2:23" x14ac:dyDescent="0.3">
      <c r="B115" s="1" t="e">
        <f t="shared" si="8"/>
        <v>#N/A</v>
      </c>
      <c r="Q115" s="1" t="str">
        <f t="shared" si="10"/>
        <v/>
      </c>
      <c r="R115" s="1" t="str">
        <f t="shared" si="11"/>
        <v/>
      </c>
      <c r="S115" s="1" t="str">
        <f t="shared" si="12"/>
        <v/>
      </c>
      <c r="T115" s="1" t="str">
        <f t="shared" si="13"/>
        <v/>
      </c>
      <c r="U115" s="1" t="e">
        <f t="shared" si="14"/>
        <v>#N/A</v>
      </c>
      <c r="V115" s="3">
        <f t="shared" si="15"/>
        <v>0</v>
      </c>
      <c r="W115" s="16" t="e">
        <f t="shared" si="9"/>
        <v>#N/A</v>
      </c>
    </row>
    <row r="116" spans="2:23" x14ac:dyDescent="0.3">
      <c r="B116" s="1" t="e">
        <f t="shared" si="8"/>
        <v>#N/A</v>
      </c>
      <c r="Q116" s="1" t="str">
        <f t="shared" si="10"/>
        <v/>
      </c>
      <c r="R116" s="1" t="str">
        <f t="shared" si="11"/>
        <v/>
      </c>
      <c r="S116" s="1" t="str">
        <f t="shared" si="12"/>
        <v/>
      </c>
      <c r="T116" s="1" t="str">
        <f t="shared" si="13"/>
        <v/>
      </c>
      <c r="U116" s="1" t="e">
        <f t="shared" si="14"/>
        <v>#N/A</v>
      </c>
      <c r="V116" s="3">
        <f t="shared" si="15"/>
        <v>0</v>
      </c>
      <c r="W116" s="16" t="e">
        <f t="shared" si="9"/>
        <v>#N/A</v>
      </c>
    </row>
    <row r="117" spans="2:23" x14ac:dyDescent="0.3">
      <c r="B117" s="1" t="e">
        <f t="shared" si="8"/>
        <v>#N/A</v>
      </c>
      <c r="Q117" s="1" t="str">
        <f t="shared" si="10"/>
        <v/>
      </c>
      <c r="R117" s="1" t="str">
        <f t="shared" si="11"/>
        <v/>
      </c>
      <c r="S117" s="1" t="str">
        <f t="shared" si="12"/>
        <v/>
      </c>
      <c r="T117" s="1" t="str">
        <f t="shared" si="13"/>
        <v/>
      </c>
      <c r="U117" s="1" t="e">
        <f t="shared" si="14"/>
        <v>#N/A</v>
      </c>
      <c r="V117" s="3">
        <f t="shared" si="15"/>
        <v>0</v>
      </c>
      <c r="W117" s="16" t="e">
        <f t="shared" si="9"/>
        <v>#N/A</v>
      </c>
    </row>
    <row r="118" spans="2:23" x14ac:dyDescent="0.3">
      <c r="B118" s="1" t="e">
        <f t="shared" si="8"/>
        <v>#N/A</v>
      </c>
      <c r="Q118" s="1" t="str">
        <f t="shared" si="10"/>
        <v/>
      </c>
      <c r="R118" s="1" t="str">
        <f t="shared" si="11"/>
        <v/>
      </c>
      <c r="S118" s="1" t="str">
        <f t="shared" si="12"/>
        <v/>
      </c>
      <c r="T118" s="1" t="str">
        <f t="shared" si="13"/>
        <v/>
      </c>
      <c r="U118" s="1" t="e">
        <f t="shared" si="14"/>
        <v>#N/A</v>
      </c>
      <c r="V118" s="3">
        <f t="shared" si="15"/>
        <v>0</v>
      </c>
      <c r="W118" s="16" t="e">
        <f t="shared" si="9"/>
        <v>#N/A</v>
      </c>
    </row>
    <row r="119" spans="2:23" x14ac:dyDescent="0.3">
      <c r="B119" s="1" t="e">
        <f t="shared" si="8"/>
        <v>#N/A</v>
      </c>
      <c r="Q119" s="1" t="str">
        <f t="shared" si="10"/>
        <v/>
      </c>
      <c r="R119" s="1" t="str">
        <f t="shared" si="11"/>
        <v/>
      </c>
      <c r="S119" s="1" t="str">
        <f t="shared" si="12"/>
        <v/>
      </c>
      <c r="T119" s="1" t="str">
        <f t="shared" si="13"/>
        <v/>
      </c>
      <c r="U119" s="1" t="e">
        <f t="shared" si="14"/>
        <v>#N/A</v>
      </c>
      <c r="V119" s="3">
        <f t="shared" si="15"/>
        <v>0</v>
      </c>
      <c r="W119" s="16" t="e">
        <f t="shared" si="9"/>
        <v>#N/A</v>
      </c>
    </row>
    <row r="120" spans="2:23" x14ac:dyDescent="0.3">
      <c r="B120" s="1" t="e">
        <f t="shared" si="8"/>
        <v>#N/A</v>
      </c>
      <c r="Q120" s="1" t="str">
        <f t="shared" si="10"/>
        <v/>
      </c>
      <c r="R120" s="1" t="str">
        <f t="shared" si="11"/>
        <v/>
      </c>
      <c r="S120" s="1" t="str">
        <f t="shared" si="12"/>
        <v/>
      </c>
      <c r="T120" s="1" t="str">
        <f t="shared" si="13"/>
        <v/>
      </c>
      <c r="U120" s="1" t="e">
        <f t="shared" si="14"/>
        <v>#N/A</v>
      </c>
      <c r="V120" s="3">
        <f t="shared" si="15"/>
        <v>0</v>
      </c>
      <c r="W120" s="16" t="e">
        <f t="shared" si="9"/>
        <v>#N/A</v>
      </c>
    </row>
    <row r="121" spans="2:23" x14ac:dyDescent="0.3">
      <c r="B121" s="1" t="e">
        <f t="shared" si="8"/>
        <v>#N/A</v>
      </c>
      <c r="Q121" s="1" t="str">
        <f t="shared" si="10"/>
        <v/>
      </c>
      <c r="R121" s="1" t="str">
        <f t="shared" si="11"/>
        <v/>
      </c>
      <c r="S121" s="1" t="str">
        <f t="shared" si="12"/>
        <v/>
      </c>
      <c r="T121" s="1" t="str">
        <f t="shared" si="13"/>
        <v/>
      </c>
      <c r="U121" s="1" t="e">
        <f t="shared" si="14"/>
        <v>#N/A</v>
      </c>
      <c r="V121" s="3">
        <f t="shared" si="15"/>
        <v>0</v>
      </c>
      <c r="W121" s="16" t="e">
        <f t="shared" si="9"/>
        <v>#N/A</v>
      </c>
    </row>
    <row r="122" spans="2:23" x14ac:dyDescent="0.3">
      <c r="B122" s="1" t="e">
        <f t="shared" si="8"/>
        <v>#N/A</v>
      </c>
      <c r="Q122" s="1" t="str">
        <f t="shared" si="10"/>
        <v/>
      </c>
      <c r="R122" s="1" t="str">
        <f t="shared" si="11"/>
        <v/>
      </c>
      <c r="S122" s="1" t="str">
        <f t="shared" si="12"/>
        <v/>
      </c>
      <c r="T122" s="1" t="str">
        <f t="shared" si="13"/>
        <v/>
      </c>
      <c r="U122" s="1" t="e">
        <f t="shared" si="14"/>
        <v>#N/A</v>
      </c>
      <c r="V122" s="3">
        <f t="shared" si="15"/>
        <v>0</v>
      </c>
      <c r="W122" s="16" t="e">
        <f t="shared" si="9"/>
        <v>#N/A</v>
      </c>
    </row>
    <row r="123" spans="2:23" x14ac:dyDescent="0.3">
      <c r="B123" s="1" t="e">
        <f t="shared" si="8"/>
        <v>#N/A</v>
      </c>
      <c r="Q123" s="1" t="str">
        <f t="shared" si="10"/>
        <v/>
      </c>
      <c r="R123" s="1" t="str">
        <f t="shared" si="11"/>
        <v/>
      </c>
      <c r="S123" s="1" t="str">
        <f t="shared" si="12"/>
        <v/>
      </c>
      <c r="T123" s="1" t="str">
        <f t="shared" si="13"/>
        <v/>
      </c>
      <c r="U123" s="1" t="e">
        <f t="shared" si="14"/>
        <v>#N/A</v>
      </c>
      <c r="V123" s="3">
        <f t="shared" si="15"/>
        <v>0</v>
      </c>
      <c r="W123" s="16" t="e">
        <f t="shared" si="9"/>
        <v>#N/A</v>
      </c>
    </row>
    <row r="124" spans="2:23" x14ac:dyDescent="0.3">
      <c r="B124" s="1" t="e">
        <f t="shared" si="8"/>
        <v>#N/A</v>
      </c>
      <c r="Q124" s="1" t="str">
        <f t="shared" si="10"/>
        <v/>
      </c>
      <c r="R124" s="1" t="str">
        <f t="shared" si="11"/>
        <v/>
      </c>
      <c r="S124" s="1" t="str">
        <f t="shared" si="12"/>
        <v/>
      </c>
      <c r="T124" s="1" t="str">
        <f t="shared" si="13"/>
        <v/>
      </c>
      <c r="U124" s="1" t="e">
        <f t="shared" si="14"/>
        <v>#N/A</v>
      </c>
      <c r="V124" s="3">
        <f t="shared" si="15"/>
        <v>0</v>
      </c>
      <c r="W124" s="16" t="e">
        <f t="shared" si="9"/>
        <v>#N/A</v>
      </c>
    </row>
    <row r="125" spans="2:23" x14ac:dyDescent="0.3">
      <c r="B125" s="1" t="e">
        <f t="shared" si="8"/>
        <v>#N/A</v>
      </c>
      <c r="Q125" s="1" t="str">
        <f t="shared" si="10"/>
        <v/>
      </c>
      <c r="R125" s="1" t="str">
        <f t="shared" si="11"/>
        <v/>
      </c>
      <c r="S125" s="1" t="str">
        <f t="shared" si="12"/>
        <v/>
      </c>
      <c r="T125" s="1" t="str">
        <f t="shared" si="13"/>
        <v/>
      </c>
      <c r="U125" s="1" t="e">
        <f t="shared" si="14"/>
        <v>#N/A</v>
      </c>
      <c r="V125" s="3">
        <f t="shared" si="15"/>
        <v>0</v>
      </c>
      <c r="W125" s="16" t="e">
        <f t="shared" si="9"/>
        <v>#N/A</v>
      </c>
    </row>
    <row r="126" spans="2:23" x14ac:dyDescent="0.3">
      <c r="B126" s="1" t="e">
        <f t="shared" si="8"/>
        <v>#N/A</v>
      </c>
      <c r="Q126" s="1" t="str">
        <f t="shared" si="10"/>
        <v/>
      </c>
      <c r="R126" s="1" t="str">
        <f t="shared" si="11"/>
        <v/>
      </c>
      <c r="S126" s="1" t="str">
        <f t="shared" si="12"/>
        <v/>
      </c>
      <c r="T126" s="1" t="str">
        <f t="shared" si="13"/>
        <v/>
      </c>
      <c r="U126" s="1" t="e">
        <f t="shared" si="14"/>
        <v>#N/A</v>
      </c>
      <c r="V126" s="3">
        <f t="shared" si="15"/>
        <v>0</v>
      </c>
      <c r="W126" s="16" t="e">
        <f t="shared" si="9"/>
        <v>#N/A</v>
      </c>
    </row>
    <row r="127" spans="2:23" x14ac:dyDescent="0.3">
      <c r="B127" s="1" t="e">
        <f t="shared" si="8"/>
        <v>#N/A</v>
      </c>
      <c r="Q127" s="1" t="str">
        <f t="shared" si="10"/>
        <v/>
      </c>
      <c r="R127" s="1" t="str">
        <f t="shared" si="11"/>
        <v/>
      </c>
      <c r="T127" s="1" t="str">
        <f t="shared" si="13"/>
        <v/>
      </c>
      <c r="U127" s="1" t="e">
        <f t="shared" si="14"/>
        <v>#N/A</v>
      </c>
      <c r="V127" s="3">
        <f t="shared" si="15"/>
        <v>0</v>
      </c>
      <c r="W127" s="16" t="e">
        <f t="shared" si="9"/>
        <v>#N/A</v>
      </c>
    </row>
    <row r="128" spans="2:23" x14ac:dyDescent="0.3">
      <c r="B128" s="1" t="e">
        <f t="shared" si="8"/>
        <v>#N/A</v>
      </c>
      <c r="Q128" s="1" t="str">
        <f t="shared" si="10"/>
        <v/>
      </c>
      <c r="R128" s="1" t="str">
        <f t="shared" si="11"/>
        <v/>
      </c>
      <c r="T128" s="1" t="str">
        <f t="shared" si="13"/>
        <v/>
      </c>
      <c r="U128" s="1" t="e">
        <f t="shared" si="14"/>
        <v>#N/A</v>
      </c>
      <c r="V128" s="3">
        <f t="shared" si="15"/>
        <v>0</v>
      </c>
      <c r="W128" s="16" t="e">
        <f t="shared" si="9"/>
        <v>#N/A</v>
      </c>
    </row>
    <row r="129" spans="2:23" x14ac:dyDescent="0.3">
      <c r="B129" s="1" t="e">
        <f t="shared" si="8"/>
        <v>#N/A</v>
      </c>
      <c r="Q129" s="1" t="str">
        <f t="shared" si="10"/>
        <v/>
      </c>
      <c r="R129" s="1" t="str">
        <f t="shared" si="11"/>
        <v/>
      </c>
      <c r="T129" s="1" t="str">
        <f t="shared" si="13"/>
        <v/>
      </c>
      <c r="U129" s="1" t="e">
        <f t="shared" si="14"/>
        <v>#N/A</v>
      </c>
      <c r="V129" s="3">
        <f t="shared" si="15"/>
        <v>0</v>
      </c>
      <c r="W129" s="16" t="e">
        <f t="shared" si="9"/>
        <v>#N/A</v>
      </c>
    </row>
    <row r="130" spans="2:23" x14ac:dyDescent="0.3">
      <c r="B130" s="1" t="e">
        <f t="shared" si="8"/>
        <v>#N/A</v>
      </c>
      <c r="Q130" s="1" t="str">
        <f t="shared" si="10"/>
        <v/>
      </c>
      <c r="R130" s="1" t="str">
        <f t="shared" si="11"/>
        <v/>
      </c>
      <c r="T130" s="1" t="str">
        <f t="shared" si="13"/>
        <v/>
      </c>
      <c r="U130" s="1" t="e">
        <f t="shared" si="14"/>
        <v>#N/A</v>
      </c>
      <c r="V130" s="3">
        <f t="shared" si="15"/>
        <v>0</v>
      </c>
      <c r="W130" s="16" t="e">
        <f t="shared" si="9"/>
        <v>#N/A</v>
      </c>
    </row>
    <row r="131" spans="2:23" x14ac:dyDescent="0.3">
      <c r="B131" s="1" t="e">
        <f t="shared" si="8"/>
        <v>#N/A</v>
      </c>
      <c r="Q131" s="1" t="str">
        <f t="shared" si="10"/>
        <v/>
      </c>
      <c r="R131" s="1" t="str">
        <f t="shared" si="11"/>
        <v/>
      </c>
      <c r="T131" s="1" t="str">
        <f t="shared" si="13"/>
        <v/>
      </c>
      <c r="U131" s="1" t="e">
        <f t="shared" si="14"/>
        <v>#N/A</v>
      </c>
      <c r="V131" s="3">
        <f t="shared" si="15"/>
        <v>0</v>
      </c>
      <c r="W131" s="16" t="e">
        <f t="shared" si="9"/>
        <v>#N/A</v>
      </c>
    </row>
    <row r="132" spans="2:23" x14ac:dyDescent="0.3">
      <c r="B132" s="1" t="e">
        <f t="shared" si="8"/>
        <v>#N/A</v>
      </c>
      <c r="Q132" s="1" t="str">
        <f t="shared" si="10"/>
        <v/>
      </c>
      <c r="R132" s="1" t="str">
        <f t="shared" si="11"/>
        <v/>
      </c>
      <c r="T132" s="1" t="str">
        <f t="shared" si="13"/>
        <v/>
      </c>
      <c r="U132" s="1" t="e">
        <f t="shared" si="14"/>
        <v>#N/A</v>
      </c>
      <c r="V132" s="3">
        <f t="shared" si="15"/>
        <v>0</v>
      </c>
      <c r="W132" s="16" t="e">
        <f t="shared" si="9"/>
        <v>#N/A</v>
      </c>
    </row>
    <row r="133" spans="2:23" x14ac:dyDescent="0.3">
      <c r="B133" s="1" t="e">
        <f t="shared" si="8"/>
        <v>#N/A</v>
      </c>
      <c r="Q133" s="1" t="str">
        <f t="shared" si="10"/>
        <v/>
      </c>
      <c r="R133" s="1" t="str">
        <f t="shared" si="11"/>
        <v/>
      </c>
      <c r="T133" s="1" t="str">
        <f t="shared" si="13"/>
        <v/>
      </c>
      <c r="U133" s="1" t="e">
        <f t="shared" si="14"/>
        <v>#N/A</v>
      </c>
      <c r="V133" s="3">
        <f t="shared" si="15"/>
        <v>0</v>
      </c>
      <c r="W133" s="16" t="e">
        <f t="shared" si="9"/>
        <v>#N/A</v>
      </c>
    </row>
    <row r="134" spans="2:23" x14ac:dyDescent="0.3">
      <c r="B134" s="1" t="e">
        <f t="shared" si="8"/>
        <v>#N/A</v>
      </c>
      <c r="Q134" s="1" t="str">
        <f t="shared" si="10"/>
        <v/>
      </c>
      <c r="R134" s="1" t="str">
        <f t="shared" si="11"/>
        <v/>
      </c>
      <c r="T134" s="1" t="str">
        <f t="shared" si="13"/>
        <v/>
      </c>
      <c r="U134" s="1" t="e">
        <f t="shared" si="14"/>
        <v>#N/A</v>
      </c>
      <c r="V134" s="3">
        <f t="shared" si="15"/>
        <v>0</v>
      </c>
      <c r="W134" s="16" t="e">
        <f t="shared" si="9"/>
        <v>#N/A</v>
      </c>
    </row>
    <row r="135" spans="2:23" x14ac:dyDescent="0.3">
      <c r="B135" s="1" t="e">
        <f t="shared" si="8"/>
        <v>#N/A</v>
      </c>
      <c r="Q135" s="1" t="str">
        <f t="shared" si="10"/>
        <v/>
      </c>
      <c r="R135" s="1" t="str">
        <f t="shared" si="11"/>
        <v/>
      </c>
      <c r="T135" s="1" t="str">
        <f t="shared" si="13"/>
        <v/>
      </c>
      <c r="U135" s="1" t="e">
        <f t="shared" si="14"/>
        <v>#N/A</v>
      </c>
      <c r="V135" s="3">
        <f t="shared" si="15"/>
        <v>0</v>
      </c>
      <c r="W135" s="16" t="e">
        <f t="shared" si="9"/>
        <v>#N/A</v>
      </c>
    </row>
    <row r="136" spans="2:23" x14ac:dyDescent="0.3">
      <c r="B136" s="1" t="e">
        <f t="shared" si="8"/>
        <v>#N/A</v>
      </c>
      <c r="Q136" s="1" t="str">
        <f t="shared" si="10"/>
        <v/>
      </c>
      <c r="R136" s="1" t="str">
        <f t="shared" si="11"/>
        <v/>
      </c>
      <c r="T136" s="1" t="str">
        <f t="shared" si="13"/>
        <v/>
      </c>
      <c r="U136" s="1" t="e">
        <f t="shared" si="14"/>
        <v>#N/A</v>
      </c>
      <c r="V136" s="3">
        <f t="shared" si="15"/>
        <v>0</v>
      </c>
      <c r="W136" s="16" t="e">
        <f t="shared" si="9"/>
        <v>#N/A</v>
      </c>
    </row>
    <row r="137" spans="2:23" x14ac:dyDescent="0.3">
      <c r="B137" s="1" t="e">
        <f t="shared" si="8"/>
        <v>#N/A</v>
      </c>
      <c r="Q137" s="1" t="str">
        <f t="shared" si="10"/>
        <v/>
      </c>
      <c r="R137" s="1" t="str">
        <f t="shared" si="11"/>
        <v/>
      </c>
      <c r="T137" s="1" t="str">
        <f t="shared" si="13"/>
        <v/>
      </c>
      <c r="U137" s="1" t="e">
        <f t="shared" si="14"/>
        <v>#N/A</v>
      </c>
      <c r="V137" s="3">
        <f t="shared" si="15"/>
        <v>0</v>
      </c>
      <c r="W137" s="16" t="e">
        <f t="shared" si="9"/>
        <v>#N/A</v>
      </c>
    </row>
    <row r="138" spans="2:23" x14ac:dyDescent="0.3">
      <c r="B138" s="1" t="e">
        <f t="shared" si="8"/>
        <v>#N/A</v>
      </c>
      <c r="Q138" s="1" t="str">
        <f t="shared" si="10"/>
        <v/>
      </c>
      <c r="R138" s="1" t="str">
        <f t="shared" si="11"/>
        <v/>
      </c>
      <c r="T138" s="1" t="str">
        <f t="shared" si="13"/>
        <v/>
      </c>
      <c r="U138" s="1" t="e">
        <f t="shared" si="14"/>
        <v>#N/A</v>
      </c>
      <c r="V138" s="3">
        <f t="shared" si="15"/>
        <v>0</v>
      </c>
      <c r="W138" s="16" t="e">
        <f t="shared" si="9"/>
        <v>#N/A</v>
      </c>
    </row>
    <row r="139" spans="2:23" x14ac:dyDescent="0.3">
      <c r="B139" s="1" t="e">
        <f t="shared" si="8"/>
        <v>#N/A</v>
      </c>
      <c r="Q139" s="1" t="str">
        <f t="shared" si="10"/>
        <v/>
      </c>
      <c r="R139" s="1" t="str">
        <f t="shared" si="11"/>
        <v/>
      </c>
      <c r="T139" s="1" t="str">
        <f t="shared" si="13"/>
        <v/>
      </c>
      <c r="U139" s="1" t="e">
        <f t="shared" si="14"/>
        <v>#N/A</v>
      </c>
      <c r="V139" s="3">
        <f t="shared" si="15"/>
        <v>0</v>
      </c>
      <c r="W139" s="16" t="e">
        <f t="shared" si="9"/>
        <v>#N/A</v>
      </c>
    </row>
    <row r="140" spans="2:23" x14ac:dyDescent="0.3">
      <c r="B140" s="1" t="e">
        <f t="shared" si="8"/>
        <v>#N/A</v>
      </c>
      <c r="Q140" s="1" t="str">
        <f t="shared" si="10"/>
        <v/>
      </c>
      <c r="R140" s="1" t="str">
        <f t="shared" si="11"/>
        <v/>
      </c>
      <c r="T140" s="1" t="str">
        <f t="shared" si="13"/>
        <v/>
      </c>
      <c r="U140" s="1" t="e">
        <f t="shared" si="14"/>
        <v>#N/A</v>
      </c>
      <c r="V140" s="3">
        <f t="shared" si="15"/>
        <v>0</v>
      </c>
      <c r="W140" s="16" t="e">
        <f t="shared" si="9"/>
        <v>#N/A</v>
      </c>
    </row>
    <row r="141" spans="2:23" x14ac:dyDescent="0.3">
      <c r="B141" s="1" t="e">
        <f t="shared" si="8"/>
        <v>#N/A</v>
      </c>
      <c r="Q141" s="1" t="str">
        <f t="shared" si="10"/>
        <v/>
      </c>
      <c r="R141" s="1" t="str">
        <f t="shared" si="11"/>
        <v/>
      </c>
      <c r="T141" s="1" t="str">
        <f t="shared" si="13"/>
        <v/>
      </c>
      <c r="U141" s="1" t="e">
        <f t="shared" si="14"/>
        <v>#N/A</v>
      </c>
      <c r="V141" s="3">
        <f t="shared" si="15"/>
        <v>0</v>
      </c>
      <c r="W141" s="16" t="e">
        <f t="shared" si="9"/>
        <v>#N/A</v>
      </c>
    </row>
    <row r="142" spans="2:23" x14ac:dyDescent="0.3">
      <c r="B142" s="1" t="e">
        <f t="shared" si="8"/>
        <v>#N/A</v>
      </c>
      <c r="Q142" s="1" t="str">
        <f t="shared" si="10"/>
        <v/>
      </c>
      <c r="R142" s="1" t="str">
        <f t="shared" si="11"/>
        <v/>
      </c>
      <c r="T142" s="1" t="str">
        <f t="shared" si="13"/>
        <v/>
      </c>
      <c r="U142" s="1" t="e">
        <f t="shared" si="14"/>
        <v>#N/A</v>
      </c>
      <c r="V142" s="3">
        <f t="shared" si="15"/>
        <v>0</v>
      </c>
      <c r="W142" s="16" t="e">
        <f t="shared" si="9"/>
        <v>#N/A</v>
      </c>
    </row>
    <row r="143" spans="2:23" x14ac:dyDescent="0.3">
      <c r="B143" s="1" t="e">
        <f t="shared" si="8"/>
        <v>#N/A</v>
      </c>
      <c r="Q143" s="1" t="str">
        <f t="shared" si="10"/>
        <v/>
      </c>
      <c r="R143" s="1" t="str">
        <f t="shared" si="11"/>
        <v/>
      </c>
      <c r="T143" s="1" t="str">
        <f t="shared" si="13"/>
        <v/>
      </c>
      <c r="U143" s="1" t="e">
        <f t="shared" si="14"/>
        <v>#N/A</v>
      </c>
      <c r="V143" s="3">
        <f t="shared" si="15"/>
        <v>0</v>
      </c>
      <c r="W143" s="16" t="e">
        <f t="shared" si="9"/>
        <v>#N/A</v>
      </c>
    </row>
    <row r="144" spans="2:23" x14ac:dyDescent="0.3">
      <c r="B144" s="1" t="e">
        <f t="shared" si="8"/>
        <v>#N/A</v>
      </c>
      <c r="Q144" s="1" t="str">
        <f t="shared" si="10"/>
        <v/>
      </c>
      <c r="R144" s="1" t="str">
        <f t="shared" si="11"/>
        <v/>
      </c>
      <c r="T144" s="1" t="str">
        <f t="shared" si="13"/>
        <v/>
      </c>
      <c r="U144" s="1" t="e">
        <f t="shared" si="14"/>
        <v>#N/A</v>
      </c>
      <c r="V144" s="3">
        <f t="shared" si="15"/>
        <v>0</v>
      </c>
      <c r="W144" s="16" t="e">
        <f t="shared" si="9"/>
        <v>#N/A</v>
      </c>
    </row>
    <row r="145" spans="2:23" x14ac:dyDescent="0.3">
      <c r="B145" s="1" t="e">
        <f t="shared" si="8"/>
        <v>#N/A</v>
      </c>
      <c r="Q145" s="1" t="str">
        <f t="shared" si="10"/>
        <v/>
      </c>
      <c r="R145" s="1" t="str">
        <f t="shared" si="11"/>
        <v/>
      </c>
      <c r="T145" s="1" t="str">
        <f t="shared" si="13"/>
        <v/>
      </c>
      <c r="U145" s="1" t="e">
        <f t="shared" si="14"/>
        <v>#N/A</v>
      </c>
      <c r="V145" s="3">
        <f t="shared" si="15"/>
        <v>0</v>
      </c>
      <c r="W145" s="16" t="e">
        <f t="shared" si="9"/>
        <v>#N/A</v>
      </c>
    </row>
    <row r="146" spans="2:23" x14ac:dyDescent="0.3">
      <c r="B146" s="1" t="e">
        <f t="shared" si="8"/>
        <v>#N/A</v>
      </c>
      <c r="Q146" s="1" t="str">
        <f t="shared" si="10"/>
        <v/>
      </c>
      <c r="R146" s="1" t="str">
        <f t="shared" si="11"/>
        <v/>
      </c>
      <c r="T146" s="1" t="str">
        <f t="shared" si="13"/>
        <v/>
      </c>
      <c r="U146" s="1" t="e">
        <f t="shared" si="14"/>
        <v>#N/A</v>
      </c>
      <c r="V146" s="3">
        <f t="shared" si="15"/>
        <v>0</v>
      </c>
      <c r="W146" s="16" t="e">
        <f t="shared" si="9"/>
        <v>#N/A</v>
      </c>
    </row>
    <row r="147" spans="2:23" x14ac:dyDescent="0.3">
      <c r="B147" s="1" t="e">
        <f t="shared" si="8"/>
        <v>#N/A</v>
      </c>
      <c r="Q147" s="1" t="str">
        <f t="shared" si="10"/>
        <v/>
      </c>
      <c r="R147" s="1" t="str">
        <f t="shared" si="11"/>
        <v/>
      </c>
      <c r="T147" s="1" t="str">
        <f t="shared" si="13"/>
        <v/>
      </c>
      <c r="U147" s="1" t="e">
        <f t="shared" si="14"/>
        <v>#N/A</v>
      </c>
      <c r="V147" s="3">
        <f t="shared" si="15"/>
        <v>0</v>
      </c>
      <c r="W147" s="16" t="e">
        <f t="shared" si="9"/>
        <v>#N/A</v>
      </c>
    </row>
    <row r="148" spans="2:23" x14ac:dyDescent="0.3">
      <c r="B148" s="1" t="e">
        <f t="shared" si="8"/>
        <v>#N/A</v>
      </c>
      <c r="Q148" s="1" t="str">
        <f t="shared" si="10"/>
        <v/>
      </c>
      <c r="R148" s="1" t="str">
        <f t="shared" si="11"/>
        <v/>
      </c>
      <c r="T148" s="1" t="str">
        <f t="shared" si="13"/>
        <v/>
      </c>
      <c r="U148" s="1" t="e">
        <f t="shared" si="14"/>
        <v>#N/A</v>
      </c>
      <c r="V148" s="3">
        <f t="shared" si="15"/>
        <v>0</v>
      </c>
      <c r="W148" s="16" t="e">
        <f t="shared" si="9"/>
        <v>#N/A</v>
      </c>
    </row>
    <row r="149" spans="2:23" x14ac:dyDescent="0.3">
      <c r="B149" s="1" t="e">
        <f t="shared" si="8"/>
        <v>#N/A</v>
      </c>
      <c r="Q149" s="1" t="str">
        <f t="shared" si="10"/>
        <v/>
      </c>
      <c r="R149" s="1" t="str">
        <f t="shared" si="11"/>
        <v/>
      </c>
      <c r="T149" s="1" t="str">
        <f t="shared" si="13"/>
        <v/>
      </c>
      <c r="U149" s="1" t="e">
        <f t="shared" si="14"/>
        <v>#N/A</v>
      </c>
      <c r="V149" s="3">
        <f t="shared" si="15"/>
        <v>0</v>
      </c>
      <c r="W149" s="16" t="e">
        <f t="shared" si="9"/>
        <v>#N/A</v>
      </c>
    </row>
    <row r="150" spans="2:23" x14ac:dyDescent="0.3">
      <c r="B150" s="1" t="e">
        <f t="shared" si="8"/>
        <v>#N/A</v>
      </c>
      <c r="Q150" s="1" t="str">
        <f t="shared" si="10"/>
        <v/>
      </c>
      <c r="R150" s="1" t="str">
        <f t="shared" si="11"/>
        <v/>
      </c>
      <c r="T150" s="1" t="str">
        <f t="shared" si="13"/>
        <v/>
      </c>
      <c r="U150" s="1" t="e">
        <f t="shared" si="14"/>
        <v>#N/A</v>
      </c>
      <c r="V150" s="3">
        <f t="shared" si="15"/>
        <v>0</v>
      </c>
      <c r="W150" s="16" t="e">
        <f t="shared" si="9"/>
        <v>#N/A</v>
      </c>
    </row>
    <row r="151" spans="2:23" x14ac:dyDescent="0.3">
      <c r="B151" s="1" t="e">
        <f t="shared" si="8"/>
        <v>#N/A</v>
      </c>
      <c r="Q151" s="1" t="str">
        <f t="shared" si="10"/>
        <v/>
      </c>
      <c r="R151" s="1" t="str">
        <f t="shared" si="11"/>
        <v/>
      </c>
      <c r="T151" s="1" t="str">
        <f t="shared" si="13"/>
        <v/>
      </c>
      <c r="U151" s="1" t="e">
        <f t="shared" si="14"/>
        <v>#N/A</v>
      </c>
      <c r="V151" s="3">
        <f t="shared" si="15"/>
        <v>0</v>
      </c>
      <c r="W151" s="16" t="e">
        <f t="shared" si="9"/>
        <v>#N/A</v>
      </c>
    </row>
    <row r="152" spans="2:23" x14ac:dyDescent="0.3">
      <c r="B152" s="1" t="e">
        <f t="shared" si="8"/>
        <v>#N/A</v>
      </c>
      <c r="Q152" s="1" t="str">
        <f t="shared" si="10"/>
        <v/>
      </c>
      <c r="R152" s="1" t="str">
        <f t="shared" si="11"/>
        <v/>
      </c>
      <c r="T152" s="1" t="str">
        <f t="shared" si="13"/>
        <v/>
      </c>
      <c r="U152" s="1" t="e">
        <f t="shared" si="14"/>
        <v>#N/A</v>
      </c>
      <c r="V152" s="3">
        <f t="shared" si="15"/>
        <v>0</v>
      </c>
      <c r="W152" s="16" t="e">
        <f t="shared" si="9"/>
        <v>#N/A</v>
      </c>
    </row>
    <row r="153" spans="2:23" x14ac:dyDescent="0.3">
      <c r="B153" s="1" t="e">
        <f t="shared" si="8"/>
        <v>#N/A</v>
      </c>
      <c r="Q153" s="1" t="str">
        <f t="shared" si="10"/>
        <v/>
      </c>
      <c r="R153" s="1" t="str">
        <f t="shared" si="11"/>
        <v/>
      </c>
      <c r="T153" s="1" t="str">
        <f t="shared" si="13"/>
        <v/>
      </c>
      <c r="U153" s="1" t="e">
        <f t="shared" si="14"/>
        <v>#N/A</v>
      </c>
      <c r="V153" s="3">
        <f t="shared" si="15"/>
        <v>0</v>
      </c>
      <c r="W153" s="16" t="e">
        <f t="shared" si="9"/>
        <v>#N/A</v>
      </c>
    </row>
    <row r="154" spans="2:23" x14ac:dyDescent="0.3">
      <c r="B154" s="1" t="e">
        <f t="shared" ref="B154:B217" si="16">IF(C154="",NA(),E154+G154+H154+I154)</f>
        <v>#N/A</v>
      </c>
      <c r="Q154" s="1" t="str">
        <f t="shared" si="10"/>
        <v/>
      </c>
      <c r="R154" s="1" t="str">
        <f t="shared" si="11"/>
        <v/>
      </c>
      <c r="T154" s="1" t="str">
        <f t="shared" si="13"/>
        <v/>
      </c>
      <c r="U154" s="1" t="e">
        <f t="shared" si="14"/>
        <v>#N/A</v>
      </c>
      <c r="V154" s="3">
        <f t="shared" si="15"/>
        <v>0</v>
      </c>
      <c r="W154" s="16" t="e">
        <f t="shared" ref="W154:W217" si="17">IF(OR(ISNA(B154),B154=0),NA(),I154/B154)</f>
        <v>#N/A</v>
      </c>
    </row>
    <row r="155" spans="2:23" x14ac:dyDescent="0.3">
      <c r="B155" s="1" t="e">
        <f t="shared" si="16"/>
        <v>#N/A</v>
      </c>
      <c r="Q155" s="1" t="str">
        <f t="shared" ref="Q155:Q218" si="18">IF(C155="","",E155-E154)</f>
        <v/>
      </c>
      <c r="R155" s="1" t="str">
        <f t="shared" ref="R155:R218" si="19">IF(C155="","",G155-G154)</f>
        <v/>
      </c>
      <c r="T155" s="1" t="str">
        <f t="shared" ref="T155:T218" si="20">IF(C155="","",I155-I154)</f>
        <v/>
      </c>
      <c r="U155" s="1" t="e">
        <f t="shared" ref="U155:U218" si="21">IF(OR(C155="",ISNA(C155)),NA(),Q155+R155+S155+T155)</f>
        <v>#N/A</v>
      </c>
      <c r="V155" s="3">
        <f t="shared" ref="V155:V218" si="22">$B$2*K155*$B$1</f>
        <v>0</v>
      </c>
      <c r="W155" s="16" t="e">
        <f t="shared" si="17"/>
        <v>#N/A</v>
      </c>
    </row>
    <row r="156" spans="2:23" x14ac:dyDescent="0.3">
      <c r="B156" s="1" t="e">
        <f t="shared" si="16"/>
        <v>#N/A</v>
      </c>
      <c r="Q156" s="1" t="str">
        <f t="shared" si="18"/>
        <v/>
      </c>
      <c r="R156" s="1" t="str">
        <f t="shared" si="19"/>
        <v/>
      </c>
      <c r="T156" s="1" t="str">
        <f t="shared" si="20"/>
        <v/>
      </c>
      <c r="U156" s="1" t="e">
        <f t="shared" si="21"/>
        <v>#N/A</v>
      </c>
      <c r="V156" s="3">
        <f t="shared" si="22"/>
        <v>0</v>
      </c>
      <c r="W156" s="16" t="e">
        <f t="shared" si="17"/>
        <v>#N/A</v>
      </c>
    </row>
    <row r="157" spans="2:23" x14ac:dyDescent="0.3">
      <c r="B157" s="1" t="e">
        <f t="shared" si="16"/>
        <v>#N/A</v>
      </c>
      <c r="Q157" s="1" t="str">
        <f t="shared" si="18"/>
        <v/>
      </c>
      <c r="R157" s="1" t="str">
        <f t="shared" si="19"/>
        <v/>
      </c>
      <c r="T157" s="1" t="str">
        <f t="shared" si="20"/>
        <v/>
      </c>
      <c r="U157" s="1" t="e">
        <f t="shared" si="21"/>
        <v>#N/A</v>
      </c>
      <c r="V157" s="3">
        <f t="shared" si="22"/>
        <v>0</v>
      </c>
      <c r="W157" s="16" t="e">
        <f t="shared" si="17"/>
        <v>#N/A</v>
      </c>
    </row>
    <row r="158" spans="2:23" x14ac:dyDescent="0.3">
      <c r="B158" s="1" t="e">
        <f t="shared" si="16"/>
        <v>#N/A</v>
      </c>
      <c r="Q158" s="1" t="str">
        <f t="shared" si="18"/>
        <v/>
      </c>
      <c r="R158" s="1" t="str">
        <f t="shared" si="19"/>
        <v/>
      </c>
      <c r="T158" s="1" t="str">
        <f t="shared" si="20"/>
        <v/>
      </c>
      <c r="U158" s="1" t="e">
        <f t="shared" si="21"/>
        <v>#N/A</v>
      </c>
      <c r="V158" s="3">
        <f t="shared" si="22"/>
        <v>0</v>
      </c>
      <c r="W158" s="16" t="e">
        <f t="shared" si="17"/>
        <v>#N/A</v>
      </c>
    </row>
    <row r="159" spans="2:23" x14ac:dyDescent="0.3">
      <c r="B159" s="1" t="e">
        <f t="shared" si="16"/>
        <v>#N/A</v>
      </c>
      <c r="Q159" s="1" t="str">
        <f t="shared" si="18"/>
        <v/>
      </c>
      <c r="R159" s="1" t="str">
        <f t="shared" si="19"/>
        <v/>
      </c>
      <c r="T159" s="1" t="str">
        <f t="shared" si="20"/>
        <v/>
      </c>
      <c r="U159" s="1" t="e">
        <f t="shared" si="21"/>
        <v>#N/A</v>
      </c>
      <c r="V159" s="3">
        <f t="shared" si="22"/>
        <v>0</v>
      </c>
      <c r="W159" s="16" t="e">
        <f t="shared" si="17"/>
        <v>#N/A</v>
      </c>
    </row>
    <row r="160" spans="2:23" x14ac:dyDescent="0.3">
      <c r="B160" s="1" t="e">
        <f t="shared" si="16"/>
        <v>#N/A</v>
      </c>
      <c r="Q160" s="1" t="str">
        <f t="shared" si="18"/>
        <v/>
      </c>
      <c r="R160" s="1" t="str">
        <f t="shared" si="19"/>
        <v/>
      </c>
      <c r="T160" s="1" t="str">
        <f t="shared" si="20"/>
        <v/>
      </c>
      <c r="U160" s="1" t="e">
        <f t="shared" si="21"/>
        <v>#N/A</v>
      </c>
      <c r="V160" s="3">
        <f t="shared" si="22"/>
        <v>0</v>
      </c>
      <c r="W160" s="16" t="e">
        <f t="shared" si="17"/>
        <v>#N/A</v>
      </c>
    </row>
    <row r="161" spans="2:23" x14ac:dyDescent="0.3">
      <c r="B161" s="1" t="e">
        <f t="shared" si="16"/>
        <v>#N/A</v>
      </c>
      <c r="Q161" s="1" t="str">
        <f t="shared" si="18"/>
        <v/>
      </c>
      <c r="R161" s="1" t="str">
        <f t="shared" si="19"/>
        <v/>
      </c>
      <c r="T161" s="1" t="str">
        <f t="shared" si="20"/>
        <v/>
      </c>
      <c r="U161" s="1" t="e">
        <f t="shared" si="21"/>
        <v>#N/A</v>
      </c>
      <c r="V161" s="3">
        <f t="shared" si="22"/>
        <v>0</v>
      </c>
      <c r="W161" s="16" t="e">
        <f t="shared" si="17"/>
        <v>#N/A</v>
      </c>
    </row>
    <row r="162" spans="2:23" x14ac:dyDescent="0.3">
      <c r="B162" s="1" t="e">
        <f t="shared" si="16"/>
        <v>#N/A</v>
      </c>
      <c r="Q162" s="1" t="str">
        <f t="shared" si="18"/>
        <v/>
      </c>
      <c r="R162" s="1" t="str">
        <f t="shared" si="19"/>
        <v/>
      </c>
      <c r="T162" s="1" t="str">
        <f t="shared" si="20"/>
        <v/>
      </c>
      <c r="U162" s="1" t="e">
        <f t="shared" si="21"/>
        <v>#N/A</v>
      </c>
      <c r="V162" s="3">
        <f t="shared" si="22"/>
        <v>0</v>
      </c>
      <c r="W162" s="16" t="e">
        <f t="shared" si="17"/>
        <v>#N/A</v>
      </c>
    </row>
    <row r="163" spans="2:23" x14ac:dyDescent="0.3">
      <c r="B163" s="1" t="e">
        <f t="shared" si="16"/>
        <v>#N/A</v>
      </c>
      <c r="Q163" s="1" t="str">
        <f t="shared" si="18"/>
        <v/>
      </c>
      <c r="R163" s="1" t="str">
        <f t="shared" si="19"/>
        <v/>
      </c>
      <c r="T163" s="1" t="str">
        <f t="shared" si="20"/>
        <v/>
      </c>
      <c r="U163" s="1" t="e">
        <f t="shared" si="21"/>
        <v>#N/A</v>
      </c>
      <c r="V163" s="3">
        <f t="shared" si="22"/>
        <v>0</v>
      </c>
      <c r="W163" s="16" t="e">
        <f t="shared" si="17"/>
        <v>#N/A</v>
      </c>
    </row>
    <row r="164" spans="2:23" x14ac:dyDescent="0.3">
      <c r="B164" s="1" t="e">
        <f t="shared" si="16"/>
        <v>#N/A</v>
      </c>
      <c r="Q164" s="1" t="str">
        <f t="shared" si="18"/>
        <v/>
      </c>
      <c r="R164" s="1" t="str">
        <f t="shared" si="19"/>
        <v/>
      </c>
      <c r="T164" s="1" t="str">
        <f t="shared" si="20"/>
        <v/>
      </c>
      <c r="U164" s="1" t="e">
        <f t="shared" si="21"/>
        <v>#N/A</v>
      </c>
      <c r="V164" s="3">
        <f t="shared" si="22"/>
        <v>0</v>
      </c>
      <c r="W164" s="16" t="e">
        <f t="shared" si="17"/>
        <v>#N/A</v>
      </c>
    </row>
    <row r="165" spans="2:23" x14ac:dyDescent="0.3">
      <c r="B165" s="1" t="e">
        <f t="shared" si="16"/>
        <v>#N/A</v>
      </c>
      <c r="Q165" s="1" t="str">
        <f t="shared" si="18"/>
        <v/>
      </c>
      <c r="R165" s="1" t="str">
        <f t="shared" si="19"/>
        <v/>
      </c>
      <c r="T165" s="1" t="str">
        <f t="shared" si="20"/>
        <v/>
      </c>
      <c r="U165" s="1" t="e">
        <f t="shared" si="21"/>
        <v>#N/A</v>
      </c>
      <c r="V165" s="3">
        <f t="shared" si="22"/>
        <v>0</v>
      </c>
      <c r="W165" s="16" t="e">
        <f t="shared" si="17"/>
        <v>#N/A</v>
      </c>
    </row>
    <row r="166" spans="2:23" x14ac:dyDescent="0.3">
      <c r="B166" s="1" t="e">
        <f t="shared" si="16"/>
        <v>#N/A</v>
      </c>
      <c r="Q166" s="1" t="str">
        <f t="shared" si="18"/>
        <v/>
      </c>
      <c r="R166" s="1" t="str">
        <f t="shared" si="19"/>
        <v/>
      </c>
      <c r="T166" s="1" t="str">
        <f t="shared" si="20"/>
        <v/>
      </c>
      <c r="U166" s="1" t="e">
        <f t="shared" si="21"/>
        <v>#N/A</v>
      </c>
      <c r="V166" s="3">
        <f t="shared" si="22"/>
        <v>0</v>
      </c>
      <c r="W166" s="16" t="e">
        <f t="shared" si="17"/>
        <v>#N/A</v>
      </c>
    </row>
    <row r="167" spans="2:23" x14ac:dyDescent="0.3">
      <c r="B167" s="1" t="e">
        <f t="shared" si="16"/>
        <v>#N/A</v>
      </c>
      <c r="Q167" s="1" t="str">
        <f t="shared" si="18"/>
        <v/>
      </c>
      <c r="R167" s="1" t="str">
        <f t="shared" si="19"/>
        <v/>
      </c>
      <c r="T167" s="1" t="str">
        <f t="shared" si="20"/>
        <v/>
      </c>
      <c r="U167" s="1" t="e">
        <f t="shared" si="21"/>
        <v>#N/A</v>
      </c>
      <c r="V167" s="3">
        <f t="shared" si="22"/>
        <v>0</v>
      </c>
      <c r="W167" s="16" t="e">
        <f t="shared" si="17"/>
        <v>#N/A</v>
      </c>
    </row>
    <row r="168" spans="2:23" x14ac:dyDescent="0.3">
      <c r="B168" s="1" t="e">
        <f t="shared" si="16"/>
        <v>#N/A</v>
      </c>
      <c r="Q168" s="1" t="str">
        <f t="shared" si="18"/>
        <v/>
      </c>
      <c r="R168" s="1" t="str">
        <f t="shared" si="19"/>
        <v/>
      </c>
      <c r="T168" s="1" t="str">
        <f t="shared" si="20"/>
        <v/>
      </c>
      <c r="U168" s="1" t="e">
        <f t="shared" si="21"/>
        <v>#N/A</v>
      </c>
      <c r="V168" s="3">
        <f t="shared" si="22"/>
        <v>0</v>
      </c>
      <c r="W168" s="16" t="e">
        <f t="shared" si="17"/>
        <v>#N/A</v>
      </c>
    </row>
    <row r="169" spans="2:23" x14ac:dyDescent="0.3">
      <c r="B169" s="1" t="e">
        <f t="shared" si="16"/>
        <v>#N/A</v>
      </c>
      <c r="Q169" s="1" t="str">
        <f t="shared" si="18"/>
        <v/>
      </c>
      <c r="R169" s="1" t="str">
        <f t="shared" si="19"/>
        <v/>
      </c>
      <c r="T169" s="1" t="str">
        <f t="shared" si="20"/>
        <v/>
      </c>
      <c r="U169" s="1" t="e">
        <f t="shared" si="21"/>
        <v>#N/A</v>
      </c>
      <c r="V169" s="3">
        <f t="shared" si="22"/>
        <v>0</v>
      </c>
      <c r="W169" s="16" t="e">
        <f t="shared" si="17"/>
        <v>#N/A</v>
      </c>
    </row>
    <row r="170" spans="2:23" x14ac:dyDescent="0.3">
      <c r="B170" s="1" t="e">
        <f t="shared" si="16"/>
        <v>#N/A</v>
      </c>
      <c r="Q170" s="1" t="str">
        <f t="shared" si="18"/>
        <v/>
      </c>
      <c r="R170" s="1" t="str">
        <f t="shared" si="19"/>
        <v/>
      </c>
      <c r="T170" s="1" t="str">
        <f t="shared" si="20"/>
        <v/>
      </c>
      <c r="U170" s="1" t="e">
        <f t="shared" si="21"/>
        <v>#N/A</v>
      </c>
      <c r="V170" s="3">
        <f t="shared" si="22"/>
        <v>0</v>
      </c>
      <c r="W170" s="16" t="e">
        <f t="shared" si="17"/>
        <v>#N/A</v>
      </c>
    </row>
    <row r="171" spans="2:23" x14ac:dyDescent="0.3">
      <c r="B171" s="1" t="e">
        <f t="shared" si="16"/>
        <v>#N/A</v>
      </c>
      <c r="Q171" s="1" t="str">
        <f t="shared" si="18"/>
        <v/>
      </c>
      <c r="R171" s="1" t="str">
        <f t="shared" si="19"/>
        <v/>
      </c>
      <c r="T171" s="1" t="str">
        <f t="shared" si="20"/>
        <v/>
      </c>
      <c r="U171" s="1" t="e">
        <f t="shared" si="21"/>
        <v>#N/A</v>
      </c>
      <c r="V171" s="3">
        <f t="shared" si="22"/>
        <v>0</v>
      </c>
      <c r="W171" s="16" t="e">
        <f t="shared" si="17"/>
        <v>#N/A</v>
      </c>
    </row>
    <row r="172" spans="2:23" x14ac:dyDescent="0.3">
      <c r="B172" s="1" t="e">
        <f t="shared" si="16"/>
        <v>#N/A</v>
      </c>
      <c r="Q172" s="1" t="str">
        <f t="shared" si="18"/>
        <v/>
      </c>
      <c r="R172" s="1" t="str">
        <f t="shared" si="19"/>
        <v/>
      </c>
      <c r="T172" s="1" t="str">
        <f t="shared" si="20"/>
        <v/>
      </c>
      <c r="U172" s="1" t="e">
        <f t="shared" si="21"/>
        <v>#N/A</v>
      </c>
      <c r="V172" s="3">
        <f t="shared" si="22"/>
        <v>0</v>
      </c>
      <c r="W172" s="16" t="e">
        <f t="shared" si="17"/>
        <v>#N/A</v>
      </c>
    </row>
    <row r="173" spans="2:23" x14ac:dyDescent="0.3">
      <c r="B173" s="1" t="e">
        <f t="shared" si="16"/>
        <v>#N/A</v>
      </c>
      <c r="Q173" s="1" t="str">
        <f t="shared" si="18"/>
        <v/>
      </c>
      <c r="R173" s="1" t="str">
        <f t="shared" si="19"/>
        <v/>
      </c>
      <c r="T173" s="1" t="str">
        <f t="shared" si="20"/>
        <v/>
      </c>
      <c r="U173" s="1" t="e">
        <f t="shared" si="21"/>
        <v>#N/A</v>
      </c>
      <c r="V173" s="3">
        <f t="shared" si="22"/>
        <v>0</v>
      </c>
      <c r="W173" s="16" t="e">
        <f t="shared" si="17"/>
        <v>#N/A</v>
      </c>
    </row>
    <row r="174" spans="2:23" x14ac:dyDescent="0.3">
      <c r="B174" s="1" t="e">
        <f t="shared" si="16"/>
        <v>#N/A</v>
      </c>
      <c r="Q174" s="1" t="str">
        <f t="shared" si="18"/>
        <v/>
      </c>
      <c r="R174" s="1" t="str">
        <f t="shared" si="19"/>
        <v/>
      </c>
      <c r="T174" s="1" t="str">
        <f t="shared" si="20"/>
        <v/>
      </c>
      <c r="U174" s="1" t="e">
        <f t="shared" si="21"/>
        <v>#N/A</v>
      </c>
      <c r="V174" s="3">
        <f t="shared" si="22"/>
        <v>0</v>
      </c>
      <c r="W174" s="16" t="e">
        <f t="shared" si="17"/>
        <v>#N/A</v>
      </c>
    </row>
    <row r="175" spans="2:23" x14ac:dyDescent="0.3">
      <c r="B175" s="1" t="e">
        <f t="shared" si="16"/>
        <v>#N/A</v>
      </c>
      <c r="Q175" s="1" t="str">
        <f t="shared" si="18"/>
        <v/>
      </c>
      <c r="R175" s="1" t="str">
        <f t="shared" si="19"/>
        <v/>
      </c>
      <c r="T175" s="1" t="str">
        <f t="shared" si="20"/>
        <v/>
      </c>
      <c r="U175" s="1" t="e">
        <f t="shared" si="21"/>
        <v>#N/A</v>
      </c>
      <c r="V175" s="3">
        <f t="shared" si="22"/>
        <v>0</v>
      </c>
      <c r="W175" s="16" t="e">
        <f t="shared" si="17"/>
        <v>#N/A</v>
      </c>
    </row>
    <row r="176" spans="2:23" x14ac:dyDescent="0.3">
      <c r="B176" s="1" t="e">
        <f t="shared" si="16"/>
        <v>#N/A</v>
      </c>
      <c r="Q176" s="1" t="str">
        <f t="shared" si="18"/>
        <v/>
      </c>
      <c r="R176" s="1" t="str">
        <f t="shared" si="19"/>
        <v/>
      </c>
      <c r="T176" s="1" t="str">
        <f t="shared" si="20"/>
        <v/>
      </c>
      <c r="U176" s="1" t="e">
        <f t="shared" si="21"/>
        <v>#N/A</v>
      </c>
      <c r="V176" s="3">
        <f t="shared" si="22"/>
        <v>0</v>
      </c>
      <c r="W176" s="16" t="e">
        <f t="shared" si="17"/>
        <v>#N/A</v>
      </c>
    </row>
    <row r="177" spans="2:23" x14ac:dyDescent="0.3">
      <c r="B177" s="1" t="e">
        <f t="shared" si="16"/>
        <v>#N/A</v>
      </c>
      <c r="Q177" s="1" t="str">
        <f t="shared" si="18"/>
        <v/>
      </c>
      <c r="R177" s="1" t="str">
        <f t="shared" si="19"/>
        <v/>
      </c>
      <c r="T177" s="1" t="str">
        <f t="shared" si="20"/>
        <v/>
      </c>
      <c r="U177" s="1" t="e">
        <f t="shared" si="21"/>
        <v>#N/A</v>
      </c>
      <c r="V177" s="3">
        <f t="shared" si="22"/>
        <v>0</v>
      </c>
      <c r="W177" s="16" t="e">
        <f t="shared" si="17"/>
        <v>#N/A</v>
      </c>
    </row>
    <row r="178" spans="2:23" x14ac:dyDescent="0.3">
      <c r="B178" s="1" t="e">
        <f t="shared" si="16"/>
        <v>#N/A</v>
      </c>
      <c r="Q178" s="1" t="str">
        <f t="shared" si="18"/>
        <v/>
      </c>
      <c r="R178" s="1" t="str">
        <f t="shared" si="19"/>
        <v/>
      </c>
      <c r="T178" s="1" t="str">
        <f t="shared" si="20"/>
        <v/>
      </c>
      <c r="U178" s="1" t="e">
        <f t="shared" si="21"/>
        <v>#N/A</v>
      </c>
      <c r="V178" s="3">
        <f t="shared" si="22"/>
        <v>0</v>
      </c>
      <c r="W178" s="16" t="e">
        <f t="shared" si="17"/>
        <v>#N/A</v>
      </c>
    </row>
    <row r="179" spans="2:23" x14ac:dyDescent="0.3">
      <c r="B179" s="1" t="e">
        <f t="shared" si="16"/>
        <v>#N/A</v>
      </c>
      <c r="Q179" s="1" t="str">
        <f t="shared" si="18"/>
        <v/>
      </c>
      <c r="R179" s="1" t="str">
        <f t="shared" si="19"/>
        <v/>
      </c>
      <c r="T179" s="1" t="str">
        <f t="shared" si="20"/>
        <v/>
      </c>
      <c r="U179" s="1" t="e">
        <f t="shared" si="21"/>
        <v>#N/A</v>
      </c>
      <c r="V179" s="3">
        <f t="shared" si="22"/>
        <v>0</v>
      </c>
      <c r="W179" s="16" t="e">
        <f t="shared" si="17"/>
        <v>#N/A</v>
      </c>
    </row>
    <row r="180" spans="2:23" x14ac:dyDescent="0.3">
      <c r="B180" s="1" t="e">
        <f t="shared" si="16"/>
        <v>#N/A</v>
      </c>
      <c r="Q180" s="1" t="str">
        <f t="shared" si="18"/>
        <v/>
      </c>
      <c r="R180" s="1" t="str">
        <f t="shared" si="19"/>
        <v/>
      </c>
      <c r="T180" s="1" t="str">
        <f t="shared" si="20"/>
        <v/>
      </c>
      <c r="U180" s="1" t="e">
        <f t="shared" si="21"/>
        <v>#N/A</v>
      </c>
      <c r="V180" s="3">
        <f t="shared" si="22"/>
        <v>0</v>
      </c>
      <c r="W180" s="16" t="e">
        <f t="shared" si="17"/>
        <v>#N/A</v>
      </c>
    </row>
    <row r="181" spans="2:23" x14ac:dyDescent="0.3">
      <c r="B181" s="1" t="e">
        <f t="shared" si="16"/>
        <v>#N/A</v>
      </c>
      <c r="Q181" s="1" t="str">
        <f t="shared" si="18"/>
        <v/>
      </c>
      <c r="R181" s="1" t="str">
        <f t="shared" si="19"/>
        <v/>
      </c>
      <c r="T181" s="1" t="str">
        <f t="shared" si="20"/>
        <v/>
      </c>
      <c r="U181" s="1" t="e">
        <f t="shared" si="21"/>
        <v>#N/A</v>
      </c>
      <c r="V181" s="3">
        <f t="shared" si="22"/>
        <v>0</v>
      </c>
      <c r="W181" s="16" t="e">
        <f t="shared" si="17"/>
        <v>#N/A</v>
      </c>
    </row>
    <row r="182" spans="2:23" x14ac:dyDescent="0.3">
      <c r="B182" s="1" t="e">
        <f t="shared" si="16"/>
        <v>#N/A</v>
      </c>
      <c r="Q182" s="1" t="str">
        <f t="shared" si="18"/>
        <v/>
      </c>
      <c r="R182" s="1" t="str">
        <f t="shared" si="19"/>
        <v/>
      </c>
      <c r="T182" s="1" t="str">
        <f t="shared" si="20"/>
        <v/>
      </c>
      <c r="U182" s="1" t="e">
        <f t="shared" si="21"/>
        <v>#N/A</v>
      </c>
      <c r="V182" s="3">
        <f t="shared" si="22"/>
        <v>0</v>
      </c>
      <c r="W182" s="16" t="e">
        <f t="shared" si="17"/>
        <v>#N/A</v>
      </c>
    </row>
    <row r="183" spans="2:23" x14ac:dyDescent="0.3">
      <c r="B183" s="1" t="e">
        <f t="shared" si="16"/>
        <v>#N/A</v>
      </c>
      <c r="Q183" s="1" t="str">
        <f t="shared" si="18"/>
        <v/>
      </c>
      <c r="R183" s="1" t="str">
        <f t="shared" si="19"/>
        <v/>
      </c>
      <c r="T183" s="1" t="str">
        <f t="shared" si="20"/>
        <v/>
      </c>
      <c r="U183" s="1" t="e">
        <f t="shared" si="21"/>
        <v>#N/A</v>
      </c>
      <c r="V183" s="3">
        <f t="shared" si="22"/>
        <v>0</v>
      </c>
      <c r="W183" s="16" t="e">
        <f t="shared" si="17"/>
        <v>#N/A</v>
      </c>
    </row>
    <row r="184" spans="2:23" x14ac:dyDescent="0.3">
      <c r="B184" s="1" t="e">
        <f t="shared" si="16"/>
        <v>#N/A</v>
      </c>
      <c r="Q184" s="1" t="str">
        <f t="shared" si="18"/>
        <v/>
      </c>
      <c r="R184" s="1" t="str">
        <f t="shared" si="19"/>
        <v/>
      </c>
      <c r="T184" s="1" t="str">
        <f t="shared" si="20"/>
        <v/>
      </c>
      <c r="U184" s="1" t="e">
        <f t="shared" si="21"/>
        <v>#N/A</v>
      </c>
      <c r="V184" s="3">
        <f t="shared" si="22"/>
        <v>0</v>
      </c>
      <c r="W184" s="16" t="e">
        <f t="shared" si="17"/>
        <v>#N/A</v>
      </c>
    </row>
    <row r="185" spans="2:23" x14ac:dyDescent="0.3">
      <c r="B185" s="1" t="e">
        <f t="shared" si="16"/>
        <v>#N/A</v>
      </c>
      <c r="Q185" s="1" t="str">
        <f t="shared" si="18"/>
        <v/>
      </c>
      <c r="R185" s="1" t="str">
        <f t="shared" si="19"/>
        <v/>
      </c>
      <c r="T185" s="1" t="str">
        <f t="shared" si="20"/>
        <v/>
      </c>
      <c r="U185" s="1" t="e">
        <f t="shared" si="21"/>
        <v>#N/A</v>
      </c>
      <c r="V185" s="3">
        <f t="shared" si="22"/>
        <v>0</v>
      </c>
      <c r="W185" s="16" t="e">
        <f t="shared" si="17"/>
        <v>#N/A</v>
      </c>
    </row>
    <row r="186" spans="2:23" x14ac:dyDescent="0.3">
      <c r="B186" s="1" t="e">
        <f t="shared" si="16"/>
        <v>#N/A</v>
      </c>
      <c r="Q186" s="1" t="str">
        <f t="shared" si="18"/>
        <v/>
      </c>
      <c r="R186" s="1" t="str">
        <f t="shared" si="19"/>
        <v/>
      </c>
      <c r="T186" s="1" t="str">
        <f t="shared" si="20"/>
        <v/>
      </c>
      <c r="U186" s="1" t="e">
        <f t="shared" si="21"/>
        <v>#N/A</v>
      </c>
      <c r="V186" s="3">
        <f t="shared" si="22"/>
        <v>0</v>
      </c>
      <c r="W186" s="16" t="e">
        <f t="shared" si="17"/>
        <v>#N/A</v>
      </c>
    </row>
    <row r="187" spans="2:23" x14ac:dyDescent="0.3">
      <c r="B187" s="1" t="e">
        <f t="shared" si="16"/>
        <v>#N/A</v>
      </c>
      <c r="Q187" s="1" t="str">
        <f t="shared" si="18"/>
        <v/>
      </c>
      <c r="R187" s="1" t="str">
        <f t="shared" si="19"/>
        <v/>
      </c>
      <c r="T187" s="1" t="str">
        <f t="shared" si="20"/>
        <v/>
      </c>
      <c r="U187" s="1" t="e">
        <f t="shared" si="21"/>
        <v>#N/A</v>
      </c>
      <c r="V187" s="3">
        <f t="shared" si="22"/>
        <v>0</v>
      </c>
      <c r="W187" s="16" t="e">
        <f t="shared" si="17"/>
        <v>#N/A</v>
      </c>
    </row>
    <row r="188" spans="2:23" x14ac:dyDescent="0.3">
      <c r="B188" s="1" t="e">
        <f t="shared" si="16"/>
        <v>#N/A</v>
      </c>
      <c r="Q188" s="1" t="str">
        <f t="shared" si="18"/>
        <v/>
      </c>
      <c r="R188" s="1" t="str">
        <f t="shared" si="19"/>
        <v/>
      </c>
      <c r="T188" s="1" t="str">
        <f t="shared" si="20"/>
        <v/>
      </c>
      <c r="U188" s="1" t="e">
        <f t="shared" si="21"/>
        <v>#N/A</v>
      </c>
      <c r="V188" s="3">
        <f t="shared" si="22"/>
        <v>0</v>
      </c>
      <c r="W188" s="16" t="e">
        <f t="shared" si="17"/>
        <v>#N/A</v>
      </c>
    </row>
    <row r="189" spans="2:23" x14ac:dyDescent="0.3">
      <c r="B189" s="1" t="e">
        <f t="shared" si="16"/>
        <v>#N/A</v>
      </c>
      <c r="Q189" s="1" t="str">
        <f t="shared" si="18"/>
        <v/>
      </c>
      <c r="R189" s="1" t="str">
        <f t="shared" si="19"/>
        <v/>
      </c>
      <c r="T189" s="1" t="str">
        <f t="shared" si="20"/>
        <v/>
      </c>
      <c r="U189" s="1" t="e">
        <f t="shared" si="21"/>
        <v>#N/A</v>
      </c>
      <c r="V189" s="3">
        <f t="shared" si="22"/>
        <v>0</v>
      </c>
      <c r="W189" s="16" t="e">
        <f t="shared" si="17"/>
        <v>#N/A</v>
      </c>
    </row>
    <row r="190" spans="2:23" x14ac:dyDescent="0.3">
      <c r="B190" s="1" t="e">
        <f t="shared" si="16"/>
        <v>#N/A</v>
      </c>
      <c r="Q190" s="1" t="str">
        <f t="shared" si="18"/>
        <v/>
      </c>
      <c r="R190" s="1" t="str">
        <f t="shared" si="19"/>
        <v/>
      </c>
      <c r="T190" s="1" t="str">
        <f t="shared" si="20"/>
        <v/>
      </c>
      <c r="U190" s="1" t="e">
        <f t="shared" si="21"/>
        <v>#N/A</v>
      </c>
      <c r="V190" s="3">
        <f t="shared" si="22"/>
        <v>0</v>
      </c>
      <c r="W190" s="16" t="e">
        <f t="shared" si="17"/>
        <v>#N/A</v>
      </c>
    </row>
    <row r="191" spans="2:23" x14ac:dyDescent="0.3">
      <c r="B191" s="1" t="e">
        <f t="shared" si="16"/>
        <v>#N/A</v>
      </c>
      <c r="Q191" s="1" t="str">
        <f t="shared" si="18"/>
        <v/>
      </c>
      <c r="R191" s="1" t="str">
        <f t="shared" si="19"/>
        <v/>
      </c>
      <c r="T191" s="1" t="str">
        <f t="shared" si="20"/>
        <v/>
      </c>
      <c r="U191" s="1" t="e">
        <f t="shared" si="21"/>
        <v>#N/A</v>
      </c>
      <c r="V191" s="3">
        <f t="shared" si="22"/>
        <v>0</v>
      </c>
      <c r="W191" s="16" t="e">
        <f t="shared" si="17"/>
        <v>#N/A</v>
      </c>
    </row>
    <row r="192" spans="2:23" x14ac:dyDescent="0.3">
      <c r="B192" s="1" t="e">
        <f t="shared" si="16"/>
        <v>#N/A</v>
      </c>
      <c r="Q192" s="1" t="str">
        <f t="shared" si="18"/>
        <v/>
      </c>
      <c r="R192" s="1" t="str">
        <f t="shared" si="19"/>
        <v/>
      </c>
      <c r="T192" s="1" t="str">
        <f t="shared" si="20"/>
        <v/>
      </c>
      <c r="U192" s="1" t="e">
        <f t="shared" si="21"/>
        <v>#N/A</v>
      </c>
      <c r="V192" s="3">
        <f t="shared" si="22"/>
        <v>0</v>
      </c>
      <c r="W192" s="16" t="e">
        <f t="shared" si="17"/>
        <v>#N/A</v>
      </c>
    </row>
    <row r="193" spans="2:23" x14ac:dyDescent="0.3">
      <c r="B193" s="1" t="e">
        <f t="shared" si="16"/>
        <v>#N/A</v>
      </c>
      <c r="Q193" s="1" t="str">
        <f t="shared" si="18"/>
        <v/>
      </c>
      <c r="R193" s="1" t="str">
        <f t="shared" si="19"/>
        <v/>
      </c>
      <c r="T193" s="1" t="str">
        <f t="shared" si="20"/>
        <v/>
      </c>
      <c r="U193" s="1" t="e">
        <f t="shared" si="21"/>
        <v>#N/A</v>
      </c>
      <c r="V193" s="3">
        <f t="shared" si="22"/>
        <v>0</v>
      </c>
      <c r="W193" s="16" t="e">
        <f t="shared" si="17"/>
        <v>#N/A</v>
      </c>
    </row>
    <row r="194" spans="2:23" x14ac:dyDescent="0.3">
      <c r="B194" s="1" t="e">
        <f t="shared" si="16"/>
        <v>#N/A</v>
      </c>
      <c r="Q194" s="1" t="str">
        <f t="shared" si="18"/>
        <v/>
      </c>
      <c r="R194" s="1" t="str">
        <f t="shared" si="19"/>
        <v/>
      </c>
      <c r="T194" s="1" t="str">
        <f t="shared" si="20"/>
        <v/>
      </c>
      <c r="U194" s="1" t="e">
        <f t="shared" si="21"/>
        <v>#N/A</v>
      </c>
      <c r="V194" s="3">
        <f t="shared" si="22"/>
        <v>0</v>
      </c>
      <c r="W194" s="16" t="e">
        <f t="shared" si="17"/>
        <v>#N/A</v>
      </c>
    </row>
    <row r="195" spans="2:23" x14ac:dyDescent="0.3">
      <c r="B195" s="1" t="e">
        <f t="shared" si="16"/>
        <v>#N/A</v>
      </c>
      <c r="Q195" s="1" t="str">
        <f t="shared" si="18"/>
        <v/>
      </c>
      <c r="R195" s="1" t="str">
        <f t="shared" si="19"/>
        <v/>
      </c>
      <c r="T195" s="1" t="str">
        <f t="shared" si="20"/>
        <v/>
      </c>
      <c r="U195" s="1" t="e">
        <f t="shared" si="21"/>
        <v>#N/A</v>
      </c>
      <c r="V195" s="3">
        <f t="shared" si="22"/>
        <v>0</v>
      </c>
      <c r="W195" s="16" t="e">
        <f t="shared" si="17"/>
        <v>#N/A</v>
      </c>
    </row>
    <row r="196" spans="2:23" x14ac:dyDescent="0.3">
      <c r="B196" s="1" t="e">
        <f t="shared" si="16"/>
        <v>#N/A</v>
      </c>
      <c r="Q196" s="1" t="str">
        <f t="shared" si="18"/>
        <v/>
      </c>
      <c r="R196" s="1" t="str">
        <f t="shared" si="19"/>
        <v/>
      </c>
      <c r="T196" s="1" t="str">
        <f t="shared" si="20"/>
        <v/>
      </c>
      <c r="U196" s="1" t="e">
        <f t="shared" si="21"/>
        <v>#N/A</v>
      </c>
      <c r="V196" s="3">
        <f t="shared" si="22"/>
        <v>0</v>
      </c>
      <c r="W196" s="16" t="e">
        <f t="shared" si="17"/>
        <v>#N/A</v>
      </c>
    </row>
    <row r="197" spans="2:23" x14ac:dyDescent="0.3">
      <c r="B197" s="1" t="e">
        <f t="shared" si="16"/>
        <v>#N/A</v>
      </c>
      <c r="Q197" s="1" t="str">
        <f t="shared" si="18"/>
        <v/>
      </c>
      <c r="R197" s="1" t="str">
        <f t="shared" si="19"/>
        <v/>
      </c>
      <c r="T197" s="1" t="str">
        <f t="shared" si="20"/>
        <v/>
      </c>
      <c r="U197" s="1" t="e">
        <f t="shared" si="21"/>
        <v>#N/A</v>
      </c>
      <c r="V197" s="3">
        <f t="shared" si="22"/>
        <v>0</v>
      </c>
      <c r="W197" s="16" t="e">
        <f t="shared" si="17"/>
        <v>#N/A</v>
      </c>
    </row>
    <row r="198" spans="2:23" x14ac:dyDescent="0.3">
      <c r="B198" s="1" t="e">
        <f t="shared" si="16"/>
        <v>#N/A</v>
      </c>
      <c r="Q198" s="1" t="str">
        <f t="shared" si="18"/>
        <v/>
      </c>
      <c r="R198" s="1" t="str">
        <f t="shared" si="19"/>
        <v/>
      </c>
      <c r="T198" s="1" t="str">
        <f t="shared" si="20"/>
        <v/>
      </c>
      <c r="U198" s="1" t="e">
        <f t="shared" si="21"/>
        <v>#N/A</v>
      </c>
      <c r="V198" s="3">
        <f t="shared" si="22"/>
        <v>0</v>
      </c>
      <c r="W198" s="16" t="e">
        <f t="shared" si="17"/>
        <v>#N/A</v>
      </c>
    </row>
    <row r="199" spans="2:23" x14ac:dyDescent="0.3">
      <c r="B199" s="1" t="e">
        <f t="shared" si="16"/>
        <v>#N/A</v>
      </c>
      <c r="Q199" s="1" t="str">
        <f t="shared" si="18"/>
        <v/>
      </c>
      <c r="R199" s="1" t="str">
        <f t="shared" si="19"/>
        <v/>
      </c>
      <c r="T199" s="1" t="str">
        <f t="shared" si="20"/>
        <v/>
      </c>
      <c r="U199" s="1" t="e">
        <f t="shared" si="21"/>
        <v>#N/A</v>
      </c>
      <c r="V199" s="3">
        <f t="shared" si="22"/>
        <v>0</v>
      </c>
      <c r="W199" s="16" t="e">
        <f t="shared" si="17"/>
        <v>#N/A</v>
      </c>
    </row>
    <row r="200" spans="2:23" x14ac:dyDescent="0.3">
      <c r="B200" s="1" t="e">
        <f t="shared" si="16"/>
        <v>#N/A</v>
      </c>
      <c r="Q200" s="1" t="str">
        <f t="shared" si="18"/>
        <v/>
      </c>
      <c r="R200" s="1" t="str">
        <f t="shared" si="19"/>
        <v/>
      </c>
      <c r="T200" s="1" t="str">
        <f t="shared" si="20"/>
        <v/>
      </c>
      <c r="U200" s="1" t="e">
        <f t="shared" si="21"/>
        <v>#N/A</v>
      </c>
      <c r="V200" s="3">
        <f t="shared" si="22"/>
        <v>0</v>
      </c>
      <c r="W200" s="16" t="e">
        <f t="shared" si="17"/>
        <v>#N/A</v>
      </c>
    </row>
    <row r="201" spans="2:23" x14ac:dyDescent="0.3">
      <c r="B201" s="1" t="e">
        <f t="shared" si="16"/>
        <v>#N/A</v>
      </c>
      <c r="Q201" s="1" t="str">
        <f t="shared" si="18"/>
        <v/>
      </c>
      <c r="R201" s="1" t="str">
        <f t="shared" si="19"/>
        <v/>
      </c>
      <c r="T201" s="1" t="str">
        <f t="shared" si="20"/>
        <v/>
      </c>
      <c r="U201" s="1" t="e">
        <f t="shared" si="21"/>
        <v>#N/A</v>
      </c>
      <c r="V201" s="3">
        <f t="shared" si="22"/>
        <v>0</v>
      </c>
      <c r="W201" s="16" t="e">
        <f t="shared" si="17"/>
        <v>#N/A</v>
      </c>
    </row>
    <row r="202" spans="2:23" x14ac:dyDescent="0.3">
      <c r="B202" s="1" t="e">
        <f t="shared" si="16"/>
        <v>#N/A</v>
      </c>
      <c r="Q202" s="1" t="str">
        <f t="shared" si="18"/>
        <v/>
      </c>
      <c r="R202" s="1" t="str">
        <f t="shared" si="19"/>
        <v/>
      </c>
      <c r="T202" s="1" t="str">
        <f t="shared" si="20"/>
        <v/>
      </c>
      <c r="U202" s="1" t="e">
        <f t="shared" si="21"/>
        <v>#N/A</v>
      </c>
      <c r="V202" s="3">
        <f t="shared" si="22"/>
        <v>0</v>
      </c>
      <c r="W202" s="16" t="e">
        <f t="shared" si="17"/>
        <v>#N/A</v>
      </c>
    </row>
    <row r="203" spans="2:23" x14ac:dyDescent="0.3">
      <c r="B203" s="1" t="e">
        <f t="shared" si="16"/>
        <v>#N/A</v>
      </c>
      <c r="Q203" s="1" t="str">
        <f t="shared" si="18"/>
        <v/>
      </c>
      <c r="R203" s="1" t="str">
        <f t="shared" si="19"/>
        <v/>
      </c>
      <c r="T203" s="1" t="str">
        <f t="shared" si="20"/>
        <v/>
      </c>
      <c r="U203" s="1" t="e">
        <f t="shared" si="21"/>
        <v>#N/A</v>
      </c>
      <c r="V203" s="3">
        <f t="shared" si="22"/>
        <v>0</v>
      </c>
      <c r="W203" s="16" t="e">
        <f t="shared" si="17"/>
        <v>#N/A</v>
      </c>
    </row>
    <row r="204" spans="2:23" x14ac:dyDescent="0.3">
      <c r="B204" s="1" t="e">
        <f t="shared" si="16"/>
        <v>#N/A</v>
      </c>
      <c r="Q204" s="1" t="str">
        <f t="shared" si="18"/>
        <v/>
      </c>
      <c r="R204" s="1" t="str">
        <f t="shared" si="19"/>
        <v/>
      </c>
      <c r="T204" s="1" t="str">
        <f t="shared" si="20"/>
        <v/>
      </c>
      <c r="U204" s="1" t="e">
        <f t="shared" si="21"/>
        <v>#N/A</v>
      </c>
      <c r="V204" s="3">
        <f t="shared" si="22"/>
        <v>0</v>
      </c>
      <c r="W204" s="16" t="e">
        <f t="shared" si="17"/>
        <v>#N/A</v>
      </c>
    </row>
    <row r="205" spans="2:23" x14ac:dyDescent="0.3">
      <c r="B205" s="1" t="e">
        <f t="shared" si="16"/>
        <v>#N/A</v>
      </c>
      <c r="Q205" s="1" t="str">
        <f t="shared" si="18"/>
        <v/>
      </c>
      <c r="R205" s="1" t="str">
        <f t="shared" si="19"/>
        <v/>
      </c>
      <c r="T205" s="1" t="str">
        <f t="shared" si="20"/>
        <v/>
      </c>
      <c r="U205" s="1" t="e">
        <f t="shared" si="21"/>
        <v>#N/A</v>
      </c>
      <c r="V205" s="3">
        <f t="shared" si="22"/>
        <v>0</v>
      </c>
      <c r="W205" s="16" t="e">
        <f t="shared" si="17"/>
        <v>#N/A</v>
      </c>
    </row>
    <row r="206" spans="2:23" x14ac:dyDescent="0.3">
      <c r="B206" s="1" t="e">
        <f t="shared" si="16"/>
        <v>#N/A</v>
      </c>
      <c r="Q206" s="1" t="str">
        <f t="shared" si="18"/>
        <v/>
      </c>
      <c r="R206" s="1" t="str">
        <f t="shared" si="19"/>
        <v/>
      </c>
      <c r="T206" s="1" t="str">
        <f t="shared" si="20"/>
        <v/>
      </c>
      <c r="U206" s="1" t="e">
        <f t="shared" si="21"/>
        <v>#N/A</v>
      </c>
      <c r="V206" s="3">
        <f t="shared" si="22"/>
        <v>0</v>
      </c>
      <c r="W206" s="16" t="e">
        <f t="shared" si="17"/>
        <v>#N/A</v>
      </c>
    </row>
    <row r="207" spans="2:23" x14ac:dyDescent="0.3">
      <c r="B207" s="1" t="e">
        <f t="shared" si="16"/>
        <v>#N/A</v>
      </c>
      <c r="Q207" s="1" t="str">
        <f t="shared" si="18"/>
        <v/>
      </c>
      <c r="R207" s="1" t="str">
        <f t="shared" si="19"/>
        <v/>
      </c>
      <c r="T207" s="1" t="str">
        <f t="shared" si="20"/>
        <v/>
      </c>
      <c r="U207" s="1" t="e">
        <f t="shared" si="21"/>
        <v>#N/A</v>
      </c>
      <c r="V207" s="3">
        <f t="shared" si="22"/>
        <v>0</v>
      </c>
      <c r="W207" s="16" t="e">
        <f t="shared" si="17"/>
        <v>#N/A</v>
      </c>
    </row>
    <row r="208" spans="2:23" x14ac:dyDescent="0.3">
      <c r="B208" s="1" t="e">
        <f t="shared" si="16"/>
        <v>#N/A</v>
      </c>
      <c r="Q208" s="1" t="str">
        <f t="shared" si="18"/>
        <v/>
      </c>
      <c r="R208" s="1" t="str">
        <f t="shared" si="19"/>
        <v/>
      </c>
      <c r="T208" s="1" t="str">
        <f t="shared" si="20"/>
        <v/>
      </c>
      <c r="U208" s="1" t="e">
        <f t="shared" si="21"/>
        <v>#N/A</v>
      </c>
      <c r="V208" s="3">
        <f t="shared" si="22"/>
        <v>0</v>
      </c>
      <c r="W208" s="16" t="e">
        <f t="shared" si="17"/>
        <v>#N/A</v>
      </c>
    </row>
    <row r="209" spans="2:23" x14ac:dyDescent="0.3">
      <c r="B209" s="1" t="e">
        <f t="shared" si="16"/>
        <v>#N/A</v>
      </c>
      <c r="Q209" s="1" t="str">
        <f t="shared" si="18"/>
        <v/>
      </c>
      <c r="R209" s="1" t="str">
        <f t="shared" si="19"/>
        <v/>
      </c>
      <c r="T209" s="1" t="str">
        <f t="shared" si="20"/>
        <v/>
      </c>
      <c r="U209" s="1" t="e">
        <f t="shared" si="21"/>
        <v>#N/A</v>
      </c>
      <c r="V209" s="3">
        <f t="shared" si="22"/>
        <v>0</v>
      </c>
      <c r="W209" s="16" t="e">
        <f t="shared" si="17"/>
        <v>#N/A</v>
      </c>
    </row>
    <row r="210" spans="2:23" x14ac:dyDescent="0.3">
      <c r="B210" s="1" t="e">
        <f t="shared" si="16"/>
        <v>#N/A</v>
      </c>
      <c r="Q210" s="1" t="str">
        <f t="shared" si="18"/>
        <v/>
      </c>
      <c r="R210" s="1" t="str">
        <f t="shared" si="19"/>
        <v/>
      </c>
      <c r="T210" s="1" t="str">
        <f t="shared" si="20"/>
        <v/>
      </c>
      <c r="U210" s="1" t="e">
        <f t="shared" si="21"/>
        <v>#N/A</v>
      </c>
      <c r="V210" s="3">
        <f t="shared" si="22"/>
        <v>0</v>
      </c>
      <c r="W210" s="16" t="e">
        <f t="shared" si="17"/>
        <v>#N/A</v>
      </c>
    </row>
    <row r="211" spans="2:23" x14ac:dyDescent="0.3">
      <c r="B211" s="1" t="e">
        <f t="shared" si="16"/>
        <v>#N/A</v>
      </c>
      <c r="Q211" s="1" t="str">
        <f t="shared" si="18"/>
        <v/>
      </c>
      <c r="R211" s="1" t="str">
        <f t="shared" si="19"/>
        <v/>
      </c>
      <c r="T211" s="1" t="str">
        <f t="shared" si="20"/>
        <v/>
      </c>
      <c r="U211" s="1" t="e">
        <f t="shared" si="21"/>
        <v>#N/A</v>
      </c>
      <c r="V211" s="3">
        <f t="shared" si="22"/>
        <v>0</v>
      </c>
      <c r="W211" s="16" t="e">
        <f t="shared" si="17"/>
        <v>#N/A</v>
      </c>
    </row>
    <row r="212" spans="2:23" x14ac:dyDescent="0.3">
      <c r="B212" s="1" t="e">
        <f t="shared" si="16"/>
        <v>#N/A</v>
      </c>
      <c r="Q212" s="1" t="str">
        <f t="shared" si="18"/>
        <v/>
      </c>
      <c r="R212" s="1" t="str">
        <f t="shared" si="19"/>
        <v/>
      </c>
      <c r="T212" s="1" t="str">
        <f t="shared" si="20"/>
        <v/>
      </c>
      <c r="U212" s="1" t="e">
        <f t="shared" si="21"/>
        <v>#N/A</v>
      </c>
      <c r="V212" s="3">
        <f t="shared" si="22"/>
        <v>0</v>
      </c>
      <c r="W212" s="16" t="e">
        <f t="shared" si="17"/>
        <v>#N/A</v>
      </c>
    </row>
    <row r="213" spans="2:23" x14ac:dyDescent="0.3">
      <c r="B213" s="1" t="e">
        <f t="shared" si="16"/>
        <v>#N/A</v>
      </c>
      <c r="Q213" s="1" t="str">
        <f t="shared" si="18"/>
        <v/>
      </c>
      <c r="R213" s="1" t="str">
        <f t="shared" si="19"/>
        <v/>
      </c>
      <c r="T213" s="1" t="str">
        <f t="shared" si="20"/>
        <v/>
      </c>
      <c r="U213" s="1" t="e">
        <f t="shared" si="21"/>
        <v>#N/A</v>
      </c>
      <c r="V213" s="3">
        <f t="shared" si="22"/>
        <v>0</v>
      </c>
      <c r="W213" s="16" t="e">
        <f t="shared" si="17"/>
        <v>#N/A</v>
      </c>
    </row>
    <row r="214" spans="2:23" x14ac:dyDescent="0.3">
      <c r="B214" s="1" t="e">
        <f t="shared" si="16"/>
        <v>#N/A</v>
      </c>
      <c r="Q214" s="1" t="str">
        <f t="shared" si="18"/>
        <v/>
      </c>
      <c r="R214" s="1" t="str">
        <f t="shared" si="19"/>
        <v/>
      </c>
      <c r="T214" s="1" t="str">
        <f t="shared" si="20"/>
        <v/>
      </c>
      <c r="U214" s="1" t="e">
        <f t="shared" si="21"/>
        <v>#N/A</v>
      </c>
      <c r="V214" s="3">
        <f t="shared" si="22"/>
        <v>0</v>
      </c>
      <c r="W214" s="16" t="e">
        <f t="shared" si="17"/>
        <v>#N/A</v>
      </c>
    </row>
    <row r="215" spans="2:23" x14ac:dyDescent="0.3">
      <c r="B215" s="1" t="e">
        <f t="shared" si="16"/>
        <v>#N/A</v>
      </c>
      <c r="Q215" s="1" t="str">
        <f t="shared" si="18"/>
        <v/>
      </c>
      <c r="R215" s="1" t="str">
        <f t="shared" si="19"/>
        <v/>
      </c>
      <c r="T215" s="1" t="str">
        <f t="shared" si="20"/>
        <v/>
      </c>
      <c r="U215" s="1" t="e">
        <f t="shared" si="21"/>
        <v>#N/A</v>
      </c>
      <c r="V215" s="3">
        <f t="shared" si="22"/>
        <v>0</v>
      </c>
      <c r="W215" s="16" t="e">
        <f t="shared" si="17"/>
        <v>#N/A</v>
      </c>
    </row>
    <row r="216" spans="2:23" x14ac:dyDescent="0.3">
      <c r="B216" s="1" t="e">
        <f t="shared" si="16"/>
        <v>#N/A</v>
      </c>
      <c r="Q216" s="1" t="str">
        <f t="shared" si="18"/>
        <v/>
      </c>
      <c r="R216" s="1" t="str">
        <f t="shared" si="19"/>
        <v/>
      </c>
      <c r="T216" s="1" t="str">
        <f t="shared" si="20"/>
        <v/>
      </c>
      <c r="U216" s="1" t="e">
        <f t="shared" si="21"/>
        <v>#N/A</v>
      </c>
      <c r="V216" s="3">
        <f t="shared" si="22"/>
        <v>0</v>
      </c>
      <c r="W216" s="16" t="e">
        <f t="shared" si="17"/>
        <v>#N/A</v>
      </c>
    </row>
    <row r="217" spans="2:23" x14ac:dyDescent="0.3">
      <c r="B217" s="1" t="e">
        <f t="shared" si="16"/>
        <v>#N/A</v>
      </c>
      <c r="Q217" s="1" t="str">
        <f t="shared" si="18"/>
        <v/>
      </c>
      <c r="R217" s="1" t="str">
        <f t="shared" si="19"/>
        <v/>
      </c>
      <c r="T217" s="1" t="str">
        <f t="shared" si="20"/>
        <v/>
      </c>
      <c r="U217" s="1" t="e">
        <f t="shared" si="21"/>
        <v>#N/A</v>
      </c>
      <c r="V217" s="3">
        <f t="shared" si="22"/>
        <v>0</v>
      </c>
      <c r="W217" s="16" t="e">
        <f t="shared" si="17"/>
        <v>#N/A</v>
      </c>
    </row>
    <row r="218" spans="2:23" x14ac:dyDescent="0.3">
      <c r="B218" s="1" t="e">
        <f t="shared" ref="B218:B281" si="23">IF(C218="",NA(),E218+G218+H218+I218)</f>
        <v>#N/A</v>
      </c>
      <c r="Q218" s="1" t="str">
        <f t="shared" si="18"/>
        <v/>
      </c>
      <c r="R218" s="1" t="str">
        <f t="shared" si="19"/>
        <v/>
      </c>
      <c r="T218" s="1" t="str">
        <f t="shared" si="20"/>
        <v/>
      </c>
      <c r="U218" s="1" t="e">
        <f t="shared" si="21"/>
        <v>#N/A</v>
      </c>
      <c r="V218" s="3">
        <f t="shared" si="22"/>
        <v>0</v>
      </c>
      <c r="W218" s="16" t="e">
        <f t="shared" ref="W218:W281" si="24">IF(OR(ISNA(B218),B218=0),NA(),I218/B218)</f>
        <v>#N/A</v>
      </c>
    </row>
    <row r="219" spans="2:23" x14ac:dyDescent="0.3">
      <c r="B219" s="1" t="e">
        <f t="shared" si="23"/>
        <v>#N/A</v>
      </c>
      <c r="Q219" s="1" t="str">
        <f t="shared" ref="Q219:Q282" si="25">IF(C219="","",E219-E218)</f>
        <v/>
      </c>
      <c r="R219" s="1" t="str">
        <f t="shared" ref="R219:R282" si="26">IF(C219="","",G219-G218)</f>
        <v/>
      </c>
      <c r="T219" s="1" t="str">
        <f t="shared" ref="T219:T282" si="27">IF(C219="","",I219-I218)</f>
        <v/>
      </c>
      <c r="U219" s="1" t="e">
        <f t="shared" ref="U219:U282" si="28">IF(OR(C219="",ISNA(C219)),NA(),Q219+R219+S219+T219)</f>
        <v>#N/A</v>
      </c>
      <c r="V219" s="3">
        <f t="shared" ref="V219:V282" si="29">$B$2*K219*$B$1</f>
        <v>0</v>
      </c>
      <c r="W219" s="16" t="e">
        <f t="shared" si="24"/>
        <v>#N/A</v>
      </c>
    </row>
    <row r="220" spans="2:23" x14ac:dyDescent="0.3">
      <c r="B220" s="1" t="e">
        <f t="shared" si="23"/>
        <v>#N/A</v>
      </c>
      <c r="Q220" s="1" t="str">
        <f t="shared" si="25"/>
        <v/>
      </c>
      <c r="R220" s="1" t="str">
        <f t="shared" si="26"/>
        <v/>
      </c>
      <c r="T220" s="1" t="str">
        <f t="shared" si="27"/>
        <v/>
      </c>
      <c r="U220" s="1" t="e">
        <f t="shared" si="28"/>
        <v>#N/A</v>
      </c>
      <c r="V220" s="3">
        <f t="shared" si="29"/>
        <v>0</v>
      </c>
      <c r="W220" s="16" t="e">
        <f t="shared" si="24"/>
        <v>#N/A</v>
      </c>
    </row>
    <row r="221" spans="2:23" x14ac:dyDescent="0.3">
      <c r="B221" s="1" t="e">
        <f t="shared" si="23"/>
        <v>#N/A</v>
      </c>
      <c r="Q221" s="1" t="str">
        <f t="shared" si="25"/>
        <v/>
      </c>
      <c r="R221" s="1" t="str">
        <f t="shared" si="26"/>
        <v/>
      </c>
      <c r="T221" s="1" t="str">
        <f t="shared" si="27"/>
        <v/>
      </c>
      <c r="U221" s="1" t="e">
        <f t="shared" si="28"/>
        <v>#N/A</v>
      </c>
      <c r="V221" s="3">
        <f t="shared" si="29"/>
        <v>0</v>
      </c>
      <c r="W221" s="16" t="e">
        <f t="shared" si="24"/>
        <v>#N/A</v>
      </c>
    </row>
    <row r="222" spans="2:23" x14ac:dyDescent="0.3">
      <c r="B222" s="1" t="e">
        <f t="shared" si="23"/>
        <v>#N/A</v>
      </c>
      <c r="Q222" s="1" t="str">
        <f t="shared" si="25"/>
        <v/>
      </c>
      <c r="R222" s="1" t="str">
        <f t="shared" si="26"/>
        <v/>
      </c>
      <c r="T222" s="1" t="str">
        <f t="shared" si="27"/>
        <v/>
      </c>
      <c r="U222" s="1" t="e">
        <f t="shared" si="28"/>
        <v>#N/A</v>
      </c>
      <c r="V222" s="3">
        <f t="shared" si="29"/>
        <v>0</v>
      </c>
      <c r="W222" s="16" t="e">
        <f t="shared" si="24"/>
        <v>#N/A</v>
      </c>
    </row>
    <row r="223" spans="2:23" x14ac:dyDescent="0.3">
      <c r="B223" s="1" t="e">
        <f t="shared" si="23"/>
        <v>#N/A</v>
      </c>
      <c r="Q223" s="1" t="str">
        <f t="shared" si="25"/>
        <v/>
      </c>
      <c r="R223" s="1" t="str">
        <f t="shared" si="26"/>
        <v/>
      </c>
      <c r="T223" s="1" t="str">
        <f t="shared" si="27"/>
        <v/>
      </c>
      <c r="U223" s="1" t="e">
        <f t="shared" si="28"/>
        <v>#N/A</v>
      </c>
      <c r="V223" s="3">
        <f t="shared" si="29"/>
        <v>0</v>
      </c>
      <c r="W223" s="16" t="e">
        <f t="shared" si="24"/>
        <v>#N/A</v>
      </c>
    </row>
    <row r="224" spans="2:23" x14ac:dyDescent="0.3">
      <c r="B224" s="1" t="e">
        <f t="shared" si="23"/>
        <v>#N/A</v>
      </c>
      <c r="Q224" s="1" t="str">
        <f t="shared" si="25"/>
        <v/>
      </c>
      <c r="R224" s="1" t="str">
        <f t="shared" si="26"/>
        <v/>
      </c>
      <c r="T224" s="1" t="str">
        <f t="shared" si="27"/>
        <v/>
      </c>
      <c r="U224" s="1" t="e">
        <f t="shared" si="28"/>
        <v>#N/A</v>
      </c>
      <c r="V224" s="3">
        <f t="shared" si="29"/>
        <v>0</v>
      </c>
      <c r="W224" s="16" t="e">
        <f t="shared" si="24"/>
        <v>#N/A</v>
      </c>
    </row>
    <row r="225" spans="2:23" x14ac:dyDescent="0.3">
      <c r="B225" s="1" t="e">
        <f t="shared" si="23"/>
        <v>#N/A</v>
      </c>
      <c r="Q225" s="1" t="str">
        <f t="shared" si="25"/>
        <v/>
      </c>
      <c r="R225" s="1" t="str">
        <f t="shared" si="26"/>
        <v/>
      </c>
      <c r="T225" s="1" t="str">
        <f t="shared" si="27"/>
        <v/>
      </c>
      <c r="U225" s="1" t="e">
        <f t="shared" si="28"/>
        <v>#N/A</v>
      </c>
      <c r="V225" s="3">
        <f t="shared" si="29"/>
        <v>0</v>
      </c>
      <c r="W225" s="16" t="e">
        <f t="shared" si="24"/>
        <v>#N/A</v>
      </c>
    </row>
    <row r="226" spans="2:23" x14ac:dyDescent="0.3">
      <c r="B226" s="1" t="e">
        <f t="shared" si="23"/>
        <v>#N/A</v>
      </c>
      <c r="Q226" s="1" t="str">
        <f t="shared" si="25"/>
        <v/>
      </c>
      <c r="R226" s="1" t="str">
        <f t="shared" si="26"/>
        <v/>
      </c>
      <c r="T226" s="1" t="str">
        <f t="shared" si="27"/>
        <v/>
      </c>
      <c r="U226" s="1" t="e">
        <f t="shared" si="28"/>
        <v>#N/A</v>
      </c>
      <c r="V226" s="3">
        <f t="shared" si="29"/>
        <v>0</v>
      </c>
      <c r="W226" s="16" t="e">
        <f t="shared" si="24"/>
        <v>#N/A</v>
      </c>
    </row>
    <row r="227" spans="2:23" x14ac:dyDescent="0.3">
      <c r="B227" s="1" t="e">
        <f t="shared" si="23"/>
        <v>#N/A</v>
      </c>
      <c r="Q227" s="1" t="str">
        <f t="shared" si="25"/>
        <v/>
      </c>
      <c r="R227" s="1" t="str">
        <f t="shared" si="26"/>
        <v/>
      </c>
      <c r="T227" s="1" t="str">
        <f t="shared" si="27"/>
        <v/>
      </c>
      <c r="U227" s="1" t="e">
        <f t="shared" si="28"/>
        <v>#N/A</v>
      </c>
      <c r="V227" s="3">
        <f t="shared" si="29"/>
        <v>0</v>
      </c>
      <c r="W227" s="16" t="e">
        <f t="shared" si="24"/>
        <v>#N/A</v>
      </c>
    </row>
    <row r="228" spans="2:23" x14ac:dyDescent="0.3">
      <c r="B228" s="1" t="e">
        <f t="shared" si="23"/>
        <v>#N/A</v>
      </c>
      <c r="Q228" s="1" t="str">
        <f t="shared" si="25"/>
        <v/>
      </c>
      <c r="R228" s="1" t="str">
        <f t="shared" si="26"/>
        <v/>
      </c>
      <c r="T228" s="1" t="str">
        <f t="shared" si="27"/>
        <v/>
      </c>
      <c r="U228" s="1" t="e">
        <f t="shared" si="28"/>
        <v>#N/A</v>
      </c>
      <c r="V228" s="3">
        <f t="shared" si="29"/>
        <v>0</v>
      </c>
      <c r="W228" s="16" t="e">
        <f t="shared" si="24"/>
        <v>#N/A</v>
      </c>
    </row>
    <row r="229" spans="2:23" x14ac:dyDescent="0.3">
      <c r="B229" s="1" t="e">
        <f t="shared" si="23"/>
        <v>#N/A</v>
      </c>
      <c r="Q229" s="1" t="str">
        <f t="shared" si="25"/>
        <v/>
      </c>
      <c r="R229" s="1" t="str">
        <f t="shared" si="26"/>
        <v/>
      </c>
      <c r="T229" s="1" t="str">
        <f t="shared" si="27"/>
        <v/>
      </c>
      <c r="U229" s="1" t="e">
        <f t="shared" si="28"/>
        <v>#N/A</v>
      </c>
      <c r="V229" s="3">
        <f t="shared" si="29"/>
        <v>0</v>
      </c>
      <c r="W229" s="16" t="e">
        <f t="shared" si="24"/>
        <v>#N/A</v>
      </c>
    </row>
    <row r="230" spans="2:23" x14ac:dyDescent="0.3">
      <c r="B230" s="1" t="e">
        <f t="shared" si="23"/>
        <v>#N/A</v>
      </c>
      <c r="Q230" s="1" t="str">
        <f t="shared" si="25"/>
        <v/>
      </c>
      <c r="R230" s="1" t="str">
        <f t="shared" si="26"/>
        <v/>
      </c>
      <c r="T230" s="1" t="str">
        <f t="shared" si="27"/>
        <v/>
      </c>
      <c r="U230" s="1" t="e">
        <f t="shared" si="28"/>
        <v>#N/A</v>
      </c>
      <c r="V230" s="3">
        <f t="shared" si="29"/>
        <v>0</v>
      </c>
      <c r="W230" s="16" t="e">
        <f t="shared" si="24"/>
        <v>#N/A</v>
      </c>
    </row>
    <row r="231" spans="2:23" x14ac:dyDescent="0.3">
      <c r="B231" s="1" t="e">
        <f t="shared" si="23"/>
        <v>#N/A</v>
      </c>
      <c r="Q231" s="1" t="str">
        <f t="shared" si="25"/>
        <v/>
      </c>
      <c r="R231" s="1" t="str">
        <f t="shared" si="26"/>
        <v/>
      </c>
      <c r="T231" s="1" t="str">
        <f t="shared" si="27"/>
        <v/>
      </c>
      <c r="U231" s="1" t="e">
        <f t="shared" si="28"/>
        <v>#N/A</v>
      </c>
      <c r="V231" s="3">
        <f t="shared" si="29"/>
        <v>0</v>
      </c>
      <c r="W231" s="16" t="e">
        <f t="shared" si="24"/>
        <v>#N/A</v>
      </c>
    </row>
    <row r="232" spans="2:23" x14ac:dyDescent="0.3">
      <c r="B232" s="1" t="e">
        <f t="shared" si="23"/>
        <v>#N/A</v>
      </c>
      <c r="Q232" s="1" t="str">
        <f t="shared" si="25"/>
        <v/>
      </c>
      <c r="R232" s="1" t="str">
        <f t="shared" si="26"/>
        <v/>
      </c>
      <c r="T232" s="1" t="str">
        <f t="shared" si="27"/>
        <v/>
      </c>
      <c r="U232" s="1" t="e">
        <f t="shared" si="28"/>
        <v>#N/A</v>
      </c>
      <c r="V232" s="3">
        <f t="shared" si="29"/>
        <v>0</v>
      </c>
      <c r="W232" s="16" t="e">
        <f t="shared" si="24"/>
        <v>#N/A</v>
      </c>
    </row>
    <row r="233" spans="2:23" x14ac:dyDescent="0.3">
      <c r="B233" s="1" t="e">
        <f t="shared" si="23"/>
        <v>#N/A</v>
      </c>
      <c r="Q233" s="1" t="str">
        <f t="shared" si="25"/>
        <v/>
      </c>
      <c r="R233" s="1" t="str">
        <f t="shared" si="26"/>
        <v/>
      </c>
      <c r="T233" s="1" t="str">
        <f t="shared" si="27"/>
        <v/>
      </c>
      <c r="U233" s="1" t="e">
        <f t="shared" si="28"/>
        <v>#N/A</v>
      </c>
      <c r="V233" s="3">
        <f t="shared" si="29"/>
        <v>0</v>
      </c>
      <c r="W233" s="16" t="e">
        <f t="shared" si="24"/>
        <v>#N/A</v>
      </c>
    </row>
    <row r="234" spans="2:23" x14ac:dyDescent="0.3">
      <c r="B234" s="1" t="e">
        <f t="shared" si="23"/>
        <v>#N/A</v>
      </c>
      <c r="Q234" s="1" t="str">
        <f t="shared" si="25"/>
        <v/>
      </c>
      <c r="R234" s="1" t="str">
        <f t="shared" si="26"/>
        <v/>
      </c>
      <c r="T234" s="1" t="str">
        <f t="shared" si="27"/>
        <v/>
      </c>
      <c r="U234" s="1" t="e">
        <f t="shared" si="28"/>
        <v>#N/A</v>
      </c>
      <c r="V234" s="3">
        <f t="shared" si="29"/>
        <v>0</v>
      </c>
      <c r="W234" s="16" t="e">
        <f t="shared" si="24"/>
        <v>#N/A</v>
      </c>
    </row>
    <row r="235" spans="2:23" x14ac:dyDescent="0.3">
      <c r="B235" s="1" t="e">
        <f t="shared" si="23"/>
        <v>#N/A</v>
      </c>
      <c r="Q235" s="1" t="str">
        <f t="shared" si="25"/>
        <v/>
      </c>
      <c r="R235" s="1" t="str">
        <f t="shared" si="26"/>
        <v/>
      </c>
      <c r="T235" s="1" t="str">
        <f t="shared" si="27"/>
        <v/>
      </c>
      <c r="U235" s="1" t="e">
        <f t="shared" si="28"/>
        <v>#N/A</v>
      </c>
      <c r="V235" s="3">
        <f t="shared" si="29"/>
        <v>0</v>
      </c>
      <c r="W235" s="16" t="e">
        <f t="shared" si="24"/>
        <v>#N/A</v>
      </c>
    </row>
    <row r="236" spans="2:23" x14ac:dyDescent="0.3">
      <c r="B236" s="1" t="e">
        <f t="shared" si="23"/>
        <v>#N/A</v>
      </c>
      <c r="Q236" s="1" t="str">
        <f t="shared" si="25"/>
        <v/>
      </c>
      <c r="R236" s="1" t="str">
        <f t="shared" si="26"/>
        <v/>
      </c>
      <c r="T236" s="1" t="str">
        <f t="shared" si="27"/>
        <v/>
      </c>
      <c r="U236" s="1" t="e">
        <f t="shared" si="28"/>
        <v>#N/A</v>
      </c>
      <c r="V236" s="3">
        <f t="shared" si="29"/>
        <v>0</v>
      </c>
      <c r="W236" s="16" t="e">
        <f t="shared" si="24"/>
        <v>#N/A</v>
      </c>
    </row>
    <row r="237" spans="2:23" x14ac:dyDescent="0.3">
      <c r="B237" s="1" t="e">
        <f t="shared" si="23"/>
        <v>#N/A</v>
      </c>
      <c r="Q237" s="1" t="str">
        <f t="shared" si="25"/>
        <v/>
      </c>
      <c r="R237" s="1" t="str">
        <f t="shared" si="26"/>
        <v/>
      </c>
      <c r="T237" s="1" t="str">
        <f t="shared" si="27"/>
        <v/>
      </c>
      <c r="U237" s="1" t="e">
        <f t="shared" si="28"/>
        <v>#N/A</v>
      </c>
      <c r="V237" s="3">
        <f t="shared" si="29"/>
        <v>0</v>
      </c>
      <c r="W237" s="16" t="e">
        <f t="shared" si="24"/>
        <v>#N/A</v>
      </c>
    </row>
    <row r="238" spans="2:23" x14ac:dyDescent="0.3">
      <c r="B238" s="1" t="e">
        <f t="shared" si="23"/>
        <v>#N/A</v>
      </c>
      <c r="Q238" s="1" t="str">
        <f t="shared" si="25"/>
        <v/>
      </c>
      <c r="R238" s="1" t="str">
        <f t="shared" si="26"/>
        <v/>
      </c>
      <c r="T238" s="1" t="str">
        <f t="shared" si="27"/>
        <v/>
      </c>
      <c r="U238" s="1" t="e">
        <f t="shared" si="28"/>
        <v>#N/A</v>
      </c>
      <c r="V238" s="3">
        <f t="shared" si="29"/>
        <v>0</v>
      </c>
      <c r="W238" s="16" t="e">
        <f t="shared" si="24"/>
        <v>#N/A</v>
      </c>
    </row>
    <row r="239" spans="2:23" x14ac:dyDescent="0.3">
      <c r="B239" s="1" t="e">
        <f t="shared" si="23"/>
        <v>#N/A</v>
      </c>
      <c r="Q239" s="1" t="str">
        <f t="shared" si="25"/>
        <v/>
      </c>
      <c r="R239" s="1" t="str">
        <f t="shared" si="26"/>
        <v/>
      </c>
      <c r="T239" s="1" t="str">
        <f t="shared" si="27"/>
        <v/>
      </c>
      <c r="U239" s="1" t="e">
        <f t="shared" si="28"/>
        <v>#N/A</v>
      </c>
      <c r="V239" s="3">
        <f t="shared" si="29"/>
        <v>0</v>
      </c>
      <c r="W239" s="16" t="e">
        <f t="shared" si="24"/>
        <v>#N/A</v>
      </c>
    </row>
    <row r="240" spans="2:23" x14ac:dyDescent="0.3">
      <c r="B240" s="1" t="e">
        <f t="shared" si="23"/>
        <v>#N/A</v>
      </c>
      <c r="Q240" s="1" t="str">
        <f t="shared" si="25"/>
        <v/>
      </c>
      <c r="R240" s="1" t="str">
        <f t="shared" si="26"/>
        <v/>
      </c>
      <c r="T240" s="1" t="str">
        <f t="shared" si="27"/>
        <v/>
      </c>
      <c r="U240" s="1" t="e">
        <f t="shared" si="28"/>
        <v>#N/A</v>
      </c>
      <c r="V240" s="3">
        <f t="shared" si="29"/>
        <v>0</v>
      </c>
      <c r="W240" s="16" t="e">
        <f t="shared" si="24"/>
        <v>#N/A</v>
      </c>
    </row>
    <row r="241" spans="2:23" x14ac:dyDescent="0.3">
      <c r="B241" s="1" t="e">
        <f t="shared" si="23"/>
        <v>#N/A</v>
      </c>
      <c r="Q241" s="1" t="str">
        <f t="shared" si="25"/>
        <v/>
      </c>
      <c r="R241" s="1" t="str">
        <f t="shared" si="26"/>
        <v/>
      </c>
      <c r="T241" s="1" t="str">
        <f t="shared" si="27"/>
        <v/>
      </c>
      <c r="U241" s="1" t="e">
        <f t="shared" si="28"/>
        <v>#N/A</v>
      </c>
      <c r="V241" s="3">
        <f t="shared" si="29"/>
        <v>0</v>
      </c>
      <c r="W241" s="16" t="e">
        <f t="shared" si="24"/>
        <v>#N/A</v>
      </c>
    </row>
    <row r="242" spans="2:23" x14ac:dyDescent="0.3">
      <c r="B242" s="1" t="e">
        <f t="shared" si="23"/>
        <v>#N/A</v>
      </c>
      <c r="Q242" s="1" t="str">
        <f t="shared" si="25"/>
        <v/>
      </c>
      <c r="R242" s="1" t="str">
        <f t="shared" si="26"/>
        <v/>
      </c>
      <c r="T242" s="1" t="str">
        <f t="shared" si="27"/>
        <v/>
      </c>
      <c r="U242" s="1" t="e">
        <f t="shared" si="28"/>
        <v>#N/A</v>
      </c>
      <c r="V242" s="3">
        <f t="shared" si="29"/>
        <v>0</v>
      </c>
      <c r="W242" s="16" t="e">
        <f t="shared" si="24"/>
        <v>#N/A</v>
      </c>
    </row>
    <row r="243" spans="2:23" x14ac:dyDescent="0.3">
      <c r="B243" s="1" t="e">
        <f t="shared" si="23"/>
        <v>#N/A</v>
      </c>
      <c r="Q243" s="1" t="str">
        <f t="shared" si="25"/>
        <v/>
      </c>
      <c r="R243" s="1" t="str">
        <f t="shared" si="26"/>
        <v/>
      </c>
      <c r="T243" s="1" t="str">
        <f t="shared" si="27"/>
        <v/>
      </c>
      <c r="U243" s="1" t="e">
        <f t="shared" si="28"/>
        <v>#N/A</v>
      </c>
      <c r="V243" s="3">
        <f t="shared" si="29"/>
        <v>0</v>
      </c>
      <c r="W243" s="16" t="e">
        <f t="shared" si="24"/>
        <v>#N/A</v>
      </c>
    </row>
    <row r="244" spans="2:23" x14ac:dyDescent="0.3">
      <c r="B244" s="1" t="e">
        <f t="shared" si="23"/>
        <v>#N/A</v>
      </c>
      <c r="Q244" s="1" t="str">
        <f t="shared" si="25"/>
        <v/>
      </c>
      <c r="R244" s="1" t="str">
        <f t="shared" si="26"/>
        <v/>
      </c>
      <c r="T244" s="1" t="str">
        <f t="shared" si="27"/>
        <v/>
      </c>
      <c r="U244" s="1" t="e">
        <f t="shared" si="28"/>
        <v>#N/A</v>
      </c>
      <c r="V244" s="3">
        <f t="shared" si="29"/>
        <v>0</v>
      </c>
      <c r="W244" s="16" t="e">
        <f t="shared" si="24"/>
        <v>#N/A</v>
      </c>
    </row>
    <row r="245" spans="2:23" x14ac:dyDescent="0.3">
      <c r="B245" s="1" t="e">
        <f t="shared" si="23"/>
        <v>#N/A</v>
      </c>
      <c r="Q245" s="1" t="str">
        <f t="shared" si="25"/>
        <v/>
      </c>
      <c r="R245" s="1" t="str">
        <f t="shared" si="26"/>
        <v/>
      </c>
      <c r="T245" s="1" t="str">
        <f t="shared" si="27"/>
        <v/>
      </c>
      <c r="U245" s="1" t="e">
        <f t="shared" si="28"/>
        <v>#N/A</v>
      </c>
      <c r="V245" s="3">
        <f t="shared" si="29"/>
        <v>0</v>
      </c>
      <c r="W245" s="16" t="e">
        <f t="shared" si="24"/>
        <v>#N/A</v>
      </c>
    </row>
    <row r="246" spans="2:23" x14ac:dyDescent="0.3">
      <c r="B246" s="1" t="e">
        <f t="shared" si="23"/>
        <v>#N/A</v>
      </c>
      <c r="Q246" s="1" t="str">
        <f t="shared" si="25"/>
        <v/>
      </c>
      <c r="R246" s="1" t="str">
        <f t="shared" si="26"/>
        <v/>
      </c>
      <c r="T246" s="1" t="str">
        <f t="shared" si="27"/>
        <v/>
      </c>
      <c r="U246" s="1" t="e">
        <f t="shared" si="28"/>
        <v>#N/A</v>
      </c>
      <c r="V246" s="3">
        <f t="shared" si="29"/>
        <v>0</v>
      </c>
      <c r="W246" s="16" t="e">
        <f t="shared" si="24"/>
        <v>#N/A</v>
      </c>
    </row>
    <row r="247" spans="2:23" x14ac:dyDescent="0.3">
      <c r="B247" s="1" t="e">
        <f t="shared" si="23"/>
        <v>#N/A</v>
      </c>
      <c r="Q247" s="1" t="str">
        <f t="shared" si="25"/>
        <v/>
      </c>
      <c r="R247" s="1" t="str">
        <f t="shared" si="26"/>
        <v/>
      </c>
      <c r="T247" s="1" t="str">
        <f t="shared" si="27"/>
        <v/>
      </c>
      <c r="U247" s="1" t="e">
        <f t="shared" si="28"/>
        <v>#N/A</v>
      </c>
      <c r="V247" s="3">
        <f t="shared" si="29"/>
        <v>0</v>
      </c>
      <c r="W247" s="16" t="e">
        <f t="shared" si="24"/>
        <v>#N/A</v>
      </c>
    </row>
    <row r="248" spans="2:23" x14ac:dyDescent="0.3">
      <c r="B248" s="1" t="e">
        <f t="shared" si="23"/>
        <v>#N/A</v>
      </c>
      <c r="Q248" s="1" t="str">
        <f t="shared" si="25"/>
        <v/>
      </c>
      <c r="R248" s="1" t="str">
        <f t="shared" si="26"/>
        <v/>
      </c>
      <c r="T248" s="1" t="str">
        <f t="shared" si="27"/>
        <v/>
      </c>
      <c r="U248" s="1" t="e">
        <f t="shared" si="28"/>
        <v>#N/A</v>
      </c>
      <c r="V248" s="3">
        <f t="shared" si="29"/>
        <v>0</v>
      </c>
      <c r="W248" s="16" t="e">
        <f t="shared" si="24"/>
        <v>#N/A</v>
      </c>
    </row>
    <row r="249" spans="2:23" x14ac:dyDescent="0.3">
      <c r="B249" s="1" t="e">
        <f t="shared" si="23"/>
        <v>#N/A</v>
      </c>
      <c r="Q249" s="1" t="str">
        <f t="shared" si="25"/>
        <v/>
      </c>
      <c r="R249" s="1" t="str">
        <f t="shared" si="26"/>
        <v/>
      </c>
      <c r="T249" s="1" t="str">
        <f t="shared" si="27"/>
        <v/>
      </c>
      <c r="U249" s="1" t="e">
        <f t="shared" si="28"/>
        <v>#N/A</v>
      </c>
      <c r="V249" s="3">
        <f t="shared" si="29"/>
        <v>0</v>
      </c>
      <c r="W249" s="16" t="e">
        <f t="shared" si="24"/>
        <v>#N/A</v>
      </c>
    </row>
    <row r="250" spans="2:23" x14ac:dyDescent="0.3">
      <c r="B250" s="1" t="e">
        <f t="shared" si="23"/>
        <v>#N/A</v>
      </c>
      <c r="Q250" s="1" t="str">
        <f t="shared" si="25"/>
        <v/>
      </c>
      <c r="R250" s="1" t="str">
        <f t="shared" si="26"/>
        <v/>
      </c>
      <c r="T250" s="1" t="str">
        <f t="shared" si="27"/>
        <v/>
      </c>
      <c r="U250" s="1" t="e">
        <f t="shared" si="28"/>
        <v>#N/A</v>
      </c>
      <c r="V250" s="3">
        <f t="shared" si="29"/>
        <v>0</v>
      </c>
      <c r="W250" s="16" t="e">
        <f t="shared" si="24"/>
        <v>#N/A</v>
      </c>
    </row>
    <row r="251" spans="2:23" x14ac:dyDescent="0.3">
      <c r="B251" s="1" t="e">
        <f t="shared" si="23"/>
        <v>#N/A</v>
      </c>
      <c r="Q251" s="1" t="str">
        <f t="shared" si="25"/>
        <v/>
      </c>
      <c r="R251" s="1" t="str">
        <f t="shared" si="26"/>
        <v/>
      </c>
      <c r="T251" s="1" t="str">
        <f t="shared" si="27"/>
        <v/>
      </c>
      <c r="U251" s="1" t="e">
        <f t="shared" si="28"/>
        <v>#N/A</v>
      </c>
      <c r="V251" s="3">
        <f t="shared" si="29"/>
        <v>0</v>
      </c>
      <c r="W251" s="16" t="e">
        <f t="shared" si="24"/>
        <v>#N/A</v>
      </c>
    </row>
    <row r="252" spans="2:23" x14ac:dyDescent="0.3">
      <c r="B252" s="1" t="e">
        <f t="shared" si="23"/>
        <v>#N/A</v>
      </c>
      <c r="Q252" s="1" t="str">
        <f t="shared" si="25"/>
        <v/>
      </c>
      <c r="R252" s="1" t="str">
        <f t="shared" si="26"/>
        <v/>
      </c>
      <c r="T252" s="1" t="str">
        <f t="shared" si="27"/>
        <v/>
      </c>
      <c r="U252" s="1" t="e">
        <f t="shared" si="28"/>
        <v>#N/A</v>
      </c>
      <c r="V252" s="3">
        <f t="shared" si="29"/>
        <v>0</v>
      </c>
      <c r="W252" s="16" t="e">
        <f t="shared" si="24"/>
        <v>#N/A</v>
      </c>
    </row>
    <row r="253" spans="2:23" x14ac:dyDescent="0.3">
      <c r="B253" s="1" t="e">
        <f t="shared" si="23"/>
        <v>#N/A</v>
      </c>
      <c r="Q253" s="1" t="str">
        <f t="shared" si="25"/>
        <v/>
      </c>
      <c r="R253" s="1" t="str">
        <f t="shared" si="26"/>
        <v/>
      </c>
      <c r="T253" s="1" t="str">
        <f t="shared" si="27"/>
        <v/>
      </c>
      <c r="U253" s="1" t="e">
        <f t="shared" si="28"/>
        <v>#N/A</v>
      </c>
      <c r="V253" s="3">
        <f t="shared" si="29"/>
        <v>0</v>
      </c>
      <c r="W253" s="16" t="e">
        <f t="shared" si="24"/>
        <v>#N/A</v>
      </c>
    </row>
    <row r="254" spans="2:23" x14ac:dyDescent="0.3">
      <c r="B254" s="1" t="e">
        <f t="shared" si="23"/>
        <v>#N/A</v>
      </c>
      <c r="Q254" s="1" t="str">
        <f t="shared" si="25"/>
        <v/>
      </c>
      <c r="R254" s="1" t="str">
        <f t="shared" si="26"/>
        <v/>
      </c>
      <c r="T254" s="1" t="str">
        <f t="shared" si="27"/>
        <v/>
      </c>
      <c r="U254" s="1" t="e">
        <f t="shared" si="28"/>
        <v>#N/A</v>
      </c>
      <c r="V254" s="3">
        <f t="shared" si="29"/>
        <v>0</v>
      </c>
      <c r="W254" s="16" t="e">
        <f t="shared" si="24"/>
        <v>#N/A</v>
      </c>
    </row>
    <row r="255" spans="2:23" x14ac:dyDescent="0.3">
      <c r="B255" s="1" t="e">
        <f t="shared" si="23"/>
        <v>#N/A</v>
      </c>
      <c r="Q255" s="1" t="str">
        <f t="shared" si="25"/>
        <v/>
      </c>
      <c r="R255" s="1" t="str">
        <f t="shared" si="26"/>
        <v/>
      </c>
      <c r="T255" s="1" t="str">
        <f t="shared" si="27"/>
        <v/>
      </c>
      <c r="U255" s="1" t="e">
        <f t="shared" si="28"/>
        <v>#N/A</v>
      </c>
      <c r="V255" s="3">
        <f t="shared" si="29"/>
        <v>0</v>
      </c>
      <c r="W255" s="16" t="e">
        <f t="shared" si="24"/>
        <v>#N/A</v>
      </c>
    </row>
    <row r="256" spans="2:23" x14ac:dyDescent="0.3">
      <c r="B256" s="1" t="e">
        <f t="shared" si="23"/>
        <v>#N/A</v>
      </c>
      <c r="Q256" s="1" t="str">
        <f t="shared" si="25"/>
        <v/>
      </c>
      <c r="R256" s="1" t="str">
        <f t="shared" si="26"/>
        <v/>
      </c>
      <c r="T256" s="1" t="str">
        <f t="shared" si="27"/>
        <v/>
      </c>
      <c r="U256" s="1" t="e">
        <f t="shared" si="28"/>
        <v>#N/A</v>
      </c>
      <c r="V256" s="3">
        <f t="shared" si="29"/>
        <v>0</v>
      </c>
      <c r="W256" s="16" t="e">
        <f t="shared" si="24"/>
        <v>#N/A</v>
      </c>
    </row>
    <row r="257" spans="2:23" x14ac:dyDescent="0.3">
      <c r="B257" s="1" t="e">
        <f t="shared" si="23"/>
        <v>#N/A</v>
      </c>
      <c r="Q257" s="1" t="str">
        <f t="shared" si="25"/>
        <v/>
      </c>
      <c r="R257" s="1" t="str">
        <f t="shared" si="26"/>
        <v/>
      </c>
      <c r="T257" s="1" t="str">
        <f t="shared" si="27"/>
        <v/>
      </c>
      <c r="U257" s="1" t="e">
        <f t="shared" si="28"/>
        <v>#N/A</v>
      </c>
      <c r="V257" s="3">
        <f t="shared" si="29"/>
        <v>0</v>
      </c>
      <c r="W257" s="16" t="e">
        <f t="shared" si="24"/>
        <v>#N/A</v>
      </c>
    </row>
    <row r="258" spans="2:23" x14ac:dyDescent="0.3">
      <c r="B258" s="1" t="e">
        <f t="shared" si="23"/>
        <v>#N/A</v>
      </c>
      <c r="Q258" s="1" t="str">
        <f t="shared" si="25"/>
        <v/>
      </c>
      <c r="R258" s="1" t="str">
        <f t="shared" si="26"/>
        <v/>
      </c>
      <c r="T258" s="1" t="str">
        <f t="shared" si="27"/>
        <v/>
      </c>
      <c r="U258" s="1" t="e">
        <f t="shared" si="28"/>
        <v>#N/A</v>
      </c>
      <c r="V258" s="3">
        <f t="shared" si="29"/>
        <v>0</v>
      </c>
      <c r="W258" s="16" t="e">
        <f t="shared" si="24"/>
        <v>#N/A</v>
      </c>
    </row>
    <row r="259" spans="2:23" x14ac:dyDescent="0.3">
      <c r="B259" s="1" t="e">
        <f t="shared" si="23"/>
        <v>#N/A</v>
      </c>
      <c r="Q259" s="1" t="str">
        <f t="shared" si="25"/>
        <v/>
      </c>
      <c r="R259" s="1" t="str">
        <f t="shared" si="26"/>
        <v/>
      </c>
      <c r="T259" s="1" t="str">
        <f t="shared" si="27"/>
        <v/>
      </c>
      <c r="U259" s="1" t="e">
        <f t="shared" si="28"/>
        <v>#N/A</v>
      </c>
      <c r="V259" s="3">
        <f t="shared" si="29"/>
        <v>0</v>
      </c>
      <c r="W259" s="16" t="e">
        <f t="shared" si="24"/>
        <v>#N/A</v>
      </c>
    </row>
    <row r="260" spans="2:23" x14ac:dyDescent="0.3">
      <c r="B260" s="1" t="e">
        <f t="shared" si="23"/>
        <v>#N/A</v>
      </c>
      <c r="Q260" s="1" t="str">
        <f t="shared" si="25"/>
        <v/>
      </c>
      <c r="R260" s="1" t="str">
        <f t="shared" si="26"/>
        <v/>
      </c>
      <c r="T260" s="1" t="str">
        <f t="shared" si="27"/>
        <v/>
      </c>
      <c r="U260" s="1" t="e">
        <f t="shared" si="28"/>
        <v>#N/A</v>
      </c>
      <c r="V260" s="3">
        <f t="shared" si="29"/>
        <v>0</v>
      </c>
      <c r="W260" s="16" t="e">
        <f t="shared" si="24"/>
        <v>#N/A</v>
      </c>
    </row>
    <row r="261" spans="2:23" x14ac:dyDescent="0.3">
      <c r="B261" s="1" t="e">
        <f t="shared" si="23"/>
        <v>#N/A</v>
      </c>
      <c r="Q261" s="1" t="str">
        <f t="shared" si="25"/>
        <v/>
      </c>
      <c r="R261" s="1" t="str">
        <f t="shared" si="26"/>
        <v/>
      </c>
      <c r="T261" s="1" t="str">
        <f t="shared" si="27"/>
        <v/>
      </c>
      <c r="U261" s="1" t="e">
        <f t="shared" si="28"/>
        <v>#N/A</v>
      </c>
      <c r="V261" s="3">
        <f t="shared" si="29"/>
        <v>0</v>
      </c>
      <c r="W261" s="16" t="e">
        <f t="shared" si="24"/>
        <v>#N/A</v>
      </c>
    </row>
    <row r="262" spans="2:23" x14ac:dyDescent="0.3">
      <c r="B262" s="1" t="e">
        <f t="shared" si="23"/>
        <v>#N/A</v>
      </c>
      <c r="Q262" s="1" t="str">
        <f t="shared" si="25"/>
        <v/>
      </c>
      <c r="R262" s="1" t="str">
        <f t="shared" si="26"/>
        <v/>
      </c>
      <c r="T262" s="1" t="str">
        <f t="shared" si="27"/>
        <v/>
      </c>
      <c r="U262" s="1" t="e">
        <f t="shared" si="28"/>
        <v>#N/A</v>
      </c>
      <c r="V262" s="3">
        <f t="shared" si="29"/>
        <v>0</v>
      </c>
      <c r="W262" s="16" t="e">
        <f t="shared" si="24"/>
        <v>#N/A</v>
      </c>
    </row>
    <row r="263" spans="2:23" x14ac:dyDescent="0.3">
      <c r="B263" s="1" t="e">
        <f t="shared" si="23"/>
        <v>#N/A</v>
      </c>
      <c r="Q263" s="1" t="str">
        <f t="shared" si="25"/>
        <v/>
      </c>
      <c r="R263" s="1" t="str">
        <f t="shared" si="26"/>
        <v/>
      </c>
      <c r="T263" s="1" t="str">
        <f t="shared" si="27"/>
        <v/>
      </c>
      <c r="U263" s="1" t="e">
        <f t="shared" si="28"/>
        <v>#N/A</v>
      </c>
      <c r="V263" s="3">
        <f t="shared" si="29"/>
        <v>0</v>
      </c>
      <c r="W263" s="16" t="e">
        <f t="shared" si="24"/>
        <v>#N/A</v>
      </c>
    </row>
    <row r="264" spans="2:23" x14ac:dyDescent="0.3">
      <c r="B264" s="1" t="e">
        <f t="shared" si="23"/>
        <v>#N/A</v>
      </c>
      <c r="Q264" s="1" t="str">
        <f t="shared" si="25"/>
        <v/>
      </c>
      <c r="R264" s="1" t="str">
        <f t="shared" si="26"/>
        <v/>
      </c>
      <c r="T264" s="1" t="str">
        <f t="shared" si="27"/>
        <v/>
      </c>
      <c r="U264" s="1" t="e">
        <f t="shared" si="28"/>
        <v>#N/A</v>
      </c>
      <c r="V264" s="3">
        <f t="shared" si="29"/>
        <v>0</v>
      </c>
      <c r="W264" s="16" t="e">
        <f t="shared" si="24"/>
        <v>#N/A</v>
      </c>
    </row>
    <row r="265" spans="2:23" x14ac:dyDescent="0.3">
      <c r="B265" s="1" t="e">
        <f t="shared" si="23"/>
        <v>#N/A</v>
      </c>
      <c r="Q265" s="1" t="str">
        <f t="shared" si="25"/>
        <v/>
      </c>
      <c r="R265" s="1" t="str">
        <f t="shared" si="26"/>
        <v/>
      </c>
      <c r="T265" s="1" t="str">
        <f t="shared" si="27"/>
        <v/>
      </c>
      <c r="U265" s="1" t="e">
        <f t="shared" si="28"/>
        <v>#N/A</v>
      </c>
      <c r="V265" s="3">
        <f t="shared" si="29"/>
        <v>0</v>
      </c>
      <c r="W265" s="16" t="e">
        <f t="shared" si="24"/>
        <v>#N/A</v>
      </c>
    </row>
    <row r="266" spans="2:23" x14ac:dyDescent="0.3">
      <c r="B266" s="1" t="e">
        <f t="shared" si="23"/>
        <v>#N/A</v>
      </c>
      <c r="Q266" s="1" t="str">
        <f t="shared" si="25"/>
        <v/>
      </c>
      <c r="R266" s="1" t="str">
        <f t="shared" si="26"/>
        <v/>
      </c>
      <c r="T266" s="1" t="str">
        <f t="shared" si="27"/>
        <v/>
      </c>
      <c r="U266" s="1" t="e">
        <f t="shared" si="28"/>
        <v>#N/A</v>
      </c>
      <c r="V266" s="3">
        <f t="shared" si="29"/>
        <v>0</v>
      </c>
      <c r="W266" s="16" t="e">
        <f t="shared" si="24"/>
        <v>#N/A</v>
      </c>
    </row>
    <row r="267" spans="2:23" x14ac:dyDescent="0.3">
      <c r="B267" s="1" t="e">
        <f t="shared" si="23"/>
        <v>#N/A</v>
      </c>
      <c r="Q267" s="1" t="str">
        <f t="shared" si="25"/>
        <v/>
      </c>
      <c r="R267" s="1" t="str">
        <f t="shared" si="26"/>
        <v/>
      </c>
      <c r="T267" s="1" t="str">
        <f t="shared" si="27"/>
        <v/>
      </c>
      <c r="U267" s="1" t="e">
        <f t="shared" si="28"/>
        <v>#N/A</v>
      </c>
      <c r="V267" s="3">
        <f t="shared" si="29"/>
        <v>0</v>
      </c>
      <c r="W267" s="16" t="e">
        <f t="shared" si="24"/>
        <v>#N/A</v>
      </c>
    </row>
    <row r="268" spans="2:23" x14ac:dyDescent="0.3">
      <c r="B268" s="1" t="e">
        <f t="shared" si="23"/>
        <v>#N/A</v>
      </c>
      <c r="Q268" s="1" t="str">
        <f t="shared" si="25"/>
        <v/>
      </c>
      <c r="R268" s="1" t="str">
        <f t="shared" si="26"/>
        <v/>
      </c>
      <c r="T268" s="1" t="str">
        <f t="shared" si="27"/>
        <v/>
      </c>
      <c r="U268" s="1" t="e">
        <f t="shared" si="28"/>
        <v>#N/A</v>
      </c>
      <c r="V268" s="3">
        <f t="shared" si="29"/>
        <v>0</v>
      </c>
      <c r="W268" s="16" t="e">
        <f t="shared" si="24"/>
        <v>#N/A</v>
      </c>
    </row>
    <row r="269" spans="2:23" x14ac:dyDescent="0.3">
      <c r="B269" s="1" t="e">
        <f t="shared" si="23"/>
        <v>#N/A</v>
      </c>
      <c r="Q269" s="1" t="str">
        <f t="shared" si="25"/>
        <v/>
      </c>
      <c r="R269" s="1" t="str">
        <f t="shared" si="26"/>
        <v/>
      </c>
      <c r="T269" s="1" t="str">
        <f t="shared" si="27"/>
        <v/>
      </c>
      <c r="U269" s="1" t="e">
        <f t="shared" si="28"/>
        <v>#N/A</v>
      </c>
      <c r="V269" s="3">
        <f t="shared" si="29"/>
        <v>0</v>
      </c>
      <c r="W269" s="16" t="e">
        <f t="shared" si="24"/>
        <v>#N/A</v>
      </c>
    </row>
    <row r="270" spans="2:23" x14ac:dyDescent="0.3">
      <c r="B270" s="1" t="e">
        <f t="shared" si="23"/>
        <v>#N/A</v>
      </c>
      <c r="Q270" s="1" t="str">
        <f t="shared" si="25"/>
        <v/>
      </c>
      <c r="R270" s="1" t="str">
        <f t="shared" si="26"/>
        <v/>
      </c>
      <c r="T270" s="1" t="str">
        <f t="shared" si="27"/>
        <v/>
      </c>
      <c r="U270" s="1" t="e">
        <f t="shared" si="28"/>
        <v>#N/A</v>
      </c>
      <c r="V270" s="3">
        <f t="shared" si="29"/>
        <v>0</v>
      </c>
      <c r="W270" s="16" t="e">
        <f t="shared" si="24"/>
        <v>#N/A</v>
      </c>
    </row>
    <row r="271" spans="2:23" x14ac:dyDescent="0.3">
      <c r="B271" s="1" t="e">
        <f t="shared" si="23"/>
        <v>#N/A</v>
      </c>
      <c r="Q271" s="1" t="str">
        <f t="shared" si="25"/>
        <v/>
      </c>
      <c r="R271" s="1" t="str">
        <f t="shared" si="26"/>
        <v/>
      </c>
      <c r="T271" s="1" t="str">
        <f t="shared" si="27"/>
        <v/>
      </c>
      <c r="U271" s="1" t="e">
        <f t="shared" si="28"/>
        <v>#N/A</v>
      </c>
      <c r="V271" s="3">
        <f t="shared" si="29"/>
        <v>0</v>
      </c>
      <c r="W271" s="16" t="e">
        <f t="shared" si="24"/>
        <v>#N/A</v>
      </c>
    </row>
    <row r="272" spans="2:23" x14ac:dyDescent="0.3">
      <c r="B272" s="1" t="e">
        <f t="shared" si="23"/>
        <v>#N/A</v>
      </c>
      <c r="Q272" s="1" t="str">
        <f t="shared" si="25"/>
        <v/>
      </c>
      <c r="R272" s="1" t="str">
        <f t="shared" si="26"/>
        <v/>
      </c>
      <c r="T272" s="1" t="str">
        <f t="shared" si="27"/>
        <v/>
      </c>
      <c r="U272" s="1" t="e">
        <f t="shared" si="28"/>
        <v>#N/A</v>
      </c>
      <c r="V272" s="3">
        <f t="shared" si="29"/>
        <v>0</v>
      </c>
      <c r="W272" s="16" t="e">
        <f t="shared" si="24"/>
        <v>#N/A</v>
      </c>
    </row>
    <row r="273" spans="2:23" x14ac:dyDescent="0.3">
      <c r="B273" s="1" t="e">
        <f t="shared" si="23"/>
        <v>#N/A</v>
      </c>
      <c r="Q273" s="1" t="str">
        <f t="shared" si="25"/>
        <v/>
      </c>
      <c r="R273" s="1" t="str">
        <f t="shared" si="26"/>
        <v/>
      </c>
      <c r="T273" s="1" t="str">
        <f t="shared" si="27"/>
        <v/>
      </c>
      <c r="U273" s="1" t="e">
        <f t="shared" si="28"/>
        <v>#N/A</v>
      </c>
      <c r="V273" s="3">
        <f t="shared" si="29"/>
        <v>0</v>
      </c>
      <c r="W273" s="16" t="e">
        <f t="shared" si="24"/>
        <v>#N/A</v>
      </c>
    </row>
    <row r="274" spans="2:23" x14ac:dyDescent="0.3">
      <c r="B274" s="1" t="e">
        <f t="shared" si="23"/>
        <v>#N/A</v>
      </c>
      <c r="Q274" s="1" t="str">
        <f t="shared" si="25"/>
        <v/>
      </c>
      <c r="R274" s="1" t="str">
        <f t="shared" si="26"/>
        <v/>
      </c>
      <c r="T274" s="1" t="str">
        <f t="shared" si="27"/>
        <v/>
      </c>
      <c r="U274" s="1" t="e">
        <f t="shared" si="28"/>
        <v>#N/A</v>
      </c>
      <c r="V274" s="3">
        <f t="shared" si="29"/>
        <v>0</v>
      </c>
      <c r="W274" s="16" t="e">
        <f t="shared" si="24"/>
        <v>#N/A</v>
      </c>
    </row>
    <row r="275" spans="2:23" x14ac:dyDescent="0.3">
      <c r="B275" s="1" t="e">
        <f t="shared" si="23"/>
        <v>#N/A</v>
      </c>
      <c r="Q275" s="1" t="str">
        <f t="shared" si="25"/>
        <v/>
      </c>
      <c r="R275" s="1" t="str">
        <f t="shared" si="26"/>
        <v/>
      </c>
      <c r="T275" s="1" t="str">
        <f t="shared" si="27"/>
        <v/>
      </c>
      <c r="U275" s="1" t="e">
        <f t="shared" si="28"/>
        <v>#N/A</v>
      </c>
      <c r="V275" s="3">
        <f t="shared" si="29"/>
        <v>0</v>
      </c>
      <c r="W275" s="16" t="e">
        <f t="shared" si="24"/>
        <v>#N/A</v>
      </c>
    </row>
    <row r="276" spans="2:23" x14ac:dyDescent="0.3">
      <c r="B276" s="1" t="e">
        <f t="shared" si="23"/>
        <v>#N/A</v>
      </c>
      <c r="Q276" s="1" t="str">
        <f t="shared" si="25"/>
        <v/>
      </c>
      <c r="R276" s="1" t="str">
        <f t="shared" si="26"/>
        <v/>
      </c>
      <c r="T276" s="1" t="str">
        <f t="shared" si="27"/>
        <v/>
      </c>
      <c r="U276" s="1" t="e">
        <f t="shared" si="28"/>
        <v>#N/A</v>
      </c>
      <c r="V276" s="3">
        <f t="shared" si="29"/>
        <v>0</v>
      </c>
      <c r="W276" s="16" t="e">
        <f t="shared" si="24"/>
        <v>#N/A</v>
      </c>
    </row>
    <row r="277" spans="2:23" x14ac:dyDescent="0.3">
      <c r="B277" s="1" t="e">
        <f t="shared" si="23"/>
        <v>#N/A</v>
      </c>
      <c r="Q277" s="1" t="str">
        <f t="shared" si="25"/>
        <v/>
      </c>
      <c r="R277" s="1" t="str">
        <f t="shared" si="26"/>
        <v/>
      </c>
      <c r="T277" s="1" t="str">
        <f t="shared" si="27"/>
        <v/>
      </c>
      <c r="U277" s="1" t="e">
        <f t="shared" si="28"/>
        <v>#N/A</v>
      </c>
      <c r="V277" s="3">
        <f t="shared" si="29"/>
        <v>0</v>
      </c>
      <c r="W277" s="16" t="e">
        <f t="shared" si="24"/>
        <v>#N/A</v>
      </c>
    </row>
    <row r="278" spans="2:23" x14ac:dyDescent="0.3">
      <c r="B278" s="1" t="e">
        <f t="shared" si="23"/>
        <v>#N/A</v>
      </c>
      <c r="Q278" s="1" t="str">
        <f t="shared" si="25"/>
        <v/>
      </c>
      <c r="R278" s="1" t="str">
        <f t="shared" si="26"/>
        <v/>
      </c>
      <c r="T278" s="1" t="str">
        <f t="shared" si="27"/>
        <v/>
      </c>
      <c r="U278" s="1" t="e">
        <f t="shared" si="28"/>
        <v>#N/A</v>
      </c>
      <c r="V278" s="3">
        <f t="shared" si="29"/>
        <v>0</v>
      </c>
      <c r="W278" s="16" t="e">
        <f t="shared" si="24"/>
        <v>#N/A</v>
      </c>
    </row>
    <row r="279" spans="2:23" x14ac:dyDescent="0.3">
      <c r="B279" s="1" t="e">
        <f t="shared" si="23"/>
        <v>#N/A</v>
      </c>
      <c r="Q279" s="1" t="str">
        <f t="shared" si="25"/>
        <v/>
      </c>
      <c r="R279" s="1" t="str">
        <f t="shared" si="26"/>
        <v/>
      </c>
      <c r="T279" s="1" t="str">
        <f t="shared" si="27"/>
        <v/>
      </c>
      <c r="U279" s="1" t="e">
        <f t="shared" si="28"/>
        <v>#N/A</v>
      </c>
      <c r="V279" s="3">
        <f t="shared" si="29"/>
        <v>0</v>
      </c>
      <c r="W279" s="16" t="e">
        <f t="shared" si="24"/>
        <v>#N/A</v>
      </c>
    </row>
    <row r="280" spans="2:23" x14ac:dyDescent="0.3">
      <c r="B280" s="1" t="e">
        <f t="shared" si="23"/>
        <v>#N/A</v>
      </c>
      <c r="Q280" s="1" t="str">
        <f t="shared" si="25"/>
        <v/>
      </c>
      <c r="R280" s="1" t="str">
        <f t="shared" si="26"/>
        <v/>
      </c>
      <c r="T280" s="1" t="str">
        <f t="shared" si="27"/>
        <v/>
      </c>
      <c r="U280" s="1" t="e">
        <f t="shared" si="28"/>
        <v>#N/A</v>
      </c>
      <c r="V280" s="3">
        <f t="shared" si="29"/>
        <v>0</v>
      </c>
      <c r="W280" s="16" t="e">
        <f t="shared" si="24"/>
        <v>#N/A</v>
      </c>
    </row>
    <row r="281" spans="2:23" x14ac:dyDescent="0.3">
      <c r="B281" s="1" t="e">
        <f t="shared" si="23"/>
        <v>#N/A</v>
      </c>
      <c r="Q281" s="1" t="str">
        <f t="shared" si="25"/>
        <v/>
      </c>
      <c r="R281" s="1" t="str">
        <f t="shared" si="26"/>
        <v/>
      </c>
      <c r="T281" s="1" t="str">
        <f t="shared" si="27"/>
        <v/>
      </c>
      <c r="U281" s="1" t="e">
        <f t="shared" si="28"/>
        <v>#N/A</v>
      </c>
      <c r="V281" s="3">
        <f t="shared" si="29"/>
        <v>0</v>
      </c>
      <c r="W281" s="16" t="e">
        <f t="shared" si="24"/>
        <v>#N/A</v>
      </c>
    </row>
    <row r="282" spans="2:23" x14ac:dyDescent="0.3">
      <c r="B282" s="1" t="e">
        <f t="shared" ref="B282:B345" si="30">IF(C282="",NA(),E282+G282+H282+I282)</f>
        <v>#N/A</v>
      </c>
      <c r="Q282" s="1" t="str">
        <f t="shared" si="25"/>
        <v/>
      </c>
      <c r="R282" s="1" t="str">
        <f t="shared" si="26"/>
        <v/>
      </c>
      <c r="T282" s="1" t="str">
        <f t="shared" si="27"/>
        <v/>
      </c>
      <c r="U282" s="1" t="e">
        <f t="shared" si="28"/>
        <v>#N/A</v>
      </c>
      <c r="V282" s="3">
        <f t="shared" si="29"/>
        <v>0</v>
      </c>
      <c r="W282" s="16" t="e">
        <f t="shared" ref="W282:W345" si="31">IF(OR(ISNA(B282),B282=0),NA(),I282/B282)</f>
        <v>#N/A</v>
      </c>
    </row>
    <row r="283" spans="2:23" x14ac:dyDescent="0.3">
      <c r="B283" s="1" t="e">
        <f t="shared" si="30"/>
        <v>#N/A</v>
      </c>
      <c r="Q283" s="1" t="str">
        <f t="shared" ref="Q283:Q346" si="32">IF(C283="","",E283-E282)</f>
        <v/>
      </c>
      <c r="R283" s="1" t="str">
        <f t="shared" ref="R283:R346" si="33">IF(C283="","",G283-G282)</f>
        <v/>
      </c>
      <c r="T283" s="1" t="str">
        <f t="shared" ref="T283:T346" si="34">IF(C283="","",I283-I282)</f>
        <v/>
      </c>
      <c r="U283" s="1" t="e">
        <f t="shared" ref="U283:U346" si="35">IF(OR(C283="",ISNA(C283)),NA(),Q283+R283+S283+T283)</f>
        <v>#N/A</v>
      </c>
      <c r="V283" s="3">
        <f t="shared" ref="V283:V346" si="36">$B$2*K283*$B$1</f>
        <v>0</v>
      </c>
      <c r="W283" s="16" t="e">
        <f t="shared" si="31"/>
        <v>#N/A</v>
      </c>
    </row>
    <row r="284" spans="2:23" x14ac:dyDescent="0.3">
      <c r="B284" s="1" t="e">
        <f t="shared" si="30"/>
        <v>#N/A</v>
      </c>
      <c r="Q284" s="1" t="str">
        <f t="shared" si="32"/>
        <v/>
      </c>
      <c r="R284" s="1" t="str">
        <f t="shared" si="33"/>
        <v/>
      </c>
      <c r="T284" s="1" t="str">
        <f t="shared" si="34"/>
        <v/>
      </c>
      <c r="U284" s="1" t="e">
        <f t="shared" si="35"/>
        <v>#N/A</v>
      </c>
      <c r="V284" s="3">
        <f t="shared" si="36"/>
        <v>0</v>
      </c>
      <c r="W284" s="16" t="e">
        <f t="shared" si="31"/>
        <v>#N/A</v>
      </c>
    </row>
    <row r="285" spans="2:23" x14ac:dyDescent="0.3">
      <c r="B285" s="1" t="e">
        <f t="shared" si="30"/>
        <v>#N/A</v>
      </c>
      <c r="Q285" s="1" t="str">
        <f t="shared" si="32"/>
        <v/>
      </c>
      <c r="R285" s="1" t="str">
        <f t="shared" si="33"/>
        <v/>
      </c>
      <c r="T285" s="1" t="str">
        <f t="shared" si="34"/>
        <v/>
      </c>
      <c r="U285" s="1" t="e">
        <f t="shared" si="35"/>
        <v>#N/A</v>
      </c>
      <c r="V285" s="3">
        <f t="shared" si="36"/>
        <v>0</v>
      </c>
      <c r="W285" s="16" t="e">
        <f t="shared" si="31"/>
        <v>#N/A</v>
      </c>
    </row>
    <row r="286" spans="2:23" x14ac:dyDescent="0.3">
      <c r="B286" s="1" t="e">
        <f t="shared" si="30"/>
        <v>#N/A</v>
      </c>
      <c r="Q286" s="1" t="str">
        <f t="shared" si="32"/>
        <v/>
      </c>
      <c r="R286" s="1" t="str">
        <f t="shared" si="33"/>
        <v/>
      </c>
      <c r="T286" s="1" t="str">
        <f t="shared" si="34"/>
        <v/>
      </c>
      <c r="U286" s="1" t="e">
        <f t="shared" si="35"/>
        <v>#N/A</v>
      </c>
      <c r="V286" s="3">
        <f t="shared" si="36"/>
        <v>0</v>
      </c>
      <c r="W286" s="16" t="e">
        <f t="shared" si="31"/>
        <v>#N/A</v>
      </c>
    </row>
    <row r="287" spans="2:23" x14ac:dyDescent="0.3">
      <c r="B287" s="1" t="e">
        <f t="shared" si="30"/>
        <v>#N/A</v>
      </c>
      <c r="Q287" s="1" t="str">
        <f t="shared" si="32"/>
        <v/>
      </c>
      <c r="R287" s="1" t="str">
        <f t="shared" si="33"/>
        <v/>
      </c>
      <c r="T287" s="1" t="str">
        <f t="shared" si="34"/>
        <v/>
      </c>
      <c r="U287" s="1" t="e">
        <f t="shared" si="35"/>
        <v>#N/A</v>
      </c>
      <c r="V287" s="3">
        <f t="shared" si="36"/>
        <v>0</v>
      </c>
      <c r="W287" s="16" t="e">
        <f t="shared" si="31"/>
        <v>#N/A</v>
      </c>
    </row>
    <row r="288" spans="2:23" x14ac:dyDescent="0.3">
      <c r="B288" s="1" t="e">
        <f t="shared" si="30"/>
        <v>#N/A</v>
      </c>
      <c r="Q288" s="1" t="str">
        <f t="shared" si="32"/>
        <v/>
      </c>
      <c r="R288" s="1" t="str">
        <f t="shared" si="33"/>
        <v/>
      </c>
      <c r="T288" s="1" t="str">
        <f t="shared" si="34"/>
        <v/>
      </c>
      <c r="U288" s="1" t="e">
        <f t="shared" si="35"/>
        <v>#N/A</v>
      </c>
      <c r="V288" s="3">
        <f t="shared" si="36"/>
        <v>0</v>
      </c>
      <c r="W288" s="16" t="e">
        <f t="shared" si="31"/>
        <v>#N/A</v>
      </c>
    </row>
    <row r="289" spans="2:23" x14ac:dyDescent="0.3">
      <c r="B289" s="1" t="e">
        <f t="shared" si="30"/>
        <v>#N/A</v>
      </c>
      <c r="Q289" s="1" t="str">
        <f t="shared" si="32"/>
        <v/>
      </c>
      <c r="R289" s="1" t="str">
        <f t="shared" si="33"/>
        <v/>
      </c>
      <c r="T289" s="1" t="str">
        <f t="shared" si="34"/>
        <v/>
      </c>
      <c r="U289" s="1" t="e">
        <f t="shared" si="35"/>
        <v>#N/A</v>
      </c>
      <c r="V289" s="3">
        <f t="shared" si="36"/>
        <v>0</v>
      </c>
      <c r="W289" s="16" t="e">
        <f t="shared" si="31"/>
        <v>#N/A</v>
      </c>
    </row>
    <row r="290" spans="2:23" x14ac:dyDescent="0.3">
      <c r="B290" s="1" t="e">
        <f t="shared" si="30"/>
        <v>#N/A</v>
      </c>
      <c r="Q290" s="1" t="str">
        <f t="shared" si="32"/>
        <v/>
      </c>
      <c r="R290" s="1" t="str">
        <f t="shared" si="33"/>
        <v/>
      </c>
      <c r="T290" s="1" t="str">
        <f t="shared" si="34"/>
        <v/>
      </c>
      <c r="U290" s="1" t="e">
        <f t="shared" si="35"/>
        <v>#N/A</v>
      </c>
      <c r="V290" s="3">
        <f t="shared" si="36"/>
        <v>0</v>
      </c>
      <c r="W290" s="16" t="e">
        <f t="shared" si="31"/>
        <v>#N/A</v>
      </c>
    </row>
    <row r="291" spans="2:23" x14ac:dyDescent="0.3">
      <c r="B291" s="1" t="e">
        <f t="shared" si="30"/>
        <v>#N/A</v>
      </c>
      <c r="Q291" s="1" t="str">
        <f t="shared" si="32"/>
        <v/>
      </c>
      <c r="R291" s="1" t="str">
        <f t="shared" si="33"/>
        <v/>
      </c>
      <c r="T291" s="1" t="str">
        <f t="shared" si="34"/>
        <v/>
      </c>
      <c r="U291" s="1" t="e">
        <f t="shared" si="35"/>
        <v>#N/A</v>
      </c>
      <c r="V291" s="3">
        <f t="shared" si="36"/>
        <v>0</v>
      </c>
      <c r="W291" s="16" t="e">
        <f t="shared" si="31"/>
        <v>#N/A</v>
      </c>
    </row>
    <row r="292" spans="2:23" x14ac:dyDescent="0.3">
      <c r="B292" s="1" t="e">
        <f t="shared" si="30"/>
        <v>#N/A</v>
      </c>
      <c r="Q292" s="1" t="str">
        <f t="shared" si="32"/>
        <v/>
      </c>
      <c r="R292" s="1" t="str">
        <f t="shared" si="33"/>
        <v/>
      </c>
      <c r="T292" s="1" t="str">
        <f t="shared" si="34"/>
        <v/>
      </c>
      <c r="U292" s="1" t="e">
        <f t="shared" si="35"/>
        <v>#N/A</v>
      </c>
      <c r="V292" s="3">
        <f t="shared" si="36"/>
        <v>0</v>
      </c>
      <c r="W292" s="16" t="e">
        <f t="shared" si="31"/>
        <v>#N/A</v>
      </c>
    </row>
    <row r="293" spans="2:23" x14ac:dyDescent="0.3">
      <c r="B293" s="1" t="e">
        <f t="shared" si="30"/>
        <v>#N/A</v>
      </c>
      <c r="Q293" s="1" t="str">
        <f t="shared" si="32"/>
        <v/>
      </c>
      <c r="R293" s="1" t="str">
        <f t="shared" si="33"/>
        <v/>
      </c>
      <c r="T293" s="1" t="str">
        <f t="shared" si="34"/>
        <v/>
      </c>
      <c r="U293" s="1" t="e">
        <f t="shared" si="35"/>
        <v>#N/A</v>
      </c>
      <c r="V293" s="3">
        <f t="shared" si="36"/>
        <v>0</v>
      </c>
      <c r="W293" s="16" t="e">
        <f t="shared" si="31"/>
        <v>#N/A</v>
      </c>
    </row>
    <row r="294" spans="2:23" x14ac:dyDescent="0.3">
      <c r="B294" s="1" t="e">
        <f t="shared" si="30"/>
        <v>#N/A</v>
      </c>
      <c r="Q294" s="1" t="str">
        <f t="shared" si="32"/>
        <v/>
      </c>
      <c r="R294" s="1" t="str">
        <f t="shared" si="33"/>
        <v/>
      </c>
      <c r="T294" s="1" t="str">
        <f t="shared" si="34"/>
        <v/>
      </c>
      <c r="U294" s="1" t="e">
        <f t="shared" si="35"/>
        <v>#N/A</v>
      </c>
      <c r="V294" s="3">
        <f t="shared" si="36"/>
        <v>0</v>
      </c>
      <c r="W294" s="16" t="e">
        <f t="shared" si="31"/>
        <v>#N/A</v>
      </c>
    </row>
    <row r="295" spans="2:23" x14ac:dyDescent="0.3">
      <c r="B295" s="1" t="e">
        <f t="shared" si="30"/>
        <v>#N/A</v>
      </c>
      <c r="Q295" s="1" t="str">
        <f t="shared" si="32"/>
        <v/>
      </c>
      <c r="R295" s="1" t="str">
        <f t="shared" si="33"/>
        <v/>
      </c>
      <c r="T295" s="1" t="str">
        <f t="shared" si="34"/>
        <v/>
      </c>
      <c r="U295" s="1" t="e">
        <f t="shared" si="35"/>
        <v>#N/A</v>
      </c>
      <c r="V295" s="3">
        <f t="shared" si="36"/>
        <v>0</v>
      </c>
      <c r="W295" s="16" t="e">
        <f t="shared" si="31"/>
        <v>#N/A</v>
      </c>
    </row>
    <row r="296" spans="2:23" x14ac:dyDescent="0.3">
      <c r="B296" s="1" t="e">
        <f t="shared" si="30"/>
        <v>#N/A</v>
      </c>
      <c r="Q296" s="1" t="str">
        <f t="shared" si="32"/>
        <v/>
      </c>
      <c r="R296" s="1" t="str">
        <f t="shared" si="33"/>
        <v/>
      </c>
      <c r="T296" s="1" t="str">
        <f t="shared" si="34"/>
        <v/>
      </c>
      <c r="U296" s="1" t="e">
        <f t="shared" si="35"/>
        <v>#N/A</v>
      </c>
      <c r="V296" s="3">
        <f t="shared" si="36"/>
        <v>0</v>
      </c>
      <c r="W296" s="16" t="e">
        <f t="shared" si="31"/>
        <v>#N/A</v>
      </c>
    </row>
    <row r="297" spans="2:23" x14ac:dyDescent="0.3">
      <c r="B297" s="1" t="e">
        <f t="shared" si="30"/>
        <v>#N/A</v>
      </c>
      <c r="Q297" s="1" t="str">
        <f t="shared" si="32"/>
        <v/>
      </c>
      <c r="R297" s="1" t="str">
        <f t="shared" si="33"/>
        <v/>
      </c>
      <c r="T297" s="1" t="str">
        <f t="shared" si="34"/>
        <v/>
      </c>
      <c r="U297" s="1" t="e">
        <f t="shared" si="35"/>
        <v>#N/A</v>
      </c>
      <c r="V297" s="3">
        <f t="shared" si="36"/>
        <v>0</v>
      </c>
      <c r="W297" s="16" t="e">
        <f t="shared" si="31"/>
        <v>#N/A</v>
      </c>
    </row>
    <row r="298" spans="2:23" x14ac:dyDescent="0.3">
      <c r="B298" s="1" t="e">
        <f t="shared" si="30"/>
        <v>#N/A</v>
      </c>
      <c r="Q298" s="1" t="str">
        <f t="shared" si="32"/>
        <v/>
      </c>
      <c r="R298" s="1" t="str">
        <f t="shared" si="33"/>
        <v/>
      </c>
      <c r="T298" s="1" t="str">
        <f t="shared" si="34"/>
        <v/>
      </c>
      <c r="U298" s="1" t="e">
        <f t="shared" si="35"/>
        <v>#N/A</v>
      </c>
      <c r="V298" s="3">
        <f t="shared" si="36"/>
        <v>0</v>
      </c>
      <c r="W298" s="16" t="e">
        <f t="shared" si="31"/>
        <v>#N/A</v>
      </c>
    </row>
    <row r="299" spans="2:23" x14ac:dyDescent="0.3">
      <c r="B299" s="1" t="e">
        <f t="shared" si="30"/>
        <v>#N/A</v>
      </c>
      <c r="Q299" s="1" t="str">
        <f t="shared" si="32"/>
        <v/>
      </c>
      <c r="R299" s="1" t="str">
        <f t="shared" si="33"/>
        <v/>
      </c>
      <c r="T299" s="1" t="str">
        <f t="shared" si="34"/>
        <v/>
      </c>
      <c r="U299" s="1" t="e">
        <f t="shared" si="35"/>
        <v>#N/A</v>
      </c>
      <c r="V299" s="3">
        <f t="shared" si="36"/>
        <v>0</v>
      </c>
      <c r="W299" s="16" t="e">
        <f t="shared" si="31"/>
        <v>#N/A</v>
      </c>
    </row>
    <row r="300" spans="2:23" x14ac:dyDescent="0.3">
      <c r="B300" s="1" t="e">
        <f t="shared" si="30"/>
        <v>#N/A</v>
      </c>
      <c r="Q300" s="1" t="str">
        <f t="shared" si="32"/>
        <v/>
      </c>
      <c r="R300" s="1" t="str">
        <f t="shared" si="33"/>
        <v/>
      </c>
      <c r="T300" s="1" t="str">
        <f t="shared" si="34"/>
        <v/>
      </c>
      <c r="U300" s="1" t="e">
        <f t="shared" si="35"/>
        <v>#N/A</v>
      </c>
      <c r="V300" s="3">
        <f t="shared" si="36"/>
        <v>0</v>
      </c>
      <c r="W300" s="16" t="e">
        <f t="shared" si="31"/>
        <v>#N/A</v>
      </c>
    </row>
    <row r="301" spans="2:23" x14ac:dyDescent="0.3">
      <c r="B301" s="1" t="e">
        <f t="shared" si="30"/>
        <v>#N/A</v>
      </c>
      <c r="Q301" s="1" t="str">
        <f t="shared" si="32"/>
        <v/>
      </c>
      <c r="R301" s="1" t="str">
        <f t="shared" si="33"/>
        <v/>
      </c>
      <c r="T301" s="1" t="str">
        <f t="shared" si="34"/>
        <v/>
      </c>
      <c r="U301" s="1" t="e">
        <f t="shared" si="35"/>
        <v>#N/A</v>
      </c>
      <c r="V301" s="3">
        <f t="shared" si="36"/>
        <v>0</v>
      </c>
      <c r="W301" s="16" t="e">
        <f t="shared" si="31"/>
        <v>#N/A</v>
      </c>
    </row>
    <row r="302" spans="2:23" x14ac:dyDescent="0.3">
      <c r="B302" s="1" t="e">
        <f t="shared" si="30"/>
        <v>#N/A</v>
      </c>
      <c r="Q302" s="1" t="str">
        <f t="shared" si="32"/>
        <v/>
      </c>
      <c r="R302" s="1" t="str">
        <f t="shared" si="33"/>
        <v/>
      </c>
      <c r="T302" s="1" t="str">
        <f t="shared" si="34"/>
        <v/>
      </c>
      <c r="U302" s="1" t="e">
        <f t="shared" si="35"/>
        <v>#N/A</v>
      </c>
      <c r="V302" s="3">
        <f t="shared" si="36"/>
        <v>0</v>
      </c>
      <c r="W302" s="16" t="e">
        <f t="shared" si="31"/>
        <v>#N/A</v>
      </c>
    </row>
    <row r="303" spans="2:23" x14ac:dyDescent="0.3">
      <c r="B303" s="1" t="e">
        <f t="shared" si="30"/>
        <v>#N/A</v>
      </c>
      <c r="Q303" s="1" t="str">
        <f t="shared" si="32"/>
        <v/>
      </c>
      <c r="R303" s="1" t="str">
        <f t="shared" si="33"/>
        <v/>
      </c>
      <c r="T303" s="1" t="str">
        <f t="shared" si="34"/>
        <v/>
      </c>
      <c r="U303" s="1" t="e">
        <f t="shared" si="35"/>
        <v>#N/A</v>
      </c>
      <c r="V303" s="3">
        <f t="shared" si="36"/>
        <v>0</v>
      </c>
      <c r="W303" s="16" t="e">
        <f t="shared" si="31"/>
        <v>#N/A</v>
      </c>
    </row>
    <row r="304" spans="2:23" x14ac:dyDescent="0.3">
      <c r="B304" s="1" t="e">
        <f t="shared" si="30"/>
        <v>#N/A</v>
      </c>
      <c r="Q304" s="1" t="str">
        <f t="shared" si="32"/>
        <v/>
      </c>
      <c r="R304" s="1" t="str">
        <f t="shared" si="33"/>
        <v/>
      </c>
      <c r="T304" s="1" t="str">
        <f t="shared" si="34"/>
        <v/>
      </c>
      <c r="U304" s="1" t="e">
        <f t="shared" si="35"/>
        <v>#N/A</v>
      </c>
      <c r="V304" s="3">
        <f t="shared" si="36"/>
        <v>0</v>
      </c>
      <c r="W304" s="16" t="e">
        <f t="shared" si="31"/>
        <v>#N/A</v>
      </c>
    </row>
    <row r="305" spans="2:23" x14ac:dyDescent="0.3">
      <c r="B305" s="1" t="e">
        <f t="shared" si="30"/>
        <v>#N/A</v>
      </c>
      <c r="Q305" s="1" t="str">
        <f t="shared" si="32"/>
        <v/>
      </c>
      <c r="R305" s="1" t="str">
        <f t="shared" si="33"/>
        <v/>
      </c>
      <c r="T305" s="1" t="str">
        <f t="shared" si="34"/>
        <v/>
      </c>
      <c r="U305" s="1" t="e">
        <f t="shared" si="35"/>
        <v>#N/A</v>
      </c>
      <c r="V305" s="3">
        <f t="shared" si="36"/>
        <v>0</v>
      </c>
      <c r="W305" s="16" t="e">
        <f t="shared" si="31"/>
        <v>#N/A</v>
      </c>
    </row>
    <row r="306" spans="2:23" x14ac:dyDescent="0.3">
      <c r="B306" s="1" t="e">
        <f t="shared" si="30"/>
        <v>#N/A</v>
      </c>
      <c r="Q306" s="1" t="str">
        <f t="shared" si="32"/>
        <v/>
      </c>
      <c r="R306" s="1" t="str">
        <f t="shared" si="33"/>
        <v/>
      </c>
      <c r="T306" s="1" t="str">
        <f t="shared" si="34"/>
        <v/>
      </c>
      <c r="U306" s="1" t="e">
        <f t="shared" si="35"/>
        <v>#N/A</v>
      </c>
      <c r="V306" s="3">
        <f t="shared" si="36"/>
        <v>0</v>
      </c>
      <c r="W306" s="16" t="e">
        <f t="shared" si="31"/>
        <v>#N/A</v>
      </c>
    </row>
    <row r="307" spans="2:23" x14ac:dyDescent="0.3">
      <c r="B307" s="1" t="e">
        <f t="shared" si="30"/>
        <v>#N/A</v>
      </c>
      <c r="Q307" s="1" t="str">
        <f t="shared" si="32"/>
        <v/>
      </c>
      <c r="R307" s="1" t="str">
        <f t="shared" si="33"/>
        <v/>
      </c>
      <c r="T307" s="1" t="str">
        <f t="shared" si="34"/>
        <v/>
      </c>
      <c r="U307" s="1" t="e">
        <f t="shared" si="35"/>
        <v>#N/A</v>
      </c>
      <c r="V307" s="3">
        <f t="shared" si="36"/>
        <v>0</v>
      </c>
      <c r="W307" s="16" t="e">
        <f t="shared" si="31"/>
        <v>#N/A</v>
      </c>
    </row>
    <row r="308" spans="2:23" x14ac:dyDescent="0.3">
      <c r="B308" s="1" t="e">
        <f t="shared" si="30"/>
        <v>#N/A</v>
      </c>
      <c r="Q308" s="1" t="str">
        <f t="shared" si="32"/>
        <v/>
      </c>
      <c r="R308" s="1" t="str">
        <f t="shared" si="33"/>
        <v/>
      </c>
      <c r="T308" s="1" t="str">
        <f t="shared" si="34"/>
        <v/>
      </c>
      <c r="U308" s="1" t="e">
        <f t="shared" si="35"/>
        <v>#N/A</v>
      </c>
      <c r="V308" s="3">
        <f t="shared" si="36"/>
        <v>0</v>
      </c>
      <c r="W308" s="16" t="e">
        <f t="shared" si="31"/>
        <v>#N/A</v>
      </c>
    </row>
    <row r="309" spans="2:23" x14ac:dyDescent="0.3">
      <c r="B309" s="1" t="e">
        <f t="shared" si="30"/>
        <v>#N/A</v>
      </c>
      <c r="Q309" s="1" t="str">
        <f t="shared" si="32"/>
        <v/>
      </c>
      <c r="R309" s="1" t="str">
        <f t="shared" si="33"/>
        <v/>
      </c>
      <c r="T309" s="1" t="str">
        <f t="shared" si="34"/>
        <v/>
      </c>
      <c r="U309" s="1" t="e">
        <f t="shared" si="35"/>
        <v>#N/A</v>
      </c>
      <c r="V309" s="3">
        <f t="shared" si="36"/>
        <v>0</v>
      </c>
      <c r="W309" s="16" t="e">
        <f t="shared" si="31"/>
        <v>#N/A</v>
      </c>
    </row>
    <row r="310" spans="2:23" x14ac:dyDescent="0.3">
      <c r="B310" s="1" t="e">
        <f t="shared" si="30"/>
        <v>#N/A</v>
      </c>
      <c r="Q310" s="1" t="str">
        <f t="shared" si="32"/>
        <v/>
      </c>
      <c r="R310" s="1" t="str">
        <f t="shared" si="33"/>
        <v/>
      </c>
      <c r="T310" s="1" t="str">
        <f t="shared" si="34"/>
        <v/>
      </c>
      <c r="U310" s="1" t="e">
        <f t="shared" si="35"/>
        <v>#N/A</v>
      </c>
      <c r="V310" s="3">
        <f t="shared" si="36"/>
        <v>0</v>
      </c>
      <c r="W310" s="16" t="e">
        <f t="shared" si="31"/>
        <v>#N/A</v>
      </c>
    </row>
    <row r="311" spans="2:23" x14ac:dyDescent="0.3">
      <c r="B311" s="1" t="e">
        <f t="shared" si="30"/>
        <v>#N/A</v>
      </c>
      <c r="Q311" s="1" t="str">
        <f t="shared" si="32"/>
        <v/>
      </c>
      <c r="R311" s="1" t="str">
        <f t="shared" si="33"/>
        <v/>
      </c>
      <c r="T311" s="1" t="str">
        <f t="shared" si="34"/>
        <v/>
      </c>
      <c r="U311" s="1" t="e">
        <f t="shared" si="35"/>
        <v>#N/A</v>
      </c>
      <c r="V311" s="3">
        <f t="shared" si="36"/>
        <v>0</v>
      </c>
      <c r="W311" s="16" t="e">
        <f t="shared" si="31"/>
        <v>#N/A</v>
      </c>
    </row>
    <row r="312" spans="2:23" x14ac:dyDescent="0.3">
      <c r="B312" s="1" t="e">
        <f t="shared" si="30"/>
        <v>#N/A</v>
      </c>
      <c r="Q312" s="1" t="str">
        <f t="shared" si="32"/>
        <v/>
      </c>
      <c r="R312" s="1" t="str">
        <f t="shared" si="33"/>
        <v/>
      </c>
      <c r="T312" s="1" t="str">
        <f t="shared" si="34"/>
        <v/>
      </c>
      <c r="U312" s="1" t="e">
        <f t="shared" si="35"/>
        <v>#N/A</v>
      </c>
      <c r="V312" s="3">
        <f t="shared" si="36"/>
        <v>0</v>
      </c>
      <c r="W312" s="16" t="e">
        <f t="shared" si="31"/>
        <v>#N/A</v>
      </c>
    </row>
    <row r="313" spans="2:23" x14ac:dyDescent="0.3">
      <c r="B313" s="1" t="e">
        <f t="shared" si="30"/>
        <v>#N/A</v>
      </c>
      <c r="Q313" s="1" t="str">
        <f t="shared" si="32"/>
        <v/>
      </c>
      <c r="R313" s="1" t="str">
        <f t="shared" si="33"/>
        <v/>
      </c>
      <c r="T313" s="1" t="str">
        <f t="shared" si="34"/>
        <v/>
      </c>
      <c r="U313" s="1" t="e">
        <f t="shared" si="35"/>
        <v>#N/A</v>
      </c>
      <c r="V313" s="3">
        <f t="shared" si="36"/>
        <v>0</v>
      </c>
      <c r="W313" s="16" t="e">
        <f t="shared" si="31"/>
        <v>#N/A</v>
      </c>
    </row>
    <row r="314" spans="2:23" x14ac:dyDescent="0.3">
      <c r="B314" s="1" t="e">
        <f t="shared" si="30"/>
        <v>#N/A</v>
      </c>
      <c r="Q314" s="1" t="str">
        <f t="shared" si="32"/>
        <v/>
      </c>
      <c r="R314" s="1" t="str">
        <f t="shared" si="33"/>
        <v/>
      </c>
      <c r="T314" s="1" t="str">
        <f t="shared" si="34"/>
        <v/>
      </c>
      <c r="U314" s="1" t="e">
        <f t="shared" si="35"/>
        <v>#N/A</v>
      </c>
      <c r="V314" s="3">
        <f t="shared" si="36"/>
        <v>0</v>
      </c>
      <c r="W314" s="16" t="e">
        <f t="shared" si="31"/>
        <v>#N/A</v>
      </c>
    </row>
    <row r="315" spans="2:23" x14ac:dyDescent="0.3">
      <c r="B315" s="1" t="e">
        <f t="shared" si="30"/>
        <v>#N/A</v>
      </c>
      <c r="Q315" s="1" t="str">
        <f t="shared" si="32"/>
        <v/>
      </c>
      <c r="R315" s="1" t="str">
        <f t="shared" si="33"/>
        <v/>
      </c>
      <c r="T315" s="1" t="str">
        <f t="shared" si="34"/>
        <v/>
      </c>
      <c r="U315" s="1" t="e">
        <f t="shared" si="35"/>
        <v>#N/A</v>
      </c>
      <c r="V315" s="3">
        <f t="shared" si="36"/>
        <v>0</v>
      </c>
      <c r="W315" s="16" t="e">
        <f t="shared" si="31"/>
        <v>#N/A</v>
      </c>
    </row>
    <row r="316" spans="2:23" x14ac:dyDescent="0.3">
      <c r="B316" s="1" t="e">
        <f t="shared" si="30"/>
        <v>#N/A</v>
      </c>
      <c r="Q316" s="1" t="str">
        <f t="shared" si="32"/>
        <v/>
      </c>
      <c r="R316" s="1" t="str">
        <f t="shared" si="33"/>
        <v/>
      </c>
      <c r="T316" s="1" t="str">
        <f t="shared" si="34"/>
        <v/>
      </c>
      <c r="U316" s="1" t="e">
        <f t="shared" si="35"/>
        <v>#N/A</v>
      </c>
      <c r="V316" s="3">
        <f t="shared" si="36"/>
        <v>0</v>
      </c>
      <c r="W316" s="16" t="e">
        <f t="shared" si="31"/>
        <v>#N/A</v>
      </c>
    </row>
    <row r="317" spans="2:23" x14ac:dyDescent="0.3">
      <c r="B317" s="1" t="e">
        <f t="shared" si="30"/>
        <v>#N/A</v>
      </c>
      <c r="Q317" s="1" t="str">
        <f t="shared" si="32"/>
        <v/>
      </c>
      <c r="R317" s="1" t="str">
        <f t="shared" si="33"/>
        <v/>
      </c>
      <c r="T317" s="1" t="str">
        <f t="shared" si="34"/>
        <v/>
      </c>
      <c r="U317" s="1" t="e">
        <f t="shared" si="35"/>
        <v>#N/A</v>
      </c>
      <c r="V317" s="3">
        <f t="shared" si="36"/>
        <v>0</v>
      </c>
      <c r="W317" s="16" t="e">
        <f t="shared" si="31"/>
        <v>#N/A</v>
      </c>
    </row>
    <row r="318" spans="2:23" x14ac:dyDescent="0.3">
      <c r="B318" s="1" t="e">
        <f t="shared" si="30"/>
        <v>#N/A</v>
      </c>
      <c r="Q318" s="1" t="str">
        <f t="shared" si="32"/>
        <v/>
      </c>
      <c r="R318" s="1" t="str">
        <f t="shared" si="33"/>
        <v/>
      </c>
      <c r="T318" s="1" t="str">
        <f t="shared" si="34"/>
        <v/>
      </c>
      <c r="U318" s="1" t="e">
        <f t="shared" si="35"/>
        <v>#N/A</v>
      </c>
      <c r="V318" s="3">
        <f t="shared" si="36"/>
        <v>0</v>
      </c>
      <c r="W318" s="16" t="e">
        <f t="shared" si="31"/>
        <v>#N/A</v>
      </c>
    </row>
    <row r="319" spans="2:23" x14ac:dyDescent="0.3">
      <c r="B319" s="1" t="e">
        <f t="shared" si="30"/>
        <v>#N/A</v>
      </c>
      <c r="Q319" s="1" t="str">
        <f t="shared" si="32"/>
        <v/>
      </c>
      <c r="R319" s="1" t="str">
        <f t="shared" si="33"/>
        <v/>
      </c>
      <c r="T319" s="1" t="str">
        <f t="shared" si="34"/>
        <v/>
      </c>
      <c r="U319" s="1" t="e">
        <f t="shared" si="35"/>
        <v>#N/A</v>
      </c>
      <c r="V319" s="3">
        <f t="shared" si="36"/>
        <v>0</v>
      </c>
      <c r="W319" s="16" t="e">
        <f t="shared" si="31"/>
        <v>#N/A</v>
      </c>
    </row>
    <row r="320" spans="2:23" x14ac:dyDescent="0.3">
      <c r="B320" s="1" t="e">
        <f t="shared" si="30"/>
        <v>#N/A</v>
      </c>
      <c r="Q320" s="1" t="str">
        <f t="shared" si="32"/>
        <v/>
      </c>
      <c r="R320" s="1" t="str">
        <f t="shared" si="33"/>
        <v/>
      </c>
      <c r="T320" s="1" t="str">
        <f t="shared" si="34"/>
        <v/>
      </c>
      <c r="U320" s="1" t="e">
        <f t="shared" si="35"/>
        <v>#N/A</v>
      </c>
      <c r="V320" s="3">
        <f t="shared" si="36"/>
        <v>0</v>
      </c>
      <c r="W320" s="16" t="e">
        <f t="shared" si="31"/>
        <v>#N/A</v>
      </c>
    </row>
    <row r="321" spans="2:23" x14ac:dyDescent="0.3">
      <c r="B321" s="1" t="e">
        <f t="shared" si="30"/>
        <v>#N/A</v>
      </c>
      <c r="Q321" s="1" t="str">
        <f t="shared" si="32"/>
        <v/>
      </c>
      <c r="R321" s="1" t="str">
        <f t="shared" si="33"/>
        <v/>
      </c>
      <c r="T321" s="1" t="str">
        <f t="shared" si="34"/>
        <v/>
      </c>
      <c r="U321" s="1" t="e">
        <f t="shared" si="35"/>
        <v>#N/A</v>
      </c>
      <c r="V321" s="3">
        <f t="shared" si="36"/>
        <v>0</v>
      </c>
      <c r="W321" s="16" t="e">
        <f t="shared" si="31"/>
        <v>#N/A</v>
      </c>
    </row>
    <row r="322" spans="2:23" x14ac:dyDescent="0.3">
      <c r="B322" s="1" t="e">
        <f t="shared" si="30"/>
        <v>#N/A</v>
      </c>
      <c r="Q322" s="1" t="str">
        <f t="shared" si="32"/>
        <v/>
      </c>
      <c r="R322" s="1" t="str">
        <f t="shared" si="33"/>
        <v/>
      </c>
      <c r="T322" s="1" t="str">
        <f t="shared" si="34"/>
        <v/>
      </c>
      <c r="U322" s="1" t="e">
        <f t="shared" si="35"/>
        <v>#N/A</v>
      </c>
      <c r="V322" s="3">
        <f t="shared" si="36"/>
        <v>0</v>
      </c>
      <c r="W322" s="16" t="e">
        <f t="shared" si="31"/>
        <v>#N/A</v>
      </c>
    </row>
    <row r="323" spans="2:23" x14ac:dyDescent="0.3">
      <c r="B323" s="1" t="e">
        <f t="shared" si="30"/>
        <v>#N/A</v>
      </c>
      <c r="Q323" s="1" t="str">
        <f t="shared" si="32"/>
        <v/>
      </c>
      <c r="R323" s="1" t="str">
        <f t="shared" si="33"/>
        <v/>
      </c>
      <c r="T323" s="1" t="str">
        <f t="shared" si="34"/>
        <v/>
      </c>
      <c r="U323" s="1" t="e">
        <f t="shared" si="35"/>
        <v>#N/A</v>
      </c>
      <c r="V323" s="3">
        <f t="shared" si="36"/>
        <v>0</v>
      </c>
      <c r="W323" s="16" t="e">
        <f t="shared" si="31"/>
        <v>#N/A</v>
      </c>
    </row>
    <row r="324" spans="2:23" x14ac:dyDescent="0.3">
      <c r="B324" s="1" t="e">
        <f t="shared" si="30"/>
        <v>#N/A</v>
      </c>
      <c r="Q324" s="1" t="str">
        <f t="shared" si="32"/>
        <v/>
      </c>
      <c r="R324" s="1" t="str">
        <f t="shared" si="33"/>
        <v/>
      </c>
      <c r="T324" s="1" t="str">
        <f t="shared" si="34"/>
        <v/>
      </c>
      <c r="U324" s="1" t="e">
        <f t="shared" si="35"/>
        <v>#N/A</v>
      </c>
      <c r="V324" s="3">
        <f t="shared" si="36"/>
        <v>0</v>
      </c>
      <c r="W324" s="16" t="e">
        <f t="shared" si="31"/>
        <v>#N/A</v>
      </c>
    </row>
    <row r="325" spans="2:23" x14ac:dyDescent="0.3">
      <c r="B325" s="1" t="e">
        <f t="shared" si="30"/>
        <v>#N/A</v>
      </c>
      <c r="Q325" s="1" t="str">
        <f t="shared" si="32"/>
        <v/>
      </c>
      <c r="R325" s="1" t="str">
        <f t="shared" si="33"/>
        <v/>
      </c>
      <c r="T325" s="1" t="str">
        <f t="shared" si="34"/>
        <v/>
      </c>
      <c r="U325" s="1" t="e">
        <f t="shared" si="35"/>
        <v>#N/A</v>
      </c>
      <c r="V325" s="3">
        <f t="shared" si="36"/>
        <v>0</v>
      </c>
      <c r="W325" s="16" t="e">
        <f t="shared" si="31"/>
        <v>#N/A</v>
      </c>
    </row>
    <row r="326" spans="2:23" x14ac:dyDescent="0.3">
      <c r="B326" s="1" t="e">
        <f t="shared" si="30"/>
        <v>#N/A</v>
      </c>
      <c r="Q326" s="1" t="str">
        <f t="shared" si="32"/>
        <v/>
      </c>
      <c r="R326" s="1" t="str">
        <f t="shared" si="33"/>
        <v/>
      </c>
      <c r="T326" s="1" t="str">
        <f t="shared" si="34"/>
        <v/>
      </c>
      <c r="U326" s="1" t="e">
        <f t="shared" si="35"/>
        <v>#N/A</v>
      </c>
      <c r="V326" s="3">
        <f t="shared" si="36"/>
        <v>0</v>
      </c>
      <c r="W326" s="16" t="e">
        <f t="shared" si="31"/>
        <v>#N/A</v>
      </c>
    </row>
    <row r="327" spans="2:23" x14ac:dyDescent="0.3">
      <c r="B327" s="1" t="e">
        <f t="shared" si="30"/>
        <v>#N/A</v>
      </c>
      <c r="Q327" s="1" t="str">
        <f t="shared" si="32"/>
        <v/>
      </c>
      <c r="R327" s="1" t="str">
        <f t="shared" si="33"/>
        <v/>
      </c>
      <c r="T327" s="1" t="str">
        <f t="shared" si="34"/>
        <v/>
      </c>
      <c r="U327" s="1" t="e">
        <f t="shared" si="35"/>
        <v>#N/A</v>
      </c>
      <c r="V327" s="3">
        <f t="shared" si="36"/>
        <v>0</v>
      </c>
      <c r="W327" s="16" t="e">
        <f t="shared" si="31"/>
        <v>#N/A</v>
      </c>
    </row>
    <row r="328" spans="2:23" x14ac:dyDescent="0.3">
      <c r="B328" s="1" t="e">
        <f t="shared" si="30"/>
        <v>#N/A</v>
      </c>
      <c r="Q328" s="1" t="str">
        <f t="shared" si="32"/>
        <v/>
      </c>
      <c r="R328" s="1" t="str">
        <f t="shared" si="33"/>
        <v/>
      </c>
      <c r="T328" s="1" t="str">
        <f t="shared" si="34"/>
        <v/>
      </c>
      <c r="U328" s="1" t="e">
        <f t="shared" si="35"/>
        <v>#N/A</v>
      </c>
      <c r="V328" s="3">
        <f t="shared" si="36"/>
        <v>0</v>
      </c>
      <c r="W328" s="16" t="e">
        <f t="shared" si="31"/>
        <v>#N/A</v>
      </c>
    </row>
    <row r="329" spans="2:23" x14ac:dyDescent="0.3">
      <c r="B329" s="1" t="e">
        <f t="shared" si="30"/>
        <v>#N/A</v>
      </c>
      <c r="Q329" s="1" t="str">
        <f t="shared" si="32"/>
        <v/>
      </c>
      <c r="R329" s="1" t="str">
        <f t="shared" si="33"/>
        <v/>
      </c>
      <c r="T329" s="1" t="str">
        <f t="shared" si="34"/>
        <v/>
      </c>
      <c r="U329" s="1" t="e">
        <f t="shared" si="35"/>
        <v>#N/A</v>
      </c>
      <c r="V329" s="3">
        <f t="shared" si="36"/>
        <v>0</v>
      </c>
      <c r="W329" s="16" t="e">
        <f t="shared" si="31"/>
        <v>#N/A</v>
      </c>
    </row>
    <row r="330" spans="2:23" x14ac:dyDescent="0.3">
      <c r="B330" s="1" t="e">
        <f t="shared" si="30"/>
        <v>#N/A</v>
      </c>
      <c r="Q330" s="1" t="str">
        <f t="shared" si="32"/>
        <v/>
      </c>
      <c r="R330" s="1" t="str">
        <f t="shared" si="33"/>
        <v/>
      </c>
      <c r="T330" s="1" t="str">
        <f t="shared" si="34"/>
        <v/>
      </c>
      <c r="U330" s="1" t="e">
        <f t="shared" si="35"/>
        <v>#N/A</v>
      </c>
      <c r="V330" s="3">
        <f t="shared" si="36"/>
        <v>0</v>
      </c>
      <c r="W330" s="16" t="e">
        <f t="shared" si="31"/>
        <v>#N/A</v>
      </c>
    </row>
    <row r="331" spans="2:23" x14ac:dyDescent="0.3">
      <c r="B331" s="1" t="e">
        <f t="shared" si="30"/>
        <v>#N/A</v>
      </c>
      <c r="Q331" s="1" t="str">
        <f t="shared" si="32"/>
        <v/>
      </c>
      <c r="R331" s="1" t="str">
        <f t="shared" si="33"/>
        <v/>
      </c>
      <c r="T331" s="1" t="str">
        <f t="shared" si="34"/>
        <v/>
      </c>
      <c r="U331" s="1" t="e">
        <f t="shared" si="35"/>
        <v>#N/A</v>
      </c>
      <c r="V331" s="3">
        <f t="shared" si="36"/>
        <v>0</v>
      </c>
      <c r="W331" s="16" t="e">
        <f t="shared" si="31"/>
        <v>#N/A</v>
      </c>
    </row>
    <row r="332" spans="2:23" x14ac:dyDescent="0.3">
      <c r="B332" s="1" t="e">
        <f t="shared" si="30"/>
        <v>#N/A</v>
      </c>
      <c r="Q332" s="1" t="str">
        <f t="shared" si="32"/>
        <v/>
      </c>
      <c r="R332" s="1" t="str">
        <f t="shared" si="33"/>
        <v/>
      </c>
      <c r="T332" s="1" t="str">
        <f t="shared" si="34"/>
        <v/>
      </c>
      <c r="U332" s="1" t="e">
        <f t="shared" si="35"/>
        <v>#N/A</v>
      </c>
      <c r="V332" s="3">
        <f t="shared" si="36"/>
        <v>0</v>
      </c>
      <c r="W332" s="16" t="e">
        <f t="shared" si="31"/>
        <v>#N/A</v>
      </c>
    </row>
    <row r="333" spans="2:23" x14ac:dyDescent="0.3">
      <c r="B333" s="1" t="e">
        <f t="shared" si="30"/>
        <v>#N/A</v>
      </c>
      <c r="Q333" s="1" t="str">
        <f t="shared" si="32"/>
        <v/>
      </c>
      <c r="R333" s="1" t="str">
        <f t="shared" si="33"/>
        <v/>
      </c>
      <c r="T333" s="1" t="str">
        <f t="shared" si="34"/>
        <v/>
      </c>
      <c r="U333" s="1" t="e">
        <f t="shared" si="35"/>
        <v>#N/A</v>
      </c>
      <c r="V333" s="3">
        <f t="shared" si="36"/>
        <v>0</v>
      </c>
      <c r="W333" s="16" t="e">
        <f t="shared" si="31"/>
        <v>#N/A</v>
      </c>
    </row>
    <row r="334" spans="2:23" x14ac:dyDescent="0.3">
      <c r="B334" s="1" t="e">
        <f t="shared" si="30"/>
        <v>#N/A</v>
      </c>
      <c r="Q334" s="1" t="str">
        <f t="shared" si="32"/>
        <v/>
      </c>
      <c r="R334" s="1" t="str">
        <f t="shared" si="33"/>
        <v/>
      </c>
      <c r="T334" s="1" t="str">
        <f t="shared" si="34"/>
        <v/>
      </c>
      <c r="U334" s="1" t="e">
        <f t="shared" si="35"/>
        <v>#N/A</v>
      </c>
      <c r="V334" s="3">
        <f t="shared" si="36"/>
        <v>0</v>
      </c>
      <c r="W334" s="16" t="e">
        <f t="shared" si="31"/>
        <v>#N/A</v>
      </c>
    </row>
    <row r="335" spans="2:23" x14ac:dyDescent="0.3">
      <c r="B335" s="1" t="e">
        <f t="shared" si="30"/>
        <v>#N/A</v>
      </c>
      <c r="Q335" s="1" t="str">
        <f t="shared" si="32"/>
        <v/>
      </c>
      <c r="R335" s="1" t="str">
        <f t="shared" si="33"/>
        <v/>
      </c>
      <c r="T335" s="1" t="str">
        <f t="shared" si="34"/>
        <v/>
      </c>
      <c r="U335" s="1" t="e">
        <f t="shared" si="35"/>
        <v>#N/A</v>
      </c>
      <c r="V335" s="3">
        <f t="shared" si="36"/>
        <v>0</v>
      </c>
      <c r="W335" s="16" t="e">
        <f t="shared" si="31"/>
        <v>#N/A</v>
      </c>
    </row>
    <row r="336" spans="2:23" x14ac:dyDescent="0.3">
      <c r="B336" s="1" t="e">
        <f t="shared" si="30"/>
        <v>#N/A</v>
      </c>
      <c r="Q336" s="1" t="str">
        <f t="shared" si="32"/>
        <v/>
      </c>
      <c r="R336" s="1" t="str">
        <f t="shared" si="33"/>
        <v/>
      </c>
      <c r="T336" s="1" t="str">
        <f t="shared" si="34"/>
        <v/>
      </c>
      <c r="U336" s="1" t="e">
        <f t="shared" si="35"/>
        <v>#N/A</v>
      </c>
      <c r="V336" s="3">
        <f t="shared" si="36"/>
        <v>0</v>
      </c>
      <c r="W336" s="16" t="e">
        <f t="shared" si="31"/>
        <v>#N/A</v>
      </c>
    </row>
    <row r="337" spans="2:23" x14ac:dyDescent="0.3">
      <c r="B337" s="1" t="e">
        <f t="shared" si="30"/>
        <v>#N/A</v>
      </c>
      <c r="Q337" s="1" t="str">
        <f t="shared" si="32"/>
        <v/>
      </c>
      <c r="R337" s="1" t="str">
        <f t="shared" si="33"/>
        <v/>
      </c>
      <c r="T337" s="1" t="str">
        <f t="shared" si="34"/>
        <v/>
      </c>
      <c r="U337" s="1" t="e">
        <f t="shared" si="35"/>
        <v>#N/A</v>
      </c>
      <c r="V337" s="3">
        <f t="shared" si="36"/>
        <v>0</v>
      </c>
      <c r="W337" s="16" t="e">
        <f t="shared" si="31"/>
        <v>#N/A</v>
      </c>
    </row>
    <row r="338" spans="2:23" x14ac:dyDescent="0.3">
      <c r="B338" s="1" t="e">
        <f t="shared" si="30"/>
        <v>#N/A</v>
      </c>
      <c r="Q338" s="1" t="str">
        <f t="shared" si="32"/>
        <v/>
      </c>
      <c r="R338" s="1" t="str">
        <f t="shared" si="33"/>
        <v/>
      </c>
      <c r="T338" s="1" t="str">
        <f t="shared" si="34"/>
        <v/>
      </c>
      <c r="U338" s="1" t="e">
        <f t="shared" si="35"/>
        <v>#N/A</v>
      </c>
      <c r="V338" s="3">
        <f t="shared" si="36"/>
        <v>0</v>
      </c>
      <c r="W338" s="16" t="e">
        <f t="shared" si="31"/>
        <v>#N/A</v>
      </c>
    </row>
    <row r="339" spans="2:23" x14ac:dyDescent="0.3">
      <c r="B339" s="1" t="e">
        <f t="shared" si="30"/>
        <v>#N/A</v>
      </c>
      <c r="Q339" s="1" t="str">
        <f t="shared" si="32"/>
        <v/>
      </c>
      <c r="R339" s="1" t="str">
        <f t="shared" si="33"/>
        <v/>
      </c>
      <c r="T339" s="1" t="str">
        <f t="shared" si="34"/>
        <v/>
      </c>
      <c r="U339" s="1" t="e">
        <f t="shared" si="35"/>
        <v>#N/A</v>
      </c>
      <c r="V339" s="3">
        <f t="shared" si="36"/>
        <v>0</v>
      </c>
      <c r="W339" s="16" t="e">
        <f t="shared" si="31"/>
        <v>#N/A</v>
      </c>
    </row>
    <row r="340" spans="2:23" x14ac:dyDescent="0.3">
      <c r="B340" s="1" t="e">
        <f t="shared" si="30"/>
        <v>#N/A</v>
      </c>
      <c r="Q340" s="1" t="str">
        <f t="shared" si="32"/>
        <v/>
      </c>
      <c r="R340" s="1" t="str">
        <f t="shared" si="33"/>
        <v/>
      </c>
      <c r="T340" s="1" t="str">
        <f t="shared" si="34"/>
        <v/>
      </c>
      <c r="U340" s="1" t="e">
        <f t="shared" si="35"/>
        <v>#N/A</v>
      </c>
      <c r="V340" s="3">
        <f t="shared" si="36"/>
        <v>0</v>
      </c>
      <c r="W340" s="16" t="e">
        <f t="shared" si="31"/>
        <v>#N/A</v>
      </c>
    </row>
    <row r="341" spans="2:23" x14ac:dyDescent="0.3">
      <c r="B341" s="1" t="e">
        <f t="shared" si="30"/>
        <v>#N/A</v>
      </c>
      <c r="Q341" s="1" t="str">
        <f t="shared" si="32"/>
        <v/>
      </c>
      <c r="R341" s="1" t="str">
        <f t="shared" si="33"/>
        <v/>
      </c>
      <c r="T341" s="1" t="str">
        <f t="shared" si="34"/>
        <v/>
      </c>
      <c r="U341" s="1" t="e">
        <f t="shared" si="35"/>
        <v>#N/A</v>
      </c>
      <c r="V341" s="3">
        <f t="shared" si="36"/>
        <v>0</v>
      </c>
      <c r="W341" s="16" t="e">
        <f t="shared" si="31"/>
        <v>#N/A</v>
      </c>
    </row>
    <row r="342" spans="2:23" x14ac:dyDescent="0.3">
      <c r="B342" s="1" t="e">
        <f t="shared" si="30"/>
        <v>#N/A</v>
      </c>
      <c r="Q342" s="1" t="str">
        <f t="shared" si="32"/>
        <v/>
      </c>
      <c r="R342" s="1" t="str">
        <f t="shared" si="33"/>
        <v/>
      </c>
      <c r="T342" s="1" t="str">
        <f t="shared" si="34"/>
        <v/>
      </c>
      <c r="U342" s="1" t="e">
        <f t="shared" si="35"/>
        <v>#N/A</v>
      </c>
      <c r="V342" s="3">
        <f t="shared" si="36"/>
        <v>0</v>
      </c>
      <c r="W342" s="16" t="e">
        <f t="shared" si="31"/>
        <v>#N/A</v>
      </c>
    </row>
    <row r="343" spans="2:23" x14ac:dyDescent="0.3">
      <c r="B343" s="1" t="e">
        <f t="shared" si="30"/>
        <v>#N/A</v>
      </c>
      <c r="Q343" s="1" t="str">
        <f t="shared" si="32"/>
        <v/>
      </c>
      <c r="R343" s="1" t="str">
        <f t="shared" si="33"/>
        <v/>
      </c>
      <c r="T343" s="1" t="str">
        <f t="shared" si="34"/>
        <v/>
      </c>
      <c r="U343" s="1" t="e">
        <f t="shared" si="35"/>
        <v>#N/A</v>
      </c>
      <c r="V343" s="3">
        <f t="shared" si="36"/>
        <v>0</v>
      </c>
      <c r="W343" s="16" t="e">
        <f t="shared" si="31"/>
        <v>#N/A</v>
      </c>
    </row>
    <row r="344" spans="2:23" x14ac:dyDescent="0.3">
      <c r="B344" s="1" t="e">
        <f t="shared" si="30"/>
        <v>#N/A</v>
      </c>
      <c r="Q344" s="1" t="str">
        <f t="shared" si="32"/>
        <v/>
      </c>
      <c r="R344" s="1" t="str">
        <f t="shared" si="33"/>
        <v/>
      </c>
      <c r="T344" s="1" t="str">
        <f t="shared" si="34"/>
        <v/>
      </c>
      <c r="U344" s="1" t="e">
        <f t="shared" si="35"/>
        <v>#N/A</v>
      </c>
      <c r="V344" s="3">
        <f t="shared" si="36"/>
        <v>0</v>
      </c>
      <c r="W344" s="16" t="e">
        <f t="shared" si="31"/>
        <v>#N/A</v>
      </c>
    </row>
    <row r="345" spans="2:23" x14ac:dyDescent="0.3">
      <c r="B345" s="1" t="e">
        <f t="shared" si="30"/>
        <v>#N/A</v>
      </c>
      <c r="Q345" s="1" t="str">
        <f t="shared" si="32"/>
        <v/>
      </c>
      <c r="R345" s="1" t="str">
        <f t="shared" si="33"/>
        <v/>
      </c>
      <c r="T345" s="1" t="str">
        <f t="shared" si="34"/>
        <v/>
      </c>
      <c r="U345" s="1" t="e">
        <f t="shared" si="35"/>
        <v>#N/A</v>
      </c>
      <c r="V345" s="3">
        <f t="shared" si="36"/>
        <v>0</v>
      </c>
      <c r="W345" s="16" t="e">
        <f t="shared" si="31"/>
        <v>#N/A</v>
      </c>
    </row>
    <row r="346" spans="2:23" x14ac:dyDescent="0.3">
      <c r="B346" s="1" t="e">
        <f t="shared" ref="B346:B385" si="37">IF(C346="",NA(),E346+G346+H346+I346)</f>
        <v>#N/A</v>
      </c>
      <c r="Q346" s="1" t="str">
        <f t="shared" si="32"/>
        <v/>
      </c>
      <c r="R346" s="1" t="str">
        <f t="shared" si="33"/>
        <v/>
      </c>
      <c r="T346" s="1" t="str">
        <f t="shared" si="34"/>
        <v/>
      </c>
      <c r="U346" s="1" t="e">
        <f t="shared" si="35"/>
        <v>#N/A</v>
      </c>
      <c r="V346" s="3">
        <f t="shared" si="36"/>
        <v>0</v>
      </c>
      <c r="W346" s="16" t="e">
        <f t="shared" ref="W346:W385" si="38">IF(OR(ISNA(B346),B346=0),NA(),I346/B346)</f>
        <v>#N/A</v>
      </c>
    </row>
    <row r="347" spans="2:23" x14ac:dyDescent="0.3">
      <c r="B347" s="1" t="e">
        <f t="shared" si="37"/>
        <v>#N/A</v>
      </c>
      <c r="Q347" s="1" t="str">
        <f t="shared" ref="Q347:Q385" si="39">IF(C347="","",E347-E346)</f>
        <v/>
      </c>
      <c r="R347" s="1" t="str">
        <f t="shared" ref="R347:R385" si="40">IF(C347="","",G347-G346)</f>
        <v/>
      </c>
      <c r="T347" s="1" t="str">
        <f t="shared" ref="T347:T385" si="41">IF(C347="","",I347-I346)</f>
        <v/>
      </c>
      <c r="U347" s="1" t="e">
        <f t="shared" ref="U347:U385" si="42">IF(OR(C347="",ISNA(C347)),NA(),Q347+R347+S347+T347)</f>
        <v>#N/A</v>
      </c>
      <c r="V347" s="3">
        <f t="shared" ref="V347:V385" si="43">$B$2*K347*$B$1</f>
        <v>0</v>
      </c>
      <c r="W347" s="16" t="e">
        <f t="shared" si="38"/>
        <v>#N/A</v>
      </c>
    </row>
    <row r="348" spans="2:23" x14ac:dyDescent="0.3">
      <c r="B348" s="1" t="e">
        <f t="shared" si="37"/>
        <v>#N/A</v>
      </c>
      <c r="Q348" s="1" t="str">
        <f t="shared" si="39"/>
        <v/>
      </c>
      <c r="R348" s="1" t="str">
        <f t="shared" si="40"/>
        <v/>
      </c>
      <c r="T348" s="1" t="str">
        <f t="shared" si="41"/>
        <v/>
      </c>
      <c r="U348" s="1" t="e">
        <f t="shared" si="42"/>
        <v>#N/A</v>
      </c>
      <c r="V348" s="3">
        <f t="shared" si="43"/>
        <v>0</v>
      </c>
      <c r="W348" s="16" t="e">
        <f t="shared" si="38"/>
        <v>#N/A</v>
      </c>
    </row>
    <row r="349" spans="2:23" x14ac:dyDescent="0.3">
      <c r="B349" s="1" t="e">
        <f t="shared" si="37"/>
        <v>#N/A</v>
      </c>
      <c r="Q349" s="1" t="str">
        <f t="shared" si="39"/>
        <v/>
      </c>
      <c r="R349" s="1" t="str">
        <f t="shared" si="40"/>
        <v/>
      </c>
      <c r="T349" s="1" t="str">
        <f t="shared" si="41"/>
        <v/>
      </c>
      <c r="U349" s="1" t="e">
        <f t="shared" si="42"/>
        <v>#N/A</v>
      </c>
      <c r="V349" s="3">
        <f t="shared" si="43"/>
        <v>0</v>
      </c>
      <c r="W349" s="16" t="e">
        <f t="shared" si="38"/>
        <v>#N/A</v>
      </c>
    </row>
    <row r="350" spans="2:23" x14ac:dyDescent="0.3">
      <c r="B350" s="1" t="e">
        <f t="shared" si="37"/>
        <v>#N/A</v>
      </c>
      <c r="Q350" s="1" t="str">
        <f t="shared" si="39"/>
        <v/>
      </c>
      <c r="R350" s="1" t="str">
        <f t="shared" si="40"/>
        <v/>
      </c>
      <c r="T350" s="1" t="str">
        <f t="shared" si="41"/>
        <v/>
      </c>
      <c r="U350" s="1" t="e">
        <f t="shared" si="42"/>
        <v>#N/A</v>
      </c>
      <c r="V350" s="3">
        <f t="shared" si="43"/>
        <v>0</v>
      </c>
      <c r="W350" s="16" t="e">
        <f t="shared" si="38"/>
        <v>#N/A</v>
      </c>
    </row>
    <row r="351" spans="2:23" x14ac:dyDescent="0.3">
      <c r="B351" s="1" t="e">
        <f t="shared" si="37"/>
        <v>#N/A</v>
      </c>
      <c r="Q351" s="1" t="str">
        <f t="shared" si="39"/>
        <v/>
      </c>
      <c r="R351" s="1" t="str">
        <f t="shared" si="40"/>
        <v/>
      </c>
      <c r="T351" s="1" t="str">
        <f t="shared" si="41"/>
        <v/>
      </c>
      <c r="U351" s="1" t="e">
        <f t="shared" si="42"/>
        <v>#N/A</v>
      </c>
      <c r="V351" s="3">
        <f t="shared" si="43"/>
        <v>0</v>
      </c>
      <c r="W351" s="16" t="e">
        <f t="shared" si="38"/>
        <v>#N/A</v>
      </c>
    </row>
    <row r="352" spans="2:23" x14ac:dyDescent="0.3">
      <c r="B352" s="1" t="e">
        <f t="shared" si="37"/>
        <v>#N/A</v>
      </c>
      <c r="Q352" s="1" t="str">
        <f t="shared" si="39"/>
        <v/>
      </c>
      <c r="R352" s="1" t="str">
        <f t="shared" si="40"/>
        <v/>
      </c>
      <c r="T352" s="1" t="str">
        <f t="shared" si="41"/>
        <v/>
      </c>
      <c r="U352" s="1" t="e">
        <f t="shared" si="42"/>
        <v>#N/A</v>
      </c>
      <c r="V352" s="3">
        <f t="shared" si="43"/>
        <v>0</v>
      </c>
      <c r="W352" s="16" t="e">
        <f t="shared" si="38"/>
        <v>#N/A</v>
      </c>
    </row>
    <row r="353" spans="2:23" x14ac:dyDescent="0.3">
      <c r="B353" s="1" t="e">
        <f t="shared" si="37"/>
        <v>#N/A</v>
      </c>
      <c r="Q353" s="1" t="str">
        <f t="shared" si="39"/>
        <v/>
      </c>
      <c r="R353" s="1" t="str">
        <f t="shared" si="40"/>
        <v/>
      </c>
      <c r="T353" s="1" t="str">
        <f t="shared" si="41"/>
        <v/>
      </c>
      <c r="U353" s="1" t="e">
        <f t="shared" si="42"/>
        <v>#N/A</v>
      </c>
      <c r="V353" s="3">
        <f t="shared" si="43"/>
        <v>0</v>
      </c>
      <c r="W353" s="16" t="e">
        <f t="shared" si="38"/>
        <v>#N/A</v>
      </c>
    </row>
    <row r="354" spans="2:23" x14ac:dyDescent="0.3">
      <c r="B354" s="1" t="e">
        <f t="shared" si="37"/>
        <v>#N/A</v>
      </c>
      <c r="Q354" s="1" t="str">
        <f t="shared" si="39"/>
        <v/>
      </c>
      <c r="R354" s="1" t="str">
        <f t="shared" si="40"/>
        <v/>
      </c>
      <c r="T354" s="1" t="str">
        <f t="shared" si="41"/>
        <v/>
      </c>
      <c r="U354" s="1" t="e">
        <f t="shared" si="42"/>
        <v>#N/A</v>
      </c>
      <c r="V354" s="3">
        <f t="shared" si="43"/>
        <v>0</v>
      </c>
      <c r="W354" s="16" t="e">
        <f t="shared" si="38"/>
        <v>#N/A</v>
      </c>
    </row>
    <row r="355" spans="2:23" x14ac:dyDescent="0.3">
      <c r="B355" s="1" t="e">
        <f t="shared" si="37"/>
        <v>#N/A</v>
      </c>
      <c r="Q355" s="1" t="str">
        <f t="shared" si="39"/>
        <v/>
      </c>
      <c r="R355" s="1" t="str">
        <f t="shared" si="40"/>
        <v/>
      </c>
      <c r="T355" s="1" t="str">
        <f t="shared" si="41"/>
        <v/>
      </c>
      <c r="U355" s="1" t="e">
        <f t="shared" si="42"/>
        <v>#N/A</v>
      </c>
      <c r="V355" s="3">
        <f t="shared" si="43"/>
        <v>0</v>
      </c>
      <c r="W355" s="16" t="e">
        <f t="shared" si="38"/>
        <v>#N/A</v>
      </c>
    </row>
    <row r="356" spans="2:23" x14ac:dyDescent="0.3">
      <c r="B356" s="1" t="e">
        <f t="shared" si="37"/>
        <v>#N/A</v>
      </c>
      <c r="Q356" s="1" t="str">
        <f t="shared" si="39"/>
        <v/>
      </c>
      <c r="R356" s="1" t="str">
        <f t="shared" si="40"/>
        <v/>
      </c>
      <c r="T356" s="1" t="str">
        <f t="shared" si="41"/>
        <v/>
      </c>
      <c r="U356" s="1" t="e">
        <f t="shared" si="42"/>
        <v>#N/A</v>
      </c>
      <c r="V356" s="3">
        <f t="shared" si="43"/>
        <v>0</v>
      </c>
      <c r="W356" s="16" t="e">
        <f t="shared" si="38"/>
        <v>#N/A</v>
      </c>
    </row>
    <row r="357" spans="2:23" x14ac:dyDescent="0.3">
      <c r="B357" s="1" t="e">
        <f t="shared" si="37"/>
        <v>#N/A</v>
      </c>
      <c r="Q357" s="1" t="str">
        <f t="shared" si="39"/>
        <v/>
      </c>
      <c r="R357" s="1" t="str">
        <f t="shared" si="40"/>
        <v/>
      </c>
      <c r="T357" s="1" t="str">
        <f t="shared" si="41"/>
        <v/>
      </c>
      <c r="U357" s="1" t="e">
        <f t="shared" si="42"/>
        <v>#N/A</v>
      </c>
      <c r="V357" s="3">
        <f t="shared" si="43"/>
        <v>0</v>
      </c>
      <c r="W357" s="16" t="e">
        <f t="shared" si="38"/>
        <v>#N/A</v>
      </c>
    </row>
    <row r="358" spans="2:23" x14ac:dyDescent="0.3">
      <c r="B358" s="1" t="e">
        <f t="shared" si="37"/>
        <v>#N/A</v>
      </c>
      <c r="Q358" s="1" t="str">
        <f t="shared" si="39"/>
        <v/>
      </c>
      <c r="R358" s="1" t="str">
        <f t="shared" si="40"/>
        <v/>
      </c>
      <c r="T358" s="1" t="str">
        <f t="shared" si="41"/>
        <v/>
      </c>
      <c r="U358" s="1" t="e">
        <f t="shared" si="42"/>
        <v>#N/A</v>
      </c>
      <c r="V358" s="3">
        <f t="shared" si="43"/>
        <v>0</v>
      </c>
      <c r="W358" s="16" t="e">
        <f t="shared" si="38"/>
        <v>#N/A</v>
      </c>
    </row>
    <row r="359" spans="2:23" x14ac:dyDescent="0.3">
      <c r="B359" s="1" t="e">
        <f t="shared" si="37"/>
        <v>#N/A</v>
      </c>
      <c r="Q359" s="1" t="str">
        <f t="shared" si="39"/>
        <v/>
      </c>
      <c r="R359" s="1" t="str">
        <f t="shared" si="40"/>
        <v/>
      </c>
      <c r="T359" s="1" t="str">
        <f t="shared" si="41"/>
        <v/>
      </c>
      <c r="U359" s="1" t="e">
        <f t="shared" si="42"/>
        <v>#N/A</v>
      </c>
      <c r="V359" s="3">
        <f t="shared" si="43"/>
        <v>0</v>
      </c>
      <c r="W359" s="16" t="e">
        <f t="shared" si="38"/>
        <v>#N/A</v>
      </c>
    </row>
    <row r="360" spans="2:23" x14ac:dyDescent="0.3">
      <c r="B360" s="1" t="e">
        <f t="shared" si="37"/>
        <v>#N/A</v>
      </c>
      <c r="Q360" s="1" t="str">
        <f t="shared" si="39"/>
        <v/>
      </c>
      <c r="R360" s="1" t="str">
        <f t="shared" si="40"/>
        <v/>
      </c>
      <c r="T360" s="1" t="str">
        <f t="shared" si="41"/>
        <v/>
      </c>
      <c r="U360" s="1" t="e">
        <f t="shared" si="42"/>
        <v>#N/A</v>
      </c>
      <c r="V360" s="3">
        <f t="shared" si="43"/>
        <v>0</v>
      </c>
      <c r="W360" s="16" t="e">
        <f t="shared" si="38"/>
        <v>#N/A</v>
      </c>
    </row>
    <row r="361" spans="2:23" x14ac:dyDescent="0.3">
      <c r="B361" s="1" t="e">
        <f t="shared" si="37"/>
        <v>#N/A</v>
      </c>
      <c r="Q361" s="1" t="str">
        <f t="shared" si="39"/>
        <v/>
      </c>
      <c r="R361" s="1" t="str">
        <f t="shared" si="40"/>
        <v/>
      </c>
      <c r="T361" s="1" t="str">
        <f t="shared" si="41"/>
        <v/>
      </c>
      <c r="U361" s="1" t="e">
        <f t="shared" si="42"/>
        <v>#N/A</v>
      </c>
      <c r="V361" s="3">
        <f t="shared" si="43"/>
        <v>0</v>
      </c>
      <c r="W361" s="16" t="e">
        <f t="shared" si="38"/>
        <v>#N/A</v>
      </c>
    </row>
    <row r="362" spans="2:23" x14ac:dyDescent="0.3">
      <c r="B362" s="1" t="e">
        <f t="shared" si="37"/>
        <v>#N/A</v>
      </c>
      <c r="Q362" s="1" t="str">
        <f t="shared" si="39"/>
        <v/>
      </c>
      <c r="R362" s="1" t="str">
        <f t="shared" si="40"/>
        <v/>
      </c>
      <c r="T362" s="1" t="str">
        <f t="shared" si="41"/>
        <v/>
      </c>
      <c r="U362" s="1" t="e">
        <f t="shared" si="42"/>
        <v>#N/A</v>
      </c>
      <c r="V362" s="3">
        <f t="shared" si="43"/>
        <v>0</v>
      </c>
      <c r="W362" s="16" t="e">
        <f t="shared" si="38"/>
        <v>#N/A</v>
      </c>
    </row>
    <row r="363" spans="2:23" x14ac:dyDescent="0.3">
      <c r="B363" s="1" t="e">
        <f t="shared" si="37"/>
        <v>#N/A</v>
      </c>
      <c r="Q363" s="1" t="str">
        <f t="shared" si="39"/>
        <v/>
      </c>
      <c r="R363" s="1" t="str">
        <f t="shared" si="40"/>
        <v/>
      </c>
      <c r="T363" s="1" t="str">
        <f t="shared" si="41"/>
        <v/>
      </c>
      <c r="U363" s="1" t="e">
        <f t="shared" si="42"/>
        <v>#N/A</v>
      </c>
      <c r="V363" s="3">
        <f t="shared" si="43"/>
        <v>0</v>
      </c>
      <c r="W363" s="16" t="e">
        <f t="shared" si="38"/>
        <v>#N/A</v>
      </c>
    </row>
    <row r="364" spans="2:23" x14ac:dyDescent="0.3">
      <c r="B364" s="1" t="e">
        <f t="shared" si="37"/>
        <v>#N/A</v>
      </c>
      <c r="Q364" s="1" t="str">
        <f t="shared" si="39"/>
        <v/>
      </c>
      <c r="R364" s="1" t="str">
        <f t="shared" si="40"/>
        <v/>
      </c>
      <c r="T364" s="1" t="str">
        <f t="shared" si="41"/>
        <v/>
      </c>
      <c r="U364" s="1" t="e">
        <f t="shared" si="42"/>
        <v>#N/A</v>
      </c>
      <c r="V364" s="3">
        <f t="shared" si="43"/>
        <v>0</v>
      </c>
      <c r="W364" s="16" t="e">
        <f t="shared" si="38"/>
        <v>#N/A</v>
      </c>
    </row>
    <row r="365" spans="2:23" x14ac:dyDescent="0.3">
      <c r="B365" s="1" t="e">
        <f t="shared" si="37"/>
        <v>#N/A</v>
      </c>
      <c r="Q365" s="1" t="str">
        <f t="shared" si="39"/>
        <v/>
      </c>
      <c r="R365" s="1" t="str">
        <f t="shared" si="40"/>
        <v/>
      </c>
      <c r="T365" s="1" t="str">
        <f t="shared" si="41"/>
        <v/>
      </c>
      <c r="U365" s="1" t="e">
        <f t="shared" si="42"/>
        <v>#N/A</v>
      </c>
      <c r="V365" s="3">
        <f t="shared" si="43"/>
        <v>0</v>
      </c>
      <c r="W365" s="16" t="e">
        <f t="shared" si="38"/>
        <v>#N/A</v>
      </c>
    </row>
    <row r="366" spans="2:23" x14ac:dyDescent="0.3">
      <c r="B366" s="1" t="e">
        <f t="shared" si="37"/>
        <v>#N/A</v>
      </c>
      <c r="Q366" s="1" t="str">
        <f t="shared" si="39"/>
        <v/>
      </c>
      <c r="R366" s="1" t="str">
        <f t="shared" si="40"/>
        <v/>
      </c>
      <c r="T366" s="1" t="str">
        <f t="shared" si="41"/>
        <v/>
      </c>
      <c r="U366" s="1" t="e">
        <f t="shared" si="42"/>
        <v>#N/A</v>
      </c>
      <c r="V366" s="3">
        <f t="shared" si="43"/>
        <v>0</v>
      </c>
      <c r="W366" s="16" t="e">
        <f t="shared" si="38"/>
        <v>#N/A</v>
      </c>
    </row>
    <row r="367" spans="2:23" x14ac:dyDescent="0.3">
      <c r="B367" s="1" t="e">
        <f t="shared" si="37"/>
        <v>#N/A</v>
      </c>
      <c r="Q367" s="1" t="str">
        <f t="shared" si="39"/>
        <v/>
      </c>
      <c r="R367" s="1" t="str">
        <f t="shared" si="40"/>
        <v/>
      </c>
      <c r="T367" s="1" t="str">
        <f t="shared" si="41"/>
        <v/>
      </c>
      <c r="U367" s="1" t="e">
        <f t="shared" si="42"/>
        <v>#N/A</v>
      </c>
      <c r="V367" s="3">
        <f t="shared" si="43"/>
        <v>0</v>
      </c>
      <c r="W367" s="16" t="e">
        <f t="shared" si="38"/>
        <v>#N/A</v>
      </c>
    </row>
    <row r="368" spans="2:23" x14ac:dyDescent="0.3">
      <c r="B368" s="1" t="e">
        <f t="shared" si="37"/>
        <v>#N/A</v>
      </c>
      <c r="Q368" s="1" t="str">
        <f t="shared" si="39"/>
        <v/>
      </c>
      <c r="R368" s="1" t="str">
        <f t="shared" si="40"/>
        <v/>
      </c>
      <c r="T368" s="1" t="str">
        <f t="shared" si="41"/>
        <v/>
      </c>
      <c r="U368" s="1" t="e">
        <f t="shared" si="42"/>
        <v>#N/A</v>
      </c>
      <c r="V368" s="3">
        <f t="shared" si="43"/>
        <v>0</v>
      </c>
      <c r="W368" s="16" t="e">
        <f t="shared" si="38"/>
        <v>#N/A</v>
      </c>
    </row>
    <row r="369" spans="2:23" x14ac:dyDescent="0.3">
      <c r="B369" s="1" t="e">
        <f t="shared" si="37"/>
        <v>#N/A</v>
      </c>
      <c r="Q369" s="1" t="str">
        <f t="shared" si="39"/>
        <v/>
      </c>
      <c r="R369" s="1" t="str">
        <f t="shared" si="40"/>
        <v/>
      </c>
      <c r="T369" s="1" t="str">
        <f t="shared" si="41"/>
        <v/>
      </c>
      <c r="U369" s="1" t="e">
        <f t="shared" si="42"/>
        <v>#N/A</v>
      </c>
      <c r="V369" s="3">
        <f t="shared" si="43"/>
        <v>0</v>
      </c>
      <c r="W369" s="16" t="e">
        <f t="shared" si="38"/>
        <v>#N/A</v>
      </c>
    </row>
    <row r="370" spans="2:23" x14ac:dyDescent="0.3">
      <c r="B370" s="1" t="e">
        <f t="shared" si="37"/>
        <v>#N/A</v>
      </c>
      <c r="Q370" s="1" t="str">
        <f t="shared" si="39"/>
        <v/>
      </c>
      <c r="R370" s="1" t="str">
        <f t="shared" si="40"/>
        <v/>
      </c>
      <c r="T370" s="1" t="str">
        <f t="shared" si="41"/>
        <v/>
      </c>
      <c r="U370" s="1" t="e">
        <f t="shared" si="42"/>
        <v>#N/A</v>
      </c>
      <c r="V370" s="3">
        <f t="shared" si="43"/>
        <v>0</v>
      </c>
      <c r="W370" s="16" t="e">
        <f t="shared" si="38"/>
        <v>#N/A</v>
      </c>
    </row>
    <row r="371" spans="2:23" x14ac:dyDescent="0.3">
      <c r="B371" s="1" t="e">
        <f t="shared" si="37"/>
        <v>#N/A</v>
      </c>
      <c r="Q371" s="1" t="str">
        <f t="shared" si="39"/>
        <v/>
      </c>
      <c r="R371" s="1" t="str">
        <f t="shared" si="40"/>
        <v/>
      </c>
      <c r="T371" s="1" t="str">
        <f t="shared" si="41"/>
        <v/>
      </c>
      <c r="U371" s="1" t="e">
        <f t="shared" si="42"/>
        <v>#N/A</v>
      </c>
      <c r="V371" s="3">
        <f t="shared" si="43"/>
        <v>0</v>
      </c>
      <c r="W371" s="16" t="e">
        <f t="shared" si="38"/>
        <v>#N/A</v>
      </c>
    </row>
    <row r="372" spans="2:23" x14ac:dyDescent="0.3">
      <c r="B372" s="1" t="e">
        <f t="shared" si="37"/>
        <v>#N/A</v>
      </c>
      <c r="Q372" s="1" t="str">
        <f t="shared" si="39"/>
        <v/>
      </c>
      <c r="R372" s="1" t="str">
        <f t="shared" si="40"/>
        <v/>
      </c>
      <c r="T372" s="1" t="str">
        <f t="shared" si="41"/>
        <v/>
      </c>
      <c r="U372" s="1" t="e">
        <f t="shared" si="42"/>
        <v>#N/A</v>
      </c>
      <c r="V372" s="3">
        <f t="shared" si="43"/>
        <v>0</v>
      </c>
      <c r="W372" s="16" t="e">
        <f t="shared" si="38"/>
        <v>#N/A</v>
      </c>
    </row>
    <row r="373" spans="2:23" x14ac:dyDescent="0.3">
      <c r="B373" s="1" t="e">
        <f t="shared" si="37"/>
        <v>#N/A</v>
      </c>
      <c r="Q373" s="1" t="str">
        <f t="shared" si="39"/>
        <v/>
      </c>
      <c r="R373" s="1" t="str">
        <f t="shared" si="40"/>
        <v/>
      </c>
      <c r="T373" s="1" t="str">
        <f t="shared" si="41"/>
        <v/>
      </c>
      <c r="U373" s="1" t="e">
        <f t="shared" si="42"/>
        <v>#N/A</v>
      </c>
      <c r="V373" s="3">
        <f t="shared" si="43"/>
        <v>0</v>
      </c>
      <c r="W373" s="16" t="e">
        <f t="shared" si="38"/>
        <v>#N/A</v>
      </c>
    </row>
    <row r="374" spans="2:23" x14ac:dyDescent="0.3">
      <c r="B374" s="1" t="e">
        <f t="shared" si="37"/>
        <v>#N/A</v>
      </c>
      <c r="Q374" s="1" t="str">
        <f t="shared" si="39"/>
        <v/>
      </c>
      <c r="R374" s="1" t="str">
        <f t="shared" si="40"/>
        <v/>
      </c>
      <c r="T374" s="1" t="str">
        <f t="shared" si="41"/>
        <v/>
      </c>
      <c r="U374" s="1" t="e">
        <f t="shared" si="42"/>
        <v>#N/A</v>
      </c>
      <c r="V374" s="3">
        <f t="shared" si="43"/>
        <v>0</v>
      </c>
      <c r="W374" s="16" t="e">
        <f t="shared" si="38"/>
        <v>#N/A</v>
      </c>
    </row>
    <row r="375" spans="2:23" x14ac:dyDescent="0.3">
      <c r="B375" s="1" t="e">
        <f t="shared" si="37"/>
        <v>#N/A</v>
      </c>
      <c r="Q375" s="1" t="str">
        <f t="shared" si="39"/>
        <v/>
      </c>
      <c r="R375" s="1" t="str">
        <f t="shared" si="40"/>
        <v/>
      </c>
      <c r="T375" s="1" t="str">
        <f t="shared" si="41"/>
        <v/>
      </c>
      <c r="U375" s="1" t="e">
        <f t="shared" si="42"/>
        <v>#N/A</v>
      </c>
      <c r="V375" s="3">
        <f t="shared" si="43"/>
        <v>0</v>
      </c>
      <c r="W375" s="16" t="e">
        <f t="shared" si="38"/>
        <v>#N/A</v>
      </c>
    </row>
    <row r="376" spans="2:23" x14ac:dyDescent="0.3">
      <c r="B376" s="1" t="e">
        <f t="shared" si="37"/>
        <v>#N/A</v>
      </c>
      <c r="Q376" s="1" t="str">
        <f t="shared" si="39"/>
        <v/>
      </c>
      <c r="R376" s="1" t="str">
        <f t="shared" si="40"/>
        <v/>
      </c>
      <c r="T376" s="1" t="str">
        <f t="shared" si="41"/>
        <v/>
      </c>
      <c r="U376" s="1" t="e">
        <f t="shared" si="42"/>
        <v>#N/A</v>
      </c>
      <c r="V376" s="3">
        <f t="shared" si="43"/>
        <v>0</v>
      </c>
      <c r="W376" s="16" t="e">
        <f t="shared" si="38"/>
        <v>#N/A</v>
      </c>
    </row>
    <row r="377" spans="2:23" x14ac:dyDescent="0.3">
      <c r="B377" s="1" t="e">
        <f t="shared" si="37"/>
        <v>#N/A</v>
      </c>
      <c r="Q377" s="1" t="str">
        <f t="shared" si="39"/>
        <v/>
      </c>
      <c r="R377" s="1" t="str">
        <f t="shared" si="40"/>
        <v/>
      </c>
      <c r="T377" s="1" t="str">
        <f t="shared" si="41"/>
        <v/>
      </c>
      <c r="U377" s="1" t="e">
        <f t="shared" si="42"/>
        <v>#N/A</v>
      </c>
      <c r="V377" s="3">
        <f t="shared" si="43"/>
        <v>0</v>
      </c>
      <c r="W377" s="16" t="e">
        <f t="shared" si="38"/>
        <v>#N/A</v>
      </c>
    </row>
    <row r="378" spans="2:23" x14ac:dyDescent="0.3">
      <c r="B378" s="1" t="e">
        <f t="shared" si="37"/>
        <v>#N/A</v>
      </c>
      <c r="Q378" s="1" t="str">
        <f t="shared" si="39"/>
        <v/>
      </c>
      <c r="R378" s="1" t="str">
        <f t="shared" si="40"/>
        <v/>
      </c>
      <c r="T378" s="1" t="str">
        <f t="shared" si="41"/>
        <v/>
      </c>
      <c r="U378" s="1" t="e">
        <f t="shared" si="42"/>
        <v>#N/A</v>
      </c>
      <c r="V378" s="3">
        <f t="shared" si="43"/>
        <v>0</v>
      </c>
      <c r="W378" s="16" t="e">
        <f t="shared" si="38"/>
        <v>#N/A</v>
      </c>
    </row>
    <row r="379" spans="2:23" x14ac:dyDescent="0.3">
      <c r="B379" s="1" t="e">
        <f t="shared" si="37"/>
        <v>#N/A</v>
      </c>
      <c r="Q379" s="1" t="str">
        <f t="shared" si="39"/>
        <v/>
      </c>
      <c r="R379" s="1" t="str">
        <f t="shared" si="40"/>
        <v/>
      </c>
      <c r="T379" s="1" t="str">
        <f t="shared" si="41"/>
        <v/>
      </c>
      <c r="U379" s="1" t="e">
        <f t="shared" si="42"/>
        <v>#N/A</v>
      </c>
      <c r="V379" s="3">
        <f t="shared" si="43"/>
        <v>0</v>
      </c>
      <c r="W379" s="16" t="e">
        <f t="shared" si="38"/>
        <v>#N/A</v>
      </c>
    </row>
    <row r="380" spans="2:23" x14ac:dyDescent="0.3">
      <c r="B380" s="1" t="e">
        <f t="shared" si="37"/>
        <v>#N/A</v>
      </c>
      <c r="Q380" s="1" t="str">
        <f t="shared" si="39"/>
        <v/>
      </c>
      <c r="R380" s="1" t="str">
        <f t="shared" si="40"/>
        <v/>
      </c>
      <c r="T380" s="1" t="str">
        <f t="shared" si="41"/>
        <v/>
      </c>
      <c r="U380" s="1" t="e">
        <f t="shared" si="42"/>
        <v>#N/A</v>
      </c>
      <c r="V380" s="3">
        <f t="shared" si="43"/>
        <v>0</v>
      </c>
      <c r="W380" s="16" t="e">
        <f t="shared" si="38"/>
        <v>#N/A</v>
      </c>
    </row>
    <row r="381" spans="2:23" x14ac:dyDescent="0.3">
      <c r="B381" s="1" t="e">
        <f t="shared" si="37"/>
        <v>#N/A</v>
      </c>
      <c r="Q381" s="1" t="str">
        <f t="shared" si="39"/>
        <v/>
      </c>
      <c r="R381" s="1" t="str">
        <f t="shared" si="40"/>
        <v/>
      </c>
      <c r="T381" s="1" t="str">
        <f t="shared" si="41"/>
        <v/>
      </c>
      <c r="U381" s="1" t="e">
        <f t="shared" si="42"/>
        <v>#N/A</v>
      </c>
      <c r="V381" s="3">
        <f t="shared" si="43"/>
        <v>0</v>
      </c>
      <c r="W381" s="16" t="e">
        <f t="shared" si="38"/>
        <v>#N/A</v>
      </c>
    </row>
    <row r="382" spans="2:23" x14ac:dyDescent="0.3">
      <c r="B382" s="1" t="e">
        <f t="shared" si="37"/>
        <v>#N/A</v>
      </c>
      <c r="Q382" s="1" t="str">
        <f t="shared" si="39"/>
        <v/>
      </c>
      <c r="R382" s="1" t="str">
        <f t="shared" si="40"/>
        <v/>
      </c>
      <c r="T382" s="1" t="str">
        <f t="shared" si="41"/>
        <v/>
      </c>
      <c r="U382" s="1" t="e">
        <f t="shared" si="42"/>
        <v>#N/A</v>
      </c>
      <c r="V382" s="3">
        <f t="shared" si="43"/>
        <v>0</v>
      </c>
      <c r="W382" s="16" t="e">
        <f t="shared" si="38"/>
        <v>#N/A</v>
      </c>
    </row>
    <row r="383" spans="2:23" x14ac:dyDescent="0.3">
      <c r="B383" s="1" t="e">
        <f t="shared" si="37"/>
        <v>#N/A</v>
      </c>
      <c r="Q383" s="1" t="str">
        <f t="shared" si="39"/>
        <v/>
      </c>
      <c r="R383" s="1" t="str">
        <f t="shared" si="40"/>
        <v/>
      </c>
      <c r="T383" s="1" t="str">
        <f t="shared" si="41"/>
        <v/>
      </c>
      <c r="U383" s="1" t="e">
        <f t="shared" si="42"/>
        <v>#N/A</v>
      </c>
      <c r="V383" s="3">
        <f t="shared" si="43"/>
        <v>0</v>
      </c>
      <c r="W383" s="16" t="e">
        <f t="shared" si="38"/>
        <v>#N/A</v>
      </c>
    </row>
    <row r="384" spans="2:23" x14ac:dyDescent="0.3">
      <c r="B384" s="1" t="e">
        <f t="shared" si="37"/>
        <v>#N/A</v>
      </c>
      <c r="Q384" s="1" t="str">
        <f t="shared" si="39"/>
        <v/>
      </c>
      <c r="R384" s="1" t="str">
        <f t="shared" si="40"/>
        <v/>
      </c>
      <c r="T384" s="1" t="str">
        <f t="shared" si="41"/>
        <v/>
      </c>
      <c r="U384" s="1" t="e">
        <f t="shared" si="42"/>
        <v>#N/A</v>
      </c>
      <c r="V384" s="3">
        <f t="shared" si="43"/>
        <v>0</v>
      </c>
      <c r="W384" s="16" t="e">
        <f t="shared" si="38"/>
        <v>#N/A</v>
      </c>
    </row>
    <row r="385" spans="2:23" x14ac:dyDescent="0.3">
      <c r="B385" s="1" t="e">
        <f t="shared" si="37"/>
        <v>#N/A</v>
      </c>
      <c r="Q385" s="1" t="str">
        <f t="shared" si="39"/>
        <v/>
      </c>
      <c r="R385" s="1" t="str">
        <f t="shared" si="40"/>
        <v/>
      </c>
      <c r="T385" s="1" t="str">
        <f t="shared" si="41"/>
        <v/>
      </c>
      <c r="U385" s="1" t="e">
        <f t="shared" si="42"/>
        <v>#N/A</v>
      </c>
      <c r="V385" s="3">
        <f t="shared" si="43"/>
        <v>0</v>
      </c>
      <c r="W385" s="16" t="e">
        <f t="shared" si="38"/>
        <v>#N/A</v>
      </c>
    </row>
  </sheetData>
  <mergeCells count="2">
    <mergeCell ref="N24:P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42B0-D440-44CD-9F36-B59EAA7B2D74}">
  <dimension ref="A1:AC385"/>
  <sheetViews>
    <sheetView topLeftCell="A14" workbookViewId="0">
      <selection activeCell="E22" sqref="E22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3.6640625" style="1" bestFit="1" customWidth="1"/>
    <col min="18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29" width="10.5546875" style="16" customWidth="1"/>
    <col min="30" max="16384" width="11.5546875" style="14"/>
  </cols>
  <sheetData>
    <row r="1" spans="1:29" x14ac:dyDescent="0.3">
      <c r="A1" s="14" t="s">
        <v>59</v>
      </c>
      <c r="B1" s="49">
        <v>0.01</v>
      </c>
    </row>
    <row r="2" spans="1:29" x14ac:dyDescent="0.3">
      <c r="A2" s="14" t="s">
        <v>60</v>
      </c>
      <c r="B2" s="6">
        <v>35</v>
      </c>
    </row>
    <row r="4" spans="1:29" s="1" customFormat="1" x14ac:dyDescent="0.3">
      <c r="A4" s="14"/>
      <c r="C4" s="12"/>
      <c r="J4" s="3"/>
      <c r="K4" s="3"/>
      <c r="L4" s="6"/>
      <c r="M4" s="3"/>
      <c r="V4" s="3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14"/>
      <c r="C5" s="12"/>
      <c r="J5" s="3"/>
      <c r="K5" s="3"/>
      <c r="L5" s="6"/>
      <c r="M5" s="3"/>
      <c r="V5" s="3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14"/>
      <c r="C6" s="12"/>
      <c r="J6" s="3"/>
      <c r="K6" s="3"/>
      <c r="L6" s="6"/>
      <c r="M6" s="3"/>
      <c r="V6" s="3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14"/>
      <c r="C7" s="12"/>
      <c r="J7" s="3"/>
      <c r="K7" s="3"/>
      <c r="L7" s="6"/>
      <c r="M7" s="3"/>
      <c r="V7" s="3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14"/>
      <c r="C8" s="12"/>
      <c r="J8" s="3"/>
      <c r="K8" s="3"/>
      <c r="L8" s="6"/>
      <c r="M8" s="3"/>
      <c r="V8" s="3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14"/>
      <c r="C9" s="12"/>
      <c r="D9" s="9"/>
      <c r="J9" s="3"/>
      <c r="K9" s="3"/>
      <c r="L9" s="6"/>
      <c r="M9" s="3"/>
      <c r="V9" s="3"/>
      <c r="W9" s="16"/>
      <c r="X9" s="16"/>
      <c r="Y9" s="16"/>
      <c r="Z9" s="16"/>
      <c r="AA9" s="16"/>
      <c r="AB9" s="16"/>
      <c r="AC9" s="16"/>
    </row>
    <row r="10" spans="1:29" x14ac:dyDescent="0.3">
      <c r="C10" s="6"/>
      <c r="D10" s="9"/>
    </row>
    <row r="11" spans="1:29" s="1" customFormat="1" x14ac:dyDescent="0.3">
      <c r="A11" s="14"/>
      <c r="C11" s="6"/>
      <c r="D11" s="9"/>
      <c r="J11" s="3"/>
      <c r="K11" s="3"/>
      <c r="L11" s="6"/>
      <c r="M11" s="3"/>
      <c r="V11" s="3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14"/>
      <c r="D12" s="8"/>
      <c r="J12" s="3"/>
      <c r="K12" s="3"/>
      <c r="L12" s="6"/>
      <c r="M12" s="3"/>
      <c r="V12" s="3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14"/>
      <c r="C13" s="12"/>
      <c r="J13" s="3"/>
      <c r="K13" s="3"/>
      <c r="L13" s="6"/>
      <c r="M13" s="3"/>
      <c r="V13" s="3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  <c r="X14" s="16"/>
      <c r="Y14" s="16"/>
      <c r="Z14" s="16"/>
      <c r="AA14" s="16"/>
      <c r="AB14" s="16"/>
      <c r="AC14" s="16"/>
    </row>
    <row r="15" spans="1:29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  <c r="X15" s="16"/>
      <c r="Y15" s="16"/>
      <c r="Z15" s="16"/>
      <c r="AA15" s="16"/>
      <c r="AB15" s="16"/>
      <c r="AC15" s="16"/>
    </row>
    <row r="16" spans="1:29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  <c r="X16" s="16"/>
      <c r="Y16" s="16"/>
      <c r="Z16" s="16"/>
      <c r="AA16" s="16"/>
      <c r="AB16" s="16"/>
      <c r="AC16" s="16"/>
    </row>
    <row r="17" spans="1:29" s="1" customFormat="1" x14ac:dyDescent="0.3">
      <c r="A17" s="14"/>
      <c r="C17" s="12"/>
      <c r="J17" s="3"/>
      <c r="K17" s="3"/>
      <c r="L17" s="6"/>
      <c r="M17" s="3"/>
      <c r="V17" s="3"/>
      <c r="W17" s="16"/>
      <c r="X17" s="16"/>
      <c r="Y17" s="16"/>
      <c r="Z17" s="16"/>
      <c r="AA17" s="16"/>
      <c r="AB17" s="16"/>
      <c r="AC17" s="16"/>
    </row>
    <row r="18" spans="1:29" s="1" customFormat="1" x14ac:dyDescent="0.3">
      <c r="A18" s="14"/>
      <c r="C18" s="12"/>
      <c r="J18" s="3"/>
      <c r="K18" s="3"/>
      <c r="L18" s="6"/>
      <c r="M18" s="3"/>
      <c r="V18" s="3"/>
      <c r="W18" s="16"/>
      <c r="X18" s="16"/>
      <c r="Y18" s="16"/>
      <c r="Z18" s="16"/>
      <c r="AA18" s="16"/>
      <c r="AB18" s="16"/>
      <c r="AC18" s="16"/>
    </row>
    <row r="19" spans="1:29" s="1" customFormat="1" x14ac:dyDescent="0.3">
      <c r="A19" s="14"/>
      <c r="C19" s="12"/>
      <c r="J19" s="3"/>
      <c r="K19" s="3"/>
      <c r="L19" s="6"/>
      <c r="M19" s="3"/>
      <c r="V19" s="3"/>
      <c r="W19" s="16"/>
      <c r="X19" s="16"/>
      <c r="Y19" s="16"/>
      <c r="Z19" s="16"/>
      <c r="AA19" s="16"/>
      <c r="AB19" s="16"/>
      <c r="AC19" s="16"/>
    </row>
    <row r="22" spans="1:29" x14ac:dyDescent="0.3">
      <c r="D22" s="1">
        <f>+D26-D385+E26-E385</f>
        <v>7481</v>
      </c>
    </row>
    <row r="23" spans="1:29" x14ac:dyDescent="0.3">
      <c r="A23" s="2"/>
      <c r="B23" s="56">
        <v>20000</v>
      </c>
      <c r="D23" s="5">
        <f t="shared" ref="D23:I23" si="0">+D385</f>
        <v>12514</v>
      </c>
      <c r="E23" s="5">
        <f t="shared" si="0"/>
        <v>5</v>
      </c>
      <c r="F23" s="5">
        <f t="shared" si="0"/>
        <v>0</v>
      </c>
      <c r="G23" s="5">
        <f t="shared" si="0"/>
        <v>7172</v>
      </c>
      <c r="H23" s="5">
        <f t="shared" si="0"/>
        <v>0</v>
      </c>
      <c r="I23" s="5">
        <f t="shared" si="0"/>
        <v>309</v>
      </c>
      <c r="J23" s="43">
        <f>+D26-D23-E23-G23-I23+E26</f>
        <v>0</v>
      </c>
      <c r="Q23" s="5"/>
      <c r="R23" s="5"/>
      <c r="S23" s="5"/>
      <c r="T23" s="5"/>
      <c r="U23" s="5">
        <f>SUM(U26:U385)</f>
        <v>6260</v>
      </c>
    </row>
    <row r="24" spans="1:29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X24" s="70" t="s">
        <v>82</v>
      </c>
      <c r="Y24" s="70"/>
      <c r="Z24" s="70"/>
      <c r="AA24" s="70"/>
      <c r="AB24" s="70"/>
      <c r="AC24" s="58"/>
    </row>
    <row r="25" spans="1:29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54" t="s">
        <v>28</v>
      </c>
      <c r="X25" s="57" t="s">
        <v>19</v>
      </c>
      <c r="Y25" s="57" t="s">
        <v>37</v>
      </c>
      <c r="Z25" s="57" t="s">
        <v>7</v>
      </c>
      <c r="AA25" s="57" t="s">
        <v>8</v>
      </c>
      <c r="AB25" s="57" t="s">
        <v>11</v>
      </c>
      <c r="AC25" s="55"/>
    </row>
    <row r="26" spans="1:29" x14ac:dyDescent="0.3">
      <c r="B26" s="1">
        <f t="shared" ref="B26:B89" si="1">IF(C26="",NA(),E26+G26+H26+I26)</f>
        <v>4</v>
      </c>
      <c r="C26" s="12">
        <v>1</v>
      </c>
      <c r="D26" s="1">
        <v>19996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3">
        <v>29.33</v>
      </c>
      <c r="K26" s="3">
        <v>0</v>
      </c>
      <c r="L26" s="6">
        <v>0</v>
      </c>
      <c r="M26" s="3">
        <v>0</v>
      </c>
      <c r="N26" s="1">
        <v>0</v>
      </c>
      <c r="O26" s="1">
        <v>0</v>
      </c>
      <c r="P26" s="1">
        <v>0</v>
      </c>
      <c r="R26" s="1">
        <f>+G26</f>
        <v>0</v>
      </c>
      <c r="S26" s="1">
        <f>+H26</f>
        <v>0</v>
      </c>
      <c r="T26" s="1">
        <f>+I26</f>
        <v>0</v>
      </c>
      <c r="U26" s="1">
        <v>0</v>
      </c>
      <c r="V26" s="3">
        <f>$B$2*K26*$B$1</f>
        <v>0</v>
      </c>
      <c r="W26" s="16">
        <f t="shared" ref="W26:W89" si="2">IF(OR(ISNA(B26),B26=0),NA(),I26/B26)</f>
        <v>0</v>
      </c>
      <c r="X26" s="16">
        <f>IF(OR(ISNA(B26),B26=0),NA(),B26/$B$23)</f>
        <v>2.0000000000000001E-4</v>
      </c>
      <c r="Y26" s="16">
        <f>IF(OR(ISNA(B26),B26=0),NA(),E26/$B$23)</f>
        <v>2.0000000000000001E-4</v>
      </c>
      <c r="Z26" s="16">
        <f>IF(OR(ISNA(B26),B26=0),NA(),G26/$B$23)</f>
        <v>0</v>
      </c>
      <c r="AA26" s="16">
        <f>IF(OR(ISNA(B26),B26=0),NA(),I26/$B$23)</f>
        <v>0</v>
      </c>
      <c r="AB26" s="16">
        <f>+IF(OR(ISNA(B26),B26=0),NA(),26/$B$23)</f>
        <v>1.2999999999999999E-3</v>
      </c>
    </row>
    <row r="27" spans="1:29" x14ac:dyDescent="0.3">
      <c r="B27" s="1">
        <f t="shared" si="1"/>
        <v>4</v>
      </c>
      <c r="C27" s="12">
        <v>2</v>
      </c>
      <c r="D27" s="1">
        <v>19996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3">
        <v>29.32</v>
      </c>
      <c r="K27" s="3">
        <v>0</v>
      </c>
      <c r="L27" s="6">
        <v>0</v>
      </c>
      <c r="M27" s="3">
        <v>0</v>
      </c>
      <c r="N27" s="1">
        <v>0</v>
      </c>
      <c r="O27" s="1">
        <v>0</v>
      </c>
      <c r="P27" s="1">
        <v>0</v>
      </c>
      <c r="R27" s="1">
        <f t="shared" ref="R27:R90" si="3">IF(C27="","",G27-G26)</f>
        <v>0</v>
      </c>
      <c r="S27" s="1">
        <f t="shared" ref="S27:S90" si="4">IF(C27="","",H27-H26)</f>
        <v>0</v>
      </c>
      <c r="T27" s="1">
        <f t="shared" ref="T27:T90" si="5">IF(C27="","",I27-I26)</f>
        <v>0</v>
      </c>
      <c r="U27" s="1">
        <f t="shared" ref="U27:U90" si="6">IF(OR(C27="",ISNA(C27)),NA(),Q27+R27+S27+T27)</f>
        <v>0</v>
      </c>
      <c r="V27" s="3">
        <f t="shared" ref="V27:V90" si="7">$B$2*K27*$B$1</f>
        <v>0</v>
      </c>
      <c r="W27" s="16">
        <f t="shared" si="2"/>
        <v>0</v>
      </c>
      <c r="X27" s="16">
        <f t="shared" ref="X27:X90" si="8">IF(OR(ISNA(B27),B27=0),NA(),B27/$B$23)</f>
        <v>2.0000000000000001E-4</v>
      </c>
      <c r="Y27" s="16">
        <f t="shared" ref="Y27:Y90" si="9">IF(OR(ISNA(B27),B27=0),NA(),E27/$B$23)</f>
        <v>2.0000000000000001E-4</v>
      </c>
      <c r="Z27" s="16">
        <f t="shared" ref="Z27:Z90" si="10">IF(OR(ISNA(B27),B27=0),NA(),G27/$B$23)</f>
        <v>0</v>
      </c>
      <c r="AA27" s="16">
        <f t="shared" ref="AA27:AA90" si="11">IF(OR(ISNA(B27),B27=0),NA(),I27/$B$23)</f>
        <v>0</v>
      </c>
      <c r="AB27" s="16">
        <f t="shared" ref="AB27:AB90" si="12">+IF(OR(ISNA(B27),B27=0),NA(),26/$B$23)</f>
        <v>1.2999999999999999E-3</v>
      </c>
    </row>
    <row r="28" spans="1:29" x14ac:dyDescent="0.3">
      <c r="B28" s="1">
        <f t="shared" si="1"/>
        <v>4</v>
      </c>
      <c r="C28" s="12">
        <v>3</v>
      </c>
      <c r="D28" s="1">
        <v>19996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3">
        <v>29.27</v>
      </c>
      <c r="K28" s="3">
        <v>0.17</v>
      </c>
      <c r="L28" s="6">
        <v>0</v>
      </c>
      <c r="M28" s="3">
        <v>0</v>
      </c>
      <c r="N28" s="1">
        <v>0</v>
      </c>
      <c r="O28" s="1">
        <v>0</v>
      </c>
      <c r="P28" s="1">
        <v>0</v>
      </c>
      <c r="R28" s="1">
        <f t="shared" si="3"/>
        <v>0</v>
      </c>
      <c r="S28" s="1">
        <f t="shared" si="4"/>
        <v>0</v>
      </c>
      <c r="T28" s="1">
        <f t="shared" si="5"/>
        <v>0</v>
      </c>
      <c r="U28" s="1">
        <f t="shared" si="6"/>
        <v>0</v>
      </c>
      <c r="V28" s="3">
        <f t="shared" si="7"/>
        <v>5.9500000000000004E-2</v>
      </c>
      <c r="W28" s="16">
        <f t="shared" si="2"/>
        <v>0</v>
      </c>
      <c r="X28" s="16">
        <f t="shared" si="8"/>
        <v>2.0000000000000001E-4</v>
      </c>
      <c r="Y28" s="16">
        <f t="shared" si="9"/>
        <v>2.0000000000000001E-4</v>
      </c>
      <c r="Z28" s="16">
        <f t="shared" si="10"/>
        <v>0</v>
      </c>
      <c r="AA28" s="16">
        <f t="shared" si="11"/>
        <v>0</v>
      </c>
      <c r="AB28" s="16">
        <f t="shared" si="12"/>
        <v>1.2999999999999999E-3</v>
      </c>
    </row>
    <row r="29" spans="1:29" x14ac:dyDescent="0.3">
      <c r="B29" s="1">
        <f t="shared" si="1"/>
        <v>4</v>
      </c>
      <c r="C29" s="12">
        <v>4</v>
      </c>
      <c r="D29" s="1">
        <v>19996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3">
        <v>29.24</v>
      </c>
      <c r="K29" s="3">
        <v>0.13</v>
      </c>
      <c r="L29" s="6">
        <v>0</v>
      </c>
      <c r="M29" s="3">
        <v>0</v>
      </c>
      <c r="N29" s="1">
        <v>0</v>
      </c>
      <c r="O29" s="1">
        <v>0</v>
      </c>
      <c r="P29" s="1">
        <v>0</v>
      </c>
      <c r="R29" s="1">
        <f t="shared" si="3"/>
        <v>0</v>
      </c>
      <c r="S29" s="1">
        <f t="shared" si="4"/>
        <v>0</v>
      </c>
      <c r="T29" s="1">
        <f t="shared" si="5"/>
        <v>0</v>
      </c>
      <c r="U29" s="1">
        <f t="shared" si="6"/>
        <v>0</v>
      </c>
      <c r="V29" s="3">
        <f t="shared" si="7"/>
        <v>4.5499999999999999E-2</v>
      </c>
      <c r="W29" s="16">
        <f t="shared" si="2"/>
        <v>0</v>
      </c>
      <c r="X29" s="16">
        <f t="shared" si="8"/>
        <v>2.0000000000000001E-4</v>
      </c>
      <c r="Y29" s="16">
        <f t="shared" si="9"/>
        <v>2.0000000000000001E-4</v>
      </c>
      <c r="Z29" s="16">
        <f t="shared" si="10"/>
        <v>0</v>
      </c>
      <c r="AA29" s="16">
        <f t="shared" si="11"/>
        <v>0</v>
      </c>
      <c r="AB29" s="16">
        <f t="shared" si="12"/>
        <v>1.2999999999999999E-3</v>
      </c>
    </row>
    <row r="30" spans="1:29" x14ac:dyDescent="0.3">
      <c r="B30" s="1">
        <f t="shared" si="1"/>
        <v>4</v>
      </c>
      <c r="C30" s="12">
        <v>5</v>
      </c>
      <c r="D30" s="1">
        <v>19996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3">
        <v>29.22</v>
      </c>
      <c r="K30" s="3">
        <v>0.1</v>
      </c>
      <c r="L30" s="6">
        <v>0</v>
      </c>
      <c r="M30" s="3">
        <v>0</v>
      </c>
      <c r="N30" s="1">
        <v>0</v>
      </c>
      <c r="O30" s="1">
        <v>0</v>
      </c>
      <c r="P30" s="1">
        <v>0</v>
      </c>
      <c r="R30" s="1">
        <f t="shared" si="3"/>
        <v>0</v>
      </c>
      <c r="S30" s="1">
        <f t="shared" si="4"/>
        <v>0</v>
      </c>
      <c r="T30" s="1">
        <f t="shared" si="5"/>
        <v>0</v>
      </c>
      <c r="U30" s="1">
        <f t="shared" si="6"/>
        <v>0</v>
      </c>
      <c r="V30" s="3">
        <f t="shared" si="7"/>
        <v>3.5000000000000003E-2</v>
      </c>
      <c r="W30" s="16">
        <f t="shared" si="2"/>
        <v>0</v>
      </c>
      <c r="X30" s="16">
        <f t="shared" si="8"/>
        <v>2.0000000000000001E-4</v>
      </c>
      <c r="Y30" s="16">
        <f t="shared" si="9"/>
        <v>2.0000000000000001E-4</v>
      </c>
      <c r="Z30" s="16">
        <f t="shared" si="10"/>
        <v>0</v>
      </c>
      <c r="AA30" s="16">
        <f t="shared" si="11"/>
        <v>0</v>
      </c>
      <c r="AB30" s="16">
        <f t="shared" si="12"/>
        <v>1.2999999999999999E-3</v>
      </c>
    </row>
    <row r="31" spans="1:29" x14ac:dyDescent="0.3">
      <c r="B31" s="1">
        <f t="shared" si="1"/>
        <v>4</v>
      </c>
      <c r="C31" s="12">
        <v>6</v>
      </c>
      <c r="D31" s="1">
        <v>19996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3">
        <v>29.22</v>
      </c>
      <c r="K31" s="3">
        <v>0.08</v>
      </c>
      <c r="L31" s="6">
        <v>0</v>
      </c>
      <c r="M31" s="3">
        <v>0</v>
      </c>
      <c r="N31" s="1">
        <v>0</v>
      </c>
      <c r="O31" s="1">
        <v>0</v>
      </c>
      <c r="P31" s="1">
        <v>0</v>
      </c>
      <c r="R31" s="1">
        <f t="shared" si="3"/>
        <v>0</v>
      </c>
      <c r="S31" s="1">
        <f t="shared" si="4"/>
        <v>0</v>
      </c>
      <c r="T31" s="1">
        <f t="shared" si="5"/>
        <v>0</v>
      </c>
      <c r="U31" s="1">
        <f t="shared" si="6"/>
        <v>0</v>
      </c>
      <c r="V31" s="3">
        <f t="shared" si="7"/>
        <v>2.8000000000000004E-2</v>
      </c>
      <c r="W31" s="16">
        <f t="shared" si="2"/>
        <v>0</v>
      </c>
      <c r="X31" s="16">
        <f t="shared" si="8"/>
        <v>2.0000000000000001E-4</v>
      </c>
      <c r="Y31" s="16">
        <f t="shared" si="9"/>
        <v>2.0000000000000001E-4</v>
      </c>
      <c r="Z31" s="16">
        <f t="shared" si="10"/>
        <v>0</v>
      </c>
      <c r="AA31" s="16">
        <f t="shared" si="11"/>
        <v>0</v>
      </c>
      <c r="AB31" s="16">
        <f t="shared" si="12"/>
        <v>1.2999999999999999E-3</v>
      </c>
    </row>
    <row r="32" spans="1:29" x14ac:dyDescent="0.3">
      <c r="B32" s="1">
        <f t="shared" si="1"/>
        <v>4</v>
      </c>
      <c r="C32" s="12">
        <v>7</v>
      </c>
      <c r="D32" s="1">
        <v>19996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3">
        <v>29.21</v>
      </c>
      <c r="K32" s="3">
        <v>7.0000000000000007E-2</v>
      </c>
      <c r="L32" s="6">
        <v>0</v>
      </c>
      <c r="M32" s="3">
        <v>0</v>
      </c>
      <c r="N32" s="1">
        <v>0</v>
      </c>
      <c r="O32" s="1">
        <v>0</v>
      </c>
      <c r="P32" s="1">
        <v>0</v>
      </c>
      <c r="R32" s="1">
        <f t="shared" si="3"/>
        <v>0</v>
      </c>
      <c r="S32" s="1">
        <f t="shared" si="4"/>
        <v>0</v>
      </c>
      <c r="T32" s="1">
        <f t="shared" si="5"/>
        <v>0</v>
      </c>
      <c r="U32" s="1">
        <f t="shared" si="6"/>
        <v>0</v>
      </c>
      <c r="V32" s="3">
        <f t="shared" si="7"/>
        <v>2.4500000000000001E-2</v>
      </c>
      <c r="W32" s="16">
        <f t="shared" si="2"/>
        <v>0</v>
      </c>
      <c r="X32" s="16">
        <f t="shared" si="8"/>
        <v>2.0000000000000001E-4</v>
      </c>
      <c r="Y32" s="16">
        <f t="shared" si="9"/>
        <v>2.0000000000000001E-4</v>
      </c>
      <c r="Z32" s="16">
        <f t="shared" si="10"/>
        <v>0</v>
      </c>
      <c r="AA32" s="16">
        <f t="shared" si="11"/>
        <v>0</v>
      </c>
      <c r="AB32" s="16">
        <f t="shared" si="12"/>
        <v>1.2999999999999999E-3</v>
      </c>
    </row>
    <row r="33" spans="2:28" x14ac:dyDescent="0.3">
      <c r="B33" s="1">
        <f t="shared" si="1"/>
        <v>5</v>
      </c>
      <c r="C33" s="12">
        <v>8</v>
      </c>
      <c r="D33" s="1">
        <v>19995</v>
      </c>
      <c r="E33" s="1">
        <v>5</v>
      </c>
      <c r="F33" s="1">
        <v>0</v>
      </c>
      <c r="G33" s="1">
        <v>0</v>
      </c>
      <c r="H33" s="1">
        <v>0</v>
      </c>
      <c r="I33" s="1">
        <v>0</v>
      </c>
      <c r="J33" s="3">
        <v>29.22</v>
      </c>
      <c r="K33" s="3">
        <v>0.24</v>
      </c>
      <c r="L33" s="6">
        <v>0</v>
      </c>
      <c r="M33" s="3">
        <v>0</v>
      </c>
      <c r="N33" s="1">
        <v>0</v>
      </c>
      <c r="O33" s="1">
        <v>0</v>
      </c>
      <c r="P33" s="1">
        <v>0</v>
      </c>
      <c r="R33" s="1">
        <f t="shared" si="3"/>
        <v>0</v>
      </c>
      <c r="S33" s="1">
        <f t="shared" si="4"/>
        <v>0</v>
      </c>
      <c r="T33" s="1">
        <f t="shared" si="5"/>
        <v>0</v>
      </c>
      <c r="U33" s="1">
        <f t="shared" si="6"/>
        <v>0</v>
      </c>
      <c r="V33" s="3">
        <f t="shared" si="7"/>
        <v>8.4000000000000005E-2</v>
      </c>
      <c r="W33" s="16">
        <f t="shared" si="2"/>
        <v>0</v>
      </c>
      <c r="X33" s="16">
        <f t="shared" si="8"/>
        <v>2.5000000000000001E-4</v>
      </c>
      <c r="Y33" s="16">
        <f t="shared" si="9"/>
        <v>2.5000000000000001E-4</v>
      </c>
      <c r="Z33" s="16">
        <f t="shared" si="10"/>
        <v>0</v>
      </c>
      <c r="AA33" s="16">
        <f t="shared" si="11"/>
        <v>0</v>
      </c>
      <c r="AB33" s="16">
        <f t="shared" si="12"/>
        <v>1.2999999999999999E-3</v>
      </c>
    </row>
    <row r="34" spans="2:28" x14ac:dyDescent="0.3">
      <c r="B34" s="1">
        <f t="shared" si="1"/>
        <v>6</v>
      </c>
      <c r="C34" s="12">
        <v>9</v>
      </c>
      <c r="D34" s="1">
        <v>19994</v>
      </c>
      <c r="E34" s="1">
        <v>6</v>
      </c>
      <c r="F34" s="1">
        <v>0</v>
      </c>
      <c r="G34" s="1">
        <v>0</v>
      </c>
      <c r="H34" s="1">
        <v>0</v>
      </c>
      <c r="I34" s="1">
        <v>0</v>
      </c>
      <c r="J34" s="3">
        <v>29.2</v>
      </c>
      <c r="K34" s="3">
        <v>0.31</v>
      </c>
      <c r="L34" s="6">
        <v>0</v>
      </c>
      <c r="M34" s="3">
        <v>0</v>
      </c>
      <c r="N34" s="1">
        <v>0</v>
      </c>
      <c r="O34" s="1">
        <v>0</v>
      </c>
      <c r="P34" s="1">
        <v>0</v>
      </c>
      <c r="R34" s="1">
        <f t="shared" si="3"/>
        <v>0</v>
      </c>
      <c r="S34" s="1">
        <f t="shared" si="4"/>
        <v>0</v>
      </c>
      <c r="T34" s="1">
        <f t="shared" si="5"/>
        <v>0</v>
      </c>
      <c r="U34" s="1">
        <f t="shared" si="6"/>
        <v>0</v>
      </c>
      <c r="V34" s="3">
        <f t="shared" si="7"/>
        <v>0.1085</v>
      </c>
      <c r="W34" s="16">
        <f t="shared" si="2"/>
        <v>0</v>
      </c>
      <c r="X34" s="16">
        <f t="shared" si="8"/>
        <v>2.9999999999999997E-4</v>
      </c>
      <c r="Y34" s="16">
        <f t="shared" si="9"/>
        <v>2.9999999999999997E-4</v>
      </c>
      <c r="Z34" s="16">
        <f t="shared" si="10"/>
        <v>0</v>
      </c>
      <c r="AA34" s="16">
        <f t="shared" si="11"/>
        <v>0</v>
      </c>
      <c r="AB34" s="16">
        <f t="shared" si="12"/>
        <v>1.2999999999999999E-3</v>
      </c>
    </row>
    <row r="35" spans="2:28" x14ac:dyDescent="0.3">
      <c r="B35" s="1">
        <f t="shared" si="1"/>
        <v>7</v>
      </c>
      <c r="C35" s="12">
        <v>10</v>
      </c>
      <c r="D35" s="1">
        <v>19993</v>
      </c>
      <c r="E35" s="1">
        <v>7</v>
      </c>
      <c r="F35" s="1">
        <v>0</v>
      </c>
      <c r="G35" s="1">
        <v>0</v>
      </c>
      <c r="H35" s="1">
        <v>0</v>
      </c>
      <c r="I35" s="1">
        <v>0</v>
      </c>
      <c r="J35" s="3">
        <v>29.22</v>
      </c>
      <c r="K35" s="3">
        <v>0.33</v>
      </c>
      <c r="L35" s="6">
        <v>0</v>
      </c>
      <c r="M35" s="3">
        <v>0</v>
      </c>
      <c r="N35" s="1">
        <v>0</v>
      </c>
      <c r="O35" s="1">
        <v>0</v>
      </c>
      <c r="P35" s="1">
        <v>0</v>
      </c>
      <c r="R35" s="1">
        <f t="shared" si="3"/>
        <v>0</v>
      </c>
      <c r="S35" s="1">
        <f t="shared" si="4"/>
        <v>0</v>
      </c>
      <c r="T35" s="1">
        <f t="shared" si="5"/>
        <v>0</v>
      </c>
      <c r="U35" s="1">
        <f t="shared" si="6"/>
        <v>0</v>
      </c>
      <c r="V35" s="3">
        <f t="shared" si="7"/>
        <v>0.11550000000000001</v>
      </c>
      <c r="W35" s="16">
        <f t="shared" si="2"/>
        <v>0</v>
      </c>
      <c r="X35" s="16">
        <f t="shared" si="8"/>
        <v>3.5E-4</v>
      </c>
      <c r="Y35" s="16">
        <f t="shared" si="9"/>
        <v>3.5E-4</v>
      </c>
      <c r="Z35" s="16">
        <f t="shared" si="10"/>
        <v>0</v>
      </c>
      <c r="AA35" s="16">
        <f t="shared" si="11"/>
        <v>0</v>
      </c>
      <c r="AB35" s="16">
        <f t="shared" si="12"/>
        <v>1.2999999999999999E-3</v>
      </c>
    </row>
    <row r="36" spans="2:28" x14ac:dyDescent="0.3">
      <c r="B36" s="1">
        <f t="shared" si="1"/>
        <v>7</v>
      </c>
      <c r="C36" s="12">
        <v>11</v>
      </c>
      <c r="D36" s="1">
        <v>19993</v>
      </c>
      <c r="E36" s="1">
        <v>7</v>
      </c>
      <c r="F36" s="1">
        <v>0</v>
      </c>
      <c r="G36" s="1">
        <v>0</v>
      </c>
      <c r="H36" s="1">
        <v>0</v>
      </c>
      <c r="I36" s="1">
        <v>0</v>
      </c>
      <c r="J36" s="3">
        <v>29.23</v>
      </c>
      <c r="K36" s="3">
        <v>0.57999999999999996</v>
      </c>
      <c r="L36" s="6">
        <v>0</v>
      </c>
      <c r="M36" s="3">
        <v>0</v>
      </c>
      <c r="N36" s="1">
        <v>0</v>
      </c>
      <c r="O36" s="1">
        <v>0</v>
      </c>
      <c r="P36" s="1">
        <v>0</v>
      </c>
      <c r="R36" s="1">
        <f t="shared" si="3"/>
        <v>0</v>
      </c>
      <c r="S36" s="1">
        <f t="shared" si="4"/>
        <v>0</v>
      </c>
      <c r="T36" s="1">
        <f t="shared" si="5"/>
        <v>0</v>
      </c>
      <c r="U36" s="1">
        <f t="shared" si="6"/>
        <v>0</v>
      </c>
      <c r="V36" s="3">
        <f t="shared" si="7"/>
        <v>0.20299999999999999</v>
      </c>
      <c r="W36" s="16">
        <f t="shared" si="2"/>
        <v>0</v>
      </c>
      <c r="X36" s="16">
        <f t="shared" si="8"/>
        <v>3.5E-4</v>
      </c>
      <c r="Y36" s="16">
        <f t="shared" si="9"/>
        <v>3.5E-4</v>
      </c>
      <c r="Z36" s="16">
        <f t="shared" si="10"/>
        <v>0</v>
      </c>
      <c r="AA36" s="16">
        <f t="shared" si="11"/>
        <v>0</v>
      </c>
      <c r="AB36" s="16">
        <f t="shared" si="12"/>
        <v>1.2999999999999999E-3</v>
      </c>
    </row>
    <row r="37" spans="2:28" x14ac:dyDescent="0.3">
      <c r="B37" s="1">
        <f t="shared" si="1"/>
        <v>7</v>
      </c>
      <c r="C37" s="12">
        <v>12</v>
      </c>
      <c r="D37" s="1">
        <v>19993</v>
      </c>
      <c r="E37" s="1">
        <v>7</v>
      </c>
      <c r="F37" s="1">
        <v>0</v>
      </c>
      <c r="G37" s="1">
        <v>0</v>
      </c>
      <c r="H37" s="1">
        <v>0</v>
      </c>
      <c r="I37" s="1">
        <v>0</v>
      </c>
      <c r="J37" s="3">
        <v>29.23</v>
      </c>
      <c r="K37" s="3">
        <v>0.57999999999999996</v>
      </c>
      <c r="L37" s="6">
        <v>0</v>
      </c>
      <c r="M37" s="3">
        <v>0</v>
      </c>
      <c r="N37" s="1">
        <v>0</v>
      </c>
      <c r="O37" s="1">
        <v>0</v>
      </c>
      <c r="P37" s="1">
        <v>0</v>
      </c>
      <c r="R37" s="1">
        <f t="shared" si="3"/>
        <v>0</v>
      </c>
      <c r="S37" s="1">
        <f t="shared" si="4"/>
        <v>0</v>
      </c>
      <c r="T37" s="1">
        <f t="shared" si="5"/>
        <v>0</v>
      </c>
      <c r="U37" s="1">
        <f t="shared" si="6"/>
        <v>0</v>
      </c>
      <c r="V37" s="3">
        <f t="shared" si="7"/>
        <v>0.20299999999999999</v>
      </c>
      <c r="W37" s="16">
        <f t="shared" si="2"/>
        <v>0</v>
      </c>
      <c r="X37" s="16">
        <f t="shared" si="8"/>
        <v>3.5E-4</v>
      </c>
      <c r="Y37" s="16">
        <f t="shared" si="9"/>
        <v>3.5E-4</v>
      </c>
      <c r="Z37" s="16">
        <f t="shared" si="10"/>
        <v>0</v>
      </c>
      <c r="AA37" s="16">
        <f t="shared" si="11"/>
        <v>0</v>
      </c>
      <c r="AB37" s="16">
        <f t="shared" si="12"/>
        <v>1.2999999999999999E-3</v>
      </c>
    </row>
    <row r="38" spans="2:28" x14ac:dyDescent="0.3">
      <c r="B38" s="1">
        <f t="shared" si="1"/>
        <v>7</v>
      </c>
      <c r="C38" s="12">
        <v>13</v>
      </c>
      <c r="D38" s="1">
        <v>19993</v>
      </c>
      <c r="E38" s="1">
        <v>7</v>
      </c>
      <c r="F38" s="1">
        <v>0</v>
      </c>
      <c r="G38" s="1">
        <v>0</v>
      </c>
      <c r="H38" s="1">
        <v>0</v>
      </c>
      <c r="I38" s="1">
        <v>0</v>
      </c>
      <c r="J38" s="3">
        <v>29.23</v>
      </c>
      <c r="K38" s="3">
        <v>0.55000000000000004</v>
      </c>
      <c r="L38" s="6">
        <v>0</v>
      </c>
      <c r="M38" s="3">
        <v>0</v>
      </c>
      <c r="N38" s="1">
        <v>0</v>
      </c>
      <c r="O38" s="1">
        <v>0</v>
      </c>
      <c r="P38" s="1">
        <v>0</v>
      </c>
      <c r="R38" s="1">
        <f t="shared" si="3"/>
        <v>0</v>
      </c>
      <c r="S38" s="1">
        <f t="shared" si="4"/>
        <v>0</v>
      </c>
      <c r="T38" s="1">
        <f t="shared" si="5"/>
        <v>0</v>
      </c>
      <c r="U38" s="1">
        <f t="shared" si="6"/>
        <v>0</v>
      </c>
      <c r="V38" s="3">
        <f t="shared" si="7"/>
        <v>0.1925</v>
      </c>
      <c r="W38" s="16">
        <f t="shared" si="2"/>
        <v>0</v>
      </c>
      <c r="X38" s="16">
        <f t="shared" si="8"/>
        <v>3.5E-4</v>
      </c>
      <c r="Y38" s="16">
        <f t="shared" si="9"/>
        <v>3.5E-4</v>
      </c>
      <c r="Z38" s="16">
        <f t="shared" si="10"/>
        <v>0</v>
      </c>
      <c r="AA38" s="16">
        <f t="shared" si="11"/>
        <v>0</v>
      </c>
      <c r="AB38" s="16">
        <f t="shared" si="12"/>
        <v>1.2999999999999999E-3</v>
      </c>
    </row>
    <row r="39" spans="2:28" x14ac:dyDescent="0.3">
      <c r="B39" s="1">
        <f t="shared" si="1"/>
        <v>7</v>
      </c>
      <c r="C39" s="12">
        <v>14</v>
      </c>
      <c r="D39" s="1">
        <v>19993</v>
      </c>
      <c r="E39" s="1">
        <v>7</v>
      </c>
      <c r="F39" s="1">
        <v>0</v>
      </c>
      <c r="G39" s="1">
        <v>0</v>
      </c>
      <c r="H39" s="1">
        <v>0</v>
      </c>
      <c r="I39" s="1">
        <v>0</v>
      </c>
      <c r="J39" s="3">
        <v>29.24</v>
      </c>
      <c r="K39" s="3">
        <v>0.53</v>
      </c>
      <c r="L39" s="6">
        <v>0</v>
      </c>
      <c r="M39" s="3">
        <v>0</v>
      </c>
      <c r="N39" s="1">
        <v>0</v>
      </c>
      <c r="O39" s="1">
        <v>0</v>
      </c>
      <c r="P39" s="1">
        <v>0</v>
      </c>
      <c r="R39" s="1">
        <f t="shared" si="3"/>
        <v>0</v>
      </c>
      <c r="S39" s="1">
        <f t="shared" si="4"/>
        <v>0</v>
      </c>
      <c r="T39" s="1">
        <f t="shared" si="5"/>
        <v>0</v>
      </c>
      <c r="U39" s="1">
        <f t="shared" si="6"/>
        <v>0</v>
      </c>
      <c r="V39" s="3">
        <f t="shared" si="7"/>
        <v>0.1855</v>
      </c>
      <c r="W39" s="16">
        <f t="shared" si="2"/>
        <v>0</v>
      </c>
      <c r="X39" s="16">
        <f t="shared" si="8"/>
        <v>3.5E-4</v>
      </c>
      <c r="Y39" s="16">
        <f t="shared" si="9"/>
        <v>3.5E-4</v>
      </c>
      <c r="Z39" s="16">
        <f t="shared" si="10"/>
        <v>0</v>
      </c>
      <c r="AA39" s="16">
        <f t="shared" si="11"/>
        <v>0</v>
      </c>
      <c r="AB39" s="16">
        <f t="shared" si="12"/>
        <v>1.2999999999999999E-3</v>
      </c>
    </row>
    <row r="40" spans="2:28" x14ac:dyDescent="0.3">
      <c r="B40" s="1">
        <f t="shared" si="1"/>
        <v>7</v>
      </c>
      <c r="C40" s="12">
        <v>15</v>
      </c>
      <c r="D40" s="1">
        <v>19993</v>
      </c>
      <c r="E40" s="1">
        <v>7</v>
      </c>
      <c r="F40" s="1">
        <v>0</v>
      </c>
      <c r="G40" s="1">
        <v>0</v>
      </c>
      <c r="H40" s="1">
        <v>0</v>
      </c>
      <c r="I40" s="1">
        <v>0</v>
      </c>
      <c r="J40" s="3">
        <v>29.23</v>
      </c>
      <c r="K40" s="3">
        <v>0.51</v>
      </c>
      <c r="L40" s="6">
        <v>0</v>
      </c>
      <c r="M40" s="3">
        <v>0</v>
      </c>
      <c r="N40" s="1">
        <v>0</v>
      </c>
      <c r="O40" s="1">
        <v>0</v>
      </c>
      <c r="P40" s="1">
        <v>0</v>
      </c>
      <c r="R40" s="1">
        <f t="shared" si="3"/>
        <v>0</v>
      </c>
      <c r="S40" s="1">
        <f t="shared" si="4"/>
        <v>0</v>
      </c>
      <c r="T40" s="1">
        <f t="shared" si="5"/>
        <v>0</v>
      </c>
      <c r="U40" s="1">
        <f t="shared" si="6"/>
        <v>0</v>
      </c>
      <c r="V40" s="3">
        <f t="shared" si="7"/>
        <v>0.17850000000000002</v>
      </c>
      <c r="W40" s="16">
        <f t="shared" si="2"/>
        <v>0</v>
      </c>
      <c r="X40" s="16">
        <f t="shared" si="8"/>
        <v>3.5E-4</v>
      </c>
      <c r="Y40" s="16">
        <f t="shared" si="9"/>
        <v>3.5E-4</v>
      </c>
      <c r="Z40" s="16">
        <f t="shared" si="10"/>
        <v>0</v>
      </c>
      <c r="AA40" s="16">
        <f t="shared" si="11"/>
        <v>0</v>
      </c>
      <c r="AB40" s="16">
        <f t="shared" si="12"/>
        <v>1.2999999999999999E-3</v>
      </c>
    </row>
    <row r="41" spans="2:28" x14ac:dyDescent="0.3">
      <c r="B41" s="1">
        <f t="shared" si="1"/>
        <v>9</v>
      </c>
      <c r="C41" s="12">
        <v>16</v>
      </c>
      <c r="D41" s="1">
        <v>19991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3">
        <v>29.22</v>
      </c>
      <c r="K41" s="3">
        <v>0.57999999999999996</v>
      </c>
      <c r="L41" s="6">
        <v>0</v>
      </c>
      <c r="M41" s="3">
        <v>0</v>
      </c>
      <c r="N41" s="1">
        <v>0</v>
      </c>
      <c r="O41" s="1">
        <v>0</v>
      </c>
      <c r="P41" s="1">
        <v>0</v>
      </c>
      <c r="R41" s="1">
        <f t="shared" si="3"/>
        <v>0</v>
      </c>
      <c r="S41" s="1">
        <f t="shared" si="4"/>
        <v>0</v>
      </c>
      <c r="T41" s="1">
        <f t="shared" si="5"/>
        <v>0</v>
      </c>
      <c r="U41" s="1">
        <f t="shared" si="6"/>
        <v>0</v>
      </c>
      <c r="V41" s="3">
        <f t="shared" si="7"/>
        <v>0.20299999999999999</v>
      </c>
      <c r="W41" s="16">
        <f t="shared" si="2"/>
        <v>0</v>
      </c>
      <c r="X41" s="16">
        <f t="shared" si="8"/>
        <v>4.4999999999999999E-4</v>
      </c>
      <c r="Y41" s="16">
        <f t="shared" si="9"/>
        <v>4.4999999999999999E-4</v>
      </c>
      <c r="Z41" s="16">
        <f t="shared" si="10"/>
        <v>0</v>
      </c>
      <c r="AA41" s="16">
        <f t="shared" si="11"/>
        <v>0</v>
      </c>
      <c r="AB41" s="16">
        <f t="shared" si="12"/>
        <v>1.2999999999999999E-3</v>
      </c>
    </row>
    <row r="42" spans="2:28" x14ac:dyDescent="0.3">
      <c r="B42" s="1">
        <f t="shared" si="1"/>
        <v>10</v>
      </c>
      <c r="C42" s="12">
        <v>17</v>
      </c>
      <c r="D42" s="1">
        <v>19990</v>
      </c>
      <c r="E42" s="1">
        <v>10</v>
      </c>
      <c r="F42" s="1">
        <v>0</v>
      </c>
      <c r="G42" s="1">
        <v>0</v>
      </c>
      <c r="H42" s="1">
        <v>0</v>
      </c>
      <c r="I42" s="1">
        <v>0</v>
      </c>
      <c r="J42" s="3">
        <v>29.22</v>
      </c>
      <c r="K42" s="3">
        <v>0.65</v>
      </c>
      <c r="L42" s="6">
        <v>0</v>
      </c>
      <c r="M42" s="3">
        <v>0</v>
      </c>
      <c r="N42" s="1">
        <v>0</v>
      </c>
      <c r="O42" s="1">
        <v>0</v>
      </c>
      <c r="P42" s="1">
        <v>0</v>
      </c>
      <c r="R42" s="1">
        <f t="shared" si="3"/>
        <v>0</v>
      </c>
      <c r="S42" s="1">
        <f t="shared" si="4"/>
        <v>0</v>
      </c>
      <c r="T42" s="1">
        <f t="shared" si="5"/>
        <v>0</v>
      </c>
      <c r="U42" s="1">
        <f t="shared" si="6"/>
        <v>0</v>
      </c>
      <c r="V42" s="3">
        <f t="shared" si="7"/>
        <v>0.22750000000000001</v>
      </c>
      <c r="W42" s="16">
        <f t="shared" si="2"/>
        <v>0</v>
      </c>
      <c r="X42" s="16">
        <f t="shared" si="8"/>
        <v>5.0000000000000001E-4</v>
      </c>
      <c r="Y42" s="16">
        <f t="shared" si="9"/>
        <v>5.0000000000000001E-4</v>
      </c>
      <c r="Z42" s="16">
        <f t="shared" si="10"/>
        <v>0</v>
      </c>
      <c r="AA42" s="16">
        <f t="shared" si="11"/>
        <v>0</v>
      </c>
      <c r="AB42" s="16">
        <f t="shared" si="12"/>
        <v>1.2999999999999999E-3</v>
      </c>
    </row>
    <row r="43" spans="2:28" x14ac:dyDescent="0.3">
      <c r="B43" s="1">
        <f t="shared" si="1"/>
        <v>10</v>
      </c>
      <c r="C43" s="12">
        <v>18</v>
      </c>
      <c r="D43" s="1">
        <v>19990</v>
      </c>
      <c r="E43" s="1">
        <v>10</v>
      </c>
      <c r="F43" s="1">
        <v>0</v>
      </c>
      <c r="G43" s="1">
        <v>0</v>
      </c>
      <c r="H43" s="1">
        <v>0</v>
      </c>
      <c r="I43" s="1">
        <v>0</v>
      </c>
      <c r="J43" s="3">
        <v>29.22</v>
      </c>
      <c r="K43" s="3">
        <v>0.65</v>
      </c>
      <c r="L43" s="6">
        <v>0</v>
      </c>
      <c r="M43" s="3">
        <v>0</v>
      </c>
      <c r="N43" s="1">
        <v>0</v>
      </c>
      <c r="O43" s="1">
        <v>0</v>
      </c>
      <c r="P43" s="1">
        <v>0</v>
      </c>
      <c r="R43" s="1">
        <f t="shared" si="3"/>
        <v>0</v>
      </c>
      <c r="S43" s="1">
        <f t="shared" si="4"/>
        <v>0</v>
      </c>
      <c r="T43" s="1">
        <f t="shared" si="5"/>
        <v>0</v>
      </c>
      <c r="U43" s="1">
        <f t="shared" si="6"/>
        <v>0</v>
      </c>
      <c r="V43" s="3">
        <f t="shared" si="7"/>
        <v>0.22750000000000001</v>
      </c>
      <c r="W43" s="16">
        <f t="shared" si="2"/>
        <v>0</v>
      </c>
      <c r="X43" s="16">
        <f t="shared" si="8"/>
        <v>5.0000000000000001E-4</v>
      </c>
      <c r="Y43" s="16">
        <f t="shared" si="9"/>
        <v>5.0000000000000001E-4</v>
      </c>
      <c r="Z43" s="16">
        <f t="shared" si="10"/>
        <v>0</v>
      </c>
      <c r="AA43" s="16">
        <f t="shared" si="11"/>
        <v>0</v>
      </c>
      <c r="AB43" s="16">
        <f t="shared" si="12"/>
        <v>1.2999999999999999E-3</v>
      </c>
    </row>
    <row r="44" spans="2:28" x14ac:dyDescent="0.3">
      <c r="B44" s="1">
        <f t="shared" si="1"/>
        <v>10</v>
      </c>
      <c r="C44" s="12">
        <v>19</v>
      </c>
      <c r="D44" s="1">
        <v>19990</v>
      </c>
      <c r="E44" s="1">
        <v>10</v>
      </c>
      <c r="F44" s="1">
        <v>0</v>
      </c>
      <c r="G44" s="1">
        <v>0</v>
      </c>
      <c r="H44" s="1">
        <v>0</v>
      </c>
      <c r="I44" s="1">
        <v>0</v>
      </c>
      <c r="J44" s="3">
        <v>29.22</v>
      </c>
      <c r="K44" s="3">
        <v>0.69</v>
      </c>
      <c r="L44" s="6">
        <v>0</v>
      </c>
      <c r="M44" s="3">
        <v>0</v>
      </c>
      <c r="N44" s="1">
        <v>0</v>
      </c>
      <c r="O44" s="1">
        <v>0</v>
      </c>
      <c r="P44" s="1">
        <v>0</v>
      </c>
      <c r="R44" s="1">
        <f t="shared" si="3"/>
        <v>0</v>
      </c>
      <c r="S44" s="1">
        <f t="shared" si="4"/>
        <v>0</v>
      </c>
      <c r="T44" s="1">
        <f t="shared" si="5"/>
        <v>0</v>
      </c>
      <c r="U44" s="1">
        <f t="shared" si="6"/>
        <v>0</v>
      </c>
      <c r="V44" s="3">
        <f t="shared" si="7"/>
        <v>0.24149999999999999</v>
      </c>
      <c r="W44" s="16">
        <f t="shared" si="2"/>
        <v>0</v>
      </c>
      <c r="X44" s="16">
        <f t="shared" si="8"/>
        <v>5.0000000000000001E-4</v>
      </c>
      <c r="Y44" s="16">
        <f t="shared" si="9"/>
        <v>5.0000000000000001E-4</v>
      </c>
      <c r="Z44" s="16">
        <f t="shared" si="10"/>
        <v>0</v>
      </c>
      <c r="AA44" s="16">
        <f t="shared" si="11"/>
        <v>0</v>
      </c>
      <c r="AB44" s="16">
        <f t="shared" si="12"/>
        <v>1.2999999999999999E-3</v>
      </c>
    </row>
    <row r="45" spans="2:28" x14ac:dyDescent="0.3">
      <c r="B45" s="1">
        <f t="shared" si="1"/>
        <v>11</v>
      </c>
      <c r="C45" s="12">
        <v>20</v>
      </c>
      <c r="D45" s="1">
        <v>19989</v>
      </c>
      <c r="E45" s="1">
        <v>11</v>
      </c>
      <c r="F45" s="1">
        <v>0</v>
      </c>
      <c r="G45" s="1">
        <v>0</v>
      </c>
      <c r="H45" s="1">
        <v>0</v>
      </c>
      <c r="I45" s="1">
        <v>0</v>
      </c>
      <c r="J45" s="3">
        <v>29.22</v>
      </c>
      <c r="K45" s="3">
        <v>0.69</v>
      </c>
      <c r="L45" s="6">
        <v>0</v>
      </c>
      <c r="M45" s="3">
        <v>0</v>
      </c>
      <c r="N45" s="1">
        <v>0</v>
      </c>
      <c r="O45" s="1">
        <v>0</v>
      </c>
      <c r="P45" s="1">
        <v>0</v>
      </c>
      <c r="R45" s="1">
        <f t="shared" si="3"/>
        <v>0</v>
      </c>
      <c r="S45" s="1">
        <f t="shared" si="4"/>
        <v>0</v>
      </c>
      <c r="T45" s="1">
        <f t="shared" si="5"/>
        <v>0</v>
      </c>
      <c r="U45" s="1">
        <f t="shared" si="6"/>
        <v>0</v>
      </c>
      <c r="V45" s="3">
        <f t="shared" si="7"/>
        <v>0.24149999999999999</v>
      </c>
      <c r="W45" s="16">
        <f t="shared" si="2"/>
        <v>0</v>
      </c>
      <c r="X45" s="16">
        <f t="shared" si="8"/>
        <v>5.5000000000000003E-4</v>
      </c>
      <c r="Y45" s="16">
        <f t="shared" si="9"/>
        <v>5.5000000000000003E-4</v>
      </c>
      <c r="Z45" s="16">
        <f t="shared" si="10"/>
        <v>0</v>
      </c>
      <c r="AA45" s="16">
        <f t="shared" si="11"/>
        <v>0</v>
      </c>
      <c r="AB45" s="16">
        <f t="shared" si="12"/>
        <v>1.2999999999999999E-3</v>
      </c>
    </row>
    <row r="46" spans="2:28" x14ac:dyDescent="0.3">
      <c r="B46" s="1">
        <f t="shared" si="1"/>
        <v>11</v>
      </c>
      <c r="C46" s="12">
        <v>21</v>
      </c>
      <c r="D46" s="1">
        <v>19989</v>
      </c>
      <c r="E46" s="1">
        <v>11</v>
      </c>
      <c r="F46" s="1">
        <v>0</v>
      </c>
      <c r="G46" s="1">
        <v>0</v>
      </c>
      <c r="H46" s="1">
        <v>0</v>
      </c>
      <c r="I46" s="1">
        <v>0</v>
      </c>
      <c r="J46" s="3">
        <v>29.22</v>
      </c>
      <c r="K46" s="3">
        <v>0.67</v>
      </c>
      <c r="L46" s="6">
        <v>0</v>
      </c>
      <c r="M46" s="3">
        <v>0</v>
      </c>
      <c r="N46" s="1">
        <v>0</v>
      </c>
      <c r="O46" s="1">
        <v>0</v>
      </c>
      <c r="P46" s="1">
        <v>0</v>
      </c>
      <c r="R46" s="1">
        <f t="shared" si="3"/>
        <v>0</v>
      </c>
      <c r="S46" s="1">
        <f t="shared" si="4"/>
        <v>0</v>
      </c>
      <c r="T46" s="1">
        <f t="shared" si="5"/>
        <v>0</v>
      </c>
      <c r="U46" s="1">
        <f t="shared" si="6"/>
        <v>0</v>
      </c>
      <c r="V46" s="3">
        <f t="shared" si="7"/>
        <v>0.23450000000000004</v>
      </c>
      <c r="W46" s="16">
        <f t="shared" si="2"/>
        <v>0</v>
      </c>
      <c r="X46" s="16">
        <f t="shared" si="8"/>
        <v>5.5000000000000003E-4</v>
      </c>
      <c r="Y46" s="16">
        <f t="shared" si="9"/>
        <v>5.5000000000000003E-4</v>
      </c>
      <c r="Z46" s="16">
        <f t="shared" si="10"/>
        <v>0</v>
      </c>
      <c r="AA46" s="16">
        <f t="shared" si="11"/>
        <v>0</v>
      </c>
      <c r="AB46" s="16">
        <f t="shared" si="12"/>
        <v>1.2999999999999999E-3</v>
      </c>
    </row>
    <row r="47" spans="2:28" x14ac:dyDescent="0.3">
      <c r="B47" s="1">
        <f t="shared" si="1"/>
        <v>11</v>
      </c>
      <c r="C47" s="12">
        <v>22</v>
      </c>
      <c r="D47" s="1">
        <v>19989</v>
      </c>
      <c r="E47" s="1">
        <v>11</v>
      </c>
      <c r="F47" s="1">
        <v>0</v>
      </c>
      <c r="G47" s="1">
        <v>0</v>
      </c>
      <c r="H47" s="1">
        <v>0</v>
      </c>
      <c r="I47" s="1">
        <v>0</v>
      </c>
      <c r="J47" s="3">
        <v>29.22</v>
      </c>
      <c r="K47" s="3">
        <v>0.63</v>
      </c>
      <c r="L47" s="6">
        <v>0</v>
      </c>
      <c r="M47" s="3">
        <v>0</v>
      </c>
      <c r="N47" s="1">
        <v>0</v>
      </c>
      <c r="O47" s="1">
        <v>0</v>
      </c>
      <c r="P47" s="1">
        <v>0</v>
      </c>
      <c r="R47" s="1">
        <f t="shared" si="3"/>
        <v>0</v>
      </c>
      <c r="S47" s="1">
        <f t="shared" si="4"/>
        <v>0</v>
      </c>
      <c r="T47" s="1">
        <f t="shared" si="5"/>
        <v>0</v>
      </c>
      <c r="U47" s="1">
        <f t="shared" si="6"/>
        <v>0</v>
      </c>
      <c r="V47" s="3">
        <f t="shared" si="7"/>
        <v>0.2205</v>
      </c>
      <c r="W47" s="16">
        <f t="shared" si="2"/>
        <v>0</v>
      </c>
      <c r="X47" s="16">
        <f t="shared" si="8"/>
        <v>5.5000000000000003E-4</v>
      </c>
      <c r="Y47" s="16">
        <f t="shared" si="9"/>
        <v>5.5000000000000003E-4</v>
      </c>
      <c r="Z47" s="16">
        <f t="shared" si="10"/>
        <v>0</v>
      </c>
      <c r="AA47" s="16">
        <f t="shared" si="11"/>
        <v>0</v>
      </c>
      <c r="AB47" s="16">
        <f t="shared" si="12"/>
        <v>1.2999999999999999E-3</v>
      </c>
    </row>
    <row r="48" spans="2:28" x14ac:dyDescent="0.3">
      <c r="B48" s="1">
        <f t="shared" si="1"/>
        <v>11</v>
      </c>
      <c r="C48" s="12">
        <v>23</v>
      </c>
      <c r="D48" s="1">
        <v>19989</v>
      </c>
      <c r="E48" s="1">
        <v>11</v>
      </c>
      <c r="F48" s="1">
        <v>0</v>
      </c>
      <c r="G48" s="1">
        <v>0</v>
      </c>
      <c r="H48" s="1">
        <v>0</v>
      </c>
      <c r="I48" s="1">
        <v>0</v>
      </c>
      <c r="J48" s="3">
        <v>29.22</v>
      </c>
      <c r="K48" s="3">
        <v>0.7</v>
      </c>
      <c r="L48" s="6">
        <v>0</v>
      </c>
      <c r="M48" s="3">
        <v>0</v>
      </c>
      <c r="N48" s="1">
        <v>0</v>
      </c>
      <c r="O48" s="1">
        <v>0</v>
      </c>
      <c r="P48" s="1">
        <v>0</v>
      </c>
      <c r="R48" s="1">
        <f t="shared" si="3"/>
        <v>0</v>
      </c>
      <c r="S48" s="1">
        <f t="shared" si="4"/>
        <v>0</v>
      </c>
      <c r="T48" s="1">
        <f t="shared" si="5"/>
        <v>0</v>
      </c>
      <c r="U48" s="1">
        <f t="shared" si="6"/>
        <v>0</v>
      </c>
      <c r="V48" s="3">
        <f t="shared" si="7"/>
        <v>0.245</v>
      </c>
      <c r="W48" s="16">
        <f t="shared" si="2"/>
        <v>0</v>
      </c>
      <c r="X48" s="16">
        <f t="shared" si="8"/>
        <v>5.5000000000000003E-4</v>
      </c>
      <c r="Y48" s="16">
        <f t="shared" si="9"/>
        <v>5.5000000000000003E-4</v>
      </c>
      <c r="Z48" s="16">
        <f t="shared" si="10"/>
        <v>0</v>
      </c>
      <c r="AA48" s="16">
        <f t="shared" si="11"/>
        <v>0</v>
      </c>
      <c r="AB48" s="16">
        <f t="shared" si="12"/>
        <v>1.2999999999999999E-3</v>
      </c>
    </row>
    <row r="49" spans="2:28" x14ac:dyDescent="0.3">
      <c r="B49" s="1">
        <f t="shared" si="1"/>
        <v>11</v>
      </c>
      <c r="C49" s="12">
        <v>24</v>
      </c>
      <c r="D49" s="1">
        <v>19989</v>
      </c>
      <c r="E49" s="1">
        <v>10</v>
      </c>
      <c r="F49" s="1">
        <v>0</v>
      </c>
      <c r="G49" s="1">
        <v>1</v>
      </c>
      <c r="H49" s="1">
        <v>0</v>
      </c>
      <c r="I49" s="1">
        <v>0</v>
      </c>
      <c r="J49" s="3">
        <v>29.21</v>
      </c>
      <c r="K49" s="3">
        <v>0.7</v>
      </c>
      <c r="L49" s="6">
        <v>23</v>
      </c>
      <c r="M49" s="3">
        <v>0</v>
      </c>
      <c r="N49" s="1">
        <v>0</v>
      </c>
      <c r="O49" s="1">
        <v>0</v>
      </c>
      <c r="P49" s="1">
        <v>0</v>
      </c>
      <c r="R49" s="1">
        <f t="shared" si="3"/>
        <v>1</v>
      </c>
      <c r="S49" s="1">
        <f t="shared" si="4"/>
        <v>0</v>
      </c>
      <c r="T49" s="1">
        <f t="shared" si="5"/>
        <v>0</v>
      </c>
      <c r="U49" s="1">
        <f t="shared" si="6"/>
        <v>1</v>
      </c>
      <c r="V49" s="3">
        <f t="shared" si="7"/>
        <v>0.245</v>
      </c>
      <c r="W49" s="16">
        <f t="shared" si="2"/>
        <v>0</v>
      </c>
      <c r="X49" s="16">
        <f t="shared" si="8"/>
        <v>5.5000000000000003E-4</v>
      </c>
      <c r="Y49" s="16">
        <f t="shared" si="9"/>
        <v>5.0000000000000001E-4</v>
      </c>
      <c r="Z49" s="16">
        <f t="shared" si="10"/>
        <v>5.0000000000000002E-5</v>
      </c>
      <c r="AA49" s="16">
        <f t="shared" si="11"/>
        <v>0</v>
      </c>
      <c r="AB49" s="16">
        <f t="shared" si="12"/>
        <v>1.2999999999999999E-3</v>
      </c>
    </row>
    <row r="50" spans="2:28" x14ac:dyDescent="0.3">
      <c r="B50" s="1">
        <f t="shared" si="1"/>
        <v>12</v>
      </c>
      <c r="C50" s="12">
        <v>25</v>
      </c>
      <c r="D50" s="1">
        <v>19988</v>
      </c>
      <c r="E50" s="1">
        <v>11</v>
      </c>
      <c r="F50" s="1">
        <v>0</v>
      </c>
      <c r="G50" s="1">
        <v>1</v>
      </c>
      <c r="H50" s="1">
        <v>0</v>
      </c>
      <c r="I50" s="1">
        <v>0</v>
      </c>
      <c r="J50" s="3">
        <v>29.21</v>
      </c>
      <c r="K50" s="3">
        <v>0.66</v>
      </c>
      <c r="L50" s="6">
        <v>23</v>
      </c>
      <c r="M50" s="3">
        <v>0</v>
      </c>
      <c r="N50" s="1">
        <v>0</v>
      </c>
      <c r="O50" s="1">
        <v>0</v>
      </c>
      <c r="P50" s="1">
        <v>0</v>
      </c>
      <c r="R50" s="1">
        <f t="shared" si="3"/>
        <v>0</v>
      </c>
      <c r="S50" s="1">
        <f t="shared" si="4"/>
        <v>0</v>
      </c>
      <c r="T50" s="1">
        <f t="shared" si="5"/>
        <v>0</v>
      </c>
      <c r="U50" s="1">
        <f t="shared" si="6"/>
        <v>0</v>
      </c>
      <c r="V50" s="3">
        <f t="shared" si="7"/>
        <v>0.23100000000000001</v>
      </c>
      <c r="W50" s="16">
        <f t="shared" si="2"/>
        <v>0</v>
      </c>
      <c r="X50" s="16">
        <f t="shared" si="8"/>
        <v>5.9999999999999995E-4</v>
      </c>
      <c r="Y50" s="16">
        <f t="shared" si="9"/>
        <v>5.5000000000000003E-4</v>
      </c>
      <c r="Z50" s="16">
        <f t="shared" si="10"/>
        <v>5.0000000000000002E-5</v>
      </c>
      <c r="AA50" s="16">
        <f t="shared" si="11"/>
        <v>0</v>
      </c>
      <c r="AB50" s="16">
        <f t="shared" si="12"/>
        <v>1.2999999999999999E-3</v>
      </c>
    </row>
    <row r="51" spans="2:28" x14ac:dyDescent="0.3">
      <c r="B51" s="1">
        <f t="shared" si="1"/>
        <v>12</v>
      </c>
      <c r="C51" s="12">
        <v>26</v>
      </c>
      <c r="D51" s="1">
        <v>19988</v>
      </c>
      <c r="E51" s="1">
        <v>10</v>
      </c>
      <c r="F51" s="1">
        <v>0</v>
      </c>
      <c r="G51" s="1">
        <v>2</v>
      </c>
      <c r="H51" s="1">
        <v>0</v>
      </c>
      <c r="I51" s="1">
        <v>0</v>
      </c>
      <c r="J51" s="3">
        <v>29.21</v>
      </c>
      <c r="K51" s="3">
        <v>0.65</v>
      </c>
      <c r="L51" s="6">
        <v>24</v>
      </c>
      <c r="M51" s="3">
        <v>0</v>
      </c>
      <c r="N51" s="1">
        <v>0</v>
      </c>
      <c r="O51" s="1">
        <v>0</v>
      </c>
      <c r="P51" s="1">
        <v>0</v>
      </c>
      <c r="R51" s="1">
        <f t="shared" si="3"/>
        <v>1</v>
      </c>
      <c r="S51" s="1">
        <f t="shared" si="4"/>
        <v>0</v>
      </c>
      <c r="T51" s="1">
        <f t="shared" si="5"/>
        <v>0</v>
      </c>
      <c r="U51" s="1">
        <f t="shared" si="6"/>
        <v>1</v>
      </c>
      <c r="V51" s="3">
        <f t="shared" si="7"/>
        <v>0.22750000000000001</v>
      </c>
      <c r="W51" s="16">
        <f t="shared" si="2"/>
        <v>0</v>
      </c>
      <c r="X51" s="16">
        <f t="shared" si="8"/>
        <v>5.9999999999999995E-4</v>
      </c>
      <c r="Y51" s="16">
        <f t="shared" si="9"/>
        <v>5.0000000000000001E-4</v>
      </c>
      <c r="Z51" s="16">
        <f t="shared" si="10"/>
        <v>1E-4</v>
      </c>
      <c r="AA51" s="16">
        <f t="shared" si="11"/>
        <v>0</v>
      </c>
      <c r="AB51" s="16">
        <f t="shared" si="12"/>
        <v>1.2999999999999999E-3</v>
      </c>
    </row>
    <row r="52" spans="2:28" x14ac:dyDescent="0.3">
      <c r="B52" s="1">
        <f t="shared" si="1"/>
        <v>12</v>
      </c>
      <c r="C52" s="12">
        <v>27</v>
      </c>
      <c r="D52" s="1">
        <v>19988</v>
      </c>
      <c r="E52" s="1">
        <v>10</v>
      </c>
      <c r="F52" s="1">
        <v>0</v>
      </c>
      <c r="G52" s="1">
        <v>2</v>
      </c>
      <c r="H52" s="1">
        <v>0</v>
      </c>
      <c r="I52" s="1">
        <v>0</v>
      </c>
      <c r="J52" s="3">
        <v>29.21</v>
      </c>
      <c r="K52" s="3">
        <v>0.65</v>
      </c>
      <c r="L52" s="6">
        <v>24</v>
      </c>
      <c r="M52" s="3">
        <v>0</v>
      </c>
      <c r="N52" s="1">
        <v>0</v>
      </c>
      <c r="O52" s="1">
        <v>0</v>
      </c>
      <c r="P52" s="1">
        <v>0</v>
      </c>
      <c r="R52" s="1">
        <f t="shared" si="3"/>
        <v>0</v>
      </c>
      <c r="S52" s="1">
        <f t="shared" si="4"/>
        <v>0</v>
      </c>
      <c r="T52" s="1">
        <f t="shared" si="5"/>
        <v>0</v>
      </c>
      <c r="U52" s="1">
        <f t="shared" si="6"/>
        <v>0</v>
      </c>
      <c r="V52" s="3">
        <f t="shared" si="7"/>
        <v>0.22750000000000001</v>
      </c>
      <c r="W52" s="16">
        <f t="shared" si="2"/>
        <v>0</v>
      </c>
      <c r="X52" s="16">
        <f t="shared" si="8"/>
        <v>5.9999999999999995E-4</v>
      </c>
      <c r="Y52" s="16">
        <f t="shared" si="9"/>
        <v>5.0000000000000001E-4</v>
      </c>
      <c r="Z52" s="16">
        <f t="shared" si="10"/>
        <v>1E-4</v>
      </c>
      <c r="AA52" s="16">
        <f t="shared" si="11"/>
        <v>0</v>
      </c>
      <c r="AB52" s="16">
        <f t="shared" si="12"/>
        <v>1.2999999999999999E-3</v>
      </c>
    </row>
    <row r="53" spans="2:28" x14ac:dyDescent="0.3">
      <c r="B53" s="1">
        <f t="shared" si="1"/>
        <v>13</v>
      </c>
      <c r="C53" s="12">
        <v>28</v>
      </c>
      <c r="D53" s="1">
        <v>19987</v>
      </c>
      <c r="E53" s="1">
        <v>11</v>
      </c>
      <c r="F53" s="1">
        <v>0</v>
      </c>
      <c r="G53" s="1">
        <v>2</v>
      </c>
      <c r="H53" s="1">
        <v>0</v>
      </c>
      <c r="I53" s="1">
        <v>0</v>
      </c>
      <c r="J53" s="3">
        <v>29.2</v>
      </c>
      <c r="K53" s="3">
        <v>0.7</v>
      </c>
      <c r="L53" s="6">
        <v>24</v>
      </c>
      <c r="M53" s="3">
        <v>0</v>
      </c>
      <c r="N53" s="1">
        <v>0</v>
      </c>
      <c r="O53" s="1">
        <v>0</v>
      </c>
      <c r="P53" s="1">
        <v>0</v>
      </c>
      <c r="R53" s="1">
        <f t="shared" si="3"/>
        <v>0</v>
      </c>
      <c r="S53" s="1">
        <f t="shared" si="4"/>
        <v>0</v>
      </c>
      <c r="T53" s="1">
        <f t="shared" si="5"/>
        <v>0</v>
      </c>
      <c r="U53" s="1">
        <f t="shared" si="6"/>
        <v>0</v>
      </c>
      <c r="V53" s="3">
        <f t="shared" si="7"/>
        <v>0.245</v>
      </c>
      <c r="W53" s="16">
        <f t="shared" si="2"/>
        <v>0</v>
      </c>
      <c r="X53" s="16">
        <f t="shared" si="8"/>
        <v>6.4999999999999997E-4</v>
      </c>
      <c r="Y53" s="16">
        <f t="shared" si="9"/>
        <v>5.5000000000000003E-4</v>
      </c>
      <c r="Z53" s="16">
        <f t="shared" si="10"/>
        <v>1E-4</v>
      </c>
      <c r="AA53" s="16">
        <f t="shared" si="11"/>
        <v>0</v>
      </c>
      <c r="AB53" s="16">
        <f t="shared" si="12"/>
        <v>1.2999999999999999E-3</v>
      </c>
    </row>
    <row r="54" spans="2:28" x14ac:dyDescent="0.3">
      <c r="B54" s="1">
        <f t="shared" si="1"/>
        <v>14</v>
      </c>
      <c r="C54" s="12">
        <v>29</v>
      </c>
      <c r="D54" s="1">
        <v>19986</v>
      </c>
      <c r="E54" s="1">
        <v>12</v>
      </c>
      <c r="F54" s="1">
        <v>0</v>
      </c>
      <c r="G54" s="1">
        <v>2</v>
      </c>
      <c r="H54" s="1">
        <v>0</v>
      </c>
      <c r="I54" s="1">
        <v>0</v>
      </c>
      <c r="J54" s="3">
        <v>29.2</v>
      </c>
      <c r="K54" s="3">
        <v>0.68</v>
      </c>
      <c r="L54" s="6">
        <v>24</v>
      </c>
      <c r="M54" s="3">
        <v>0</v>
      </c>
      <c r="N54" s="1">
        <v>0</v>
      </c>
      <c r="O54" s="1">
        <v>0</v>
      </c>
      <c r="P54" s="1">
        <v>0</v>
      </c>
      <c r="R54" s="1">
        <f t="shared" si="3"/>
        <v>0</v>
      </c>
      <c r="S54" s="1">
        <f t="shared" si="4"/>
        <v>0</v>
      </c>
      <c r="T54" s="1">
        <f t="shared" si="5"/>
        <v>0</v>
      </c>
      <c r="U54" s="1">
        <f t="shared" si="6"/>
        <v>0</v>
      </c>
      <c r="V54" s="3">
        <f t="shared" si="7"/>
        <v>0.23800000000000002</v>
      </c>
      <c r="W54" s="16">
        <f t="shared" si="2"/>
        <v>0</v>
      </c>
      <c r="X54" s="16">
        <f t="shared" si="8"/>
        <v>6.9999999999999999E-4</v>
      </c>
      <c r="Y54" s="16">
        <f t="shared" si="9"/>
        <v>5.9999999999999995E-4</v>
      </c>
      <c r="Z54" s="16">
        <f t="shared" si="10"/>
        <v>1E-4</v>
      </c>
      <c r="AA54" s="16">
        <f t="shared" si="11"/>
        <v>0</v>
      </c>
      <c r="AB54" s="16">
        <f t="shared" si="12"/>
        <v>1.2999999999999999E-3</v>
      </c>
    </row>
    <row r="55" spans="2:28" x14ac:dyDescent="0.3">
      <c r="B55" s="1">
        <f t="shared" si="1"/>
        <v>14</v>
      </c>
      <c r="C55" s="12">
        <v>30</v>
      </c>
      <c r="D55" s="1">
        <v>19986</v>
      </c>
      <c r="E55" s="1">
        <v>11</v>
      </c>
      <c r="F55" s="1">
        <v>0</v>
      </c>
      <c r="G55" s="1">
        <v>3</v>
      </c>
      <c r="H55" s="1">
        <v>0</v>
      </c>
      <c r="I55" s="1">
        <v>0</v>
      </c>
      <c r="J55" s="3">
        <v>29.2</v>
      </c>
      <c r="K55" s="3">
        <v>0.65</v>
      </c>
      <c r="L55" s="6">
        <v>25.7</v>
      </c>
      <c r="M55" s="3">
        <v>0</v>
      </c>
      <c r="N55" s="1">
        <v>0</v>
      </c>
      <c r="O55" s="1">
        <v>0</v>
      </c>
      <c r="P55" s="1">
        <v>0</v>
      </c>
      <c r="R55" s="1">
        <f t="shared" si="3"/>
        <v>1</v>
      </c>
      <c r="S55" s="1">
        <f t="shared" si="4"/>
        <v>0</v>
      </c>
      <c r="T55" s="1">
        <f t="shared" si="5"/>
        <v>0</v>
      </c>
      <c r="U55" s="1">
        <f t="shared" si="6"/>
        <v>1</v>
      </c>
      <c r="V55" s="3">
        <f t="shared" si="7"/>
        <v>0.22750000000000001</v>
      </c>
      <c r="W55" s="16">
        <f t="shared" si="2"/>
        <v>0</v>
      </c>
      <c r="X55" s="16">
        <f t="shared" si="8"/>
        <v>6.9999999999999999E-4</v>
      </c>
      <c r="Y55" s="16">
        <f t="shared" si="9"/>
        <v>5.5000000000000003E-4</v>
      </c>
      <c r="Z55" s="16">
        <f t="shared" si="10"/>
        <v>1.4999999999999999E-4</v>
      </c>
      <c r="AA55" s="16">
        <f t="shared" si="11"/>
        <v>0</v>
      </c>
      <c r="AB55" s="16">
        <f t="shared" si="12"/>
        <v>1.2999999999999999E-3</v>
      </c>
    </row>
    <row r="56" spans="2:28" x14ac:dyDescent="0.3">
      <c r="B56" s="1">
        <f t="shared" si="1"/>
        <v>15</v>
      </c>
      <c r="C56" s="12">
        <v>31</v>
      </c>
      <c r="D56" s="1">
        <v>19985</v>
      </c>
      <c r="E56" s="1">
        <v>12</v>
      </c>
      <c r="F56" s="1">
        <v>0</v>
      </c>
      <c r="G56" s="1">
        <v>3</v>
      </c>
      <c r="H56" s="1">
        <v>0</v>
      </c>
      <c r="I56" s="1">
        <v>0</v>
      </c>
      <c r="J56" s="3">
        <v>29.2</v>
      </c>
      <c r="K56" s="3">
        <v>0.66</v>
      </c>
      <c r="L56" s="6">
        <v>25.7</v>
      </c>
      <c r="M56" s="3">
        <v>0</v>
      </c>
      <c r="N56" s="1">
        <v>0</v>
      </c>
      <c r="O56" s="1">
        <v>0</v>
      </c>
      <c r="P56" s="1">
        <v>0</v>
      </c>
      <c r="R56" s="1">
        <f t="shared" si="3"/>
        <v>0</v>
      </c>
      <c r="S56" s="1">
        <f t="shared" si="4"/>
        <v>0</v>
      </c>
      <c r="T56" s="1">
        <f t="shared" si="5"/>
        <v>0</v>
      </c>
      <c r="U56" s="1">
        <f t="shared" si="6"/>
        <v>0</v>
      </c>
      <c r="V56" s="3">
        <f t="shared" si="7"/>
        <v>0.23100000000000001</v>
      </c>
      <c r="W56" s="16">
        <f t="shared" si="2"/>
        <v>0</v>
      </c>
      <c r="X56" s="16">
        <f t="shared" si="8"/>
        <v>7.5000000000000002E-4</v>
      </c>
      <c r="Y56" s="16">
        <f t="shared" si="9"/>
        <v>5.9999999999999995E-4</v>
      </c>
      <c r="Z56" s="16">
        <f t="shared" si="10"/>
        <v>1.4999999999999999E-4</v>
      </c>
      <c r="AA56" s="16">
        <f t="shared" si="11"/>
        <v>0</v>
      </c>
      <c r="AB56" s="16">
        <f t="shared" si="12"/>
        <v>1.2999999999999999E-3</v>
      </c>
    </row>
    <row r="57" spans="2:28" x14ac:dyDescent="0.3">
      <c r="B57" s="1">
        <f t="shared" si="1"/>
        <v>15</v>
      </c>
      <c r="C57" s="12">
        <v>32</v>
      </c>
      <c r="D57" s="1">
        <v>19985</v>
      </c>
      <c r="E57" s="1">
        <v>11</v>
      </c>
      <c r="F57" s="1">
        <v>0</v>
      </c>
      <c r="G57" s="1">
        <v>4</v>
      </c>
      <c r="H57" s="1">
        <v>0</v>
      </c>
      <c r="I57" s="1">
        <v>0</v>
      </c>
      <c r="J57" s="3">
        <v>29.21</v>
      </c>
      <c r="K57" s="3">
        <v>0.72</v>
      </c>
      <c r="L57" s="6">
        <v>27</v>
      </c>
      <c r="M57" s="3">
        <v>0</v>
      </c>
      <c r="N57" s="1">
        <v>0</v>
      </c>
      <c r="O57" s="1">
        <v>0</v>
      </c>
      <c r="P57" s="1">
        <v>0</v>
      </c>
      <c r="R57" s="1">
        <f t="shared" si="3"/>
        <v>1</v>
      </c>
      <c r="S57" s="1">
        <f t="shared" si="4"/>
        <v>0</v>
      </c>
      <c r="T57" s="1">
        <f t="shared" si="5"/>
        <v>0</v>
      </c>
      <c r="U57" s="1">
        <f t="shared" si="6"/>
        <v>1</v>
      </c>
      <c r="V57" s="3">
        <f t="shared" si="7"/>
        <v>0.252</v>
      </c>
      <c r="W57" s="16">
        <f t="shared" si="2"/>
        <v>0</v>
      </c>
      <c r="X57" s="16">
        <f t="shared" si="8"/>
        <v>7.5000000000000002E-4</v>
      </c>
      <c r="Y57" s="16">
        <f t="shared" si="9"/>
        <v>5.5000000000000003E-4</v>
      </c>
      <c r="Z57" s="16">
        <f t="shared" si="10"/>
        <v>2.0000000000000001E-4</v>
      </c>
      <c r="AA57" s="16">
        <f t="shared" si="11"/>
        <v>0</v>
      </c>
      <c r="AB57" s="16">
        <f t="shared" si="12"/>
        <v>1.2999999999999999E-3</v>
      </c>
    </row>
    <row r="58" spans="2:28" x14ac:dyDescent="0.3">
      <c r="B58" s="1">
        <f t="shared" si="1"/>
        <v>16</v>
      </c>
      <c r="C58" s="12">
        <v>33</v>
      </c>
      <c r="D58" s="1">
        <v>19984</v>
      </c>
      <c r="E58" s="1">
        <v>12</v>
      </c>
      <c r="F58" s="1">
        <v>0</v>
      </c>
      <c r="G58" s="1">
        <v>4</v>
      </c>
      <c r="H58" s="1">
        <v>0</v>
      </c>
      <c r="I58" s="1">
        <v>0</v>
      </c>
      <c r="J58" s="3">
        <v>29.2</v>
      </c>
      <c r="K58" s="3">
        <v>0.75</v>
      </c>
      <c r="L58" s="6">
        <v>27</v>
      </c>
      <c r="M58" s="3">
        <v>0</v>
      </c>
      <c r="N58" s="1">
        <v>0</v>
      </c>
      <c r="O58" s="1">
        <v>0</v>
      </c>
      <c r="P58" s="1">
        <v>0</v>
      </c>
      <c r="R58" s="1">
        <f t="shared" si="3"/>
        <v>0</v>
      </c>
      <c r="S58" s="1">
        <f t="shared" si="4"/>
        <v>0</v>
      </c>
      <c r="T58" s="1">
        <f t="shared" si="5"/>
        <v>0</v>
      </c>
      <c r="U58" s="1">
        <f t="shared" si="6"/>
        <v>0</v>
      </c>
      <c r="V58" s="3">
        <f t="shared" si="7"/>
        <v>0.26250000000000001</v>
      </c>
      <c r="W58" s="16">
        <f t="shared" si="2"/>
        <v>0</v>
      </c>
      <c r="X58" s="16">
        <f t="shared" si="8"/>
        <v>8.0000000000000004E-4</v>
      </c>
      <c r="Y58" s="16">
        <f t="shared" si="9"/>
        <v>5.9999999999999995E-4</v>
      </c>
      <c r="Z58" s="16">
        <f t="shared" si="10"/>
        <v>2.0000000000000001E-4</v>
      </c>
      <c r="AA58" s="16">
        <f t="shared" si="11"/>
        <v>0</v>
      </c>
      <c r="AB58" s="16">
        <f t="shared" si="12"/>
        <v>1.2999999999999999E-3</v>
      </c>
    </row>
    <row r="59" spans="2:28" x14ac:dyDescent="0.3">
      <c r="B59" s="1">
        <f t="shared" si="1"/>
        <v>18</v>
      </c>
      <c r="C59" s="12">
        <v>34</v>
      </c>
      <c r="D59" s="1">
        <v>19982</v>
      </c>
      <c r="E59" s="1">
        <v>13</v>
      </c>
      <c r="F59" s="1">
        <v>0</v>
      </c>
      <c r="G59" s="1">
        <v>5</v>
      </c>
      <c r="H59" s="1">
        <v>0</v>
      </c>
      <c r="I59" s="1">
        <v>0</v>
      </c>
      <c r="J59" s="3">
        <v>29.2</v>
      </c>
      <c r="K59" s="3">
        <v>0.81</v>
      </c>
      <c r="L59" s="6">
        <v>26.6</v>
      </c>
      <c r="M59" s="3">
        <v>0</v>
      </c>
      <c r="N59" s="1">
        <v>0</v>
      </c>
      <c r="O59" s="1">
        <v>0</v>
      </c>
      <c r="P59" s="1">
        <v>0</v>
      </c>
      <c r="R59" s="1">
        <f t="shared" si="3"/>
        <v>1</v>
      </c>
      <c r="S59" s="1">
        <f t="shared" si="4"/>
        <v>0</v>
      </c>
      <c r="T59" s="1">
        <f t="shared" si="5"/>
        <v>0</v>
      </c>
      <c r="U59" s="1">
        <f t="shared" si="6"/>
        <v>1</v>
      </c>
      <c r="V59" s="3">
        <f t="shared" si="7"/>
        <v>0.28350000000000003</v>
      </c>
      <c r="W59" s="16">
        <f t="shared" si="2"/>
        <v>0</v>
      </c>
      <c r="X59" s="16">
        <f t="shared" si="8"/>
        <v>8.9999999999999998E-4</v>
      </c>
      <c r="Y59" s="16">
        <f t="shared" si="9"/>
        <v>6.4999999999999997E-4</v>
      </c>
      <c r="Z59" s="16">
        <f t="shared" si="10"/>
        <v>2.5000000000000001E-4</v>
      </c>
      <c r="AA59" s="16">
        <f t="shared" si="11"/>
        <v>0</v>
      </c>
      <c r="AB59" s="16">
        <f t="shared" si="12"/>
        <v>1.2999999999999999E-3</v>
      </c>
    </row>
    <row r="60" spans="2:28" x14ac:dyDescent="0.3">
      <c r="B60" s="1">
        <f t="shared" si="1"/>
        <v>19</v>
      </c>
      <c r="C60" s="12">
        <v>35</v>
      </c>
      <c r="D60" s="1">
        <v>19981</v>
      </c>
      <c r="E60" s="1">
        <v>14</v>
      </c>
      <c r="F60" s="1">
        <v>0</v>
      </c>
      <c r="G60" s="1">
        <v>5</v>
      </c>
      <c r="H60" s="1">
        <v>0</v>
      </c>
      <c r="I60" s="1">
        <v>0</v>
      </c>
      <c r="J60" s="3">
        <v>29.2</v>
      </c>
      <c r="K60" s="3">
        <v>0.81</v>
      </c>
      <c r="L60" s="6">
        <v>26.6</v>
      </c>
      <c r="M60" s="3">
        <v>0</v>
      </c>
      <c r="N60" s="1">
        <v>0</v>
      </c>
      <c r="O60" s="1">
        <v>0</v>
      </c>
      <c r="P60" s="1">
        <v>0</v>
      </c>
      <c r="R60" s="1">
        <f t="shared" si="3"/>
        <v>0</v>
      </c>
      <c r="S60" s="1">
        <f t="shared" si="4"/>
        <v>0</v>
      </c>
      <c r="T60" s="1">
        <f t="shared" si="5"/>
        <v>0</v>
      </c>
      <c r="U60" s="1">
        <f t="shared" si="6"/>
        <v>0</v>
      </c>
      <c r="V60" s="3">
        <f t="shared" si="7"/>
        <v>0.28350000000000003</v>
      </c>
      <c r="W60" s="16">
        <f t="shared" si="2"/>
        <v>0</v>
      </c>
      <c r="X60" s="16">
        <f t="shared" si="8"/>
        <v>9.5E-4</v>
      </c>
      <c r="Y60" s="16">
        <f t="shared" si="9"/>
        <v>6.9999999999999999E-4</v>
      </c>
      <c r="Z60" s="16">
        <f t="shared" si="10"/>
        <v>2.5000000000000001E-4</v>
      </c>
      <c r="AA60" s="16">
        <f t="shared" si="11"/>
        <v>0</v>
      </c>
      <c r="AB60" s="16">
        <f t="shared" si="12"/>
        <v>1.2999999999999999E-3</v>
      </c>
    </row>
    <row r="61" spans="2:28" x14ac:dyDescent="0.3">
      <c r="B61" s="1">
        <f t="shared" si="1"/>
        <v>20</v>
      </c>
      <c r="C61" s="12">
        <v>36</v>
      </c>
      <c r="D61" s="1">
        <v>19980</v>
      </c>
      <c r="E61" s="1">
        <v>15</v>
      </c>
      <c r="F61" s="1">
        <v>0</v>
      </c>
      <c r="G61" s="1">
        <v>5</v>
      </c>
      <c r="H61" s="1">
        <v>0</v>
      </c>
      <c r="I61" s="1">
        <v>0</v>
      </c>
      <c r="J61" s="3">
        <v>29.21</v>
      </c>
      <c r="K61" s="3">
        <v>0.8</v>
      </c>
      <c r="L61" s="6">
        <v>26.6</v>
      </c>
      <c r="M61" s="3">
        <v>0</v>
      </c>
      <c r="N61" s="1">
        <v>0</v>
      </c>
      <c r="O61" s="1">
        <v>0</v>
      </c>
      <c r="P61" s="1">
        <v>0</v>
      </c>
      <c r="R61" s="1">
        <f t="shared" si="3"/>
        <v>0</v>
      </c>
      <c r="S61" s="1">
        <f t="shared" si="4"/>
        <v>0</v>
      </c>
      <c r="T61" s="1">
        <f t="shared" si="5"/>
        <v>0</v>
      </c>
      <c r="U61" s="1">
        <f t="shared" si="6"/>
        <v>0</v>
      </c>
      <c r="V61" s="3">
        <f t="shared" si="7"/>
        <v>0.28000000000000003</v>
      </c>
      <c r="W61" s="16">
        <f t="shared" si="2"/>
        <v>0</v>
      </c>
      <c r="X61" s="16">
        <f t="shared" si="8"/>
        <v>1E-3</v>
      </c>
      <c r="Y61" s="16">
        <f t="shared" si="9"/>
        <v>7.5000000000000002E-4</v>
      </c>
      <c r="Z61" s="16">
        <f t="shared" si="10"/>
        <v>2.5000000000000001E-4</v>
      </c>
      <c r="AA61" s="16">
        <f t="shared" si="11"/>
        <v>0</v>
      </c>
      <c r="AB61" s="16">
        <f t="shared" si="12"/>
        <v>1.2999999999999999E-3</v>
      </c>
    </row>
    <row r="62" spans="2:28" x14ac:dyDescent="0.3">
      <c r="B62" s="1">
        <f t="shared" si="1"/>
        <v>20</v>
      </c>
      <c r="C62" s="12">
        <v>37</v>
      </c>
      <c r="D62" s="1">
        <v>19980</v>
      </c>
      <c r="E62" s="1">
        <v>15</v>
      </c>
      <c r="F62" s="1">
        <v>0</v>
      </c>
      <c r="G62" s="1">
        <v>5</v>
      </c>
      <c r="H62" s="1">
        <v>0</v>
      </c>
      <c r="I62" s="1">
        <v>0</v>
      </c>
      <c r="J62" s="3">
        <v>29.21</v>
      </c>
      <c r="K62" s="3">
        <v>0.81</v>
      </c>
      <c r="L62" s="6">
        <v>26.6</v>
      </c>
      <c r="M62" s="3">
        <v>0</v>
      </c>
      <c r="N62" s="1">
        <v>0</v>
      </c>
      <c r="O62" s="1">
        <v>0</v>
      </c>
      <c r="P62" s="1">
        <v>0</v>
      </c>
      <c r="R62" s="1">
        <f t="shared" si="3"/>
        <v>0</v>
      </c>
      <c r="S62" s="1">
        <f t="shared" si="4"/>
        <v>0</v>
      </c>
      <c r="T62" s="1">
        <f t="shared" si="5"/>
        <v>0</v>
      </c>
      <c r="U62" s="1">
        <f t="shared" si="6"/>
        <v>0</v>
      </c>
      <c r="V62" s="3">
        <f t="shared" si="7"/>
        <v>0.28350000000000003</v>
      </c>
      <c r="W62" s="16">
        <f t="shared" si="2"/>
        <v>0</v>
      </c>
      <c r="X62" s="16">
        <f t="shared" si="8"/>
        <v>1E-3</v>
      </c>
      <c r="Y62" s="16">
        <f t="shared" si="9"/>
        <v>7.5000000000000002E-4</v>
      </c>
      <c r="Z62" s="16">
        <f t="shared" si="10"/>
        <v>2.5000000000000001E-4</v>
      </c>
      <c r="AA62" s="16">
        <f t="shared" si="11"/>
        <v>0</v>
      </c>
      <c r="AB62" s="16">
        <f t="shared" si="12"/>
        <v>1.2999999999999999E-3</v>
      </c>
    </row>
    <row r="63" spans="2:28" x14ac:dyDescent="0.3">
      <c r="B63" s="1">
        <f t="shared" si="1"/>
        <v>21</v>
      </c>
      <c r="C63" s="12">
        <v>38</v>
      </c>
      <c r="D63" s="1">
        <v>19979</v>
      </c>
      <c r="E63" s="1">
        <v>16</v>
      </c>
      <c r="F63" s="1">
        <v>0</v>
      </c>
      <c r="G63" s="1">
        <v>5</v>
      </c>
      <c r="H63" s="1">
        <v>0</v>
      </c>
      <c r="I63" s="1">
        <v>0</v>
      </c>
      <c r="J63" s="3">
        <v>29.22</v>
      </c>
      <c r="K63" s="3">
        <v>0.86</v>
      </c>
      <c r="L63" s="6">
        <v>26.6</v>
      </c>
      <c r="M63" s="3">
        <v>0</v>
      </c>
      <c r="N63" s="1">
        <v>0</v>
      </c>
      <c r="O63" s="1">
        <v>0</v>
      </c>
      <c r="P63" s="1">
        <v>0</v>
      </c>
      <c r="R63" s="1">
        <f t="shared" si="3"/>
        <v>0</v>
      </c>
      <c r="S63" s="1">
        <f t="shared" si="4"/>
        <v>0</v>
      </c>
      <c r="T63" s="1">
        <f t="shared" si="5"/>
        <v>0</v>
      </c>
      <c r="U63" s="1">
        <f t="shared" si="6"/>
        <v>0</v>
      </c>
      <c r="V63" s="3">
        <f t="shared" si="7"/>
        <v>0.30099999999999999</v>
      </c>
      <c r="W63" s="16">
        <f t="shared" si="2"/>
        <v>0</v>
      </c>
      <c r="X63" s="16">
        <f t="shared" si="8"/>
        <v>1.0499999999999999E-3</v>
      </c>
      <c r="Y63" s="16">
        <f t="shared" si="9"/>
        <v>8.0000000000000004E-4</v>
      </c>
      <c r="Z63" s="16">
        <f t="shared" si="10"/>
        <v>2.5000000000000001E-4</v>
      </c>
      <c r="AA63" s="16">
        <f t="shared" si="11"/>
        <v>0</v>
      </c>
      <c r="AB63" s="16">
        <f t="shared" si="12"/>
        <v>1.2999999999999999E-3</v>
      </c>
    </row>
    <row r="64" spans="2:28" x14ac:dyDescent="0.3">
      <c r="B64" s="1">
        <f t="shared" si="1"/>
        <v>22</v>
      </c>
      <c r="C64" s="12">
        <v>39</v>
      </c>
      <c r="D64" s="1">
        <v>19978</v>
      </c>
      <c r="E64" s="1">
        <v>16</v>
      </c>
      <c r="F64" s="1">
        <v>0</v>
      </c>
      <c r="G64" s="1">
        <v>6</v>
      </c>
      <c r="H64" s="1">
        <v>0</v>
      </c>
      <c r="I64" s="1">
        <v>0</v>
      </c>
      <c r="J64" s="3">
        <v>29.22</v>
      </c>
      <c r="K64" s="3">
        <v>0.88</v>
      </c>
      <c r="L64" s="6">
        <v>27.3</v>
      </c>
      <c r="M64" s="3">
        <v>0</v>
      </c>
      <c r="N64" s="1">
        <v>0</v>
      </c>
      <c r="O64" s="1">
        <v>0</v>
      </c>
      <c r="P64" s="1">
        <v>0</v>
      </c>
      <c r="R64" s="1">
        <f t="shared" si="3"/>
        <v>1</v>
      </c>
      <c r="S64" s="1">
        <f t="shared" si="4"/>
        <v>0</v>
      </c>
      <c r="T64" s="1">
        <f t="shared" si="5"/>
        <v>0</v>
      </c>
      <c r="U64" s="1">
        <f t="shared" si="6"/>
        <v>1</v>
      </c>
      <c r="V64" s="3">
        <f t="shared" si="7"/>
        <v>0.308</v>
      </c>
      <c r="W64" s="16">
        <f t="shared" si="2"/>
        <v>0</v>
      </c>
      <c r="X64" s="16">
        <f t="shared" si="8"/>
        <v>1.1000000000000001E-3</v>
      </c>
      <c r="Y64" s="16">
        <f t="shared" si="9"/>
        <v>8.0000000000000004E-4</v>
      </c>
      <c r="Z64" s="16">
        <f t="shared" si="10"/>
        <v>2.9999999999999997E-4</v>
      </c>
      <c r="AA64" s="16">
        <f t="shared" si="11"/>
        <v>0</v>
      </c>
      <c r="AB64" s="16">
        <f t="shared" si="12"/>
        <v>1.2999999999999999E-3</v>
      </c>
    </row>
    <row r="65" spans="2:28" x14ac:dyDescent="0.3">
      <c r="B65" s="1">
        <f t="shared" si="1"/>
        <v>22</v>
      </c>
      <c r="C65" s="12">
        <v>40</v>
      </c>
      <c r="D65" s="1">
        <v>19978</v>
      </c>
      <c r="E65" s="1">
        <v>16</v>
      </c>
      <c r="F65" s="1">
        <v>0</v>
      </c>
      <c r="G65" s="1">
        <v>6</v>
      </c>
      <c r="H65" s="1">
        <v>0</v>
      </c>
      <c r="I65" s="1">
        <v>0</v>
      </c>
      <c r="J65" s="3">
        <v>29.22</v>
      </c>
      <c r="K65" s="3">
        <v>0.89</v>
      </c>
      <c r="L65" s="6">
        <v>27.3</v>
      </c>
      <c r="M65" s="3">
        <v>0</v>
      </c>
      <c r="N65" s="1">
        <v>0</v>
      </c>
      <c r="O65" s="1">
        <v>0</v>
      </c>
      <c r="P65" s="1">
        <v>0</v>
      </c>
      <c r="R65" s="1">
        <f t="shared" si="3"/>
        <v>0</v>
      </c>
      <c r="S65" s="1">
        <f t="shared" si="4"/>
        <v>0</v>
      </c>
      <c r="T65" s="1">
        <f t="shared" si="5"/>
        <v>0</v>
      </c>
      <c r="U65" s="1">
        <f t="shared" si="6"/>
        <v>0</v>
      </c>
      <c r="V65" s="3">
        <f t="shared" si="7"/>
        <v>0.31150000000000005</v>
      </c>
      <c r="W65" s="16">
        <f t="shared" si="2"/>
        <v>0</v>
      </c>
      <c r="X65" s="16">
        <f t="shared" si="8"/>
        <v>1.1000000000000001E-3</v>
      </c>
      <c r="Y65" s="16">
        <f t="shared" si="9"/>
        <v>8.0000000000000004E-4</v>
      </c>
      <c r="Z65" s="16">
        <f t="shared" si="10"/>
        <v>2.9999999999999997E-4</v>
      </c>
      <c r="AA65" s="16">
        <f t="shared" si="11"/>
        <v>0</v>
      </c>
      <c r="AB65" s="16">
        <f t="shared" si="12"/>
        <v>1.2999999999999999E-3</v>
      </c>
    </row>
    <row r="66" spans="2:28" x14ac:dyDescent="0.3">
      <c r="B66" s="1">
        <f t="shared" si="1"/>
        <v>22</v>
      </c>
      <c r="C66" s="12">
        <v>41</v>
      </c>
      <c r="D66" s="1">
        <v>19978</v>
      </c>
      <c r="E66" s="1">
        <v>15</v>
      </c>
      <c r="F66" s="1">
        <v>0</v>
      </c>
      <c r="G66" s="1">
        <v>7</v>
      </c>
      <c r="H66" s="1">
        <v>0</v>
      </c>
      <c r="I66" s="1">
        <v>0</v>
      </c>
      <c r="J66" s="3">
        <v>29.22</v>
      </c>
      <c r="K66" s="3">
        <v>0.89</v>
      </c>
      <c r="L66" s="6">
        <v>27.9</v>
      </c>
      <c r="M66" s="3">
        <v>0</v>
      </c>
      <c r="N66" s="1">
        <v>0</v>
      </c>
      <c r="O66" s="1">
        <v>0</v>
      </c>
      <c r="P66" s="1">
        <v>0</v>
      </c>
      <c r="R66" s="1">
        <f t="shared" si="3"/>
        <v>1</v>
      </c>
      <c r="S66" s="1">
        <f t="shared" si="4"/>
        <v>0</v>
      </c>
      <c r="T66" s="1">
        <f t="shared" si="5"/>
        <v>0</v>
      </c>
      <c r="U66" s="1">
        <f t="shared" si="6"/>
        <v>1</v>
      </c>
      <c r="V66" s="3">
        <f t="shared" si="7"/>
        <v>0.31150000000000005</v>
      </c>
      <c r="W66" s="16">
        <f t="shared" si="2"/>
        <v>0</v>
      </c>
      <c r="X66" s="16">
        <f t="shared" si="8"/>
        <v>1.1000000000000001E-3</v>
      </c>
      <c r="Y66" s="16">
        <f t="shared" si="9"/>
        <v>7.5000000000000002E-4</v>
      </c>
      <c r="Z66" s="16">
        <f t="shared" si="10"/>
        <v>3.5E-4</v>
      </c>
      <c r="AA66" s="16">
        <f t="shared" si="11"/>
        <v>0</v>
      </c>
      <c r="AB66" s="16">
        <f t="shared" si="12"/>
        <v>1.2999999999999999E-3</v>
      </c>
    </row>
    <row r="67" spans="2:28" x14ac:dyDescent="0.3">
      <c r="B67" s="1">
        <f t="shared" si="1"/>
        <v>22</v>
      </c>
      <c r="C67" s="12">
        <v>42</v>
      </c>
      <c r="D67" s="1">
        <v>19978</v>
      </c>
      <c r="E67" s="1">
        <v>15</v>
      </c>
      <c r="F67" s="1">
        <v>0</v>
      </c>
      <c r="G67" s="1">
        <v>7</v>
      </c>
      <c r="H67" s="1">
        <v>0</v>
      </c>
      <c r="I67" s="1">
        <v>0</v>
      </c>
      <c r="J67" s="3">
        <v>29.22</v>
      </c>
      <c r="K67" s="3">
        <v>0.94</v>
      </c>
      <c r="L67" s="6">
        <v>27.9</v>
      </c>
      <c r="M67" s="3">
        <v>0</v>
      </c>
      <c r="N67" s="1">
        <v>0</v>
      </c>
      <c r="O67" s="1">
        <v>0</v>
      </c>
      <c r="P67" s="1">
        <v>0</v>
      </c>
      <c r="R67" s="1">
        <f t="shared" si="3"/>
        <v>0</v>
      </c>
      <c r="S67" s="1">
        <f t="shared" si="4"/>
        <v>0</v>
      </c>
      <c r="T67" s="1">
        <f t="shared" si="5"/>
        <v>0</v>
      </c>
      <c r="U67" s="1">
        <f t="shared" si="6"/>
        <v>0</v>
      </c>
      <c r="V67" s="3">
        <f t="shared" si="7"/>
        <v>0.32900000000000001</v>
      </c>
      <c r="W67" s="16">
        <f t="shared" si="2"/>
        <v>0</v>
      </c>
      <c r="X67" s="16">
        <f t="shared" si="8"/>
        <v>1.1000000000000001E-3</v>
      </c>
      <c r="Y67" s="16">
        <f t="shared" si="9"/>
        <v>7.5000000000000002E-4</v>
      </c>
      <c r="Z67" s="16">
        <f t="shared" si="10"/>
        <v>3.5E-4</v>
      </c>
      <c r="AA67" s="16">
        <f t="shared" si="11"/>
        <v>0</v>
      </c>
      <c r="AB67" s="16">
        <f t="shared" si="12"/>
        <v>1.2999999999999999E-3</v>
      </c>
    </row>
    <row r="68" spans="2:28" x14ac:dyDescent="0.3">
      <c r="B68" s="1">
        <f t="shared" si="1"/>
        <v>23</v>
      </c>
      <c r="C68" s="12">
        <v>43</v>
      </c>
      <c r="D68" s="1">
        <v>19977</v>
      </c>
      <c r="E68" s="1">
        <v>16</v>
      </c>
      <c r="F68" s="1">
        <v>0</v>
      </c>
      <c r="G68" s="1">
        <v>7</v>
      </c>
      <c r="H68" s="1">
        <v>0</v>
      </c>
      <c r="I68" s="1">
        <v>0</v>
      </c>
      <c r="J68" s="3">
        <v>29.21</v>
      </c>
      <c r="K68" s="3">
        <v>0.96</v>
      </c>
      <c r="L68" s="6">
        <v>27.9</v>
      </c>
      <c r="M68" s="3">
        <v>0</v>
      </c>
      <c r="N68" s="1">
        <v>0</v>
      </c>
      <c r="O68" s="1">
        <v>0</v>
      </c>
      <c r="P68" s="1">
        <v>0</v>
      </c>
      <c r="R68" s="1">
        <f t="shared" si="3"/>
        <v>0</v>
      </c>
      <c r="S68" s="1">
        <f t="shared" si="4"/>
        <v>0</v>
      </c>
      <c r="T68" s="1">
        <f t="shared" si="5"/>
        <v>0</v>
      </c>
      <c r="U68" s="1">
        <f t="shared" si="6"/>
        <v>0</v>
      </c>
      <c r="V68" s="3">
        <f t="shared" si="7"/>
        <v>0.33600000000000002</v>
      </c>
      <c r="W68" s="16">
        <f t="shared" si="2"/>
        <v>0</v>
      </c>
      <c r="X68" s="16">
        <f t="shared" si="8"/>
        <v>1.15E-3</v>
      </c>
      <c r="Y68" s="16">
        <f t="shared" si="9"/>
        <v>8.0000000000000004E-4</v>
      </c>
      <c r="Z68" s="16">
        <f t="shared" si="10"/>
        <v>3.5E-4</v>
      </c>
      <c r="AA68" s="16">
        <f t="shared" si="11"/>
        <v>0</v>
      </c>
      <c r="AB68" s="16">
        <f t="shared" si="12"/>
        <v>1.2999999999999999E-3</v>
      </c>
    </row>
    <row r="69" spans="2:28" x14ac:dyDescent="0.3">
      <c r="B69" s="1">
        <f t="shared" si="1"/>
        <v>24</v>
      </c>
      <c r="C69" s="12">
        <v>44</v>
      </c>
      <c r="D69" s="1">
        <v>19976</v>
      </c>
      <c r="E69" s="1">
        <v>17</v>
      </c>
      <c r="F69" s="1">
        <v>0</v>
      </c>
      <c r="G69" s="1">
        <v>7</v>
      </c>
      <c r="H69" s="1">
        <v>0</v>
      </c>
      <c r="I69" s="1">
        <v>0</v>
      </c>
      <c r="J69" s="3">
        <v>29.22</v>
      </c>
      <c r="K69" s="3">
        <v>0.96</v>
      </c>
      <c r="L69" s="6">
        <v>27.9</v>
      </c>
      <c r="M69" s="3">
        <v>0</v>
      </c>
      <c r="N69" s="1">
        <v>0</v>
      </c>
      <c r="O69" s="1">
        <v>0</v>
      </c>
      <c r="P69" s="1">
        <v>0</v>
      </c>
      <c r="R69" s="1">
        <f t="shared" si="3"/>
        <v>0</v>
      </c>
      <c r="S69" s="1">
        <f t="shared" si="4"/>
        <v>0</v>
      </c>
      <c r="T69" s="1">
        <f t="shared" si="5"/>
        <v>0</v>
      </c>
      <c r="U69" s="1">
        <f t="shared" si="6"/>
        <v>0</v>
      </c>
      <c r="V69" s="3">
        <f t="shared" si="7"/>
        <v>0.33600000000000002</v>
      </c>
      <c r="W69" s="16">
        <f t="shared" si="2"/>
        <v>0</v>
      </c>
      <c r="X69" s="16">
        <f t="shared" si="8"/>
        <v>1.1999999999999999E-3</v>
      </c>
      <c r="Y69" s="16">
        <f t="shared" si="9"/>
        <v>8.4999999999999995E-4</v>
      </c>
      <c r="Z69" s="16">
        <f t="shared" si="10"/>
        <v>3.5E-4</v>
      </c>
      <c r="AA69" s="16">
        <f t="shared" si="11"/>
        <v>0</v>
      </c>
      <c r="AB69" s="16">
        <f t="shared" si="12"/>
        <v>1.2999999999999999E-3</v>
      </c>
    </row>
    <row r="70" spans="2:28" x14ac:dyDescent="0.3">
      <c r="B70" s="1">
        <f t="shared" si="1"/>
        <v>24</v>
      </c>
      <c r="C70" s="12">
        <v>45</v>
      </c>
      <c r="D70" s="1">
        <v>19976</v>
      </c>
      <c r="E70" s="1">
        <v>16</v>
      </c>
      <c r="F70" s="1">
        <v>0</v>
      </c>
      <c r="G70" s="1">
        <v>8</v>
      </c>
      <c r="H70" s="1">
        <v>0</v>
      </c>
      <c r="I70" s="1">
        <v>0</v>
      </c>
      <c r="J70" s="3">
        <v>29.21</v>
      </c>
      <c r="K70" s="3">
        <v>0.95</v>
      </c>
      <c r="L70" s="6">
        <v>25.9</v>
      </c>
      <c r="M70" s="3">
        <v>0</v>
      </c>
      <c r="N70" s="1">
        <v>0</v>
      </c>
      <c r="O70" s="1">
        <v>0</v>
      </c>
      <c r="P70" s="1">
        <v>0</v>
      </c>
      <c r="R70" s="1">
        <f t="shared" si="3"/>
        <v>1</v>
      </c>
      <c r="S70" s="1">
        <f t="shared" si="4"/>
        <v>0</v>
      </c>
      <c r="T70" s="1">
        <f t="shared" si="5"/>
        <v>0</v>
      </c>
      <c r="U70" s="1">
        <f t="shared" si="6"/>
        <v>1</v>
      </c>
      <c r="V70" s="3">
        <f t="shared" si="7"/>
        <v>0.33250000000000002</v>
      </c>
      <c r="W70" s="16">
        <f t="shared" si="2"/>
        <v>0</v>
      </c>
      <c r="X70" s="16">
        <f t="shared" si="8"/>
        <v>1.1999999999999999E-3</v>
      </c>
      <c r="Y70" s="16">
        <f t="shared" si="9"/>
        <v>8.0000000000000004E-4</v>
      </c>
      <c r="Z70" s="16">
        <f t="shared" si="10"/>
        <v>4.0000000000000002E-4</v>
      </c>
      <c r="AA70" s="16">
        <f t="shared" si="11"/>
        <v>0</v>
      </c>
      <c r="AB70" s="16">
        <f t="shared" si="12"/>
        <v>1.2999999999999999E-3</v>
      </c>
    </row>
    <row r="71" spans="2:28" x14ac:dyDescent="0.3">
      <c r="B71" s="1">
        <f t="shared" si="1"/>
        <v>24</v>
      </c>
      <c r="C71" s="12">
        <v>46</v>
      </c>
      <c r="D71" s="1">
        <v>19976</v>
      </c>
      <c r="E71" s="1">
        <v>16</v>
      </c>
      <c r="F71" s="1">
        <v>0</v>
      </c>
      <c r="G71" s="1">
        <v>8</v>
      </c>
      <c r="H71" s="1">
        <v>0</v>
      </c>
      <c r="I71" s="1">
        <v>0</v>
      </c>
      <c r="J71" s="3">
        <v>29.22</v>
      </c>
      <c r="K71" s="3">
        <v>0.94</v>
      </c>
      <c r="L71" s="6">
        <v>25.9</v>
      </c>
      <c r="M71" s="3">
        <v>0</v>
      </c>
      <c r="N71" s="1">
        <v>0</v>
      </c>
      <c r="O71" s="1">
        <v>0</v>
      </c>
      <c r="P71" s="1">
        <v>0</v>
      </c>
      <c r="R71" s="1">
        <f t="shared" si="3"/>
        <v>0</v>
      </c>
      <c r="S71" s="1">
        <f t="shared" si="4"/>
        <v>0</v>
      </c>
      <c r="T71" s="1">
        <f t="shared" si="5"/>
        <v>0</v>
      </c>
      <c r="U71" s="1">
        <f t="shared" si="6"/>
        <v>0</v>
      </c>
      <c r="V71" s="3">
        <f t="shared" si="7"/>
        <v>0.32900000000000001</v>
      </c>
      <c r="W71" s="16">
        <f t="shared" si="2"/>
        <v>0</v>
      </c>
      <c r="X71" s="16">
        <f t="shared" si="8"/>
        <v>1.1999999999999999E-3</v>
      </c>
      <c r="Y71" s="16">
        <f t="shared" si="9"/>
        <v>8.0000000000000004E-4</v>
      </c>
      <c r="Z71" s="16">
        <f t="shared" si="10"/>
        <v>4.0000000000000002E-4</v>
      </c>
      <c r="AA71" s="16">
        <f t="shared" si="11"/>
        <v>0</v>
      </c>
      <c r="AB71" s="16">
        <f t="shared" si="12"/>
        <v>1.2999999999999999E-3</v>
      </c>
    </row>
    <row r="72" spans="2:28" x14ac:dyDescent="0.3">
      <c r="B72" s="1">
        <f t="shared" si="1"/>
        <v>25</v>
      </c>
      <c r="C72" s="12">
        <v>47</v>
      </c>
      <c r="D72" s="1">
        <v>19975</v>
      </c>
      <c r="E72" s="1">
        <v>15</v>
      </c>
      <c r="F72" s="1">
        <v>0</v>
      </c>
      <c r="G72" s="1">
        <v>10</v>
      </c>
      <c r="H72" s="1">
        <v>0</v>
      </c>
      <c r="I72" s="1">
        <v>0</v>
      </c>
      <c r="J72" s="3">
        <v>29.22</v>
      </c>
      <c r="K72" s="3">
        <v>0.95</v>
      </c>
      <c r="L72" s="6">
        <v>26.9</v>
      </c>
      <c r="M72" s="3">
        <v>0</v>
      </c>
      <c r="N72" s="1">
        <v>0</v>
      </c>
      <c r="O72" s="1">
        <v>0</v>
      </c>
      <c r="P72" s="1">
        <v>0</v>
      </c>
      <c r="R72" s="1">
        <f t="shared" si="3"/>
        <v>2</v>
      </c>
      <c r="S72" s="1">
        <f t="shared" si="4"/>
        <v>0</v>
      </c>
      <c r="T72" s="1">
        <f t="shared" si="5"/>
        <v>0</v>
      </c>
      <c r="U72" s="1">
        <f t="shared" si="6"/>
        <v>2</v>
      </c>
      <c r="V72" s="3">
        <f t="shared" si="7"/>
        <v>0.33250000000000002</v>
      </c>
      <c r="W72" s="16">
        <f t="shared" si="2"/>
        <v>0</v>
      </c>
      <c r="X72" s="16">
        <f t="shared" si="8"/>
        <v>1.25E-3</v>
      </c>
      <c r="Y72" s="16">
        <f t="shared" si="9"/>
        <v>7.5000000000000002E-4</v>
      </c>
      <c r="Z72" s="16">
        <f t="shared" si="10"/>
        <v>5.0000000000000001E-4</v>
      </c>
      <c r="AA72" s="16">
        <f t="shared" si="11"/>
        <v>0</v>
      </c>
      <c r="AB72" s="16">
        <f t="shared" si="12"/>
        <v>1.2999999999999999E-3</v>
      </c>
    </row>
    <row r="73" spans="2:28" x14ac:dyDescent="0.3">
      <c r="B73" s="1">
        <f t="shared" si="1"/>
        <v>25</v>
      </c>
      <c r="C73" s="12">
        <v>48</v>
      </c>
      <c r="D73" s="1">
        <v>19975</v>
      </c>
      <c r="E73" s="1">
        <v>14</v>
      </c>
      <c r="F73" s="1">
        <v>0</v>
      </c>
      <c r="G73" s="1">
        <v>11</v>
      </c>
      <c r="H73" s="1">
        <v>0</v>
      </c>
      <c r="I73" s="1">
        <v>0</v>
      </c>
      <c r="J73" s="3">
        <v>29.22</v>
      </c>
      <c r="K73" s="3">
        <v>0.96</v>
      </c>
      <c r="L73" s="6">
        <v>27.3</v>
      </c>
      <c r="M73" s="3">
        <v>0</v>
      </c>
      <c r="N73" s="1">
        <v>0</v>
      </c>
      <c r="O73" s="1">
        <v>0</v>
      </c>
      <c r="P73" s="1">
        <v>0</v>
      </c>
      <c r="R73" s="1">
        <f t="shared" si="3"/>
        <v>1</v>
      </c>
      <c r="S73" s="1">
        <f t="shared" si="4"/>
        <v>0</v>
      </c>
      <c r="T73" s="1">
        <f t="shared" si="5"/>
        <v>0</v>
      </c>
      <c r="U73" s="1">
        <f t="shared" si="6"/>
        <v>1</v>
      </c>
      <c r="V73" s="3">
        <f t="shared" si="7"/>
        <v>0.33600000000000002</v>
      </c>
      <c r="W73" s="16">
        <f t="shared" si="2"/>
        <v>0</v>
      </c>
      <c r="X73" s="16">
        <f t="shared" si="8"/>
        <v>1.25E-3</v>
      </c>
      <c r="Y73" s="16">
        <f t="shared" si="9"/>
        <v>6.9999999999999999E-4</v>
      </c>
      <c r="Z73" s="16">
        <f t="shared" si="10"/>
        <v>5.5000000000000003E-4</v>
      </c>
      <c r="AA73" s="16">
        <f t="shared" si="11"/>
        <v>0</v>
      </c>
      <c r="AB73" s="16">
        <f t="shared" si="12"/>
        <v>1.2999999999999999E-3</v>
      </c>
    </row>
    <row r="74" spans="2:28" x14ac:dyDescent="0.3">
      <c r="B74" s="1">
        <f t="shared" si="1"/>
        <v>28</v>
      </c>
      <c r="C74" s="12">
        <v>49</v>
      </c>
      <c r="D74" s="1">
        <v>19972</v>
      </c>
      <c r="E74" s="1">
        <v>16</v>
      </c>
      <c r="F74" s="1">
        <v>0</v>
      </c>
      <c r="G74" s="1">
        <v>12</v>
      </c>
      <c r="H74" s="1">
        <v>0</v>
      </c>
      <c r="I74" s="1">
        <v>0</v>
      </c>
      <c r="J74" s="3">
        <v>29.23</v>
      </c>
      <c r="K74" s="3">
        <v>0.95</v>
      </c>
      <c r="L74" s="6">
        <v>26.7</v>
      </c>
      <c r="M74" s="3">
        <v>0</v>
      </c>
      <c r="N74" s="1">
        <v>0</v>
      </c>
      <c r="O74" s="1">
        <v>0</v>
      </c>
      <c r="P74" s="1">
        <v>0</v>
      </c>
      <c r="R74" s="1">
        <f t="shared" si="3"/>
        <v>1</v>
      </c>
      <c r="S74" s="1">
        <f t="shared" si="4"/>
        <v>0</v>
      </c>
      <c r="T74" s="1">
        <f t="shared" si="5"/>
        <v>0</v>
      </c>
      <c r="U74" s="1">
        <f t="shared" si="6"/>
        <v>1</v>
      </c>
      <c r="V74" s="3">
        <f t="shared" si="7"/>
        <v>0.33250000000000002</v>
      </c>
      <c r="W74" s="16">
        <f t="shared" si="2"/>
        <v>0</v>
      </c>
      <c r="X74" s="16">
        <f t="shared" si="8"/>
        <v>1.4E-3</v>
      </c>
      <c r="Y74" s="16">
        <f t="shared" si="9"/>
        <v>8.0000000000000004E-4</v>
      </c>
      <c r="Z74" s="16">
        <f t="shared" si="10"/>
        <v>5.9999999999999995E-4</v>
      </c>
      <c r="AA74" s="16">
        <f t="shared" si="11"/>
        <v>0</v>
      </c>
      <c r="AB74" s="16">
        <f t="shared" si="12"/>
        <v>1.2999999999999999E-3</v>
      </c>
    </row>
    <row r="75" spans="2:28" x14ac:dyDescent="0.3">
      <c r="B75" s="1">
        <f t="shared" si="1"/>
        <v>28</v>
      </c>
      <c r="C75" s="12">
        <v>50</v>
      </c>
      <c r="D75" s="1">
        <v>19972</v>
      </c>
      <c r="E75" s="1">
        <v>15</v>
      </c>
      <c r="F75" s="1">
        <v>0</v>
      </c>
      <c r="G75" s="1">
        <v>13</v>
      </c>
      <c r="H75" s="1">
        <v>0</v>
      </c>
      <c r="I75" s="1">
        <v>0</v>
      </c>
      <c r="J75" s="3">
        <v>29.22</v>
      </c>
      <c r="K75" s="3">
        <v>0.94</v>
      </c>
      <c r="L75" s="6">
        <v>26.1</v>
      </c>
      <c r="M75" s="3">
        <v>0</v>
      </c>
      <c r="N75" s="1">
        <v>0</v>
      </c>
      <c r="O75" s="1">
        <v>0</v>
      </c>
      <c r="P75" s="1">
        <v>0</v>
      </c>
      <c r="R75" s="1">
        <f t="shared" si="3"/>
        <v>1</v>
      </c>
      <c r="S75" s="1">
        <f t="shared" si="4"/>
        <v>0</v>
      </c>
      <c r="T75" s="1">
        <f t="shared" si="5"/>
        <v>0</v>
      </c>
      <c r="U75" s="1">
        <f t="shared" si="6"/>
        <v>1</v>
      </c>
      <c r="V75" s="3">
        <f t="shared" si="7"/>
        <v>0.32900000000000001</v>
      </c>
      <c r="W75" s="16">
        <f t="shared" si="2"/>
        <v>0</v>
      </c>
      <c r="X75" s="16">
        <f t="shared" si="8"/>
        <v>1.4E-3</v>
      </c>
      <c r="Y75" s="16">
        <f t="shared" si="9"/>
        <v>7.5000000000000002E-4</v>
      </c>
      <c r="Z75" s="16">
        <f t="shared" si="10"/>
        <v>6.4999999999999997E-4</v>
      </c>
      <c r="AA75" s="16">
        <f t="shared" si="11"/>
        <v>0</v>
      </c>
      <c r="AB75" s="16">
        <f t="shared" si="12"/>
        <v>1.2999999999999999E-3</v>
      </c>
    </row>
    <row r="76" spans="2:28" x14ac:dyDescent="0.3">
      <c r="B76" s="1">
        <f t="shared" si="1"/>
        <v>36</v>
      </c>
      <c r="C76" s="12">
        <v>51</v>
      </c>
      <c r="D76" s="1">
        <v>19964</v>
      </c>
      <c r="E76" s="1">
        <v>22</v>
      </c>
      <c r="F76" s="1">
        <v>0</v>
      </c>
      <c r="G76" s="1">
        <v>14</v>
      </c>
      <c r="H76" s="1">
        <v>0</v>
      </c>
      <c r="I76" s="1">
        <v>0</v>
      </c>
      <c r="J76" s="3">
        <v>29.22</v>
      </c>
      <c r="K76" s="3">
        <v>0.93</v>
      </c>
      <c r="L76" s="6">
        <v>26.4</v>
      </c>
      <c r="M76" s="3">
        <v>0</v>
      </c>
      <c r="N76" s="1">
        <v>7</v>
      </c>
      <c r="O76" s="1">
        <v>0</v>
      </c>
      <c r="P76" s="1">
        <v>0</v>
      </c>
      <c r="R76" s="1">
        <f t="shared" si="3"/>
        <v>1</v>
      </c>
      <c r="S76" s="1">
        <f t="shared" si="4"/>
        <v>0</v>
      </c>
      <c r="T76" s="1">
        <f t="shared" si="5"/>
        <v>0</v>
      </c>
      <c r="U76" s="1">
        <f t="shared" si="6"/>
        <v>1</v>
      </c>
      <c r="V76" s="3">
        <f t="shared" si="7"/>
        <v>0.32550000000000007</v>
      </c>
      <c r="W76" s="16">
        <f t="shared" si="2"/>
        <v>0</v>
      </c>
      <c r="X76" s="16">
        <f t="shared" si="8"/>
        <v>1.8E-3</v>
      </c>
      <c r="Y76" s="16">
        <f t="shared" si="9"/>
        <v>1.1000000000000001E-3</v>
      </c>
      <c r="Z76" s="16">
        <f t="shared" si="10"/>
        <v>6.9999999999999999E-4</v>
      </c>
      <c r="AA76" s="16">
        <f t="shared" si="11"/>
        <v>0</v>
      </c>
      <c r="AB76" s="16">
        <f t="shared" si="12"/>
        <v>1.2999999999999999E-3</v>
      </c>
    </row>
    <row r="77" spans="2:28" x14ac:dyDescent="0.3">
      <c r="B77" s="1">
        <f t="shared" si="1"/>
        <v>41</v>
      </c>
      <c r="C77" s="12">
        <v>52</v>
      </c>
      <c r="D77" s="1">
        <v>19959</v>
      </c>
      <c r="E77" s="1">
        <v>27</v>
      </c>
      <c r="F77" s="1">
        <v>0</v>
      </c>
      <c r="G77" s="1">
        <v>14</v>
      </c>
      <c r="H77" s="1">
        <v>0</v>
      </c>
      <c r="I77" s="1">
        <v>0</v>
      </c>
      <c r="J77" s="3">
        <v>29.22</v>
      </c>
      <c r="K77" s="3">
        <v>0.92</v>
      </c>
      <c r="L77" s="6">
        <v>26.4</v>
      </c>
      <c r="M77" s="3">
        <v>0</v>
      </c>
      <c r="N77" s="1">
        <v>12</v>
      </c>
      <c r="O77" s="1">
        <v>0</v>
      </c>
      <c r="P77" s="1">
        <v>0</v>
      </c>
      <c r="R77" s="1">
        <f t="shared" si="3"/>
        <v>0</v>
      </c>
      <c r="S77" s="1">
        <f t="shared" si="4"/>
        <v>0</v>
      </c>
      <c r="T77" s="1">
        <f t="shared" si="5"/>
        <v>0</v>
      </c>
      <c r="U77" s="1">
        <f t="shared" si="6"/>
        <v>0</v>
      </c>
      <c r="V77" s="3">
        <f t="shared" si="7"/>
        <v>0.32200000000000001</v>
      </c>
      <c r="W77" s="16">
        <f t="shared" si="2"/>
        <v>0</v>
      </c>
      <c r="X77" s="16">
        <f t="shared" si="8"/>
        <v>2.0500000000000002E-3</v>
      </c>
      <c r="Y77" s="16">
        <f t="shared" si="9"/>
        <v>1.3500000000000001E-3</v>
      </c>
      <c r="Z77" s="16">
        <f t="shared" si="10"/>
        <v>6.9999999999999999E-4</v>
      </c>
      <c r="AA77" s="16">
        <f t="shared" si="11"/>
        <v>0</v>
      </c>
      <c r="AB77" s="16">
        <f t="shared" si="12"/>
        <v>1.2999999999999999E-3</v>
      </c>
    </row>
    <row r="78" spans="2:28" x14ac:dyDescent="0.3">
      <c r="B78" s="1">
        <f t="shared" si="1"/>
        <v>81</v>
      </c>
      <c r="C78" s="12">
        <v>53</v>
      </c>
      <c r="D78" s="1">
        <v>19919</v>
      </c>
      <c r="E78" s="1">
        <v>67</v>
      </c>
      <c r="F78" s="1">
        <v>0</v>
      </c>
      <c r="G78" s="1">
        <v>14</v>
      </c>
      <c r="H78" s="1">
        <v>0</v>
      </c>
      <c r="I78" s="1">
        <v>0</v>
      </c>
      <c r="J78" s="3">
        <v>29.22</v>
      </c>
      <c r="K78" s="3">
        <v>0.84</v>
      </c>
      <c r="L78" s="6">
        <v>26.4</v>
      </c>
      <c r="M78" s="3">
        <v>0</v>
      </c>
      <c r="N78" s="1">
        <v>52</v>
      </c>
      <c r="O78" s="1">
        <v>0</v>
      </c>
      <c r="P78" s="1">
        <v>0</v>
      </c>
      <c r="R78" s="1">
        <f t="shared" si="3"/>
        <v>0</v>
      </c>
      <c r="S78" s="1">
        <f t="shared" si="4"/>
        <v>0</v>
      </c>
      <c r="T78" s="1">
        <f t="shared" si="5"/>
        <v>0</v>
      </c>
      <c r="U78" s="1">
        <f t="shared" si="6"/>
        <v>0</v>
      </c>
      <c r="V78" s="3">
        <f t="shared" si="7"/>
        <v>0.29399999999999998</v>
      </c>
      <c r="W78" s="16">
        <f t="shared" si="2"/>
        <v>0</v>
      </c>
      <c r="X78" s="16">
        <f t="shared" si="8"/>
        <v>4.0499999999999998E-3</v>
      </c>
      <c r="Y78" s="16">
        <f t="shared" si="9"/>
        <v>3.3500000000000001E-3</v>
      </c>
      <c r="Z78" s="16">
        <f t="shared" si="10"/>
        <v>6.9999999999999999E-4</v>
      </c>
      <c r="AA78" s="16">
        <f t="shared" si="11"/>
        <v>0</v>
      </c>
      <c r="AB78" s="16">
        <f t="shared" si="12"/>
        <v>1.2999999999999999E-3</v>
      </c>
    </row>
    <row r="79" spans="2:28" x14ac:dyDescent="0.3">
      <c r="B79" s="1">
        <f t="shared" si="1"/>
        <v>112</v>
      </c>
      <c r="C79" s="12">
        <v>54</v>
      </c>
      <c r="D79" s="1">
        <v>19888</v>
      </c>
      <c r="E79" s="1">
        <v>98</v>
      </c>
      <c r="F79" s="1">
        <v>0</v>
      </c>
      <c r="G79" s="1">
        <v>14</v>
      </c>
      <c r="H79" s="1">
        <v>0</v>
      </c>
      <c r="I79" s="1">
        <v>0</v>
      </c>
      <c r="J79" s="3">
        <v>29.22</v>
      </c>
      <c r="K79" s="3">
        <v>0.76</v>
      </c>
      <c r="L79" s="6">
        <v>26.4</v>
      </c>
      <c r="M79" s="3">
        <v>0</v>
      </c>
      <c r="N79" s="1">
        <v>82</v>
      </c>
      <c r="O79" s="1">
        <v>0</v>
      </c>
      <c r="P79" s="1">
        <v>0</v>
      </c>
      <c r="R79" s="1">
        <f t="shared" si="3"/>
        <v>0</v>
      </c>
      <c r="S79" s="1">
        <f t="shared" si="4"/>
        <v>0</v>
      </c>
      <c r="T79" s="1">
        <f t="shared" si="5"/>
        <v>0</v>
      </c>
      <c r="U79" s="1">
        <f t="shared" si="6"/>
        <v>0</v>
      </c>
      <c r="V79" s="3">
        <f t="shared" si="7"/>
        <v>0.26600000000000001</v>
      </c>
      <c r="W79" s="16">
        <f t="shared" si="2"/>
        <v>0</v>
      </c>
      <c r="X79" s="16">
        <f t="shared" si="8"/>
        <v>5.5999999999999999E-3</v>
      </c>
      <c r="Y79" s="16">
        <f t="shared" si="9"/>
        <v>4.8999999999999998E-3</v>
      </c>
      <c r="Z79" s="16">
        <f t="shared" si="10"/>
        <v>6.9999999999999999E-4</v>
      </c>
      <c r="AA79" s="16">
        <f t="shared" si="11"/>
        <v>0</v>
      </c>
      <c r="AB79" s="16">
        <f t="shared" si="12"/>
        <v>1.2999999999999999E-3</v>
      </c>
    </row>
    <row r="80" spans="2:28" x14ac:dyDescent="0.3">
      <c r="B80" s="1">
        <f t="shared" si="1"/>
        <v>131</v>
      </c>
      <c r="C80" s="12">
        <v>55</v>
      </c>
      <c r="D80" s="1">
        <v>19869</v>
      </c>
      <c r="E80" s="1">
        <v>117</v>
      </c>
      <c r="F80" s="1">
        <v>0</v>
      </c>
      <c r="G80" s="1">
        <v>14</v>
      </c>
      <c r="H80" s="1">
        <v>0</v>
      </c>
      <c r="I80" s="1">
        <v>0</v>
      </c>
      <c r="J80" s="3">
        <v>29.23</v>
      </c>
      <c r="K80" s="3">
        <v>0.76</v>
      </c>
      <c r="L80" s="6">
        <v>26.4</v>
      </c>
      <c r="M80" s="3">
        <v>0</v>
      </c>
      <c r="N80" s="1">
        <v>99</v>
      </c>
      <c r="O80" s="1">
        <v>0</v>
      </c>
      <c r="P80" s="1">
        <v>0</v>
      </c>
      <c r="R80" s="1">
        <f t="shared" si="3"/>
        <v>0</v>
      </c>
      <c r="S80" s="1">
        <f t="shared" si="4"/>
        <v>0</v>
      </c>
      <c r="T80" s="1">
        <f t="shared" si="5"/>
        <v>0</v>
      </c>
      <c r="U80" s="1">
        <f t="shared" si="6"/>
        <v>0</v>
      </c>
      <c r="V80" s="3">
        <f t="shared" si="7"/>
        <v>0.26600000000000001</v>
      </c>
      <c r="W80" s="16">
        <f t="shared" si="2"/>
        <v>0</v>
      </c>
      <c r="X80" s="16">
        <f t="shared" si="8"/>
        <v>6.5500000000000003E-3</v>
      </c>
      <c r="Y80" s="16">
        <f t="shared" si="9"/>
        <v>5.8500000000000002E-3</v>
      </c>
      <c r="Z80" s="16">
        <f t="shared" si="10"/>
        <v>6.9999999999999999E-4</v>
      </c>
      <c r="AA80" s="16">
        <f t="shared" si="11"/>
        <v>0</v>
      </c>
      <c r="AB80" s="16">
        <f t="shared" si="12"/>
        <v>1.2999999999999999E-3</v>
      </c>
    </row>
    <row r="81" spans="2:28" x14ac:dyDescent="0.3">
      <c r="B81" s="1">
        <f t="shared" si="1"/>
        <v>138</v>
      </c>
      <c r="C81" s="12">
        <v>56</v>
      </c>
      <c r="D81" s="1">
        <v>19862</v>
      </c>
      <c r="E81" s="1">
        <v>123</v>
      </c>
      <c r="F81" s="1">
        <v>0</v>
      </c>
      <c r="G81" s="1">
        <v>15</v>
      </c>
      <c r="H81" s="1">
        <v>0</v>
      </c>
      <c r="I81" s="1">
        <v>0</v>
      </c>
      <c r="J81" s="3">
        <v>29.23</v>
      </c>
      <c r="K81" s="3">
        <v>0.79</v>
      </c>
      <c r="L81" s="6">
        <v>26.7</v>
      </c>
      <c r="M81" s="3">
        <v>0</v>
      </c>
      <c r="N81" s="1">
        <v>99</v>
      </c>
      <c r="O81" s="1">
        <v>0</v>
      </c>
      <c r="P81" s="1">
        <v>0</v>
      </c>
      <c r="R81" s="1">
        <f t="shared" si="3"/>
        <v>1</v>
      </c>
      <c r="S81" s="1">
        <f t="shared" si="4"/>
        <v>0</v>
      </c>
      <c r="T81" s="1">
        <f t="shared" si="5"/>
        <v>0</v>
      </c>
      <c r="U81" s="1">
        <f t="shared" si="6"/>
        <v>1</v>
      </c>
      <c r="V81" s="3">
        <f t="shared" si="7"/>
        <v>0.27650000000000002</v>
      </c>
      <c r="W81" s="16">
        <f t="shared" si="2"/>
        <v>0</v>
      </c>
      <c r="X81" s="16">
        <f t="shared" si="8"/>
        <v>6.8999999999999999E-3</v>
      </c>
      <c r="Y81" s="16">
        <f t="shared" si="9"/>
        <v>6.1500000000000001E-3</v>
      </c>
      <c r="Z81" s="16">
        <f t="shared" si="10"/>
        <v>7.5000000000000002E-4</v>
      </c>
      <c r="AA81" s="16">
        <f t="shared" si="11"/>
        <v>0</v>
      </c>
      <c r="AB81" s="16">
        <f t="shared" si="12"/>
        <v>1.2999999999999999E-3</v>
      </c>
    </row>
    <row r="82" spans="2:28" x14ac:dyDescent="0.3">
      <c r="B82" s="1">
        <f t="shared" si="1"/>
        <v>151</v>
      </c>
      <c r="C82" s="12">
        <v>57</v>
      </c>
      <c r="D82" s="1">
        <v>19849</v>
      </c>
      <c r="E82" s="1">
        <v>136</v>
      </c>
      <c r="F82" s="1">
        <v>0</v>
      </c>
      <c r="G82" s="1">
        <v>15</v>
      </c>
      <c r="H82" s="1">
        <v>0</v>
      </c>
      <c r="I82" s="1">
        <v>0</v>
      </c>
      <c r="J82" s="3">
        <v>29.23</v>
      </c>
      <c r="K82" s="3">
        <v>0.81</v>
      </c>
      <c r="L82" s="6">
        <v>26.7</v>
      </c>
      <c r="M82" s="3">
        <v>0</v>
      </c>
      <c r="N82" s="1">
        <v>99</v>
      </c>
      <c r="O82" s="1">
        <v>0</v>
      </c>
      <c r="P82" s="1">
        <v>0</v>
      </c>
      <c r="R82" s="1">
        <f t="shared" si="3"/>
        <v>0</v>
      </c>
      <c r="S82" s="1">
        <f t="shared" si="4"/>
        <v>0</v>
      </c>
      <c r="T82" s="1">
        <f t="shared" si="5"/>
        <v>0</v>
      </c>
      <c r="U82" s="1">
        <f t="shared" si="6"/>
        <v>0</v>
      </c>
      <c r="V82" s="3">
        <f t="shared" si="7"/>
        <v>0.28350000000000003</v>
      </c>
      <c r="W82" s="16">
        <f t="shared" si="2"/>
        <v>0</v>
      </c>
      <c r="X82" s="16">
        <f t="shared" si="8"/>
        <v>7.5500000000000003E-3</v>
      </c>
      <c r="Y82" s="16">
        <f t="shared" si="9"/>
        <v>6.7999999999999996E-3</v>
      </c>
      <c r="Z82" s="16">
        <f t="shared" si="10"/>
        <v>7.5000000000000002E-4</v>
      </c>
      <c r="AA82" s="16">
        <f t="shared" si="11"/>
        <v>0</v>
      </c>
      <c r="AB82" s="16">
        <f t="shared" si="12"/>
        <v>1.2999999999999999E-3</v>
      </c>
    </row>
    <row r="83" spans="2:28" x14ac:dyDescent="0.3">
      <c r="B83" s="1">
        <f t="shared" si="1"/>
        <v>159</v>
      </c>
      <c r="C83" s="12">
        <v>58</v>
      </c>
      <c r="D83" s="1">
        <v>19841</v>
      </c>
      <c r="E83" s="1">
        <v>143</v>
      </c>
      <c r="F83" s="1">
        <v>0</v>
      </c>
      <c r="G83" s="1">
        <v>16</v>
      </c>
      <c r="H83" s="1">
        <v>0</v>
      </c>
      <c r="I83" s="1">
        <v>0</v>
      </c>
      <c r="J83" s="3">
        <v>29.23</v>
      </c>
      <c r="K83" s="3">
        <v>0.82</v>
      </c>
      <c r="L83" s="6">
        <v>26.5</v>
      </c>
      <c r="M83" s="3">
        <v>0</v>
      </c>
      <c r="N83" s="1">
        <v>99</v>
      </c>
      <c r="O83" s="1">
        <v>0</v>
      </c>
      <c r="P83" s="1">
        <v>0</v>
      </c>
      <c r="R83" s="1">
        <f t="shared" si="3"/>
        <v>1</v>
      </c>
      <c r="S83" s="1">
        <f t="shared" si="4"/>
        <v>0</v>
      </c>
      <c r="T83" s="1">
        <f t="shared" si="5"/>
        <v>0</v>
      </c>
      <c r="U83" s="1">
        <f t="shared" si="6"/>
        <v>1</v>
      </c>
      <c r="V83" s="3">
        <f t="shared" si="7"/>
        <v>0.28699999999999998</v>
      </c>
      <c r="W83" s="16">
        <f t="shared" si="2"/>
        <v>0</v>
      </c>
      <c r="X83" s="16">
        <f t="shared" si="8"/>
        <v>7.9500000000000005E-3</v>
      </c>
      <c r="Y83" s="16">
        <f t="shared" si="9"/>
        <v>7.1500000000000001E-3</v>
      </c>
      <c r="Z83" s="16">
        <f t="shared" si="10"/>
        <v>8.0000000000000004E-4</v>
      </c>
      <c r="AA83" s="16">
        <f t="shared" si="11"/>
        <v>0</v>
      </c>
      <c r="AB83" s="16">
        <f t="shared" si="12"/>
        <v>1.2999999999999999E-3</v>
      </c>
    </row>
    <row r="84" spans="2:28" x14ac:dyDescent="0.3">
      <c r="B84" s="1">
        <f t="shared" si="1"/>
        <v>179</v>
      </c>
      <c r="C84" s="12">
        <v>59</v>
      </c>
      <c r="D84" s="1">
        <v>19821</v>
      </c>
      <c r="E84" s="1">
        <v>162</v>
      </c>
      <c r="F84" s="1">
        <v>0</v>
      </c>
      <c r="G84" s="1">
        <v>17</v>
      </c>
      <c r="H84" s="1">
        <v>0</v>
      </c>
      <c r="I84" s="1">
        <v>0</v>
      </c>
      <c r="J84" s="3">
        <v>29.22</v>
      </c>
      <c r="K84" s="3">
        <v>0.83</v>
      </c>
      <c r="L84" s="6">
        <v>26.8</v>
      </c>
      <c r="M84" s="3">
        <v>0</v>
      </c>
      <c r="N84" s="1">
        <v>109</v>
      </c>
      <c r="O84" s="1">
        <v>0</v>
      </c>
      <c r="P84" s="1">
        <v>0</v>
      </c>
      <c r="R84" s="1">
        <f t="shared" si="3"/>
        <v>1</v>
      </c>
      <c r="S84" s="1">
        <f t="shared" si="4"/>
        <v>0</v>
      </c>
      <c r="T84" s="1">
        <f t="shared" si="5"/>
        <v>0</v>
      </c>
      <c r="U84" s="1">
        <f t="shared" si="6"/>
        <v>1</v>
      </c>
      <c r="V84" s="3">
        <f t="shared" si="7"/>
        <v>0.29049999999999998</v>
      </c>
      <c r="W84" s="16">
        <f t="shared" si="2"/>
        <v>0</v>
      </c>
      <c r="X84" s="16">
        <f t="shared" si="8"/>
        <v>8.9499999999999996E-3</v>
      </c>
      <c r="Y84" s="16">
        <f t="shared" si="9"/>
        <v>8.0999999999999996E-3</v>
      </c>
      <c r="Z84" s="16">
        <f t="shared" si="10"/>
        <v>8.4999999999999995E-4</v>
      </c>
      <c r="AA84" s="16">
        <f t="shared" si="11"/>
        <v>0</v>
      </c>
      <c r="AB84" s="16">
        <f t="shared" si="12"/>
        <v>1.2999999999999999E-3</v>
      </c>
    </row>
    <row r="85" spans="2:28" x14ac:dyDescent="0.3">
      <c r="B85" s="1">
        <f t="shared" si="1"/>
        <v>203</v>
      </c>
      <c r="C85" s="12">
        <v>60</v>
      </c>
      <c r="D85" s="1">
        <v>19797</v>
      </c>
      <c r="E85" s="1">
        <v>186</v>
      </c>
      <c r="F85" s="1">
        <v>0</v>
      </c>
      <c r="G85" s="1">
        <v>17</v>
      </c>
      <c r="H85" s="1">
        <v>0</v>
      </c>
      <c r="I85" s="1">
        <v>0</v>
      </c>
      <c r="J85" s="3">
        <v>29.22</v>
      </c>
      <c r="K85" s="3">
        <v>0.83</v>
      </c>
      <c r="L85" s="6">
        <v>26.8</v>
      </c>
      <c r="M85" s="3">
        <v>0</v>
      </c>
      <c r="N85" s="1">
        <v>128</v>
      </c>
      <c r="O85" s="1">
        <v>0</v>
      </c>
      <c r="P85" s="1">
        <v>0</v>
      </c>
      <c r="R85" s="1">
        <f t="shared" si="3"/>
        <v>0</v>
      </c>
      <c r="S85" s="1">
        <f t="shared" si="4"/>
        <v>0</v>
      </c>
      <c r="T85" s="1">
        <f t="shared" si="5"/>
        <v>0</v>
      </c>
      <c r="U85" s="1">
        <f t="shared" si="6"/>
        <v>0</v>
      </c>
      <c r="V85" s="3">
        <f t="shared" si="7"/>
        <v>0.29049999999999998</v>
      </c>
      <c r="W85" s="16">
        <f t="shared" si="2"/>
        <v>0</v>
      </c>
      <c r="X85" s="16">
        <f t="shared" si="8"/>
        <v>1.0149999999999999E-2</v>
      </c>
      <c r="Y85" s="16">
        <f t="shared" si="9"/>
        <v>9.2999999999999992E-3</v>
      </c>
      <c r="Z85" s="16">
        <f t="shared" si="10"/>
        <v>8.4999999999999995E-4</v>
      </c>
      <c r="AA85" s="16">
        <f t="shared" si="11"/>
        <v>0</v>
      </c>
      <c r="AB85" s="16">
        <f t="shared" si="12"/>
        <v>1.2999999999999999E-3</v>
      </c>
    </row>
    <row r="86" spans="2:28" x14ac:dyDescent="0.3">
      <c r="B86" s="1">
        <f t="shared" si="1"/>
        <v>263</v>
      </c>
      <c r="C86" s="12">
        <v>61</v>
      </c>
      <c r="D86" s="1">
        <v>19737</v>
      </c>
      <c r="E86" s="1">
        <v>246</v>
      </c>
      <c r="F86" s="1">
        <v>0</v>
      </c>
      <c r="G86" s="1">
        <v>17</v>
      </c>
      <c r="H86" s="1">
        <v>0</v>
      </c>
      <c r="I86" s="1">
        <v>0</v>
      </c>
      <c r="J86" s="3">
        <v>29.22</v>
      </c>
      <c r="K86" s="3">
        <v>0.81</v>
      </c>
      <c r="L86" s="6">
        <v>26.8</v>
      </c>
      <c r="M86" s="3">
        <v>0</v>
      </c>
      <c r="N86" s="1">
        <v>179</v>
      </c>
      <c r="O86" s="1">
        <v>0</v>
      </c>
      <c r="P86" s="1">
        <v>0</v>
      </c>
      <c r="R86" s="1">
        <f t="shared" si="3"/>
        <v>0</v>
      </c>
      <c r="S86" s="1">
        <f t="shared" si="4"/>
        <v>0</v>
      </c>
      <c r="T86" s="1">
        <f t="shared" si="5"/>
        <v>0</v>
      </c>
      <c r="U86" s="1">
        <f t="shared" si="6"/>
        <v>0</v>
      </c>
      <c r="V86" s="3">
        <f t="shared" si="7"/>
        <v>0.28350000000000003</v>
      </c>
      <c r="W86" s="16">
        <f t="shared" si="2"/>
        <v>0</v>
      </c>
      <c r="X86" s="16">
        <f t="shared" si="8"/>
        <v>1.315E-2</v>
      </c>
      <c r="Y86" s="16">
        <f t="shared" si="9"/>
        <v>1.23E-2</v>
      </c>
      <c r="Z86" s="16">
        <f t="shared" si="10"/>
        <v>8.4999999999999995E-4</v>
      </c>
      <c r="AA86" s="16">
        <f t="shared" si="11"/>
        <v>0</v>
      </c>
      <c r="AB86" s="16">
        <f t="shared" si="12"/>
        <v>1.2999999999999999E-3</v>
      </c>
    </row>
    <row r="87" spans="2:28" x14ac:dyDescent="0.3">
      <c r="B87" s="1">
        <f t="shared" si="1"/>
        <v>317</v>
      </c>
      <c r="C87" s="12">
        <v>62</v>
      </c>
      <c r="D87" s="1">
        <v>19683</v>
      </c>
      <c r="E87" s="1">
        <v>299</v>
      </c>
      <c r="F87" s="1">
        <v>0</v>
      </c>
      <c r="G87" s="1">
        <v>18</v>
      </c>
      <c r="H87" s="1">
        <v>0</v>
      </c>
      <c r="I87" s="1">
        <v>0</v>
      </c>
      <c r="J87" s="3">
        <v>29.23</v>
      </c>
      <c r="K87" s="3">
        <v>0.79</v>
      </c>
      <c r="L87" s="6">
        <v>26.8</v>
      </c>
      <c r="M87" s="3">
        <v>0</v>
      </c>
      <c r="N87" s="1">
        <v>220</v>
      </c>
      <c r="O87" s="1">
        <v>0</v>
      </c>
      <c r="P87" s="1">
        <v>0</v>
      </c>
      <c r="R87" s="1">
        <f t="shared" si="3"/>
        <v>1</v>
      </c>
      <c r="S87" s="1">
        <f t="shared" si="4"/>
        <v>0</v>
      </c>
      <c r="T87" s="1">
        <f t="shared" si="5"/>
        <v>0</v>
      </c>
      <c r="U87" s="1">
        <f t="shared" si="6"/>
        <v>1</v>
      </c>
      <c r="V87" s="3">
        <f t="shared" si="7"/>
        <v>0.27650000000000002</v>
      </c>
      <c r="W87" s="16">
        <f t="shared" si="2"/>
        <v>0</v>
      </c>
      <c r="X87" s="16">
        <f t="shared" si="8"/>
        <v>1.585E-2</v>
      </c>
      <c r="Y87" s="16">
        <f t="shared" si="9"/>
        <v>1.495E-2</v>
      </c>
      <c r="Z87" s="16">
        <f t="shared" si="10"/>
        <v>8.9999999999999998E-4</v>
      </c>
      <c r="AA87" s="16">
        <f t="shared" si="11"/>
        <v>0</v>
      </c>
      <c r="AB87" s="16">
        <f t="shared" si="12"/>
        <v>1.2999999999999999E-3</v>
      </c>
    </row>
    <row r="88" spans="2:28" x14ac:dyDescent="0.3">
      <c r="B88" s="1">
        <f t="shared" si="1"/>
        <v>348</v>
      </c>
      <c r="C88" s="12">
        <v>63</v>
      </c>
      <c r="D88" s="1">
        <v>19652</v>
      </c>
      <c r="E88" s="1">
        <v>329</v>
      </c>
      <c r="F88" s="1">
        <v>0</v>
      </c>
      <c r="G88" s="1">
        <v>19</v>
      </c>
      <c r="H88" s="1">
        <v>0</v>
      </c>
      <c r="I88" s="1">
        <v>0</v>
      </c>
      <c r="J88" s="3">
        <v>29.23</v>
      </c>
      <c r="K88" s="3">
        <v>0.79</v>
      </c>
      <c r="L88" s="6">
        <v>25.9</v>
      </c>
      <c r="M88" s="3">
        <v>0</v>
      </c>
      <c r="N88" s="1">
        <v>232</v>
      </c>
      <c r="O88" s="1">
        <v>0</v>
      </c>
      <c r="P88" s="1">
        <v>0</v>
      </c>
      <c r="R88" s="1">
        <f t="shared" si="3"/>
        <v>1</v>
      </c>
      <c r="S88" s="1">
        <f t="shared" si="4"/>
        <v>0</v>
      </c>
      <c r="T88" s="1">
        <f t="shared" si="5"/>
        <v>0</v>
      </c>
      <c r="U88" s="1">
        <f t="shared" si="6"/>
        <v>1</v>
      </c>
      <c r="V88" s="3">
        <f t="shared" si="7"/>
        <v>0.27650000000000002</v>
      </c>
      <c r="W88" s="16">
        <f t="shared" si="2"/>
        <v>0</v>
      </c>
      <c r="X88" s="16">
        <f t="shared" si="8"/>
        <v>1.7399999999999999E-2</v>
      </c>
      <c r="Y88" s="16">
        <f t="shared" si="9"/>
        <v>1.6449999999999999E-2</v>
      </c>
      <c r="Z88" s="16">
        <f t="shared" si="10"/>
        <v>9.5E-4</v>
      </c>
      <c r="AA88" s="16">
        <f t="shared" si="11"/>
        <v>0</v>
      </c>
      <c r="AB88" s="16">
        <f t="shared" si="12"/>
        <v>1.2999999999999999E-3</v>
      </c>
    </row>
    <row r="89" spans="2:28" x14ac:dyDescent="0.3">
      <c r="B89" s="1">
        <f t="shared" si="1"/>
        <v>371</v>
      </c>
      <c r="C89" s="12">
        <v>64</v>
      </c>
      <c r="D89" s="1">
        <v>19629</v>
      </c>
      <c r="E89" s="1">
        <v>351</v>
      </c>
      <c r="F89" s="1">
        <v>0</v>
      </c>
      <c r="G89" s="1">
        <v>20</v>
      </c>
      <c r="H89" s="1">
        <v>0</v>
      </c>
      <c r="I89" s="1">
        <v>0</v>
      </c>
      <c r="J89" s="3">
        <v>29.23</v>
      </c>
      <c r="K89" s="3">
        <v>0.77</v>
      </c>
      <c r="L89" s="6">
        <v>25.9</v>
      </c>
      <c r="M89" s="3">
        <v>0</v>
      </c>
      <c r="N89" s="1">
        <v>241</v>
      </c>
      <c r="O89" s="1">
        <v>0</v>
      </c>
      <c r="P89" s="1">
        <v>0</v>
      </c>
      <c r="R89" s="1">
        <f t="shared" si="3"/>
        <v>1</v>
      </c>
      <c r="S89" s="1">
        <f t="shared" si="4"/>
        <v>0</v>
      </c>
      <c r="T89" s="1">
        <f t="shared" si="5"/>
        <v>0</v>
      </c>
      <c r="U89" s="1">
        <f t="shared" si="6"/>
        <v>1</v>
      </c>
      <c r="V89" s="3">
        <f t="shared" si="7"/>
        <v>0.26950000000000002</v>
      </c>
      <c r="W89" s="16">
        <f t="shared" si="2"/>
        <v>0</v>
      </c>
      <c r="X89" s="16">
        <f t="shared" si="8"/>
        <v>1.8550000000000001E-2</v>
      </c>
      <c r="Y89" s="16">
        <f t="shared" si="9"/>
        <v>1.755E-2</v>
      </c>
      <c r="Z89" s="16">
        <f t="shared" si="10"/>
        <v>1E-3</v>
      </c>
      <c r="AA89" s="16">
        <f t="shared" si="11"/>
        <v>0</v>
      </c>
      <c r="AB89" s="16">
        <f t="shared" si="12"/>
        <v>1.2999999999999999E-3</v>
      </c>
    </row>
    <row r="90" spans="2:28" x14ac:dyDescent="0.3">
      <c r="B90" s="1">
        <f t="shared" ref="B90:B153" si="13">IF(C90="",NA(),E90+G90+H90+I90)</f>
        <v>396</v>
      </c>
      <c r="C90" s="12">
        <v>65</v>
      </c>
      <c r="D90" s="1">
        <v>19604</v>
      </c>
      <c r="E90" s="1">
        <v>373</v>
      </c>
      <c r="F90" s="1">
        <v>0</v>
      </c>
      <c r="G90" s="1">
        <v>23</v>
      </c>
      <c r="H90" s="1">
        <v>0</v>
      </c>
      <c r="I90" s="1">
        <v>0</v>
      </c>
      <c r="J90" s="3">
        <v>29.23</v>
      </c>
      <c r="K90" s="3">
        <v>0.75</v>
      </c>
      <c r="L90" s="6">
        <v>25.2</v>
      </c>
      <c r="M90" s="3">
        <v>0</v>
      </c>
      <c r="N90" s="1">
        <v>255</v>
      </c>
      <c r="O90" s="1">
        <v>1</v>
      </c>
      <c r="P90" s="1">
        <v>0</v>
      </c>
      <c r="R90" s="1">
        <f t="shared" si="3"/>
        <v>3</v>
      </c>
      <c r="S90" s="1">
        <f t="shared" si="4"/>
        <v>0</v>
      </c>
      <c r="T90" s="1">
        <f t="shared" si="5"/>
        <v>0</v>
      </c>
      <c r="U90" s="1">
        <f t="shared" si="6"/>
        <v>3</v>
      </c>
      <c r="V90" s="3">
        <f t="shared" si="7"/>
        <v>0.26250000000000001</v>
      </c>
      <c r="W90" s="16">
        <f t="shared" ref="W90:W153" si="14">IF(OR(ISNA(B90),B90=0),NA(),I90/B90)</f>
        <v>0</v>
      </c>
      <c r="X90" s="16">
        <f t="shared" si="8"/>
        <v>1.9800000000000002E-2</v>
      </c>
      <c r="Y90" s="16">
        <f t="shared" si="9"/>
        <v>1.865E-2</v>
      </c>
      <c r="Z90" s="16">
        <f t="shared" si="10"/>
        <v>1.15E-3</v>
      </c>
      <c r="AA90" s="16">
        <f t="shared" si="11"/>
        <v>0</v>
      </c>
      <c r="AB90" s="16">
        <f t="shared" si="12"/>
        <v>1.2999999999999999E-3</v>
      </c>
    </row>
    <row r="91" spans="2:28" x14ac:dyDescent="0.3">
      <c r="B91" s="1">
        <f t="shared" si="13"/>
        <v>450</v>
      </c>
      <c r="C91" s="12">
        <v>66</v>
      </c>
      <c r="D91" s="1">
        <v>19550</v>
      </c>
      <c r="E91" s="1">
        <v>426</v>
      </c>
      <c r="F91" s="1">
        <v>0</v>
      </c>
      <c r="G91" s="1">
        <v>24</v>
      </c>
      <c r="H91" s="1">
        <v>0</v>
      </c>
      <c r="I91" s="1">
        <v>0</v>
      </c>
      <c r="J91" s="3">
        <v>29.22</v>
      </c>
      <c r="K91" s="3">
        <v>0.78</v>
      </c>
      <c r="L91" s="6">
        <v>24.5</v>
      </c>
      <c r="M91" s="3">
        <v>0</v>
      </c>
      <c r="N91" s="1">
        <v>288</v>
      </c>
      <c r="O91" s="1">
        <v>1</v>
      </c>
      <c r="P91" s="1">
        <v>0</v>
      </c>
      <c r="R91" s="1">
        <f t="shared" ref="R91:R154" si="15">IF(C91="","",G91-G90)</f>
        <v>1</v>
      </c>
      <c r="S91" s="1">
        <f t="shared" ref="S91:S126" si="16">IF(C91="","",H91-H90)</f>
        <v>0</v>
      </c>
      <c r="T91" s="1">
        <f t="shared" ref="T91:T154" si="17">IF(C91="","",I91-I90)</f>
        <v>0</v>
      </c>
      <c r="U91" s="1">
        <f t="shared" ref="U91:U154" si="18">IF(OR(C91="",ISNA(C91)),NA(),Q91+R91+S91+T91)</f>
        <v>1</v>
      </c>
      <c r="V91" s="3">
        <f t="shared" ref="V91:V154" si="19">$B$2*K91*$B$1</f>
        <v>0.27300000000000002</v>
      </c>
      <c r="W91" s="16">
        <f t="shared" si="14"/>
        <v>0</v>
      </c>
      <c r="X91" s="16">
        <f t="shared" ref="X91:X154" si="20">IF(OR(ISNA(B91),B91=0),NA(),B91/$B$23)</f>
        <v>2.2499999999999999E-2</v>
      </c>
      <c r="Y91" s="16">
        <f t="shared" ref="Y91:Y154" si="21">IF(OR(ISNA(B91),B91=0),NA(),E91/$B$23)</f>
        <v>2.1299999999999999E-2</v>
      </c>
      <c r="Z91" s="16">
        <f t="shared" ref="Z91:Z154" si="22">IF(OR(ISNA(B91),B91=0),NA(),G91/$B$23)</f>
        <v>1.1999999999999999E-3</v>
      </c>
      <c r="AA91" s="16">
        <f t="shared" ref="AA91:AA154" si="23">IF(OR(ISNA(B91),B91=0),NA(),I91/$B$23)</f>
        <v>0</v>
      </c>
      <c r="AB91" s="16">
        <f t="shared" ref="AB91:AB154" si="24">+IF(OR(ISNA(B91),B91=0),NA(),26/$B$23)</f>
        <v>1.2999999999999999E-3</v>
      </c>
    </row>
    <row r="92" spans="2:28" x14ac:dyDescent="0.3">
      <c r="B92" s="1">
        <f t="shared" si="13"/>
        <v>559</v>
      </c>
      <c r="C92" s="12">
        <v>67</v>
      </c>
      <c r="D92" s="1">
        <v>19441</v>
      </c>
      <c r="E92" s="1">
        <v>533</v>
      </c>
      <c r="F92" s="1">
        <v>0</v>
      </c>
      <c r="G92" s="1">
        <v>26</v>
      </c>
      <c r="H92" s="1">
        <v>0</v>
      </c>
      <c r="I92" s="1">
        <v>0</v>
      </c>
      <c r="J92" s="3">
        <v>29.22</v>
      </c>
      <c r="K92" s="3">
        <v>0.77</v>
      </c>
      <c r="L92" s="6">
        <v>24.4</v>
      </c>
      <c r="M92" s="3">
        <v>0</v>
      </c>
      <c r="N92" s="1">
        <v>377</v>
      </c>
      <c r="O92" s="1">
        <v>2</v>
      </c>
      <c r="P92" s="1">
        <v>0</v>
      </c>
      <c r="R92" s="1">
        <f t="shared" si="15"/>
        <v>2</v>
      </c>
      <c r="S92" s="1">
        <f t="shared" si="16"/>
        <v>0</v>
      </c>
      <c r="T92" s="1">
        <f t="shared" si="17"/>
        <v>0</v>
      </c>
      <c r="U92" s="1">
        <f t="shared" si="18"/>
        <v>2</v>
      </c>
      <c r="V92" s="3">
        <f t="shared" si="19"/>
        <v>0.26950000000000002</v>
      </c>
      <c r="W92" s="16">
        <f t="shared" si="14"/>
        <v>0</v>
      </c>
      <c r="X92" s="16">
        <f t="shared" si="20"/>
        <v>2.7949999999999999E-2</v>
      </c>
      <c r="Y92" s="16">
        <f t="shared" si="21"/>
        <v>2.665E-2</v>
      </c>
      <c r="Z92" s="16">
        <f t="shared" si="22"/>
        <v>1.2999999999999999E-3</v>
      </c>
      <c r="AA92" s="16">
        <f t="shared" si="23"/>
        <v>0</v>
      </c>
      <c r="AB92" s="16">
        <f t="shared" si="24"/>
        <v>1.2999999999999999E-3</v>
      </c>
    </row>
    <row r="93" spans="2:28" x14ac:dyDescent="0.3">
      <c r="B93" s="1">
        <f t="shared" si="13"/>
        <v>641</v>
      </c>
      <c r="C93" s="12">
        <v>68</v>
      </c>
      <c r="D93" s="1">
        <v>19359</v>
      </c>
      <c r="E93" s="1">
        <v>614</v>
      </c>
      <c r="F93" s="1">
        <v>0</v>
      </c>
      <c r="G93" s="1">
        <v>27</v>
      </c>
      <c r="H93" s="1">
        <v>0</v>
      </c>
      <c r="I93" s="1">
        <v>0</v>
      </c>
      <c r="J93" s="3">
        <v>29.22</v>
      </c>
      <c r="K93" s="3">
        <v>0.76</v>
      </c>
      <c r="L93" s="6">
        <v>24</v>
      </c>
      <c r="M93" s="3">
        <v>0</v>
      </c>
      <c r="N93" s="1">
        <v>446</v>
      </c>
      <c r="O93" s="1">
        <v>3</v>
      </c>
      <c r="P93" s="1">
        <v>0</v>
      </c>
      <c r="R93" s="1">
        <f t="shared" si="15"/>
        <v>1</v>
      </c>
      <c r="S93" s="1">
        <f t="shared" si="16"/>
        <v>0</v>
      </c>
      <c r="T93" s="1">
        <f t="shared" si="17"/>
        <v>0</v>
      </c>
      <c r="U93" s="1">
        <f t="shared" si="18"/>
        <v>1</v>
      </c>
      <c r="V93" s="3">
        <f t="shared" si="19"/>
        <v>0.26600000000000001</v>
      </c>
      <c r="W93" s="16">
        <f t="shared" si="14"/>
        <v>0</v>
      </c>
      <c r="X93" s="16">
        <f t="shared" si="20"/>
        <v>3.2050000000000002E-2</v>
      </c>
      <c r="Y93" s="16">
        <f t="shared" si="21"/>
        <v>3.0700000000000002E-2</v>
      </c>
      <c r="Z93" s="16">
        <f t="shared" si="22"/>
        <v>1.3500000000000001E-3</v>
      </c>
      <c r="AA93" s="16">
        <f t="shared" si="23"/>
        <v>0</v>
      </c>
      <c r="AB93" s="16">
        <f t="shared" si="24"/>
        <v>1.2999999999999999E-3</v>
      </c>
    </row>
    <row r="94" spans="2:28" x14ac:dyDescent="0.3">
      <c r="B94" s="1">
        <f t="shared" si="13"/>
        <v>749</v>
      </c>
      <c r="C94" s="12">
        <v>69</v>
      </c>
      <c r="D94" s="1">
        <v>19251</v>
      </c>
      <c r="E94" s="1">
        <v>720</v>
      </c>
      <c r="F94" s="1">
        <v>0</v>
      </c>
      <c r="G94" s="1">
        <v>29</v>
      </c>
      <c r="H94" s="1">
        <v>0</v>
      </c>
      <c r="I94" s="1">
        <v>0</v>
      </c>
      <c r="J94" s="3">
        <v>29.22</v>
      </c>
      <c r="K94" s="3">
        <v>0.75</v>
      </c>
      <c r="L94" s="6">
        <v>23.2</v>
      </c>
      <c r="M94" s="3">
        <v>0</v>
      </c>
      <c r="N94" s="1">
        <v>514</v>
      </c>
      <c r="O94" s="1">
        <v>5</v>
      </c>
      <c r="P94" s="1">
        <v>0</v>
      </c>
      <c r="R94" s="1">
        <f t="shared" si="15"/>
        <v>2</v>
      </c>
      <c r="S94" s="1">
        <f t="shared" si="16"/>
        <v>0</v>
      </c>
      <c r="T94" s="1">
        <f t="shared" si="17"/>
        <v>0</v>
      </c>
      <c r="U94" s="1">
        <f t="shared" si="18"/>
        <v>2</v>
      </c>
      <c r="V94" s="3">
        <f t="shared" si="19"/>
        <v>0.26250000000000001</v>
      </c>
      <c r="W94" s="16">
        <f t="shared" si="14"/>
        <v>0</v>
      </c>
      <c r="X94" s="16">
        <f t="shared" si="20"/>
        <v>3.7449999999999997E-2</v>
      </c>
      <c r="Y94" s="16">
        <f t="shared" si="21"/>
        <v>3.5999999999999997E-2</v>
      </c>
      <c r="Z94" s="16">
        <f t="shared" si="22"/>
        <v>1.4499999999999999E-3</v>
      </c>
      <c r="AA94" s="16">
        <f t="shared" si="23"/>
        <v>0</v>
      </c>
      <c r="AB94" s="16">
        <f t="shared" si="24"/>
        <v>1.2999999999999999E-3</v>
      </c>
    </row>
    <row r="95" spans="2:28" x14ac:dyDescent="0.3">
      <c r="B95" s="1">
        <f t="shared" si="13"/>
        <v>809</v>
      </c>
      <c r="C95" s="12">
        <v>70</v>
      </c>
      <c r="D95" s="1">
        <v>19191</v>
      </c>
      <c r="E95" s="1">
        <v>776</v>
      </c>
      <c r="F95" s="1">
        <v>0</v>
      </c>
      <c r="G95" s="1">
        <v>32</v>
      </c>
      <c r="H95" s="1">
        <v>0</v>
      </c>
      <c r="I95" s="1">
        <v>1</v>
      </c>
      <c r="J95" s="3">
        <v>29.23</v>
      </c>
      <c r="K95" s="3">
        <v>0.75</v>
      </c>
      <c r="L95" s="6">
        <v>22.9</v>
      </c>
      <c r="M95" s="3">
        <v>0</v>
      </c>
      <c r="N95" s="1">
        <v>533</v>
      </c>
      <c r="O95" s="1">
        <v>8</v>
      </c>
      <c r="P95" s="1">
        <v>0</v>
      </c>
      <c r="R95" s="1">
        <f t="shared" si="15"/>
        <v>3</v>
      </c>
      <c r="S95" s="1">
        <f t="shared" si="16"/>
        <v>0</v>
      </c>
      <c r="T95" s="1">
        <f t="shared" si="17"/>
        <v>1</v>
      </c>
      <c r="U95" s="1">
        <f t="shared" si="18"/>
        <v>4</v>
      </c>
      <c r="V95" s="3">
        <f t="shared" si="19"/>
        <v>0.26250000000000001</v>
      </c>
      <c r="W95" s="16">
        <f t="shared" si="14"/>
        <v>1.2360939431396785E-3</v>
      </c>
      <c r="X95" s="16">
        <f t="shared" si="20"/>
        <v>4.045E-2</v>
      </c>
      <c r="Y95" s="16">
        <f t="shared" si="21"/>
        <v>3.8800000000000001E-2</v>
      </c>
      <c r="Z95" s="16">
        <f t="shared" si="22"/>
        <v>1.6000000000000001E-3</v>
      </c>
      <c r="AA95" s="16">
        <f t="shared" si="23"/>
        <v>5.0000000000000002E-5</v>
      </c>
      <c r="AB95" s="16">
        <f t="shared" si="24"/>
        <v>1.2999999999999999E-3</v>
      </c>
    </row>
    <row r="96" spans="2:28" x14ac:dyDescent="0.3">
      <c r="B96" s="1">
        <f t="shared" si="13"/>
        <v>896</v>
      </c>
      <c r="C96" s="12">
        <v>71</v>
      </c>
      <c r="D96" s="1">
        <v>19104</v>
      </c>
      <c r="E96" s="1">
        <v>855</v>
      </c>
      <c r="F96" s="1">
        <v>0</v>
      </c>
      <c r="G96" s="1">
        <v>40</v>
      </c>
      <c r="H96" s="1">
        <v>0</v>
      </c>
      <c r="I96" s="1">
        <v>1</v>
      </c>
      <c r="J96" s="3">
        <v>29.22</v>
      </c>
      <c r="K96" s="3">
        <v>0.76</v>
      </c>
      <c r="L96" s="6">
        <v>22.1</v>
      </c>
      <c r="M96" s="3">
        <v>2</v>
      </c>
      <c r="N96" s="1">
        <v>574</v>
      </c>
      <c r="O96" s="1">
        <v>15</v>
      </c>
      <c r="P96" s="1">
        <v>0</v>
      </c>
      <c r="R96" s="1">
        <f t="shared" si="15"/>
        <v>8</v>
      </c>
      <c r="S96" s="1">
        <f t="shared" si="16"/>
        <v>0</v>
      </c>
      <c r="T96" s="1">
        <f t="shared" si="17"/>
        <v>0</v>
      </c>
      <c r="U96" s="1">
        <f t="shared" si="18"/>
        <v>8</v>
      </c>
      <c r="V96" s="3">
        <f t="shared" si="19"/>
        <v>0.26600000000000001</v>
      </c>
      <c r="W96" s="16">
        <f t="shared" si="14"/>
        <v>1.1160714285714285E-3</v>
      </c>
      <c r="X96" s="16">
        <f t="shared" si="20"/>
        <v>4.48E-2</v>
      </c>
      <c r="Y96" s="16">
        <f t="shared" si="21"/>
        <v>4.2750000000000003E-2</v>
      </c>
      <c r="Z96" s="16">
        <f t="shared" si="22"/>
        <v>2E-3</v>
      </c>
      <c r="AA96" s="16">
        <f t="shared" si="23"/>
        <v>5.0000000000000002E-5</v>
      </c>
      <c r="AB96" s="16">
        <f t="shared" si="24"/>
        <v>1.2999999999999999E-3</v>
      </c>
    </row>
    <row r="97" spans="2:28" x14ac:dyDescent="0.3">
      <c r="B97" s="1">
        <f t="shared" si="13"/>
        <v>964</v>
      </c>
      <c r="C97" s="12">
        <v>72</v>
      </c>
      <c r="D97" s="1">
        <v>19036</v>
      </c>
      <c r="E97" s="1">
        <v>921</v>
      </c>
      <c r="F97" s="1">
        <v>0</v>
      </c>
      <c r="G97" s="1">
        <v>42</v>
      </c>
      <c r="H97" s="1">
        <v>0</v>
      </c>
      <c r="I97" s="1">
        <v>1</v>
      </c>
      <c r="J97" s="3">
        <v>29.22</v>
      </c>
      <c r="K97" s="3">
        <v>0.76</v>
      </c>
      <c r="L97" s="6">
        <v>21.6</v>
      </c>
      <c r="M97" s="3">
        <v>2</v>
      </c>
      <c r="N97" s="1">
        <v>594</v>
      </c>
      <c r="O97" s="1">
        <v>16</v>
      </c>
      <c r="P97" s="1">
        <v>0</v>
      </c>
      <c r="R97" s="1">
        <f t="shared" si="15"/>
        <v>2</v>
      </c>
      <c r="S97" s="1">
        <f t="shared" si="16"/>
        <v>0</v>
      </c>
      <c r="T97" s="1">
        <f t="shared" si="17"/>
        <v>0</v>
      </c>
      <c r="U97" s="1">
        <f t="shared" si="18"/>
        <v>2</v>
      </c>
      <c r="V97" s="3">
        <f t="shared" si="19"/>
        <v>0.26600000000000001</v>
      </c>
      <c r="W97" s="16">
        <f t="shared" si="14"/>
        <v>1.037344398340249E-3</v>
      </c>
      <c r="X97" s="16">
        <f t="shared" si="20"/>
        <v>4.82E-2</v>
      </c>
      <c r="Y97" s="16">
        <f t="shared" si="21"/>
        <v>4.6050000000000001E-2</v>
      </c>
      <c r="Z97" s="16">
        <f t="shared" si="22"/>
        <v>2.0999999999999999E-3</v>
      </c>
      <c r="AA97" s="16">
        <f t="shared" si="23"/>
        <v>5.0000000000000002E-5</v>
      </c>
      <c r="AB97" s="16">
        <f t="shared" si="24"/>
        <v>1.2999999999999999E-3</v>
      </c>
    </row>
    <row r="98" spans="2:28" x14ac:dyDescent="0.3">
      <c r="B98" s="1">
        <f t="shared" si="13"/>
        <v>1076</v>
      </c>
      <c r="C98" s="12">
        <v>73</v>
      </c>
      <c r="D98" s="1">
        <v>18924</v>
      </c>
      <c r="E98" s="1">
        <v>1029</v>
      </c>
      <c r="F98" s="1">
        <v>0</v>
      </c>
      <c r="G98" s="1">
        <v>46</v>
      </c>
      <c r="H98" s="1">
        <v>0</v>
      </c>
      <c r="I98" s="1">
        <v>1</v>
      </c>
      <c r="J98" s="3">
        <v>29.22</v>
      </c>
      <c r="K98" s="3">
        <v>0.77</v>
      </c>
      <c r="L98" s="6">
        <v>21.3</v>
      </c>
      <c r="M98" s="3">
        <v>2</v>
      </c>
      <c r="N98" s="1">
        <v>647</v>
      </c>
      <c r="O98" s="1">
        <v>19</v>
      </c>
      <c r="P98" s="1">
        <v>0</v>
      </c>
      <c r="R98" s="1">
        <f t="shared" si="15"/>
        <v>4</v>
      </c>
      <c r="S98" s="1">
        <f t="shared" si="16"/>
        <v>0</v>
      </c>
      <c r="T98" s="1">
        <f t="shared" si="17"/>
        <v>0</v>
      </c>
      <c r="U98" s="1">
        <f t="shared" si="18"/>
        <v>4</v>
      </c>
      <c r="V98" s="3">
        <f t="shared" si="19"/>
        <v>0.26950000000000002</v>
      </c>
      <c r="W98" s="16">
        <f t="shared" si="14"/>
        <v>9.2936802973977691E-4</v>
      </c>
      <c r="X98" s="16">
        <f t="shared" si="20"/>
        <v>5.3800000000000001E-2</v>
      </c>
      <c r="Y98" s="16">
        <f t="shared" si="21"/>
        <v>5.1450000000000003E-2</v>
      </c>
      <c r="Z98" s="16">
        <f t="shared" si="22"/>
        <v>2.3E-3</v>
      </c>
      <c r="AA98" s="16">
        <f t="shared" si="23"/>
        <v>5.0000000000000002E-5</v>
      </c>
      <c r="AB98" s="16">
        <f t="shared" si="24"/>
        <v>1.2999999999999999E-3</v>
      </c>
    </row>
    <row r="99" spans="2:28" x14ac:dyDescent="0.3">
      <c r="B99" s="1">
        <f t="shared" si="13"/>
        <v>1154</v>
      </c>
      <c r="C99" s="12">
        <v>74</v>
      </c>
      <c r="D99" s="1">
        <v>18846</v>
      </c>
      <c r="E99" s="1">
        <v>1097</v>
      </c>
      <c r="F99" s="1">
        <v>0</v>
      </c>
      <c r="G99" s="1">
        <v>56</v>
      </c>
      <c r="H99" s="1">
        <v>0</v>
      </c>
      <c r="I99" s="1">
        <v>1</v>
      </c>
      <c r="J99" s="3">
        <v>29.22</v>
      </c>
      <c r="K99" s="3">
        <v>0.75</v>
      </c>
      <c r="L99" s="6">
        <v>20.3</v>
      </c>
      <c r="M99" s="3">
        <v>2</v>
      </c>
      <c r="N99" s="1">
        <v>681</v>
      </c>
      <c r="O99" s="1">
        <v>26</v>
      </c>
      <c r="P99" s="1">
        <v>0</v>
      </c>
      <c r="R99" s="1">
        <f t="shared" si="15"/>
        <v>10</v>
      </c>
      <c r="S99" s="1">
        <f t="shared" si="16"/>
        <v>0</v>
      </c>
      <c r="T99" s="1">
        <f t="shared" si="17"/>
        <v>0</v>
      </c>
      <c r="U99" s="1">
        <f t="shared" si="18"/>
        <v>10</v>
      </c>
      <c r="V99" s="3">
        <f t="shared" si="19"/>
        <v>0.26250000000000001</v>
      </c>
      <c r="W99" s="16">
        <f t="shared" si="14"/>
        <v>8.6655112651646442E-4</v>
      </c>
      <c r="X99" s="16">
        <f t="shared" si="20"/>
        <v>5.7700000000000001E-2</v>
      </c>
      <c r="Y99" s="16">
        <f t="shared" si="21"/>
        <v>5.4850000000000003E-2</v>
      </c>
      <c r="Z99" s="16">
        <f t="shared" si="22"/>
        <v>2.8E-3</v>
      </c>
      <c r="AA99" s="16">
        <f t="shared" si="23"/>
        <v>5.0000000000000002E-5</v>
      </c>
      <c r="AB99" s="16">
        <f t="shared" si="24"/>
        <v>1.2999999999999999E-3</v>
      </c>
    </row>
    <row r="100" spans="2:28" x14ac:dyDescent="0.3">
      <c r="B100" s="1">
        <f t="shared" si="13"/>
        <v>1375</v>
      </c>
      <c r="C100" s="12">
        <v>75</v>
      </c>
      <c r="D100" s="1">
        <v>18625</v>
      </c>
      <c r="E100" s="1">
        <v>1311</v>
      </c>
      <c r="F100" s="1">
        <v>0</v>
      </c>
      <c r="G100" s="1">
        <v>63</v>
      </c>
      <c r="H100" s="1">
        <v>0</v>
      </c>
      <c r="I100" s="1">
        <v>1</v>
      </c>
      <c r="J100" s="3">
        <v>29.22</v>
      </c>
      <c r="K100" s="3">
        <v>0.75</v>
      </c>
      <c r="L100" s="6">
        <v>20.5</v>
      </c>
      <c r="M100" s="3">
        <v>2</v>
      </c>
      <c r="N100" s="1">
        <v>843</v>
      </c>
      <c r="O100" s="1">
        <v>32</v>
      </c>
      <c r="P100" s="1">
        <v>0</v>
      </c>
      <c r="R100" s="1">
        <f t="shared" si="15"/>
        <v>7</v>
      </c>
      <c r="S100" s="1">
        <f t="shared" si="16"/>
        <v>0</v>
      </c>
      <c r="T100" s="1">
        <f t="shared" si="17"/>
        <v>0</v>
      </c>
      <c r="U100" s="1">
        <f t="shared" si="18"/>
        <v>7</v>
      </c>
      <c r="V100" s="3">
        <f t="shared" si="19"/>
        <v>0.26250000000000001</v>
      </c>
      <c r="W100" s="16">
        <f t="shared" si="14"/>
        <v>7.2727272727272723E-4</v>
      </c>
      <c r="X100" s="16">
        <f t="shared" si="20"/>
        <v>6.8750000000000006E-2</v>
      </c>
      <c r="Y100" s="16">
        <f t="shared" si="21"/>
        <v>6.5549999999999997E-2</v>
      </c>
      <c r="Z100" s="16">
        <f t="shared" si="22"/>
        <v>3.15E-3</v>
      </c>
      <c r="AA100" s="16">
        <f t="shared" si="23"/>
        <v>5.0000000000000002E-5</v>
      </c>
      <c r="AB100" s="16">
        <f t="shared" si="24"/>
        <v>1.2999999999999999E-3</v>
      </c>
    </row>
    <row r="101" spans="2:28" x14ac:dyDescent="0.3">
      <c r="B101" s="1">
        <f t="shared" si="13"/>
        <v>1553</v>
      </c>
      <c r="C101" s="12">
        <v>76</v>
      </c>
      <c r="D101" s="1">
        <v>18447</v>
      </c>
      <c r="E101" s="1">
        <v>1477</v>
      </c>
      <c r="F101" s="1">
        <v>0</v>
      </c>
      <c r="G101" s="1">
        <v>75</v>
      </c>
      <c r="H101" s="1">
        <v>0</v>
      </c>
      <c r="I101" s="1">
        <v>1</v>
      </c>
      <c r="J101" s="3">
        <v>29.22</v>
      </c>
      <c r="K101" s="3">
        <v>0.74</v>
      </c>
      <c r="L101" s="6">
        <v>19.8</v>
      </c>
      <c r="M101" s="3">
        <v>2</v>
      </c>
      <c r="N101" s="1">
        <v>961</v>
      </c>
      <c r="O101" s="1">
        <v>41</v>
      </c>
      <c r="P101" s="1">
        <v>0</v>
      </c>
      <c r="R101" s="1">
        <f t="shared" si="15"/>
        <v>12</v>
      </c>
      <c r="S101" s="1">
        <f t="shared" si="16"/>
        <v>0</v>
      </c>
      <c r="T101" s="1">
        <f t="shared" si="17"/>
        <v>0</v>
      </c>
      <c r="U101" s="1">
        <f t="shared" si="18"/>
        <v>12</v>
      </c>
      <c r="V101" s="3">
        <f t="shared" si="19"/>
        <v>0.25900000000000001</v>
      </c>
      <c r="W101" s="16">
        <f t="shared" si="14"/>
        <v>6.43915003219575E-4</v>
      </c>
      <c r="X101" s="16">
        <f t="shared" si="20"/>
        <v>7.7649999999999997E-2</v>
      </c>
      <c r="Y101" s="16">
        <f t="shared" si="21"/>
        <v>7.3849999999999999E-2</v>
      </c>
      <c r="Z101" s="16">
        <f t="shared" si="22"/>
        <v>3.7499999999999999E-3</v>
      </c>
      <c r="AA101" s="16">
        <f t="shared" si="23"/>
        <v>5.0000000000000002E-5</v>
      </c>
      <c r="AB101" s="16">
        <f t="shared" si="24"/>
        <v>1.2999999999999999E-3</v>
      </c>
    </row>
    <row r="102" spans="2:28" x14ac:dyDescent="0.3">
      <c r="B102" s="1">
        <f t="shared" si="13"/>
        <v>1711</v>
      </c>
      <c r="C102" s="12">
        <v>77</v>
      </c>
      <c r="D102" s="1">
        <v>18289</v>
      </c>
      <c r="E102" s="1">
        <v>1628</v>
      </c>
      <c r="F102" s="1">
        <v>0</v>
      </c>
      <c r="G102" s="1">
        <v>81</v>
      </c>
      <c r="H102" s="1">
        <v>0</v>
      </c>
      <c r="I102" s="1">
        <v>2</v>
      </c>
      <c r="J102" s="3">
        <v>29.22</v>
      </c>
      <c r="K102" s="3">
        <v>0.73</v>
      </c>
      <c r="L102" s="6">
        <v>19.7</v>
      </c>
      <c r="M102" s="3">
        <v>2</v>
      </c>
      <c r="N102" s="1">
        <v>1061</v>
      </c>
      <c r="O102" s="1">
        <v>47</v>
      </c>
      <c r="P102" s="1">
        <v>0</v>
      </c>
      <c r="R102" s="1">
        <f t="shared" si="15"/>
        <v>6</v>
      </c>
      <c r="S102" s="1">
        <f t="shared" si="16"/>
        <v>0</v>
      </c>
      <c r="T102" s="1">
        <f t="shared" si="17"/>
        <v>1</v>
      </c>
      <c r="U102" s="1">
        <f t="shared" si="18"/>
        <v>7</v>
      </c>
      <c r="V102" s="3">
        <f t="shared" si="19"/>
        <v>0.2555</v>
      </c>
      <c r="W102" s="16">
        <f t="shared" si="14"/>
        <v>1.1689070718877848E-3</v>
      </c>
      <c r="X102" s="16">
        <f t="shared" si="20"/>
        <v>8.5550000000000001E-2</v>
      </c>
      <c r="Y102" s="16">
        <f t="shared" si="21"/>
        <v>8.14E-2</v>
      </c>
      <c r="Z102" s="16">
        <f t="shared" si="22"/>
        <v>4.0499999999999998E-3</v>
      </c>
      <c r="AA102" s="16">
        <f t="shared" si="23"/>
        <v>1E-4</v>
      </c>
      <c r="AB102" s="16">
        <f t="shared" si="24"/>
        <v>1.2999999999999999E-3</v>
      </c>
    </row>
    <row r="103" spans="2:28" x14ac:dyDescent="0.3">
      <c r="B103" s="1">
        <f t="shared" si="13"/>
        <v>1838</v>
      </c>
      <c r="C103" s="12">
        <v>78</v>
      </c>
      <c r="D103" s="1">
        <v>18162</v>
      </c>
      <c r="E103" s="1">
        <v>1738</v>
      </c>
      <c r="F103" s="1">
        <v>0</v>
      </c>
      <c r="G103" s="1">
        <v>98</v>
      </c>
      <c r="H103" s="1">
        <v>0</v>
      </c>
      <c r="I103" s="1">
        <v>2</v>
      </c>
      <c r="J103" s="3">
        <v>29.22</v>
      </c>
      <c r="K103" s="3">
        <v>0.73</v>
      </c>
      <c r="L103" s="6">
        <v>19.600000000000001</v>
      </c>
      <c r="M103" s="3">
        <v>1.5</v>
      </c>
      <c r="N103" s="1">
        <v>1111</v>
      </c>
      <c r="O103" s="1">
        <v>58</v>
      </c>
      <c r="P103" s="1">
        <v>0</v>
      </c>
      <c r="R103" s="1">
        <f t="shared" si="15"/>
        <v>17</v>
      </c>
      <c r="S103" s="1">
        <f t="shared" si="16"/>
        <v>0</v>
      </c>
      <c r="T103" s="1">
        <f t="shared" si="17"/>
        <v>0</v>
      </c>
      <c r="U103" s="1">
        <f t="shared" si="18"/>
        <v>17</v>
      </c>
      <c r="V103" s="3">
        <f t="shared" si="19"/>
        <v>0.2555</v>
      </c>
      <c r="W103" s="16">
        <f t="shared" si="14"/>
        <v>1.088139281828074E-3</v>
      </c>
      <c r="X103" s="16">
        <f t="shared" si="20"/>
        <v>9.1899999999999996E-2</v>
      </c>
      <c r="Y103" s="16">
        <f t="shared" si="21"/>
        <v>8.6900000000000005E-2</v>
      </c>
      <c r="Z103" s="16">
        <f t="shared" si="22"/>
        <v>4.8999999999999998E-3</v>
      </c>
      <c r="AA103" s="16">
        <f t="shared" si="23"/>
        <v>1E-4</v>
      </c>
      <c r="AB103" s="16">
        <f t="shared" si="24"/>
        <v>1.2999999999999999E-3</v>
      </c>
    </row>
    <row r="104" spans="2:28" x14ac:dyDescent="0.3">
      <c r="B104" s="1">
        <f t="shared" si="13"/>
        <v>1946</v>
      </c>
      <c r="C104" s="12">
        <v>79</v>
      </c>
      <c r="D104" s="1">
        <v>18054</v>
      </c>
      <c r="E104" s="1">
        <v>1844</v>
      </c>
      <c r="F104" s="1">
        <v>0</v>
      </c>
      <c r="G104" s="1">
        <v>100</v>
      </c>
      <c r="H104" s="1">
        <v>0</v>
      </c>
      <c r="I104" s="1">
        <v>2</v>
      </c>
      <c r="J104" s="3">
        <v>29.22</v>
      </c>
      <c r="K104" s="3">
        <v>0.74</v>
      </c>
      <c r="L104" s="6">
        <v>19.600000000000001</v>
      </c>
      <c r="M104" s="3">
        <v>1.5</v>
      </c>
      <c r="N104" s="1">
        <v>1128</v>
      </c>
      <c r="O104" s="1">
        <v>59</v>
      </c>
      <c r="P104" s="1">
        <v>0</v>
      </c>
      <c r="R104" s="1">
        <f t="shared" si="15"/>
        <v>2</v>
      </c>
      <c r="S104" s="1">
        <f t="shared" si="16"/>
        <v>0</v>
      </c>
      <c r="T104" s="1">
        <f t="shared" si="17"/>
        <v>0</v>
      </c>
      <c r="U104" s="1">
        <f t="shared" si="18"/>
        <v>2</v>
      </c>
      <c r="V104" s="3">
        <f t="shared" si="19"/>
        <v>0.25900000000000001</v>
      </c>
      <c r="W104" s="16">
        <f t="shared" si="14"/>
        <v>1.0277492291880781E-3</v>
      </c>
      <c r="X104" s="16">
        <f t="shared" si="20"/>
        <v>9.7299999999999998E-2</v>
      </c>
      <c r="Y104" s="16">
        <f t="shared" si="21"/>
        <v>9.2200000000000004E-2</v>
      </c>
      <c r="Z104" s="16">
        <f t="shared" si="22"/>
        <v>5.0000000000000001E-3</v>
      </c>
      <c r="AA104" s="16">
        <f t="shared" si="23"/>
        <v>1E-4</v>
      </c>
      <c r="AB104" s="16">
        <f t="shared" si="24"/>
        <v>1.2999999999999999E-3</v>
      </c>
    </row>
    <row r="105" spans="2:28" x14ac:dyDescent="0.3">
      <c r="B105" s="1">
        <f t="shared" si="13"/>
        <v>2053</v>
      </c>
      <c r="C105" s="12">
        <v>80</v>
      </c>
      <c r="D105" s="1">
        <v>17947</v>
      </c>
      <c r="E105" s="1">
        <v>1929</v>
      </c>
      <c r="F105" s="1">
        <v>0</v>
      </c>
      <c r="G105" s="1">
        <v>121</v>
      </c>
      <c r="H105" s="1">
        <v>0</v>
      </c>
      <c r="I105" s="1">
        <v>3</v>
      </c>
      <c r="J105" s="3">
        <v>29.22</v>
      </c>
      <c r="K105" s="3">
        <v>0.74</v>
      </c>
      <c r="L105" s="6">
        <v>20.100000000000001</v>
      </c>
      <c r="M105" s="3">
        <v>1.5</v>
      </c>
      <c r="N105" s="1">
        <v>1116</v>
      </c>
      <c r="O105" s="1">
        <v>72</v>
      </c>
      <c r="P105" s="1">
        <v>1</v>
      </c>
      <c r="R105" s="1">
        <f t="shared" si="15"/>
        <v>21</v>
      </c>
      <c r="S105" s="1">
        <f t="shared" si="16"/>
        <v>0</v>
      </c>
      <c r="T105" s="1">
        <f t="shared" si="17"/>
        <v>1</v>
      </c>
      <c r="U105" s="1">
        <f t="shared" si="18"/>
        <v>22</v>
      </c>
      <c r="V105" s="3">
        <f t="shared" si="19"/>
        <v>0.25900000000000001</v>
      </c>
      <c r="W105" s="16">
        <f t="shared" si="14"/>
        <v>1.4612761811982464E-3</v>
      </c>
      <c r="X105" s="16">
        <f t="shared" si="20"/>
        <v>0.10265000000000001</v>
      </c>
      <c r="Y105" s="16">
        <f t="shared" si="21"/>
        <v>9.6449999999999994E-2</v>
      </c>
      <c r="Z105" s="16">
        <f t="shared" si="22"/>
        <v>6.0499999999999998E-3</v>
      </c>
      <c r="AA105" s="16">
        <f t="shared" si="23"/>
        <v>1.4999999999999999E-4</v>
      </c>
      <c r="AB105" s="16">
        <f t="shared" si="24"/>
        <v>1.2999999999999999E-3</v>
      </c>
    </row>
    <row r="106" spans="2:28" x14ac:dyDescent="0.3">
      <c r="B106" s="1">
        <f t="shared" si="13"/>
        <v>2153</v>
      </c>
      <c r="C106" s="12">
        <v>81</v>
      </c>
      <c r="D106" s="1">
        <v>17847</v>
      </c>
      <c r="E106" s="1">
        <v>2007</v>
      </c>
      <c r="F106" s="1">
        <v>0</v>
      </c>
      <c r="G106" s="1">
        <v>143</v>
      </c>
      <c r="H106" s="1">
        <v>0</v>
      </c>
      <c r="I106" s="1">
        <v>3</v>
      </c>
      <c r="J106" s="3">
        <v>29.22</v>
      </c>
      <c r="K106" s="3">
        <v>0.75</v>
      </c>
      <c r="L106" s="6">
        <v>20.2</v>
      </c>
      <c r="M106" s="3">
        <v>1.33</v>
      </c>
      <c r="N106" s="1">
        <v>1105</v>
      </c>
      <c r="O106" s="1">
        <v>89</v>
      </c>
      <c r="P106" s="1">
        <v>1</v>
      </c>
      <c r="R106" s="1">
        <f t="shared" si="15"/>
        <v>22</v>
      </c>
      <c r="S106" s="1">
        <f t="shared" si="16"/>
        <v>0</v>
      </c>
      <c r="T106" s="1">
        <f t="shared" si="17"/>
        <v>0</v>
      </c>
      <c r="U106" s="1">
        <f t="shared" si="18"/>
        <v>22</v>
      </c>
      <c r="V106" s="3">
        <f t="shared" si="19"/>
        <v>0.26250000000000001</v>
      </c>
      <c r="W106" s="16">
        <f t="shared" si="14"/>
        <v>1.3934045517882026E-3</v>
      </c>
      <c r="X106" s="16">
        <f t="shared" si="20"/>
        <v>0.10765</v>
      </c>
      <c r="Y106" s="16">
        <f t="shared" si="21"/>
        <v>0.10034999999999999</v>
      </c>
      <c r="Z106" s="16">
        <f t="shared" si="22"/>
        <v>7.1500000000000001E-3</v>
      </c>
      <c r="AA106" s="16">
        <f t="shared" si="23"/>
        <v>1.4999999999999999E-4</v>
      </c>
      <c r="AB106" s="16">
        <f t="shared" si="24"/>
        <v>1.2999999999999999E-3</v>
      </c>
    </row>
    <row r="107" spans="2:28" x14ac:dyDescent="0.3">
      <c r="B107" s="1">
        <f t="shared" si="13"/>
        <v>2249</v>
      </c>
      <c r="C107" s="12">
        <v>82</v>
      </c>
      <c r="D107" s="1">
        <v>17751</v>
      </c>
      <c r="E107" s="1">
        <v>2077</v>
      </c>
      <c r="F107" s="1">
        <v>0</v>
      </c>
      <c r="G107" s="1">
        <v>169</v>
      </c>
      <c r="H107" s="1">
        <v>0</v>
      </c>
      <c r="I107" s="1">
        <v>3</v>
      </c>
      <c r="J107" s="3">
        <v>29.22</v>
      </c>
      <c r="K107" s="3">
        <v>0.75</v>
      </c>
      <c r="L107" s="6">
        <v>20.5</v>
      </c>
      <c r="M107" s="3">
        <v>1.33</v>
      </c>
      <c r="N107" s="1">
        <v>1096</v>
      </c>
      <c r="O107" s="1">
        <v>106</v>
      </c>
      <c r="P107" s="1">
        <v>1</v>
      </c>
      <c r="R107" s="1">
        <f t="shared" si="15"/>
        <v>26</v>
      </c>
      <c r="S107" s="1">
        <f t="shared" si="16"/>
        <v>0</v>
      </c>
      <c r="T107" s="1">
        <f t="shared" si="17"/>
        <v>0</v>
      </c>
      <c r="U107" s="1">
        <f t="shared" si="18"/>
        <v>26</v>
      </c>
      <c r="V107" s="3">
        <f t="shared" si="19"/>
        <v>0.26250000000000001</v>
      </c>
      <c r="W107" s="16">
        <f t="shared" si="14"/>
        <v>1.3339261894175188E-3</v>
      </c>
      <c r="X107" s="16">
        <f t="shared" si="20"/>
        <v>0.11244999999999999</v>
      </c>
      <c r="Y107" s="16">
        <f t="shared" si="21"/>
        <v>0.10385</v>
      </c>
      <c r="Z107" s="16">
        <f t="shared" si="22"/>
        <v>8.4499999999999992E-3</v>
      </c>
      <c r="AA107" s="16">
        <f t="shared" si="23"/>
        <v>1.4999999999999999E-4</v>
      </c>
      <c r="AB107" s="16">
        <f t="shared" si="24"/>
        <v>1.2999999999999999E-3</v>
      </c>
    </row>
    <row r="108" spans="2:28" x14ac:dyDescent="0.3">
      <c r="B108" s="1">
        <f t="shared" si="13"/>
        <v>2382</v>
      </c>
      <c r="C108" s="12">
        <v>83</v>
      </c>
      <c r="D108" s="1">
        <v>17618</v>
      </c>
      <c r="E108" s="1">
        <v>2184</v>
      </c>
      <c r="F108" s="1">
        <v>0</v>
      </c>
      <c r="G108" s="1">
        <v>194</v>
      </c>
      <c r="H108" s="1">
        <v>0</v>
      </c>
      <c r="I108" s="1">
        <v>4</v>
      </c>
      <c r="J108" s="3">
        <v>29.22</v>
      </c>
      <c r="K108" s="3">
        <v>0.75</v>
      </c>
      <c r="L108" s="6">
        <v>20.5</v>
      </c>
      <c r="M108" s="3">
        <v>1.33</v>
      </c>
      <c r="N108" s="1">
        <v>1109</v>
      </c>
      <c r="O108" s="1">
        <v>121</v>
      </c>
      <c r="P108" s="1">
        <v>1</v>
      </c>
      <c r="R108" s="1">
        <f t="shared" si="15"/>
        <v>25</v>
      </c>
      <c r="S108" s="1">
        <f t="shared" si="16"/>
        <v>0</v>
      </c>
      <c r="T108" s="1">
        <f t="shared" si="17"/>
        <v>1</v>
      </c>
      <c r="U108" s="1">
        <f t="shared" si="18"/>
        <v>26</v>
      </c>
      <c r="V108" s="3">
        <f t="shared" si="19"/>
        <v>0.26250000000000001</v>
      </c>
      <c r="W108" s="16">
        <f t="shared" si="14"/>
        <v>1.6792611251049538E-3</v>
      </c>
      <c r="X108" s="16">
        <f t="shared" si="20"/>
        <v>0.1191</v>
      </c>
      <c r="Y108" s="16">
        <f t="shared" si="21"/>
        <v>0.10920000000000001</v>
      </c>
      <c r="Z108" s="16">
        <f t="shared" si="22"/>
        <v>9.7000000000000003E-3</v>
      </c>
      <c r="AA108" s="16">
        <f t="shared" si="23"/>
        <v>2.0000000000000001E-4</v>
      </c>
      <c r="AB108" s="16">
        <f t="shared" si="24"/>
        <v>1.2999999999999999E-3</v>
      </c>
    </row>
    <row r="109" spans="2:28" x14ac:dyDescent="0.3">
      <c r="B109" s="1">
        <f t="shared" si="13"/>
        <v>2534</v>
      </c>
      <c r="C109" s="12">
        <v>84</v>
      </c>
      <c r="D109" s="1">
        <v>17466</v>
      </c>
      <c r="E109" s="1">
        <v>2296</v>
      </c>
      <c r="F109" s="1">
        <v>0</v>
      </c>
      <c r="G109" s="1">
        <v>234</v>
      </c>
      <c r="H109" s="1">
        <v>0</v>
      </c>
      <c r="I109" s="1">
        <v>4</v>
      </c>
      <c r="J109" s="3">
        <v>29.22</v>
      </c>
      <c r="K109" s="3">
        <v>0.75</v>
      </c>
      <c r="L109" s="6">
        <v>20.8</v>
      </c>
      <c r="M109" s="3">
        <v>1</v>
      </c>
      <c r="N109" s="1">
        <v>1137</v>
      </c>
      <c r="O109" s="1">
        <v>150</v>
      </c>
      <c r="P109" s="1">
        <v>1</v>
      </c>
      <c r="R109" s="1">
        <f t="shared" si="15"/>
        <v>40</v>
      </c>
      <c r="S109" s="1">
        <f t="shared" si="16"/>
        <v>0</v>
      </c>
      <c r="T109" s="1">
        <f t="shared" si="17"/>
        <v>0</v>
      </c>
      <c r="U109" s="1">
        <f t="shared" si="18"/>
        <v>40</v>
      </c>
      <c r="V109" s="3">
        <f t="shared" si="19"/>
        <v>0.26250000000000001</v>
      </c>
      <c r="W109" s="16">
        <f t="shared" si="14"/>
        <v>1.5785319652722968E-3</v>
      </c>
      <c r="X109" s="16">
        <f t="shared" si="20"/>
        <v>0.12670000000000001</v>
      </c>
      <c r="Y109" s="16">
        <f t="shared" si="21"/>
        <v>0.1148</v>
      </c>
      <c r="Z109" s="16">
        <f t="shared" si="22"/>
        <v>1.17E-2</v>
      </c>
      <c r="AA109" s="16">
        <f t="shared" si="23"/>
        <v>2.0000000000000001E-4</v>
      </c>
      <c r="AB109" s="16">
        <f t="shared" si="24"/>
        <v>1.2999999999999999E-3</v>
      </c>
    </row>
    <row r="110" spans="2:28" x14ac:dyDescent="0.3">
      <c r="B110" s="1">
        <f t="shared" si="13"/>
        <v>2667</v>
      </c>
      <c r="C110" s="12">
        <v>85</v>
      </c>
      <c r="D110" s="1">
        <v>17333</v>
      </c>
      <c r="E110" s="1">
        <v>2392</v>
      </c>
      <c r="F110" s="1">
        <v>0</v>
      </c>
      <c r="G110" s="1">
        <v>270</v>
      </c>
      <c r="H110" s="1">
        <v>0</v>
      </c>
      <c r="I110" s="1">
        <v>5</v>
      </c>
      <c r="J110" s="3">
        <v>29.22</v>
      </c>
      <c r="K110" s="3">
        <v>0.75</v>
      </c>
      <c r="L110" s="6">
        <v>21.1</v>
      </c>
      <c r="M110" s="3">
        <v>1</v>
      </c>
      <c r="N110" s="1">
        <v>1157</v>
      </c>
      <c r="O110" s="1">
        <v>180</v>
      </c>
      <c r="P110" s="1">
        <v>2</v>
      </c>
      <c r="R110" s="1">
        <f t="shared" si="15"/>
        <v>36</v>
      </c>
      <c r="S110" s="1">
        <f t="shared" si="16"/>
        <v>0</v>
      </c>
      <c r="T110" s="1">
        <f t="shared" si="17"/>
        <v>1</v>
      </c>
      <c r="U110" s="1">
        <f t="shared" si="18"/>
        <v>37</v>
      </c>
      <c r="V110" s="3">
        <f t="shared" si="19"/>
        <v>0.26250000000000001</v>
      </c>
      <c r="W110" s="16">
        <f t="shared" si="14"/>
        <v>1.8747656542932134E-3</v>
      </c>
      <c r="X110" s="16">
        <f t="shared" si="20"/>
        <v>0.13335</v>
      </c>
      <c r="Y110" s="16">
        <f t="shared" si="21"/>
        <v>0.1196</v>
      </c>
      <c r="Z110" s="16">
        <f t="shared" si="22"/>
        <v>1.35E-2</v>
      </c>
      <c r="AA110" s="16">
        <f t="shared" si="23"/>
        <v>2.5000000000000001E-4</v>
      </c>
      <c r="AB110" s="16">
        <f t="shared" si="24"/>
        <v>1.2999999999999999E-3</v>
      </c>
    </row>
    <row r="111" spans="2:28" x14ac:dyDescent="0.3">
      <c r="B111" s="1">
        <f t="shared" si="13"/>
        <v>2759</v>
      </c>
      <c r="C111" s="12">
        <v>86</v>
      </c>
      <c r="D111" s="1">
        <v>17241</v>
      </c>
      <c r="E111" s="1">
        <v>2445</v>
      </c>
      <c r="F111" s="1">
        <v>0</v>
      </c>
      <c r="G111" s="1">
        <v>307</v>
      </c>
      <c r="H111" s="1">
        <v>0</v>
      </c>
      <c r="I111" s="1">
        <v>7</v>
      </c>
      <c r="J111" s="3">
        <v>29.22</v>
      </c>
      <c r="K111" s="3">
        <v>0.75</v>
      </c>
      <c r="L111" s="6">
        <v>21.1</v>
      </c>
      <c r="M111" s="3">
        <v>1.2</v>
      </c>
      <c r="N111" s="1">
        <v>1136</v>
      </c>
      <c r="O111" s="1">
        <v>205</v>
      </c>
      <c r="P111" s="1">
        <v>4</v>
      </c>
      <c r="R111" s="1">
        <f t="shared" si="15"/>
        <v>37</v>
      </c>
      <c r="S111" s="1">
        <f t="shared" si="16"/>
        <v>0</v>
      </c>
      <c r="T111" s="1">
        <f t="shared" si="17"/>
        <v>2</v>
      </c>
      <c r="U111" s="1">
        <f t="shared" si="18"/>
        <v>39</v>
      </c>
      <c r="V111" s="3">
        <f t="shared" si="19"/>
        <v>0.26250000000000001</v>
      </c>
      <c r="W111" s="16">
        <f t="shared" si="14"/>
        <v>2.5371511417180137E-3</v>
      </c>
      <c r="X111" s="16">
        <f t="shared" si="20"/>
        <v>0.13794999999999999</v>
      </c>
      <c r="Y111" s="16">
        <f t="shared" si="21"/>
        <v>0.12225</v>
      </c>
      <c r="Z111" s="16">
        <f t="shared" si="22"/>
        <v>1.5350000000000001E-2</v>
      </c>
      <c r="AA111" s="16">
        <f t="shared" si="23"/>
        <v>3.5E-4</v>
      </c>
      <c r="AB111" s="16">
        <f t="shared" si="24"/>
        <v>1.2999999999999999E-3</v>
      </c>
    </row>
    <row r="112" spans="2:28" x14ac:dyDescent="0.3">
      <c r="B112" s="1">
        <f t="shared" si="13"/>
        <v>2842</v>
      </c>
      <c r="C112" s="12">
        <v>87</v>
      </c>
      <c r="D112" s="1">
        <v>17158</v>
      </c>
      <c r="E112" s="1">
        <v>2500</v>
      </c>
      <c r="F112" s="1">
        <v>0</v>
      </c>
      <c r="G112" s="1">
        <v>333</v>
      </c>
      <c r="H112" s="1">
        <v>0</v>
      </c>
      <c r="I112" s="1">
        <v>9</v>
      </c>
      <c r="J112" s="3">
        <v>29.22</v>
      </c>
      <c r="K112" s="3">
        <v>0.74</v>
      </c>
      <c r="L112" s="6">
        <v>21.1</v>
      </c>
      <c r="M112" s="3">
        <v>2.29</v>
      </c>
      <c r="N112" s="1">
        <v>1119</v>
      </c>
      <c r="O112" s="1">
        <v>221</v>
      </c>
      <c r="P112" s="1">
        <v>5</v>
      </c>
      <c r="R112" s="1">
        <f t="shared" si="15"/>
        <v>26</v>
      </c>
      <c r="S112" s="1">
        <f t="shared" si="16"/>
        <v>0</v>
      </c>
      <c r="T112" s="1">
        <f t="shared" si="17"/>
        <v>2</v>
      </c>
      <c r="U112" s="1">
        <f t="shared" si="18"/>
        <v>28</v>
      </c>
      <c r="V112" s="3">
        <f t="shared" si="19"/>
        <v>0.25900000000000001</v>
      </c>
      <c r="W112" s="16">
        <f t="shared" si="14"/>
        <v>3.1667839549612948E-3</v>
      </c>
      <c r="X112" s="16">
        <f t="shared" si="20"/>
        <v>0.1421</v>
      </c>
      <c r="Y112" s="16">
        <f t="shared" si="21"/>
        <v>0.125</v>
      </c>
      <c r="Z112" s="16">
        <f t="shared" si="22"/>
        <v>1.6650000000000002E-2</v>
      </c>
      <c r="AA112" s="16">
        <f t="shared" si="23"/>
        <v>4.4999999999999999E-4</v>
      </c>
      <c r="AB112" s="16">
        <f t="shared" si="24"/>
        <v>1.2999999999999999E-3</v>
      </c>
    </row>
    <row r="113" spans="2:28" x14ac:dyDescent="0.3">
      <c r="B113" s="1">
        <f t="shared" si="13"/>
        <v>2942</v>
      </c>
      <c r="C113" s="12">
        <v>88</v>
      </c>
      <c r="D113" s="1">
        <v>17058</v>
      </c>
      <c r="E113" s="1">
        <v>2560</v>
      </c>
      <c r="F113" s="1">
        <v>0</v>
      </c>
      <c r="G113" s="1">
        <v>371</v>
      </c>
      <c r="H113" s="1">
        <v>0</v>
      </c>
      <c r="I113" s="1">
        <v>11</v>
      </c>
      <c r="J113" s="3">
        <v>29.22</v>
      </c>
      <c r="K113" s="3">
        <v>0.73</v>
      </c>
      <c r="L113" s="6">
        <v>20.8</v>
      </c>
      <c r="M113" s="3">
        <v>2</v>
      </c>
      <c r="N113" s="1">
        <v>1098</v>
      </c>
      <c r="O113" s="1">
        <v>247</v>
      </c>
      <c r="P113" s="1">
        <v>6</v>
      </c>
      <c r="R113" s="1">
        <f t="shared" si="15"/>
        <v>38</v>
      </c>
      <c r="S113" s="1">
        <f t="shared" si="16"/>
        <v>0</v>
      </c>
      <c r="T113" s="1">
        <f t="shared" si="17"/>
        <v>2</v>
      </c>
      <c r="U113" s="1">
        <f t="shared" si="18"/>
        <v>40</v>
      </c>
      <c r="V113" s="3">
        <f t="shared" si="19"/>
        <v>0.2555</v>
      </c>
      <c r="W113" s="16">
        <f t="shared" si="14"/>
        <v>3.7389530931339226E-3</v>
      </c>
      <c r="X113" s="16">
        <f t="shared" si="20"/>
        <v>0.14710000000000001</v>
      </c>
      <c r="Y113" s="16">
        <f t="shared" si="21"/>
        <v>0.128</v>
      </c>
      <c r="Z113" s="16">
        <f t="shared" si="22"/>
        <v>1.8550000000000001E-2</v>
      </c>
      <c r="AA113" s="16">
        <f t="shared" si="23"/>
        <v>5.5000000000000003E-4</v>
      </c>
      <c r="AB113" s="16">
        <f t="shared" si="24"/>
        <v>1.2999999999999999E-3</v>
      </c>
    </row>
    <row r="114" spans="2:28" x14ac:dyDescent="0.3">
      <c r="B114" s="1">
        <f t="shared" si="13"/>
        <v>3046</v>
      </c>
      <c r="C114" s="12">
        <v>89</v>
      </c>
      <c r="D114" s="1">
        <v>16954</v>
      </c>
      <c r="E114" s="1">
        <v>2627</v>
      </c>
      <c r="F114" s="1">
        <v>0</v>
      </c>
      <c r="G114" s="1">
        <v>406</v>
      </c>
      <c r="H114" s="1">
        <v>0</v>
      </c>
      <c r="I114" s="1">
        <v>13</v>
      </c>
      <c r="J114" s="3">
        <v>29.22</v>
      </c>
      <c r="K114" s="3">
        <v>0.73</v>
      </c>
      <c r="L114" s="6">
        <v>20.8</v>
      </c>
      <c r="M114" s="3">
        <v>1.73</v>
      </c>
      <c r="N114" s="1">
        <v>1083</v>
      </c>
      <c r="O114" s="1">
        <v>270</v>
      </c>
      <c r="P114" s="1">
        <v>8</v>
      </c>
      <c r="R114" s="1">
        <f t="shared" si="15"/>
        <v>35</v>
      </c>
      <c r="S114" s="1">
        <f t="shared" si="16"/>
        <v>0</v>
      </c>
      <c r="T114" s="1">
        <f t="shared" si="17"/>
        <v>2</v>
      </c>
      <c r="U114" s="1">
        <f t="shared" si="18"/>
        <v>37</v>
      </c>
      <c r="V114" s="3">
        <f t="shared" si="19"/>
        <v>0.2555</v>
      </c>
      <c r="W114" s="16">
        <f t="shared" si="14"/>
        <v>4.2678923177938283E-3</v>
      </c>
      <c r="X114" s="16">
        <f t="shared" si="20"/>
        <v>0.15229999999999999</v>
      </c>
      <c r="Y114" s="16">
        <f t="shared" si="21"/>
        <v>0.13134999999999999</v>
      </c>
      <c r="Z114" s="16">
        <f t="shared" si="22"/>
        <v>2.0299999999999999E-2</v>
      </c>
      <c r="AA114" s="16">
        <f t="shared" si="23"/>
        <v>6.4999999999999997E-4</v>
      </c>
      <c r="AB114" s="16">
        <f t="shared" si="24"/>
        <v>1.2999999999999999E-3</v>
      </c>
    </row>
    <row r="115" spans="2:28" x14ac:dyDescent="0.3">
      <c r="B115" s="1">
        <f t="shared" si="13"/>
        <v>3176</v>
      </c>
      <c r="C115" s="12">
        <v>90</v>
      </c>
      <c r="D115" s="1">
        <v>16824</v>
      </c>
      <c r="E115" s="1">
        <v>2704</v>
      </c>
      <c r="F115" s="1">
        <v>0</v>
      </c>
      <c r="G115" s="1">
        <v>455</v>
      </c>
      <c r="H115" s="1">
        <v>0</v>
      </c>
      <c r="I115" s="1">
        <v>17</v>
      </c>
      <c r="J115" s="3">
        <v>29.22</v>
      </c>
      <c r="K115" s="3">
        <v>0.72</v>
      </c>
      <c r="L115" s="6">
        <v>20.9</v>
      </c>
      <c r="M115" s="3">
        <v>2.31</v>
      </c>
      <c r="N115" s="1">
        <v>1085</v>
      </c>
      <c r="O115" s="1">
        <v>301</v>
      </c>
      <c r="P115" s="1">
        <v>9</v>
      </c>
      <c r="R115" s="1">
        <f t="shared" si="15"/>
        <v>49</v>
      </c>
      <c r="S115" s="1">
        <f t="shared" si="16"/>
        <v>0</v>
      </c>
      <c r="T115" s="1">
        <f t="shared" si="17"/>
        <v>4</v>
      </c>
      <c r="U115" s="1">
        <f t="shared" si="18"/>
        <v>53</v>
      </c>
      <c r="V115" s="3">
        <f t="shared" si="19"/>
        <v>0.252</v>
      </c>
      <c r="W115" s="16">
        <f t="shared" si="14"/>
        <v>5.3526448362720405E-3</v>
      </c>
      <c r="X115" s="16">
        <f t="shared" si="20"/>
        <v>0.1588</v>
      </c>
      <c r="Y115" s="16">
        <f t="shared" si="21"/>
        <v>0.13519999999999999</v>
      </c>
      <c r="Z115" s="16">
        <f t="shared" si="22"/>
        <v>2.2749999999999999E-2</v>
      </c>
      <c r="AA115" s="16">
        <f t="shared" si="23"/>
        <v>8.4999999999999995E-4</v>
      </c>
      <c r="AB115" s="16">
        <f t="shared" si="24"/>
        <v>1.2999999999999999E-3</v>
      </c>
    </row>
    <row r="116" spans="2:28" x14ac:dyDescent="0.3">
      <c r="B116" s="1">
        <f t="shared" si="13"/>
        <v>3331</v>
      </c>
      <c r="C116" s="12">
        <v>91</v>
      </c>
      <c r="D116" s="1">
        <v>16669</v>
      </c>
      <c r="E116" s="1">
        <v>2805</v>
      </c>
      <c r="F116" s="1">
        <v>0</v>
      </c>
      <c r="G116" s="1">
        <v>508</v>
      </c>
      <c r="H116" s="1">
        <v>0</v>
      </c>
      <c r="I116" s="1">
        <v>18</v>
      </c>
      <c r="J116" s="3">
        <v>29.22</v>
      </c>
      <c r="K116" s="3">
        <v>0.72</v>
      </c>
      <c r="L116" s="6">
        <v>21.2</v>
      </c>
      <c r="M116" s="3">
        <v>2.41</v>
      </c>
      <c r="N116" s="1">
        <v>1095</v>
      </c>
      <c r="O116" s="1">
        <v>334</v>
      </c>
      <c r="P116" s="1">
        <v>9</v>
      </c>
      <c r="R116" s="1">
        <f t="shared" si="15"/>
        <v>53</v>
      </c>
      <c r="S116" s="1">
        <f t="shared" si="16"/>
        <v>0</v>
      </c>
      <c r="T116" s="1">
        <f t="shared" si="17"/>
        <v>1</v>
      </c>
      <c r="U116" s="1">
        <f t="shared" si="18"/>
        <v>54</v>
      </c>
      <c r="V116" s="3">
        <f t="shared" si="19"/>
        <v>0.252</v>
      </c>
      <c r="W116" s="16">
        <f t="shared" si="14"/>
        <v>5.4037826478534976E-3</v>
      </c>
      <c r="X116" s="16">
        <f t="shared" si="20"/>
        <v>0.16655</v>
      </c>
      <c r="Y116" s="16">
        <f t="shared" si="21"/>
        <v>0.14025000000000001</v>
      </c>
      <c r="Z116" s="16">
        <f t="shared" si="22"/>
        <v>2.5399999999999999E-2</v>
      </c>
      <c r="AA116" s="16">
        <f t="shared" si="23"/>
        <v>8.9999999999999998E-4</v>
      </c>
      <c r="AB116" s="16">
        <f t="shared" si="24"/>
        <v>1.2999999999999999E-3</v>
      </c>
    </row>
    <row r="117" spans="2:28" x14ac:dyDescent="0.3">
      <c r="B117" s="1">
        <f t="shared" si="13"/>
        <v>3437</v>
      </c>
      <c r="C117" s="12">
        <v>92</v>
      </c>
      <c r="D117" s="1">
        <v>16563</v>
      </c>
      <c r="E117" s="1">
        <v>2839</v>
      </c>
      <c r="F117" s="1">
        <v>0</v>
      </c>
      <c r="G117" s="1">
        <v>578</v>
      </c>
      <c r="H117" s="1">
        <v>0</v>
      </c>
      <c r="I117" s="1">
        <v>20</v>
      </c>
      <c r="J117" s="3">
        <v>29.22</v>
      </c>
      <c r="K117" s="3">
        <v>0.71</v>
      </c>
      <c r="L117" s="6">
        <v>21.5</v>
      </c>
      <c r="M117" s="3">
        <v>2.33</v>
      </c>
      <c r="N117" s="1">
        <v>1064</v>
      </c>
      <c r="O117" s="1">
        <v>375</v>
      </c>
      <c r="P117" s="1">
        <v>11</v>
      </c>
      <c r="R117" s="1">
        <f t="shared" si="15"/>
        <v>70</v>
      </c>
      <c r="S117" s="1">
        <f t="shared" si="16"/>
        <v>0</v>
      </c>
      <c r="T117" s="1">
        <f t="shared" si="17"/>
        <v>2</v>
      </c>
      <c r="U117" s="1">
        <f t="shared" si="18"/>
        <v>72</v>
      </c>
      <c r="V117" s="3">
        <f t="shared" si="19"/>
        <v>0.24849999999999997</v>
      </c>
      <c r="W117" s="16">
        <f t="shared" si="14"/>
        <v>5.8190282222868777E-3</v>
      </c>
      <c r="X117" s="16">
        <f t="shared" si="20"/>
        <v>0.17185</v>
      </c>
      <c r="Y117" s="16">
        <f t="shared" si="21"/>
        <v>0.14194999999999999</v>
      </c>
      <c r="Z117" s="16">
        <f t="shared" si="22"/>
        <v>2.8899999999999999E-2</v>
      </c>
      <c r="AA117" s="16">
        <f t="shared" si="23"/>
        <v>1E-3</v>
      </c>
      <c r="AB117" s="16">
        <f t="shared" si="24"/>
        <v>1.2999999999999999E-3</v>
      </c>
    </row>
    <row r="118" spans="2:28" x14ac:dyDescent="0.3">
      <c r="B118" s="1">
        <f t="shared" si="13"/>
        <v>3565</v>
      </c>
      <c r="C118" s="12">
        <v>93</v>
      </c>
      <c r="D118" s="1">
        <v>16435</v>
      </c>
      <c r="E118" s="1">
        <v>2893</v>
      </c>
      <c r="F118" s="1">
        <v>0</v>
      </c>
      <c r="G118" s="1">
        <v>648</v>
      </c>
      <c r="H118" s="1">
        <v>0</v>
      </c>
      <c r="I118" s="1">
        <v>24</v>
      </c>
      <c r="J118" s="3">
        <v>29.22</v>
      </c>
      <c r="K118" s="3">
        <v>0.71</v>
      </c>
      <c r="L118" s="6">
        <v>21.7</v>
      </c>
      <c r="M118" s="3">
        <v>2.25</v>
      </c>
      <c r="N118" s="1">
        <v>1034</v>
      </c>
      <c r="O118" s="1">
        <v>413</v>
      </c>
      <c r="P118" s="1">
        <v>13</v>
      </c>
      <c r="R118" s="1">
        <f t="shared" si="15"/>
        <v>70</v>
      </c>
      <c r="S118" s="1">
        <f t="shared" si="16"/>
        <v>0</v>
      </c>
      <c r="T118" s="1">
        <f t="shared" si="17"/>
        <v>4</v>
      </c>
      <c r="U118" s="1">
        <f t="shared" si="18"/>
        <v>74</v>
      </c>
      <c r="V118" s="3">
        <f t="shared" si="19"/>
        <v>0.24849999999999997</v>
      </c>
      <c r="W118" s="16">
        <f t="shared" si="14"/>
        <v>6.7321178120617114E-3</v>
      </c>
      <c r="X118" s="16">
        <f t="shared" si="20"/>
        <v>0.17824999999999999</v>
      </c>
      <c r="Y118" s="16">
        <f t="shared" si="21"/>
        <v>0.14465</v>
      </c>
      <c r="Z118" s="16">
        <f t="shared" si="22"/>
        <v>3.2399999999999998E-2</v>
      </c>
      <c r="AA118" s="16">
        <f t="shared" si="23"/>
        <v>1.1999999999999999E-3</v>
      </c>
      <c r="AB118" s="16">
        <f t="shared" si="24"/>
        <v>1.2999999999999999E-3</v>
      </c>
    </row>
    <row r="119" spans="2:28" x14ac:dyDescent="0.3">
      <c r="B119" s="1">
        <f t="shared" si="13"/>
        <v>3670</v>
      </c>
      <c r="C119" s="12">
        <v>94</v>
      </c>
      <c r="D119" s="1">
        <v>16330</v>
      </c>
      <c r="E119" s="1">
        <v>2926</v>
      </c>
      <c r="F119" s="1">
        <v>0</v>
      </c>
      <c r="G119" s="1">
        <v>716</v>
      </c>
      <c r="H119" s="1">
        <v>0</v>
      </c>
      <c r="I119" s="1">
        <v>28</v>
      </c>
      <c r="J119" s="3">
        <v>29.22</v>
      </c>
      <c r="K119" s="3">
        <v>0.7</v>
      </c>
      <c r="L119" s="6">
        <v>21.9</v>
      </c>
      <c r="M119" s="3">
        <v>2.17</v>
      </c>
      <c r="N119" s="1">
        <v>1011</v>
      </c>
      <c r="O119" s="1">
        <v>448</v>
      </c>
      <c r="P119" s="1">
        <v>14</v>
      </c>
      <c r="R119" s="1">
        <f t="shared" si="15"/>
        <v>68</v>
      </c>
      <c r="S119" s="1">
        <f t="shared" si="16"/>
        <v>0</v>
      </c>
      <c r="T119" s="1">
        <f t="shared" si="17"/>
        <v>4</v>
      </c>
      <c r="U119" s="1">
        <f t="shared" si="18"/>
        <v>72</v>
      </c>
      <c r="V119" s="3">
        <f t="shared" si="19"/>
        <v>0.245</v>
      </c>
      <c r="W119" s="16">
        <f t="shared" si="14"/>
        <v>7.6294277929155312E-3</v>
      </c>
      <c r="X119" s="16">
        <f t="shared" si="20"/>
        <v>0.1835</v>
      </c>
      <c r="Y119" s="16">
        <f t="shared" si="21"/>
        <v>0.14630000000000001</v>
      </c>
      <c r="Z119" s="16">
        <f t="shared" si="22"/>
        <v>3.5799999999999998E-2</v>
      </c>
      <c r="AA119" s="16">
        <f t="shared" si="23"/>
        <v>1.4E-3</v>
      </c>
      <c r="AB119" s="16">
        <f t="shared" si="24"/>
        <v>1.2999999999999999E-3</v>
      </c>
    </row>
    <row r="120" spans="2:28" x14ac:dyDescent="0.3">
      <c r="B120" s="1">
        <f t="shared" si="13"/>
        <v>3781</v>
      </c>
      <c r="C120" s="12">
        <v>95</v>
      </c>
      <c r="D120" s="1">
        <v>16219</v>
      </c>
      <c r="E120" s="1">
        <v>2958</v>
      </c>
      <c r="F120" s="1">
        <v>0</v>
      </c>
      <c r="G120" s="1">
        <v>792</v>
      </c>
      <c r="H120" s="1">
        <v>0</v>
      </c>
      <c r="I120" s="1">
        <v>31</v>
      </c>
      <c r="J120" s="3">
        <v>29.22</v>
      </c>
      <c r="K120" s="3">
        <v>0.7</v>
      </c>
      <c r="L120" s="6">
        <v>22</v>
      </c>
      <c r="M120" s="3">
        <v>2</v>
      </c>
      <c r="N120" s="1">
        <v>977</v>
      </c>
      <c r="O120" s="1">
        <v>489</v>
      </c>
      <c r="P120" s="1">
        <v>14</v>
      </c>
      <c r="R120" s="1">
        <f t="shared" si="15"/>
        <v>76</v>
      </c>
      <c r="S120" s="1">
        <f t="shared" si="16"/>
        <v>0</v>
      </c>
      <c r="T120" s="1">
        <f t="shared" si="17"/>
        <v>3</v>
      </c>
      <c r="U120" s="1">
        <f t="shared" si="18"/>
        <v>79</v>
      </c>
      <c r="V120" s="3">
        <f t="shared" si="19"/>
        <v>0.245</v>
      </c>
      <c r="W120" s="16">
        <f t="shared" si="14"/>
        <v>8.1988891827558842E-3</v>
      </c>
      <c r="X120" s="16">
        <f t="shared" si="20"/>
        <v>0.18905</v>
      </c>
      <c r="Y120" s="16">
        <f t="shared" si="21"/>
        <v>0.1479</v>
      </c>
      <c r="Z120" s="16">
        <f t="shared" si="22"/>
        <v>3.9600000000000003E-2</v>
      </c>
      <c r="AA120" s="16">
        <f t="shared" si="23"/>
        <v>1.5499999999999999E-3</v>
      </c>
      <c r="AB120" s="16">
        <f t="shared" si="24"/>
        <v>1.2999999999999999E-3</v>
      </c>
    </row>
    <row r="121" spans="2:28" x14ac:dyDescent="0.3">
      <c r="B121" s="1">
        <f t="shared" si="13"/>
        <v>3889</v>
      </c>
      <c r="C121" s="12">
        <v>96</v>
      </c>
      <c r="D121" s="1">
        <v>16111</v>
      </c>
      <c r="E121" s="1">
        <v>2991</v>
      </c>
      <c r="F121" s="1">
        <v>0</v>
      </c>
      <c r="G121" s="1">
        <v>866</v>
      </c>
      <c r="H121" s="1">
        <v>0</v>
      </c>
      <c r="I121" s="1">
        <v>32</v>
      </c>
      <c r="J121" s="3">
        <v>29.22</v>
      </c>
      <c r="K121" s="3">
        <v>0.7</v>
      </c>
      <c r="L121" s="6">
        <v>22.1</v>
      </c>
      <c r="M121" s="3">
        <v>1.84</v>
      </c>
      <c r="N121" s="1">
        <v>935</v>
      </c>
      <c r="O121" s="1">
        <v>530</v>
      </c>
      <c r="P121" s="1">
        <v>15</v>
      </c>
      <c r="R121" s="1">
        <f t="shared" si="15"/>
        <v>74</v>
      </c>
      <c r="S121" s="1">
        <f t="shared" si="16"/>
        <v>0</v>
      </c>
      <c r="T121" s="1">
        <f t="shared" si="17"/>
        <v>1</v>
      </c>
      <c r="U121" s="1">
        <f t="shared" si="18"/>
        <v>75</v>
      </c>
      <c r="V121" s="3">
        <f t="shared" si="19"/>
        <v>0.245</v>
      </c>
      <c r="W121" s="16">
        <f t="shared" si="14"/>
        <v>8.2283363332476215E-3</v>
      </c>
      <c r="X121" s="16">
        <f t="shared" si="20"/>
        <v>0.19445000000000001</v>
      </c>
      <c r="Y121" s="16">
        <f t="shared" si="21"/>
        <v>0.14954999999999999</v>
      </c>
      <c r="Z121" s="16">
        <f t="shared" si="22"/>
        <v>4.3299999999999998E-2</v>
      </c>
      <c r="AA121" s="16">
        <f t="shared" si="23"/>
        <v>1.6000000000000001E-3</v>
      </c>
      <c r="AB121" s="16">
        <f t="shared" si="24"/>
        <v>1.2999999999999999E-3</v>
      </c>
    </row>
    <row r="122" spans="2:28" x14ac:dyDescent="0.3">
      <c r="B122" s="1">
        <f t="shared" si="13"/>
        <v>3987</v>
      </c>
      <c r="C122" s="12">
        <v>97</v>
      </c>
      <c r="D122" s="1">
        <v>16013</v>
      </c>
      <c r="E122" s="1">
        <v>2985</v>
      </c>
      <c r="F122" s="1">
        <v>0</v>
      </c>
      <c r="G122" s="1">
        <v>964</v>
      </c>
      <c r="H122" s="1">
        <v>0</v>
      </c>
      <c r="I122" s="1">
        <v>38</v>
      </c>
      <c r="J122" s="3">
        <v>29.22</v>
      </c>
      <c r="K122" s="3">
        <v>0.7</v>
      </c>
      <c r="L122" s="6">
        <v>22.3</v>
      </c>
      <c r="M122" s="3">
        <v>1.78</v>
      </c>
      <c r="N122" s="1">
        <v>876</v>
      </c>
      <c r="O122" s="1">
        <v>588</v>
      </c>
      <c r="P122" s="1">
        <v>16</v>
      </c>
      <c r="R122" s="1">
        <f t="shared" si="15"/>
        <v>98</v>
      </c>
      <c r="S122" s="1">
        <f t="shared" si="16"/>
        <v>0</v>
      </c>
      <c r="T122" s="1">
        <f t="shared" si="17"/>
        <v>6</v>
      </c>
      <c r="U122" s="1">
        <f t="shared" si="18"/>
        <v>104</v>
      </c>
      <c r="V122" s="3">
        <f t="shared" si="19"/>
        <v>0.245</v>
      </c>
      <c r="W122" s="16">
        <f t="shared" si="14"/>
        <v>9.5309756709305235E-3</v>
      </c>
      <c r="X122" s="16">
        <f t="shared" si="20"/>
        <v>0.19935</v>
      </c>
      <c r="Y122" s="16">
        <f t="shared" si="21"/>
        <v>0.14924999999999999</v>
      </c>
      <c r="Z122" s="16">
        <f t="shared" si="22"/>
        <v>4.82E-2</v>
      </c>
      <c r="AA122" s="16">
        <f t="shared" si="23"/>
        <v>1.9E-3</v>
      </c>
      <c r="AB122" s="16">
        <f t="shared" si="24"/>
        <v>1.2999999999999999E-3</v>
      </c>
    </row>
    <row r="123" spans="2:28" x14ac:dyDescent="0.3">
      <c r="B123" s="1">
        <f t="shared" si="13"/>
        <v>4073</v>
      </c>
      <c r="C123" s="12">
        <v>98</v>
      </c>
      <c r="D123" s="1">
        <v>15927</v>
      </c>
      <c r="E123" s="1">
        <v>2954</v>
      </c>
      <c r="F123" s="1">
        <v>0</v>
      </c>
      <c r="G123" s="1">
        <v>1079</v>
      </c>
      <c r="H123" s="1">
        <v>0</v>
      </c>
      <c r="I123" s="1">
        <v>40</v>
      </c>
      <c r="J123" s="3">
        <v>29.22</v>
      </c>
      <c r="K123" s="3">
        <v>0.69</v>
      </c>
      <c r="L123" s="6">
        <v>22.7</v>
      </c>
      <c r="M123" s="3">
        <v>1.53</v>
      </c>
      <c r="N123" s="1">
        <v>798</v>
      </c>
      <c r="O123" s="1">
        <v>666</v>
      </c>
      <c r="P123" s="1">
        <v>16</v>
      </c>
      <c r="R123" s="1">
        <f t="shared" si="15"/>
        <v>115</v>
      </c>
      <c r="S123" s="1">
        <f t="shared" si="16"/>
        <v>0</v>
      </c>
      <c r="T123" s="1">
        <f t="shared" si="17"/>
        <v>2</v>
      </c>
      <c r="U123" s="1">
        <f t="shared" si="18"/>
        <v>117</v>
      </c>
      <c r="V123" s="3">
        <f t="shared" si="19"/>
        <v>0.24149999999999999</v>
      </c>
      <c r="W123" s="16">
        <f t="shared" si="14"/>
        <v>9.8207709305180458E-3</v>
      </c>
      <c r="X123" s="16">
        <f t="shared" si="20"/>
        <v>0.20365</v>
      </c>
      <c r="Y123" s="16">
        <f t="shared" si="21"/>
        <v>0.1477</v>
      </c>
      <c r="Z123" s="16">
        <f t="shared" si="22"/>
        <v>5.3949999999999998E-2</v>
      </c>
      <c r="AA123" s="16">
        <f t="shared" si="23"/>
        <v>2E-3</v>
      </c>
      <c r="AB123" s="16">
        <f t="shared" si="24"/>
        <v>1.2999999999999999E-3</v>
      </c>
    </row>
    <row r="124" spans="2:28" x14ac:dyDescent="0.3">
      <c r="B124" s="1">
        <f t="shared" si="13"/>
        <v>4162</v>
      </c>
      <c r="C124" s="12">
        <v>99</v>
      </c>
      <c r="D124" s="1">
        <v>15838</v>
      </c>
      <c r="E124" s="1">
        <v>2944</v>
      </c>
      <c r="F124" s="1">
        <v>0</v>
      </c>
      <c r="G124" s="1">
        <v>1175</v>
      </c>
      <c r="H124" s="1">
        <v>0</v>
      </c>
      <c r="I124" s="1">
        <v>43</v>
      </c>
      <c r="J124" s="3">
        <v>29.22</v>
      </c>
      <c r="K124" s="3">
        <v>0.69</v>
      </c>
      <c r="L124" s="6">
        <v>22.8</v>
      </c>
      <c r="M124" s="3">
        <v>1.48</v>
      </c>
      <c r="N124" s="1">
        <v>746</v>
      </c>
      <c r="O124" s="1">
        <v>717</v>
      </c>
      <c r="P124" s="1">
        <v>17</v>
      </c>
      <c r="R124" s="1">
        <f t="shared" si="15"/>
        <v>96</v>
      </c>
      <c r="S124" s="1">
        <f t="shared" si="16"/>
        <v>0</v>
      </c>
      <c r="T124" s="1">
        <f t="shared" si="17"/>
        <v>3</v>
      </c>
      <c r="U124" s="1">
        <f t="shared" si="18"/>
        <v>99</v>
      </c>
      <c r="V124" s="3">
        <f t="shared" si="19"/>
        <v>0.24149999999999999</v>
      </c>
      <c r="W124" s="16">
        <f t="shared" si="14"/>
        <v>1.0331571359923113E-2</v>
      </c>
      <c r="X124" s="16">
        <f t="shared" si="20"/>
        <v>0.20810000000000001</v>
      </c>
      <c r="Y124" s="16">
        <f t="shared" si="21"/>
        <v>0.1472</v>
      </c>
      <c r="Z124" s="16">
        <f t="shared" si="22"/>
        <v>5.8749999999999997E-2</v>
      </c>
      <c r="AA124" s="16">
        <f t="shared" si="23"/>
        <v>2.15E-3</v>
      </c>
      <c r="AB124" s="16">
        <f t="shared" si="24"/>
        <v>1.2999999999999999E-3</v>
      </c>
    </row>
    <row r="125" spans="2:28" x14ac:dyDescent="0.3">
      <c r="B125" s="1">
        <f t="shared" si="13"/>
        <v>4261</v>
      </c>
      <c r="C125" s="12">
        <v>100</v>
      </c>
      <c r="D125" s="1">
        <v>15739</v>
      </c>
      <c r="E125" s="1">
        <v>2939</v>
      </c>
      <c r="F125" s="1">
        <v>0</v>
      </c>
      <c r="G125" s="1">
        <v>1274</v>
      </c>
      <c r="H125" s="1">
        <v>0</v>
      </c>
      <c r="I125" s="1">
        <v>48</v>
      </c>
      <c r="J125" s="3">
        <v>29.22</v>
      </c>
      <c r="K125" s="3">
        <v>0.69</v>
      </c>
      <c r="L125" s="6">
        <v>23</v>
      </c>
      <c r="M125" s="3">
        <v>1.47</v>
      </c>
      <c r="N125" s="1">
        <v>692</v>
      </c>
      <c r="O125" s="1">
        <v>768</v>
      </c>
      <c r="P125" s="1">
        <v>20</v>
      </c>
      <c r="R125" s="1">
        <f t="shared" si="15"/>
        <v>99</v>
      </c>
      <c r="S125" s="1">
        <f t="shared" si="16"/>
        <v>0</v>
      </c>
      <c r="T125" s="1">
        <f t="shared" si="17"/>
        <v>5</v>
      </c>
      <c r="U125" s="1">
        <f t="shared" si="18"/>
        <v>104</v>
      </c>
      <c r="V125" s="3">
        <f t="shared" si="19"/>
        <v>0.24149999999999999</v>
      </c>
      <c r="W125" s="16">
        <f t="shared" si="14"/>
        <v>1.1264961276695611E-2</v>
      </c>
      <c r="X125" s="16">
        <f t="shared" si="20"/>
        <v>0.21304999999999999</v>
      </c>
      <c r="Y125" s="16">
        <f t="shared" si="21"/>
        <v>0.14695</v>
      </c>
      <c r="Z125" s="16">
        <f t="shared" si="22"/>
        <v>6.3700000000000007E-2</v>
      </c>
      <c r="AA125" s="16">
        <f t="shared" si="23"/>
        <v>2.3999999999999998E-3</v>
      </c>
      <c r="AB125" s="16">
        <f t="shared" si="24"/>
        <v>1.2999999999999999E-3</v>
      </c>
    </row>
    <row r="126" spans="2:28" x14ac:dyDescent="0.3">
      <c r="B126" s="1">
        <f t="shared" si="13"/>
        <v>4336</v>
      </c>
      <c r="C126" s="12">
        <v>101</v>
      </c>
      <c r="D126" s="1">
        <v>15664</v>
      </c>
      <c r="E126" s="1">
        <v>2913</v>
      </c>
      <c r="F126" s="1">
        <v>0</v>
      </c>
      <c r="G126" s="1">
        <v>1369</v>
      </c>
      <c r="H126" s="1">
        <v>0</v>
      </c>
      <c r="I126" s="1">
        <v>54</v>
      </c>
      <c r="J126" s="3">
        <v>29.22</v>
      </c>
      <c r="K126" s="3">
        <v>0.68</v>
      </c>
      <c r="L126" s="6">
        <v>23.1</v>
      </c>
      <c r="M126" s="3">
        <v>1.56</v>
      </c>
      <c r="N126" s="1">
        <v>647</v>
      </c>
      <c r="O126" s="1">
        <v>812</v>
      </c>
      <c r="P126" s="1">
        <v>21</v>
      </c>
      <c r="R126" s="1">
        <f t="shared" si="15"/>
        <v>95</v>
      </c>
      <c r="S126" s="1">
        <f t="shared" si="16"/>
        <v>0</v>
      </c>
      <c r="T126" s="1">
        <f t="shared" si="17"/>
        <v>6</v>
      </c>
      <c r="U126" s="1">
        <f t="shared" si="18"/>
        <v>101</v>
      </c>
      <c r="V126" s="3">
        <f t="shared" si="19"/>
        <v>0.23800000000000002</v>
      </c>
      <c r="W126" s="16">
        <f t="shared" si="14"/>
        <v>1.2453874538745387E-2</v>
      </c>
      <c r="X126" s="16">
        <f t="shared" si="20"/>
        <v>0.21679999999999999</v>
      </c>
      <c r="Y126" s="16">
        <f t="shared" si="21"/>
        <v>0.14565</v>
      </c>
      <c r="Z126" s="16">
        <f t="shared" si="22"/>
        <v>6.8449999999999997E-2</v>
      </c>
      <c r="AA126" s="16">
        <f t="shared" si="23"/>
        <v>2.7000000000000001E-3</v>
      </c>
      <c r="AB126" s="16">
        <f t="shared" si="24"/>
        <v>1.2999999999999999E-3</v>
      </c>
    </row>
    <row r="127" spans="2:28" x14ac:dyDescent="0.3">
      <c r="B127" s="1">
        <f t="shared" si="13"/>
        <v>4440</v>
      </c>
      <c r="C127" s="12">
        <v>102</v>
      </c>
      <c r="D127" s="1">
        <v>15560</v>
      </c>
      <c r="E127" s="1">
        <v>2909</v>
      </c>
      <c r="F127" s="1">
        <v>0</v>
      </c>
      <c r="G127" s="1">
        <v>1473</v>
      </c>
      <c r="H127" s="1">
        <v>0</v>
      </c>
      <c r="I127" s="1">
        <v>58</v>
      </c>
      <c r="J127" s="3">
        <v>29.23</v>
      </c>
      <c r="K127" s="3">
        <v>0.68</v>
      </c>
      <c r="L127" s="6">
        <v>23.2</v>
      </c>
      <c r="M127" s="3">
        <v>1.5</v>
      </c>
      <c r="N127" s="1">
        <v>602</v>
      </c>
      <c r="O127" s="1">
        <v>857</v>
      </c>
      <c r="P127" s="1">
        <v>21</v>
      </c>
      <c r="R127" s="1">
        <f t="shared" si="15"/>
        <v>104</v>
      </c>
      <c r="T127" s="1">
        <f t="shared" si="17"/>
        <v>4</v>
      </c>
      <c r="U127" s="1">
        <f t="shared" si="18"/>
        <v>108</v>
      </c>
      <c r="V127" s="3">
        <f t="shared" si="19"/>
        <v>0.23800000000000002</v>
      </c>
      <c r="W127" s="16">
        <f t="shared" si="14"/>
        <v>1.3063063063063063E-2</v>
      </c>
      <c r="X127" s="16">
        <f t="shared" si="20"/>
        <v>0.222</v>
      </c>
      <c r="Y127" s="16">
        <f t="shared" si="21"/>
        <v>0.14545</v>
      </c>
      <c r="Z127" s="16">
        <f t="shared" si="22"/>
        <v>7.3649999999999993E-2</v>
      </c>
      <c r="AA127" s="16">
        <f t="shared" si="23"/>
        <v>2.8999999999999998E-3</v>
      </c>
      <c r="AB127" s="16">
        <f t="shared" si="24"/>
        <v>1.2999999999999999E-3</v>
      </c>
    </row>
    <row r="128" spans="2:28" x14ac:dyDescent="0.3">
      <c r="B128" s="1">
        <f t="shared" si="13"/>
        <v>4546</v>
      </c>
      <c r="C128" s="12">
        <v>103</v>
      </c>
      <c r="D128" s="1">
        <v>15454</v>
      </c>
      <c r="E128" s="1">
        <v>2892</v>
      </c>
      <c r="F128" s="1">
        <v>0</v>
      </c>
      <c r="G128" s="1">
        <v>1590</v>
      </c>
      <c r="H128" s="1">
        <v>0</v>
      </c>
      <c r="I128" s="1">
        <v>64</v>
      </c>
      <c r="J128" s="3">
        <v>29.23</v>
      </c>
      <c r="K128" s="3">
        <v>0.68</v>
      </c>
      <c r="L128" s="6">
        <v>23.3</v>
      </c>
      <c r="M128" s="3">
        <v>1.41</v>
      </c>
      <c r="N128" s="1">
        <v>554</v>
      </c>
      <c r="O128" s="1">
        <v>904</v>
      </c>
      <c r="P128" s="1">
        <v>22</v>
      </c>
      <c r="R128" s="1">
        <f t="shared" si="15"/>
        <v>117</v>
      </c>
      <c r="T128" s="1">
        <f t="shared" si="17"/>
        <v>6</v>
      </c>
      <c r="U128" s="1">
        <f t="shared" si="18"/>
        <v>123</v>
      </c>
      <c r="V128" s="3">
        <f t="shared" si="19"/>
        <v>0.23800000000000002</v>
      </c>
      <c r="W128" s="16">
        <f t="shared" si="14"/>
        <v>1.4078310602727673E-2</v>
      </c>
      <c r="X128" s="16">
        <f t="shared" si="20"/>
        <v>0.2273</v>
      </c>
      <c r="Y128" s="16">
        <f t="shared" si="21"/>
        <v>0.14460000000000001</v>
      </c>
      <c r="Z128" s="16">
        <f t="shared" si="22"/>
        <v>7.9500000000000001E-2</v>
      </c>
      <c r="AA128" s="16">
        <f t="shared" si="23"/>
        <v>3.2000000000000002E-3</v>
      </c>
      <c r="AB128" s="16">
        <f t="shared" si="24"/>
        <v>1.2999999999999999E-3</v>
      </c>
    </row>
    <row r="129" spans="2:28" x14ac:dyDescent="0.3">
      <c r="B129" s="1">
        <f t="shared" si="13"/>
        <v>4633</v>
      </c>
      <c r="C129" s="12">
        <v>104</v>
      </c>
      <c r="D129" s="1">
        <v>15367</v>
      </c>
      <c r="E129" s="1">
        <v>2838</v>
      </c>
      <c r="F129" s="1">
        <v>0</v>
      </c>
      <c r="G129" s="1">
        <v>1728</v>
      </c>
      <c r="H129" s="1">
        <v>0</v>
      </c>
      <c r="I129" s="1">
        <v>67</v>
      </c>
      <c r="J129" s="3">
        <v>29.23</v>
      </c>
      <c r="K129" s="3">
        <v>0.67</v>
      </c>
      <c r="L129" s="6">
        <v>23.5</v>
      </c>
      <c r="M129" s="3">
        <v>1.41</v>
      </c>
      <c r="N129" s="1">
        <v>488</v>
      </c>
      <c r="O129" s="1">
        <v>967</v>
      </c>
      <c r="P129" s="1">
        <v>25</v>
      </c>
      <c r="R129" s="1">
        <f t="shared" si="15"/>
        <v>138</v>
      </c>
      <c r="T129" s="1">
        <f t="shared" si="17"/>
        <v>3</v>
      </c>
      <c r="U129" s="1">
        <f t="shared" si="18"/>
        <v>141</v>
      </c>
      <c r="V129" s="3">
        <f t="shared" si="19"/>
        <v>0.23450000000000004</v>
      </c>
      <c r="W129" s="16">
        <f t="shared" si="14"/>
        <v>1.4461472048348802E-2</v>
      </c>
      <c r="X129" s="16">
        <f t="shared" si="20"/>
        <v>0.23164999999999999</v>
      </c>
      <c r="Y129" s="16">
        <f t="shared" si="21"/>
        <v>0.1419</v>
      </c>
      <c r="Z129" s="16">
        <f t="shared" si="22"/>
        <v>8.6400000000000005E-2</v>
      </c>
      <c r="AA129" s="16">
        <f t="shared" si="23"/>
        <v>3.3500000000000001E-3</v>
      </c>
      <c r="AB129" s="16">
        <f t="shared" si="24"/>
        <v>1.2999999999999999E-3</v>
      </c>
    </row>
    <row r="130" spans="2:28" x14ac:dyDescent="0.3">
      <c r="B130" s="1">
        <f t="shared" si="13"/>
        <v>4731</v>
      </c>
      <c r="C130" s="12">
        <v>105</v>
      </c>
      <c r="D130" s="1">
        <v>15269</v>
      </c>
      <c r="E130" s="1">
        <v>2823</v>
      </c>
      <c r="F130" s="1">
        <v>0</v>
      </c>
      <c r="G130" s="1">
        <v>1839</v>
      </c>
      <c r="H130" s="1">
        <v>0</v>
      </c>
      <c r="I130" s="1">
        <v>69</v>
      </c>
      <c r="J130" s="3">
        <v>29.23</v>
      </c>
      <c r="K130" s="3">
        <v>0.67</v>
      </c>
      <c r="L130" s="6">
        <v>23.6</v>
      </c>
      <c r="M130" s="3">
        <v>1.39</v>
      </c>
      <c r="N130" s="1">
        <v>447</v>
      </c>
      <c r="O130" s="1">
        <v>1008</v>
      </c>
      <c r="P130" s="1">
        <v>25</v>
      </c>
      <c r="R130" s="1">
        <f t="shared" si="15"/>
        <v>111</v>
      </c>
      <c r="T130" s="1">
        <f t="shared" si="17"/>
        <v>2</v>
      </c>
      <c r="U130" s="1">
        <f t="shared" si="18"/>
        <v>113</v>
      </c>
      <c r="V130" s="3">
        <f t="shared" si="19"/>
        <v>0.23450000000000004</v>
      </c>
      <c r="W130" s="16">
        <f t="shared" si="14"/>
        <v>1.4584654407102092E-2</v>
      </c>
      <c r="X130" s="16">
        <f t="shared" si="20"/>
        <v>0.23655000000000001</v>
      </c>
      <c r="Y130" s="16">
        <f t="shared" si="21"/>
        <v>0.14115</v>
      </c>
      <c r="Z130" s="16">
        <f t="shared" si="22"/>
        <v>9.1950000000000004E-2</v>
      </c>
      <c r="AA130" s="16">
        <f t="shared" si="23"/>
        <v>3.4499999999999999E-3</v>
      </c>
      <c r="AB130" s="16">
        <f t="shared" si="24"/>
        <v>1.2999999999999999E-3</v>
      </c>
    </row>
    <row r="131" spans="2:28" x14ac:dyDescent="0.3">
      <c r="B131" s="1">
        <f t="shared" si="13"/>
        <v>4813</v>
      </c>
      <c r="C131" s="12">
        <v>106</v>
      </c>
      <c r="D131" s="1">
        <v>15187</v>
      </c>
      <c r="E131" s="1">
        <v>2757</v>
      </c>
      <c r="F131" s="1">
        <v>0</v>
      </c>
      <c r="G131" s="1">
        <v>1980</v>
      </c>
      <c r="H131" s="1">
        <v>0</v>
      </c>
      <c r="I131" s="1">
        <v>76</v>
      </c>
      <c r="J131" s="3">
        <v>29.23</v>
      </c>
      <c r="K131" s="3">
        <v>0.67</v>
      </c>
      <c r="L131" s="6">
        <v>23.9</v>
      </c>
      <c r="M131" s="3">
        <v>1.35</v>
      </c>
      <c r="N131" s="1">
        <v>367</v>
      </c>
      <c r="O131" s="1">
        <v>1085</v>
      </c>
      <c r="P131" s="1">
        <v>28</v>
      </c>
      <c r="R131" s="1">
        <f t="shared" si="15"/>
        <v>141</v>
      </c>
      <c r="T131" s="1">
        <f t="shared" si="17"/>
        <v>7</v>
      </c>
      <c r="U131" s="1">
        <f t="shared" si="18"/>
        <v>148</v>
      </c>
      <c r="V131" s="3">
        <f t="shared" si="19"/>
        <v>0.23450000000000004</v>
      </c>
      <c r="W131" s="16">
        <f t="shared" si="14"/>
        <v>1.5790567213795969E-2</v>
      </c>
      <c r="X131" s="16">
        <f t="shared" si="20"/>
        <v>0.24065</v>
      </c>
      <c r="Y131" s="16">
        <f t="shared" si="21"/>
        <v>0.13785</v>
      </c>
      <c r="Z131" s="16">
        <f t="shared" si="22"/>
        <v>9.9000000000000005E-2</v>
      </c>
      <c r="AA131" s="16">
        <f t="shared" si="23"/>
        <v>3.8E-3</v>
      </c>
      <c r="AB131" s="16">
        <f t="shared" si="24"/>
        <v>1.2999999999999999E-3</v>
      </c>
    </row>
    <row r="132" spans="2:28" x14ac:dyDescent="0.3">
      <c r="B132" s="1">
        <f t="shared" si="13"/>
        <v>4906</v>
      </c>
      <c r="C132" s="12">
        <v>107</v>
      </c>
      <c r="D132" s="1">
        <v>15094</v>
      </c>
      <c r="E132" s="1">
        <v>2708</v>
      </c>
      <c r="F132" s="1">
        <v>0</v>
      </c>
      <c r="G132" s="1">
        <v>2116</v>
      </c>
      <c r="H132" s="1">
        <v>0</v>
      </c>
      <c r="I132" s="1">
        <v>82</v>
      </c>
      <c r="J132" s="3">
        <v>29.23</v>
      </c>
      <c r="K132" s="3">
        <v>0.66</v>
      </c>
      <c r="L132" s="6">
        <v>24.1</v>
      </c>
      <c r="M132" s="3">
        <v>1.25</v>
      </c>
      <c r="N132" s="1">
        <v>300</v>
      </c>
      <c r="O132" s="1">
        <v>1149</v>
      </c>
      <c r="P132" s="1">
        <v>31</v>
      </c>
      <c r="R132" s="1">
        <f t="shared" si="15"/>
        <v>136</v>
      </c>
      <c r="T132" s="1">
        <f t="shared" si="17"/>
        <v>6</v>
      </c>
      <c r="U132" s="1">
        <f t="shared" si="18"/>
        <v>142</v>
      </c>
      <c r="V132" s="3">
        <f t="shared" si="19"/>
        <v>0.23100000000000001</v>
      </c>
      <c r="W132" s="16">
        <f t="shared" si="14"/>
        <v>1.6714227476559314E-2</v>
      </c>
      <c r="X132" s="16">
        <f t="shared" si="20"/>
        <v>0.24529999999999999</v>
      </c>
      <c r="Y132" s="16">
        <f t="shared" si="21"/>
        <v>0.13539999999999999</v>
      </c>
      <c r="Z132" s="16">
        <f t="shared" si="22"/>
        <v>0.10580000000000001</v>
      </c>
      <c r="AA132" s="16">
        <f t="shared" si="23"/>
        <v>4.1000000000000003E-3</v>
      </c>
      <c r="AB132" s="16">
        <f t="shared" si="24"/>
        <v>1.2999999999999999E-3</v>
      </c>
    </row>
    <row r="133" spans="2:28" x14ac:dyDescent="0.3">
      <c r="B133" s="1">
        <f t="shared" si="13"/>
        <v>4974</v>
      </c>
      <c r="C133" s="12">
        <v>108</v>
      </c>
      <c r="D133" s="1">
        <v>15026</v>
      </c>
      <c r="E133" s="1">
        <v>2638</v>
      </c>
      <c r="F133" s="1">
        <v>0</v>
      </c>
      <c r="G133" s="1">
        <v>2249</v>
      </c>
      <c r="H133" s="1">
        <v>0</v>
      </c>
      <c r="I133" s="1">
        <v>87</v>
      </c>
      <c r="J133" s="3">
        <v>29.23</v>
      </c>
      <c r="K133" s="3">
        <v>0.66</v>
      </c>
      <c r="L133" s="6">
        <v>24.2</v>
      </c>
      <c r="M133" s="3">
        <v>1.24</v>
      </c>
      <c r="N133" s="1">
        <v>243</v>
      </c>
      <c r="O133" s="1">
        <v>1205</v>
      </c>
      <c r="P133" s="1">
        <v>32</v>
      </c>
      <c r="R133" s="1">
        <f t="shared" si="15"/>
        <v>133</v>
      </c>
      <c r="T133" s="1">
        <f t="shared" si="17"/>
        <v>5</v>
      </c>
      <c r="U133" s="1">
        <f t="shared" si="18"/>
        <v>138</v>
      </c>
      <c r="V133" s="3">
        <f t="shared" si="19"/>
        <v>0.23100000000000001</v>
      </c>
      <c r="W133" s="16">
        <f t="shared" si="14"/>
        <v>1.7490952955367914E-2</v>
      </c>
      <c r="X133" s="16">
        <f t="shared" si="20"/>
        <v>0.2487</v>
      </c>
      <c r="Y133" s="16">
        <f t="shared" si="21"/>
        <v>0.13189999999999999</v>
      </c>
      <c r="Z133" s="16">
        <f t="shared" si="22"/>
        <v>0.11244999999999999</v>
      </c>
      <c r="AA133" s="16">
        <f t="shared" si="23"/>
        <v>4.3499999999999997E-3</v>
      </c>
      <c r="AB133" s="16">
        <f t="shared" si="24"/>
        <v>1.2999999999999999E-3</v>
      </c>
    </row>
    <row r="134" spans="2:28" x14ac:dyDescent="0.3">
      <c r="B134" s="1">
        <f t="shared" si="13"/>
        <v>5046</v>
      </c>
      <c r="C134" s="12">
        <v>109</v>
      </c>
      <c r="D134" s="1">
        <v>14954</v>
      </c>
      <c r="E134" s="1">
        <v>2599</v>
      </c>
      <c r="F134" s="1">
        <v>0</v>
      </c>
      <c r="G134" s="1">
        <v>2355</v>
      </c>
      <c r="H134" s="1">
        <v>0</v>
      </c>
      <c r="I134" s="1">
        <v>92</v>
      </c>
      <c r="J134" s="3">
        <v>29.23</v>
      </c>
      <c r="K134" s="3">
        <v>0.66</v>
      </c>
      <c r="L134" s="6">
        <v>24.3</v>
      </c>
      <c r="M134" s="3">
        <v>1.23</v>
      </c>
      <c r="N134" s="1">
        <v>207</v>
      </c>
      <c r="O134" s="1">
        <v>1240</v>
      </c>
      <c r="P134" s="1">
        <v>33</v>
      </c>
      <c r="R134" s="1">
        <f t="shared" si="15"/>
        <v>106</v>
      </c>
      <c r="T134" s="1">
        <f t="shared" si="17"/>
        <v>5</v>
      </c>
      <c r="U134" s="1">
        <f t="shared" si="18"/>
        <v>111</v>
      </c>
      <c r="V134" s="3">
        <f t="shared" si="19"/>
        <v>0.23100000000000001</v>
      </c>
      <c r="W134" s="16">
        <f t="shared" si="14"/>
        <v>1.823226317875545E-2</v>
      </c>
      <c r="X134" s="16">
        <f t="shared" si="20"/>
        <v>0.25230000000000002</v>
      </c>
      <c r="Y134" s="16">
        <f t="shared" si="21"/>
        <v>0.12995000000000001</v>
      </c>
      <c r="Z134" s="16">
        <f t="shared" si="22"/>
        <v>0.11774999999999999</v>
      </c>
      <c r="AA134" s="16">
        <f t="shared" si="23"/>
        <v>4.5999999999999999E-3</v>
      </c>
      <c r="AB134" s="16">
        <f t="shared" si="24"/>
        <v>1.2999999999999999E-3</v>
      </c>
    </row>
    <row r="135" spans="2:28" x14ac:dyDescent="0.3">
      <c r="B135" s="1">
        <f t="shared" si="13"/>
        <v>5115</v>
      </c>
      <c r="C135" s="12">
        <v>110</v>
      </c>
      <c r="D135" s="1">
        <v>14885</v>
      </c>
      <c r="E135" s="1">
        <v>2566</v>
      </c>
      <c r="F135" s="1">
        <v>0</v>
      </c>
      <c r="G135" s="1">
        <v>2453</v>
      </c>
      <c r="H135" s="1">
        <v>0</v>
      </c>
      <c r="I135" s="1">
        <v>96</v>
      </c>
      <c r="J135" s="3">
        <v>29.23</v>
      </c>
      <c r="K135" s="3">
        <v>0.66</v>
      </c>
      <c r="L135" s="6">
        <v>24.3</v>
      </c>
      <c r="M135" s="3">
        <v>1.2</v>
      </c>
      <c r="N135" s="1">
        <v>190</v>
      </c>
      <c r="O135" s="1">
        <v>1257</v>
      </c>
      <c r="P135" s="1">
        <v>33</v>
      </c>
      <c r="R135" s="1">
        <f t="shared" si="15"/>
        <v>98</v>
      </c>
      <c r="T135" s="1">
        <f t="shared" si="17"/>
        <v>4</v>
      </c>
      <c r="U135" s="1">
        <f t="shared" si="18"/>
        <v>102</v>
      </c>
      <c r="V135" s="3">
        <f t="shared" si="19"/>
        <v>0.23100000000000001</v>
      </c>
      <c r="W135" s="16">
        <f t="shared" si="14"/>
        <v>1.8768328445747801E-2</v>
      </c>
      <c r="X135" s="16">
        <f t="shared" si="20"/>
        <v>0.25574999999999998</v>
      </c>
      <c r="Y135" s="16">
        <f t="shared" si="21"/>
        <v>0.1283</v>
      </c>
      <c r="Z135" s="16">
        <f t="shared" si="22"/>
        <v>0.12265</v>
      </c>
      <c r="AA135" s="16">
        <f t="shared" si="23"/>
        <v>4.7999999999999996E-3</v>
      </c>
      <c r="AB135" s="16">
        <f t="shared" si="24"/>
        <v>1.2999999999999999E-3</v>
      </c>
    </row>
    <row r="136" spans="2:28" x14ac:dyDescent="0.3">
      <c r="B136" s="1">
        <f t="shared" si="13"/>
        <v>5182</v>
      </c>
      <c r="C136" s="12">
        <v>111</v>
      </c>
      <c r="D136" s="1">
        <v>14818</v>
      </c>
      <c r="E136" s="1">
        <v>2530</v>
      </c>
      <c r="F136" s="1">
        <v>0</v>
      </c>
      <c r="G136" s="1">
        <v>2549</v>
      </c>
      <c r="H136" s="1">
        <v>0</v>
      </c>
      <c r="I136" s="1">
        <v>103</v>
      </c>
      <c r="J136" s="3">
        <v>29.23</v>
      </c>
      <c r="K136" s="3">
        <v>0.65</v>
      </c>
      <c r="L136" s="6">
        <v>24.4</v>
      </c>
      <c r="M136" s="3">
        <v>1.17</v>
      </c>
      <c r="N136" s="1">
        <v>179</v>
      </c>
      <c r="O136" s="1">
        <v>1268</v>
      </c>
      <c r="P136" s="1">
        <v>33</v>
      </c>
      <c r="R136" s="1">
        <f t="shared" si="15"/>
        <v>96</v>
      </c>
      <c r="T136" s="1">
        <f t="shared" si="17"/>
        <v>7</v>
      </c>
      <c r="U136" s="1">
        <f t="shared" si="18"/>
        <v>103</v>
      </c>
      <c r="V136" s="3">
        <f t="shared" si="19"/>
        <v>0.22750000000000001</v>
      </c>
      <c r="W136" s="16">
        <f t="shared" si="14"/>
        <v>1.9876495561559245E-2</v>
      </c>
      <c r="X136" s="16">
        <f t="shared" si="20"/>
        <v>0.2591</v>
      </c>
      <c r="Y136" s="16">
        <f t="shared" si="21"/>
        <v>0.1265</v>
      </c>
      <c r="Z136" s="16">
        <f t="shared" si="22"/>
        <v>0.12745000000000001</v>
      </c>
      <c r="AA136" s="16">
        <f t="shared" si="23"/>
        <v>5.1500000000000001E-3</v>
      </c>
      <c r="AB136" s="16">
        <f t="shared" si="24"/>
        <v>1.2999999999999999E-3</v>
      </c>
    </row>
    <row r="137" spans="2:28" x14ac:dyDescent="0.3">
      <c r="B137" s="1">
        <f t="shared" si="13"/>
        <v>5251</v>
      </c>
      <c r="C137" s="12">
        <v>112</v>
      </c>
      <c r="D137" s="1">
        <v>14749</v>
      </c>
      <c r="E137" s="1">
        <v>2477</v>
      </c>
      <c r="F137" s="1">
        <v>0</v>
      </c>
      <c r="G137" s="1">
        <v>2666</v>
      </c>
      <c r="H137" s="1">
        <v>0</v>
      </c>
      <c r="I137" s="1">
        <v>108</v>
      </c>
      <c r="J137" s="3">
        <v>29.23</v>
      </c>
      <c r="K137" s="3">
        <v>0.65</v>
      </c>
      <c r="L137" s="6">
        <v>24.5</v>
      </c>
      <c r="M137" s="3">
        <v>1.17</v>
      </c>
      <c r="N137" s="1">
        <v>166</v>
      </c>
      <c r="O137" s="1">
        <v>1280</v>
      </c>
      <c r="P137" s="1">
        <v>34</v>
      </c>
      <c r="R137" s="1">
        <f t="shared" si="15"/>
        <v>117</v>
      </c>
      <c r="T137" s="1">
        <f t="shared" si="17"/>
        <v>5</v>
      </c>
      <c r="U137" s="1">
        <f t="shared" si="18"/>
        <v>122</v>
      </c>
      <c r="V137" s="3">
        <f t="shared" si="19"/>
        <v>0.22750000000000001</v>
      </c>
      <c r="W137" s="16">
        <f t="shared" si="14"/>
        <v>2.0567510950295183E-2</v>
      </c>
      <c r="X137" s="16">
        <f t="shared" si="20"/>
        <v>0.26255000000000001</v>
      </c>
      <c r="Y137" s="16">
        <f t="shared" si="21"/>
        <v>0.12385</v>
      </c>
      <c r="Z137" s="16">
        <f t="shared" si="22"/>
        <v>0.1333</v>
      </c>
      <c r="AA137" s="16">
        <f t="shared" si="23"/>
        <v>5.4000000000000003E-3</v>
      </c>
      <c r="AB137" s="16">
        <f t="shared" si="24"/>
        <v>1.2999999999999999E-3</v>
      </c>
    </row>
    <row r="138" spans="2:28" x14ac:dyDescent="0.3">
      <c r="B138" s="1">
        <f t="shared" si="13"/>
        <v>5317</v>
      </c>
      <c r="C138" s="12">
        <v>113</v>
      </c>
      <c r="D138" s="1">
        <v>14683</v>
      </c>
      <c r="E138" s="1">
        <v>2438</v>
      </c>
      <c r="F138" s="1">
        <v>0</v>
      </c>
      <c r="G138" s="1">
        <v>2762</v>
      </c>
      <c r="H138" s="1">
        <v>0</v>
      </c>
      <c r="I138" s="1">
        <v>117</v>
      </c>
      <c r="J138" s="3">
        <v>29.23</v>
      </c>
      <c r="K138" s="3">
        <v>0.65</v>
      </c>
      <c r="L138" s="6">
        <v>24.5</v>
      </c>
      <c r="M138" s="3">
        <v>1.17</v>
      </c>
      <c r="N138" s="1">
        <v>150</v>
      </c>
      <c r="O138" s="1">
        <v>1295</v>
      </c>
      <c r="P138" s="1">
        <v>35</v>
      </c>
      <c r="R138" s="1">
        <f t="shared" si="15"/>
        <v>96</v>
      </c>
      <c r="T138" s="1">
        <f t="shared" si="17"/>
        <v>9</v>
      </c>
      <c r="U138" s="1">
        <f t="shared" si="18"/>
        <v>105</v>
      </c>
      <c r="V138" s="3">
        <f t="shared" si="19"/>
        <v>0.22750000000000001</v>
      </c>
      <c r="W138" s="16">
        <f t="shared" si="14"/>
        <v>2.2004889975550123E-2</v>
      </c>
      <c r="X138" s="16">
        <f t="shared" si="20"/>
        <v>0.26584999999999998</v>
      </c>
      <c r="Y138" s="16">
        <f t="shared" si="21"/>
        <v>0.12189999999999999</v>
      </c>
      <c r="Z138" s="16">
        <f t="shared" si="22"/>
        <v>0.1381</v>
      </c>
      <c r="AA138" s="16">
        <f t="shared" si="23"/>
        <v>5.8500000000000002E-3</v>
      </c>
      <c r="AB138" s="16">
        <f t="shared" si="24"/>
        <v>1.2999999999999999E-3</v>
      </c>
    </row>
    <row r="139" spans="2:28" x14ac:dyDescent="0.3">
      <c r="B139" s="1">
        <f t="shared" si="13"/>
        <v>5385</v>
      </c>
      <c r="C139" s="12">
        <v>114</v>
      </c>
      <c r="D139" s="1">
        <v>14615</v>
      </c>
      <c r="E139" s="1">
        <v>2387</v>
      </c>
      <c r="F139" s="1">
        <v>0</v>
      </c>
      <c r="G139" s="1">
        <v>2879</v>
      </c>
      <c r="H139" s="1">
        <v>0</v>
      </c>
      <c r="I139" s="1">
        <v>119</v>
      </c>
      <c r="J139" s="3">
        <v>29.23</v>
      </c>
      <c r="K139" s="3">
        <v>0.64</v>
      </c>
      <c r="L139" s="6">
        <v>24.6</v>
      </c>
      <c r="M139" s="3">
        <v>1.1200000000000001</v>
      </c>
      <c r="N139" s="1">
        <v>128</v>
      </c>
      <c r="O139" s="1">
        <v>1317</v>
      </c>
      <c r="P139" s="1">
        <v>35</v>
      </c>
      <c r="R139" s="1">
        <f t="shared" si="15"/>
        <v>117</v>
      </c>
      <c r="T139" s="1">
        <f t="shared" si="17"/>
        <v>2</v>
      </c>
      <c r="U139" s="1">
        <f t="shared" si="18"/>
        <v>119</v>
      </c>
      <c r="V139" s="3">
        <f t="shared" si="19"/>
        <v>0.22400000000000003</v>
      </c>
      <c r="W139" s="16">
        <f t="shared" si="14"/>
        <v>2.2098421541318476E-2</v>
      </c>
      <c r="X139" s="16">
        <f t="shared" si="20"/>
        <v>0.26924999999999999</v>
      </c>
      <c r="Y139" s="16">
        <f t="shared" si="21"/>
        <v>0.11935</v>
      </c>
      <c r="Z139" s="16">
        <f t="shared" si="22"/>
        <v>0.14394999999999999</v>
      </c>
      <c r="AA139" s="16">
        <f t="shared" si="23"/>
        <v>5.9500000000000004E-3</v>
      </c>
      <c r="AB139" s="16">
        <f t="shared" si="24"/>
        <v>1.2999999999999999E-3</v>
      </c>
    </row>
    <row r="140" spans="2:28" x14ac:dyDescent="0.3">
      <c r="B140" s="1">
        <f t="shared" si="13"/>
        <v>5443</v>
      </c>
      <c r="C140" s="12">
        <v>115</v>
      </c>
      <c r="D140" s="1">
        <v>14557</v>
      </c>
      <c r="E140" s="1">
        <v>2315</v>
      </c>
      <c r="F140" s="1">
        <v>0</v>
      </c>
      <c r="G140" s="1">
        <v>2999</v>
      </c>
      <c r="H140" s="1">
        <v>0</v>
      </c>
      <c r="I140" s="1">
        <v>129</v>
      </c>
      <c r="J140" s="3">
        <v>29.23</v>
      </c>
      <c r="K140" s="3">
        <v>0.64</v>
      </c>
      <c r="L140" s="6">
        <v>24.6</v>
      </c>
      <c r="M140" s="3">
        <v>1.1100000000000001</v>
      </c>
      <c r="N140" s="1">
        <v>102</v>
      </c>
      <c r="O140" s="1">
        <v>1343</v>
      </c>
      <c r="P140" s="1">
        <v>35</v>
      </c>
      <c r="R140" s="1">
        <f t="shared" si="15"/>
        <v>120</v>
      </c>
      <c r="T140" s="1">
        <f t="shared" si="17"/>
        <v>10</v>
      </c>
      <c r="U140" s="1">
        <f t="shared" si="18"/>
        <v>130</v>
      </c>
      <c r="V140" s="3">
        <f t="shared" si="19"/>
        <v>0.22400000000000003</v>
      </c>
      <c r="W140" s="16">
        <f t="shared" si="14"/>
        <v>2.3700165349990813E-2</v>
      </c>
      <c r="X140" s="16">
        <f t="shared" si="20"/>
        <v>0.27215</v>
      </c>
      <c r="Y140" s="16">
        <f t="shared" si="21"/>
        <v>0.11575000000000001</v>
      </c>
      <c r="Z140" s="16">
        <f t="shared" si="22"/>
        <v>0.14995</v>
      </c>
      <c r="AA140" s="16">
        <f t="shared" si="23"/>
        <v>6.45E-3</v>
      </c>
      <c r="AB140" s="16">
        <f t="shared" si="24"/>
        <v>1.2999999999999999E-3</v>
      </c>
    </row>
    <row r="141" spans="2:28" x14ac:dyDescent="0.3">
      <c r="B141" s="1">
        <f t="shared" si="13"/>
        <v>5513</v>
      </c>
      <c r="C141" s="12">
        <v>116</v>
      </c>
      <c r="D141" s="1">
        <v>14487</v>
      </c>
      <c r="E141" s="1">
        <v>2287</v>
      </c>
      <c r="F141" s="1">
        <v>0</v>
      </c>
      <c r="G141" s="1">
        <v>3093</v>
      </c>
      <c r="H141" s="1">
        <v>0</v>
      </c>
      <c r="I141" s="1">
        <v>133</v>
      </c>
      <c r="J141" s="3">
        <v>29.24</v>
      </c>
      <c r="K141" s="3">
        <v>0.64</v>
      </c>
      <c r="L141" s="6">
        <v>24.7</v>
      </c>
      <c r="M141" s="3">
        <v>1.1000000000000001</v>
      </c>
      <c r="N141" s="1">
        <v>79</v>
      </c>
      <c r="O141" s="1">
        <v>1366</v>
      </c>
      <c r="P141" s="1">
        <v>35</v>
      </c>
      <c r="R141" s="1">
        <f t="shared" si="15"/>
        <v>94</v>
      </c>
      <c r="T141" s="1">
        <f t="shared" si="17"/>
        <v>4</v>
      </c>
      <c r="U141" s="1">
        <f t="shared" si="18"/>
        <v>98</v>
      </c>
      <c r="V141" s="3">
        <f t="shared" si="19"/>
        <v>0.22400000000000003</v>
      </c>
      <c r="W141" s="16">
        <f t="shared" si="14"/>
        <v>2.4124795936876473E-2</v>
      </c>
      <c r="X141" s="16">
        <f t="shared" si="20"/>
        <v>0.27565000000000001</v>
      </c>
      <c r="Y141" s="16">
        <f t="shared" si="21"/>
        <v>0.11434999999999999</v>
      </c>
      <c r="Z141" s="16">
        <f t="shared" si="22"/>
        <v>0.15465000000000001</v>
      </c>
      <c r="AA141" s="16">
        <f t="shared" si="23"/>
        <v>6.6499999999999997E-3</v>
      </c>
      <c r="AB141" s="16">
        <f t="shared" si="24"/>
        <v>1.2999999999999999E-3</v>
      </c>
    </row>
    <row r="142" spans="2:28" x14ac:dyDescent="0.3">
      <c r="B142" s="1">
        <f t="shared" si="13"/>
        <v>5586</v>
      </c>
      <c r="C142" s="12">
        <v>117</v>
      </c>
      <c r="D142" s="1">
        <v>14414</v>
      </c>
      <c r="E142" s="1">
        <v>2250</v>
      </c>
      <c r="F142" s="1">
        <v>0</v>
      </c>
      <c r="G142" s="1">
        <v>3195</v>
      </c>
      <c r="H142" s="1">
        <v>0</v>
      </c>
      <c r="I142" s="1">
        <v>141</v>
      </c>
      <c r="J142" s="3">
        <v>29.24</v>
      </c>
      <c r="K142" s="3">
        <v>0.64</v>
      </c>
      <c r="L142" s="6">
        <v>24.7</v>
      </c>
      <c r="M142" s="3">
        <v>1.1000000000000001</v>
      </c>
      <c r="N142" s="1">
        <v>68</v>
      </c>
      <c r="O142" s="1">
        <v>1377</v>
      </c>
      <c r="P142" s="1">
        <v>35</v>
      </c>
      <c r="R142" s="1">
        <f t="shared" si="15"/>
        <v>102</v>
      </c>
      <c r="T142" s="1">
        <f t="shared" si="17"/>
        <v>8</v>
      </c>
      <c r="U142" s="1">
        <f t="shared" si="18"/>
        <v>110</v>
      </c>
      <c r="V142" s="3">
        <f t="shared" si="19"/>
        <v>0.22400000000000003</v>
      </c>
      <c r="W142" s="16">
        <f t="shared" si="14"/>
        <v>2.5241675617615467E-2</v>
      </c>
      <c r="X142" s="16">
        <f t="shared" si="20"/>
        <v>0.27929999999999999</v>
      </c>
      <c r="Y142" s="16">
        <f t="shared" si="21"/>
        <v>0.1125</v>
      </c>
      <c r="Z142" s="16">
        <f t="shared" si="22"/>
        <v>0.15975</v>
      </c>
      <c r="AA142" s="16">
        <f t="shared" si="23"/>
        <v>7.0499999999999998E-3</v>
      </c>
      <c r="AB142" s="16">
        <f t="shared" si="24"/>
        <v>1.2999999999999999E-3</v>
      </c>
    </row>
    <row r="143" spans="2:28" x14ac:dyDescent="0.3">
      <c r="B143" s="1">
        <f t="shared" si="13"/>
        <v>5648</v>
      </c>
      <c r="C143" s="12">
        <v>118</v>
      </c>
      <c r="D143" s="1">
        <v>14352</v>
      </c>
      <c r="E143" s="1">
        <v>2205</v>
      </c>
      <c r="F143" s="1">
        <v>0</v>
      </c>
      <c r="G143" s="1">
        <v>3299</v>
      </c>
      <c r="H143" s="1">
        <v>0</v>
      </c>
      <c r="I143" s="1">
        <v>144</v>
      </c>
      <c r="J143" s="3">
        <v>29.24</v>
      </c>
      <c r="K143" s="3">
        <v>0.64</v>
      </c>
      <c r="L143" s="6">
        <v>24.8</v>
      </c>
      <c r="M143" s="3">
        <v>1.08</v>
      </c>
      <c r="N143" s="1">
        <v>60</v>
      </c>
      <c r="O143" s="1">
        <v>1385</v>
      </c>
      <c r="P143" s="1">
        <v>35</v>
      </c>
      <c r="R143" s="1">
        <f t="shared" si="15"/>
        <v>104</v>
      </c>
      <c r="T143" s="1">
        <f t="shared" si="17"/>
        <v>3</v>
      </c>
      <c r="U143" s="1">
        <f t="shared" si="18"/>
        <v>107</v>
      </c>
      <c r="V143" s="3">
        <f t="shared" si="19"/>
        <v>0.22400000000000003</v>
      </c>
      <c r="W143" s="16">
        <f t="shared" si="14"/>
        <v>2.5495750708215296E-2</v>
      </c>
      <c r="X143" s="16">
        <f t="shared" si="20"/>
        <v>0.28239999999999998</v>
      </c>
      <c r="Y143" s="16">
        <f t="shared" si="21"/>
        <v>0.11025</v>
      </c>
      <c r="Z143" s="16">
        <f t="shared" si="22"/>
        <v>0.16495000000000001</v>
      </c>
      <c r="AA143" s="16">
        <f t="shared" si="23"/>
        <v>7.1999999999999998E-3</v>
      </c>
      <c r="AB143" s="16">
        <f t="shared" si="24"/>
        <v>1.2999999999999999E-3</v>
      </c>
    </row>
    <row r="144" spans="2:28" x14ac:dyDescent="0.3">
      <c r="B144" s="1">
        <f t="shared" si="13"/>
        <v>5710</v>
      </c>
      <c r="C144" s="12">
        <v>119</v>
      </c>
      <c r="D144" s="1">
        <v>14290</v>
      </c>
      <c r="E144" s="1">
        <v>2167</v>
      </c>
      <c r="F144" s="1">
        <v>0</v>
      </c>
      <c r="G144" s="1">
        <v>3394</v>
      </c>
      <c r="H144" s="1">
        <v>0</v>
      </c>
      <c r="I144" s="1">
        <v>149</v>
      </c>
      <c r="J144" s="3">
        <v>29.24</v>
      </c>
      <c r="K144" s="3">
        <v>0.63</v>
      </c>
      <c r="L144" s="6">
        <v>24.8</v>
      </c>
      <c r="M144" s="3">
        <v>1.06</v>
      </c>
      <c r="N144" s="1">
        <v>56</v>
      </c>
      <c r="O144" s="1">
        <v>1389</v>
      </c>
      <c r="P144" s="1">
        <v>35</v>
      </c>
      <c r="R144" s="1">
        <f t="shared" si="15"/>
        <v>95</v>
      </c>
      <c r="T144" s="1">
        <f t="shared" si="17"/>
        <v>5</v>
      </c>
      <c r="U144" s="1">
        <f t="shared" si="18"/>
        <v>100</v>
      </c>
      <c r="V144" s="3">
        <f t="shared" si="19"/>
        <v>0.2205</v>
      </c>
      <c r="W144" s="16">
        <f t="shared" si="14"/>
        <v>2.6094570928196146E-2</v>
      </c>
      <c r="X144" s="16">
        <f t="shared" si="20"/>
        <v>0.28549999999999998</v>
      </c>
      <c r="Y144" s="16">
        <f t="shared" si="21"/>
        <v>0.10835</v>
      </c>
      <c r="Z144" s="16">
        <f t="shared" si="22"/>
        <v>0.16969999999999999</v>
      </c>
      <c r="AA144" s="16">
        <f t="shared" si="23"/>
        <v>7.45E-3</v>
      </c>
      <c r="AB144" s="16">
        <f t="shared" si="24"/>
        <v>1.2999999999999999E-3</v>
      </c>
    </row>
    <row r="145" spans="2:28" x14ac:dyDescent="0.3">
      <c r="B145" s="1">
        <f t="shared" si="13"/>
        <v>5764</v>
      </c>
      <c r="C145" s="12">
        <v>120</v>
      </c>
      <c r="D145" s="1">
        <v>14236</v>
      </c>
      <c r="E145" s="1">
        <v>2123</v>
      </c>
      <c r="F145" s="1">
        <v>0</v>
      </c>
      <c r="G145" s="1">
        <v>3485</v>
      </c>
      <c r="H145" s="1">
        <v>0</v>
      </c>
      <c r="I145" s="1">
        <v>156</v>
      </c>
      <c r="J145" s="3">
        <v>29.24</v>
      </c>
      <c r="K145" s="3">
        <v>0.63</v>
      </c>
      <c r="L145" s="6">
        <v>24.9</v>
      </c>
      <c r="M145" s="3">
        <v>1.04</v>
      </c>
      <c r="N145" s="1">
        <v>51</v>
      </c>
      <c r="O145" s="1">
        <v>1394</v>
      </c>
      <c r="P145" s="1">
        <v>35</v>
      </c>
      <c r="R145" s="1">
        <f t="shared" si="15"/>
        <v>91</v>
      </c>
      <c r="T145" s="1">
        <f t="shared" si="17"/>
        <v>7</v>
      </c>
      <c r="U145" s="1">
        <f t="shared" si="18"/>
        <v>98</v>
      </c>
      <c r="V145" s="3">
        <f t="shared" si="19"/>
        <v>0.2205</v>
      </c>
      <c r="W145" s="16">
        <f t="shared" si="14"/>
        <v>2.7064538514920196E-2</v>
      </c>
      <c r="X145" s="16">
        <f t="shared" si="20"/>
        <v>0.28820000000000001</v>
      </c>
      <c r="Y145" s="16">
        <f t="shared" si="21"/>
        <v>0.10614999999999999</v>
      </c>
      <c r="Z145" s="16">
        <f t="shared" si="22"/>
        <v>0.17424999999999999</v>
      </c>
      <c r="AA145" s="16">
        <f t="shared" si="23"/>
        <v>7.7999999999999996E-3</v>
      </c>
      <c r="AB145" s="16">
        <f t="shared" si="24"/>
        <v>1.2999999999999999E-3</v>
      </c>
    </row>
    <row r="146" spans="2:28" x14ac:dyDescent="0.3">
      <c r="B146" s="1">
        <f t="shared" si="13"/>
        <v>5820</v>
      </c>
      <c r="C146" s="12">
        <v>121</v>
      </c>
      <c r="D146" s="1">
        <v>14180</v>
      </c>
      <c r="E146" s="1">
        <v>2078</v>
      </c>
      <c r="F146" s="1">
        <v>0</v>
      </c>
      <c r="G146" s="1">
        <v>3582</v>
      </c>
      <c r="H146" s="1">
        <v>0</v>
      </c>
      <c r="I146" s="1">
        <v>160</v>
      </c>
      <c r="J146" s="3">
        <v>29.24</v>
      </c>
      <c r="K146" s="3">
        <v>0.63</v>
      </c>
      <c r="L146" s="6">
        <v>24.9</v>
      </c>
      <c r="M146" s="3">
        <v>1.04</v>
      </c>
      <c r="N146" s="1">
        <v>39</v>
      </c>
      <c r="O146" s="1">
        <v>1406</v>
      </c>
      <c r="P146" s="1">
        <v>35</v>
      </c>
      <c r="R146" s="1">
        <f t="shared" si="15"/>
        <v>97</v>
      </c>
      <c r="T146" s="1">
        <f t="shared" si="17"/>
        <v>4</v>
      </c>
      <c r="U146" s="1">
        <f t="shared" si="18"/>
        <v>101</v>
      </c>
      <c r="V146" s="3">
        <f t="shared" si="19"/>
        <v>0.2205</v>
      </c>
      <c r="W146" s="16">
        <f t="shared" si="14"/>
        <v>2.7491408934707903E-2</v>
      </c>
      <c r="X146" s="16">
        <f t="shared" si="20"/>
        <v>0.29099999999999998</v>
      </c>
      <c r="Y146" s="16">
        <f t="shared" si="21"/>
        <v>0.10390000000000001</v>
      </c>
      <c r="Z146" s="16">
        <f t="shared" si="22"/>
        <v>0.17910000000000001</v>
      </c>
      <c r="AA146" s="16">
        <f t="shared" si="23"/>
        <v>8.0000000000000002E-3</v>
      </c>
      <c r="AB146" s="16">
        <f t="shared" si="24"/>
        <v>1.2999999999999999E-3</v>
      </c>
    </row>
    <row r="147" spans="2:28" x14ac:dyDescent="0.3">
      <c r="B147" s="1">
        <f t="shared" si="13"/>
        <v>5871</v>
      </c>
      <c r="C147" s="12">
        <v>122</v>
      </c>
      <c r="D147" s="1">
        <v>14129</v>
      </c>
      <c r="E147" s="1">
        <v>2028</v>
      </c>
      <c r="F147" s="1">
        <v>0</v>
      </c>
      <c r="G147" s="1">
        <v>3675</v>
      </c>
      <c r="H147" s="1">
        <v>0</v>
      </c>
      <c r="I147" s="1">
        <v>168</v>
      </c>
      <c r="J147" s="3">
        <v>29.24</v>
      </c>
      <c r="K147" s="3">
        <v>0.63</v>
      </c>
      <c r="L147" s="6">
        <v>25</v>
      </c>
      <c r="M147" s="3">
        <v>1.04</v>
      </c>
      <c r="N147" s="1">
        <v>21</v>
      </c>
      <c r="O147" s="1">
        <v>1422</v>
      </c>
      <c r="P147" s="1">
        <v>37</v>
      </c>
      <c r="R147" s="1">
        <f t="shared" si="15"/>
        <v>93</v>
      </c>
      <c r="T147" s="1">
        <f t="shared" si="17"/>
        <v>8</v>
      </c>
      <c r="U147" s="1">
        <f t="shared" si="18"/>
        <v>101</v>
      </c>
      <c r="V147" s="3">
        <f t="shared" si="19"/>
        <v>0.2205</v>
      </c>
      <c r="W147" s="16">
        <f t="shared" si="14"/>
        <v>2.8615227388860499E-2</v>
      </c>
      <c r="X147" s="16">
        <f t="shared" si="20"/>
        <v>0.29354999999999998</v>
      </c>
      <c r="Y147" s="16">
        <f t="shared" si="21"/>
        <v>0.1014</v>
      </c>
      <c r="Z147" s="16">
        <f t="shared" si="22"/>
        <v>0.18375</v>
      </c>
      <c r="AA147" s="16">
        <f t="shared" si="23"/>
        <v>8.3999999999999995E-3</v>
      </c>
      <c r="AB147" s="16">
        <f t="shared" si="24"/>
        <v>1.2999999999999999E-3</v>
      </c>
    </row>
    <row r="148" spans="2:28" x14ac:dyDescent="0.3">
      <c r="B148" s="1">
        <f t="shared" si="13"/>
        <v>5919</v>
      </c>
      <c r="C148" s="12">
        <v>123</v>
      </c>
      <c r="D148" s="1">
        <v>14081</v>
      </c>
      <c r="E148" s="1">
        <v>1955</v>
      </c>
      <c r="F148" s="1">
        <v>0</v>
      </c>
      <c r="G148" s="1">
        <v>3787</v>
      </c>
      <c r="H148" s="1">
        <v>0</v>
      </c>
      <c r="I148" s="1">
        <v>177</v>
      </c>
      <c r="J148" s="3">
        <v>29.24</v>
      </c>
      <c r="K148" s="3">
        <v>0.63</v>
      </c>
      <c r="L148" s="6">
        <v>25</v>
      </c>
      <c r="M148" s="3">
        <v>1.02</v>
      </c>
      <c r="N148" s="1">
        <v>13</v>
      </c>
      <c r="O148" s="1">
        <v>1430</v>
      </c>
      <c r="P148" s="1">
        <v>37</v>
      </c>
      <c r="R148" s="1">
        <f t="shared" si="15"/>
        <v>112</v>
      </c>
      <c r="T148" s="1">
        <f t="shared" si="17"/>
        <v>9</v>
      </c>
      <c r="U148" s="1">
        <f t="shared" si="18"/>
        <v>121</v>
      </c>
      <c r="V148" s="3">
        <f t="shared" si="19"/>
        <v>0.2205</v>
      </c>
      <c r="W148" s="16">
        <f t="shared" si="14"/>
        <v>2.9903699949315764E-2</v>
      </c>
      <c r="X148" s="16">
        <f t="shared" si="20"/>
        <v>0.29594999999999999</v>
      </c>
      <c r="Y148" s="16">
        <f t="shared" si="21"/>
        <v>9.7750000000000004E-2</v>
      </c>
      <c r="Z148" s="16">
        <f t="shared" si="22"/>
        <v>0.18934999999999999</v>
      </c>
      <c r="AA148" s="16">
        <f t="shared" si="23"/>
        <v>8.8500000000000002E-3</v>
      </c>
      <c r="AB148" s="16">
        <f t="shared" si="24"/>
        <v>1.2999999999999999E-3</v>
      </c>
    </row>
    <row r="149" spans="2:28" x14ac:dyDescent="0.3">
      <c r="B149" s="1">
        <f t="shared" si="13"/>
        <v>5972</v>
      </c>
      <c r="C149" s="12">
        <v>124</v>
      </c>
      <c r="D149" s="1">
        <v>14028</v>
      </c>
      <c r="E149" s="1">
        <v>1903</v>
      </c>
      <c r="F149" s="1">
        <v>0</v>
      </c>
      <c r="G149" s="1">
        <v>3885</v>
      </c>
      <c r="H149" s="1">
        <v>0</v>
      </c>
      <c r="I149" s="1">
        <v>184</v>
      </c>
      <c r="J149" s="3">
        <v>29.24</v>
      </c>
      <c r="K149" s="3">
        <v>0.62</v>
      </c>
      <c r="L149" s="6">
        <v>25</v>
      </c>
      <c r="M149" s="3">
        <v>1.01</v>
      </c>
      <c r="N149" s="1">
        <v>7</v>
      </c>
      <c r="O149" s="1">
        <v>1434</v>
      </c>
      <c r="P149" s="1">
        <v>39</v>
      </c>
      <c r="R149" s="1">
        <f t="shared" si="15"/>
        <v>98</v>
      </c>
      <c r="T149" s="1">
        <f t="shared" si="17"/>
        <v>7</v>
      </c>
      <c r="U149" s="1">
        <f t="shared" si="18"/>
        <v>105</v>
      </c>
      <c r="V149" s="3">
        <f t="shared" si="19"/>
        <v>0.217</v>
      </c>
      <c r="W149" s="16">
        <f t="shared" si="14"/>
        <v>3.0810448760884127E-2</v>
      </c>
      <c r="X149" s="16">
        <f t="shared" si="20"/>
        <v>0.29859999999999998</v>
      </c>
      <c r="Y149" s="16">
        <f t="shared" si="21"/>
        <v>9.5149999999999998E-2</v>
      </c>
      <c r="Z149" s="16">
        <f t="shared" si="22"/>
        <v>0.19425000000000001</v>
      </c>
      <c r="AA149" s="16">
        <f t="shared" si="23"/>
        <v>9.1999999999999998E-3</v>
      </c>
      <c r="AB149" s="16">
        <f t="shared" si="24"/>
        <v>1.2999999999999999E-3</v>
      </c>
    </row>
    <row r="150" spans="2:28" x14ac:dyDescent="0.3">
      <c r="B150" s="1">
        <f t="shared" si="13"/>
        <v>6014</v>
      </c>
      <c r="C150" s="12">
        <v>125</v>
      </c>
      <c r="D150" s="1">
        <v>13986</v>
      </c>
      <c r="E150" s="1">
        <v>1850</v>
      </c>
      <c r="F150" s="1">
        <v>0</v>
      </c>
      <c r="G150" s="1">
        <v>3977</v>
      </c>
      <c r="H150" s="1">
        <v>0</v>
      </c>
      <c r="I150" s="1">
        <v>187</v>
      </c>
      <c r="J150" s="3">
        <v>29.24</v>
      </c>
      <c r="K150" s="3">
        <v>0.62</v>
      </c>
      <c r="L150" s="6">
        <v>25.1</v>
      </c>
      <c r="M150" s="3">
        <v>0.99</v>
      </c>
      <c r="N150" s="1">
        <v>3</v>
      </c>
      <c r="O150" s="1">
        <v>1437</v>
      </c>
      <c r="P150" s="1">
        <v>40</v>
      </c>
      <c r="R150" s="1">
        <f t="shared" si="15"/>
        <v>92</v>
      </c>
      <c r="T150" s="1">
        <f t="shared" si="17"/>
        <v>3</v>
      </c>
      <c r="U150" s="1">
        <f t="shared" si="18"/>
        <v>95</v>
      </c>
      <c r="V150" s="3">
        <f t="shared" si="19"/>
        <v>0.217</v>
      </c>
      <c r="W150" s="16">
        <f t="shared" si="14"/>
        <v>3.1094113734619223E-2</v>
      </c>
      <c r="X150" s="16">
        <f t="shared" si="20"/>
        <v>0.30070000000000002</v>
      </c>
      <c r="Y150" s="16">
        <f t="shared" si="21"/>
        <v>9.2499999999999999E-2</v>
      </c>
      <c r="Z150" s="16">
        <f t="shared" si="22"/>
        <v>0.19885</v>
      </c>
      <c r="AA150" s="16">
        <f t="shared" si="23"/>
        <v>9.3500000000000007E-3</v>
      </c>
      <c r="AB150" s="16">
        <f t="shared" si="24"/>
        <v>1.2999999999999999E-3</v>
      </c>
    </row>
    <row r="151" spans="2:28" x14ac:dyDescent="0.3">
      <c r="B151" s="1">
        <f t="shared" si="13"/>
        <v>6061</v>
      </c>
      <c r="C151" s="12">
        <v>126</v>
      </c>
      <c r="D151" s="1">
        <v>13939</v>
      </c>
      <c r="E151" s="1">
        <v>1801</v>
      </c>
      <c r="F151" s="1">
        <v>0</v>
      </c>
      <c r="G151" s="1">
        <v>4070</v>
      </c>
      <c r="H151" s="1">
        <v>0</v>
      </c>
      <c r="I151" s="1">
        <v>190</v>
      </c>
      <c r="J151" s="3">
        <v>29.24</v>
      </c>
      <c r="K151" s="3">
        <v>0.62</v>
      </c>
      <c r="L151" s="6">
        <v>25.1</v>
      </c>
      <c r="M151" s="3">
        <v>0.99</v>
      </c>
      <c r="N151" s="1">
        <v>0</v>
      </c>
      <c r="O151" s="1">
        <v>1440</v>
      </c>
      <c r="P151" s="1">
        <v>40</v>
      </c>
      <c r="R151" s="1">
        <f t="shared" si="15"/>
        <v>93</v>
      </c>
      <c r="T151" s="1">
        <f t="shared" si="17"/>
        <v>3</v>
      </c>
      <c r="U151" s="1">
        <f t="shared" si="18"/>
        <v>96</v>
      </c>
      <c r="V151" s="3">
        <f t="shared" si="19"/>
        <v>0.217</v>
      </c>
      <c r="W151" s="16">
        <f t="shared" si="14"/>
        <v>3.1347962382445138E-2</v>
      </c>
      <c r="X151" s="16">
        <f t="shared" si="20"/>
        <v>0.30304999999999999</v>
      </c>
      <c r="Y151" s="16">
        <f t="shared" si="21"/>
        <v>9.0050000000000005E-2</v>
      </c>
      <c r="Z151" s="16">
        <f t="shared" si="22"/>
        <v>0.20349999999999999</v>
      </c>
      <c r="AA151" s="16">
        <f t="shared" si="23"/>
        <v>9.4999999999999998E-3</v>
      </c>
      <c r="AB151" s="16">
        <f t="shared" si="24"/>
        <v>1.2999999999999999E-3</v>
      </c>
    </row>
    <row r="152" spans="2:28" x14ac:dyDescent="0.3">
      <c r="B152" s="1">
        <f t="shared" si="13"/>
        <v>6095</v>
      </c>
      <c r="C152" s="12">
        <v>127</v>
      </c>
      <c r="D152" s="1">
        <v>13905</v>
      </c>
      <c r="E152" s="1">
        <v>1729</v>
      </c>
      <c r="F152" s="1">
        <v>0</v>
      </c>
      <c r="G152" s="1">
        <v>4174</v>
      </c>
      <c r="H152" s="1">
        <v>0</v>
      </c>
      <c r="I152" s="1">
        <v>192</v>
      </c>
      <c r="J152" s="3">
        <v>29.24</v>
      </c>
      <c r="K152" s="3">
        <v>0.62</v>
      </c>
      <c r="L152" s="6">
        <v>25.1</v>
      </c>
      <c r="M152" s="3">
        <v>0.99</v>
      </c>
      <c r="N152" s="1">
        <v>0</v>
      </c>
      <c r="O152" s="1">
        <v>1440</v>
      </c>
      <c r="P152" s="1">
        <v>40</v>
      </c>
      <c r="R152" s="1">
        <f t="shared" si="15"/>
        <v>104</v>
      </c>
      <c r="T152" s="1">
        <f t="shared" si="17"/>
        <v>2</v>
      </c>
      <c r="U152" s="1">
        <f t="shared" si="18"/>
        <v>106</v>
      </c>
      <c r="V152" s="3">
        <f t="shared" si="19"/>
        <v>0.217</v>
      </c>
      <c r="W152" s="16">
        <f t="shared" si="14"/>
        <v>3.1501230516817066E-2</v>
      </c>
      <c r="X152" s="16">
        <f t="shared" si="20"/>
        <v>0.30475000000000002</v>
      </c>
      <c r="Y152" s="16">
        <f t="shared" si="21"/>
        <v>8.6449999999999999E-2</v>
      </c>
      <c r="Z152" s="16">
        <f t="shared" si="22"/>
        <v>0.2087</v>
      </c>
      <c r="AA152" s="16">
        <f t="shared" si="23"/>
        <v>9.5999999999999992E-3</v>
      </c>
      <c r="AB152" s="16">
        <f t="shared" si="24"/>
        <v>1.2999999999999999E-3</v>
      </c>
    </row>
    <row r="153" spans="2:28" x14ac:dyDescent="0.3">
      <c r="B153" s="1">
        <f t="shared" si="13"/>
        <v>6154</v>
      </c>
      <c r="C153" s="12">
        <v>128</v>
      </c>
      <c r="D153" s="1">
        <v>13846</v>
      </c>
      <c r="E153" s="1">
        <v>1699</v>
      </c>
      <c r="F153" s="1">
        <v>0</v>
      </c>
      <c r="G153" s="1">
        <v>4263</v>
      </c>
      <c r="H153" s="1">
        <v>0</v>
      </c>
      <c r="I153" s="1">
        <v>192</v>
      </c>
      <c r="J153" s="3">
        <v>29.24</v>
      </c>
      <c r="K153" s="3">
        <v>0.62</v>
      </c>
      <c r="L153" s="6">
        <v>25.2</v>
      </c>
      <c r="M153" s="3">
        <v>0.99</v>
      </c>
      <c r="N153" s="1">
        <v>0</v>
      </c>
      <c r="O153" s="1">
        <v>1440</v>
      </c>
      <c r="P153" s="1">
        <v>40</v>
      </c>
      <c r="R153" s="1">
        <f t="shared" si="15"/>
        <v>89</v>
      </c>
      <c r="T153" s="1">
        <f t="shared" si="17"/>
        <v>0</v>
      </c>
      <c r="U153" s="1">
        <f t="shared" si="18"/>
        <v>89</v>
      </c>
      <c r="V153" s="3">
        <f t="shared" si="19"/>
        <v>0.217</v>
      </c>
      <c r="W153" s="16">
        <f t="shared" si="14"/>
        <v>3.1199220019499513E-2</v>
      </c>
      <c r="X153" s="16">
        <f t="shared" si="20"/>
        <v>0.30769999999999997</v>
      </c>
      <c r="Y153" s="16">
        <f t="shared" si="21"/>
        <v>8.4949999999999998E-2</v>
      </c>
      <c r="Z153" s="16">
        <f t="shared" si="22"/>
        <v>0.21315000000000001</v>
      </c>
      <c r="AA153" s="16">
        <f t="shared" si="23"/>
        <v>9.5999999999999992E-3</v>
      </c>
      <c r="AB153" s="16">
        <f t="shared" si="24"/>
        <v>1.2999999999999999E-3</v>
      </c>
    </row>
    <row r="154" spans="2:28" x14ac:dyDescent="0.3">
      <c r="B154" s="1">
        <f t="shared" ref="B154:B217" si="25">IF(C154="",NA(),E154+G154+H154+I154)</f>
        <v>6202</v>
      </c>
      <c r="C154" s="12">
        <v>129</v>
      </c>
      <c r="D154" s="1">
        <v>13798</v>
      </c>
      <c r="E154" s="1">
        <v>1666</v>
      </c>
      <c r="F154" s="1">
        <v>0</v>
      </c>
      <c r="G154" s="1">
        <v>4343</v>
      </c>
      <c r="H154" s="1">
        <v>0</v>
      </c>
      <c r="I154" s="1">
        <v>193</v>
      </c>
      <c r="J154" s="3">
        <v>29.24</v>
      </c>
      <c r="K154" s="3">
        <v>0.62</v>
      </c>
      <c r="L154" s="6">
        <v>25.2</v>
      </c>
      <c r="M154" s="3">
        <v>0.99</v>
      </c>
      <c r="N154" s="1">
        <v>0</v>
      </c>
      <c r="O154" s="1">
        <v>1440</v>
      </c>
      <c r="P154" s="1">
        <v>40</v>
      </c>
      <c r="R154" s="1">
        <f t="shared" si="15"/>
        <v>80</v>
      </c>
      <c r="T154" s="1">
        <f t="shared" si="17"/>
        <v>1</v>
      </c>
      <c r="U154" s="1">
        <f t="shared" si="18"/>
        <v>81</v>
      </c>
      <c r="V154" s="3">
        <f t="shared" si="19"/>
        <v>0.217</v>
      </c>
      <c r="W154" s="16">
        <f t="shared" ref="W154:W217" si="26">IF(OR(ISNA(B154),B154=0),NA(),I154/B154)</f>
        <v>3.1118993872944211E-2</v>
      </c>
      <c r="X154" s="16">
        <f t="shared" si="20"/>
        <v>0.31009999999999999</v>
      </c>
      <c r="Y154" s="16">
        <f t="shared" si="21"/>
        <v>8.3299999999999999E-2</v>
      </c>
      <c r="Z154" s="16">
        <f t="shared" si="22"/>
        <v>0.21715000000000001</v>
      </c>
      <c r="AA154" s="16">
        <f t="shared" si="23"/>
        <v>9.6500000000000006E-3</v>
      </c>
      <c r="AB154" s="16">
        <f t="shared" si="24"/>
        <v>1.2999999999999999E-3</v>
      </c>
    </row>
    <row r="155" spans="2:28" x14ac:dyDescent="0.3">
      <c r="B155" s="1">
        <f t="shared" si="25"/>
        <v>6235</v>
      </c>
      <c r="C155" s="12">
        <v>130</v>
      </c>
      <c r="D155" s="1">
        <v>13765</v>
      </c>
      <c r="E155" s="1">
        <v>1622</v>
      </c>
      <c r="F155" s="1">
        <v>0</v>
      </c>
      <c r="G155" s="1">
        <v>4412</v>
      </c>
      <c r="H155" s="1">
        <v>0</v>
      </c>
      <c r="I155" s="1">
        <v>201</v>
      </c>
      <c r="J155" s="3">
        <v>29.25</v>
      </c>
      <c r="K155" s="3">
        <v>0.62</v>
      </c>
      <c r="L155" s="6">
        <v>25.2</v>
      </c>
      <c r="M155" s="3">
        <v>0.99</v>
      </c>
      <c r="N155" s="1">
        <v>0</v>
      </c>
      <c r="O155" s="1">
        <v>1440</v>
      </c>
      <c r="P155" s="1">
        <v>40</v>
      </c>
      <c r="R155" s="1">
        <f t="shared" ref="R155:R218" si="27">IF(C155="","",G155-G154)</f>
        <v>69</v>
      </c>
      <c r="T155" s="1">
        <f t="shared" ref="T155:T218" si="28">IF(C155="","",I155-I154)</f>
        <v>8</v>
      </c>
      <c r="U155" s="1">
        <f t="shared" ref="U155:U218" si="29">IF(OR(C155="",ISNA(C155)),NA(),Q155+R155+S155+T155)</f>
        <v>77</v>
      </c>
      <c r="V155" s="3">
        <f t="shared" ref="V155:V218" si="30">$B$2*K155*$B$1</f>
        <v>0.217</v>
      </c>
      <c r="W155" s="16">
        <f t="shared" si="26"/>
        <v>3.2237369687249398E-2</v>
      </c>
      <c r="X155" s="16">
        <f t="shared" ref="X155:X218" si="31">IF(OR(ISNA(B155),B155=0),NA(),B155/$B$23)</f>
        <v>0.31175000000000003</v>
      </c>
      <c r="Y155" s="16">
        <f t="shared" ref="Y155:Y218" si="32">IF(OR(ISNA(B155),B155=0),NA(),E155/$B$23)</f>
        <v>8.1100000000000005E-2</v>
      </c>
      <c r="Z155" s="16">
        <f t="shared" ref="Z155:Z218" si="33">IF(OR(ISNA(B155),B155=0),NA(),G155/$B$23)</f>
        <v>0.22059999999999999</v>
      </c>
      <c r="AA155" s="16">
        <f t="shared" ref="AA155:AA218" si="34">IF(OR(ISNA(B155),B155=0),NA(),I155/$B$23)</f>
        <v>1.005E-2</v>
      </c>
      <c r="AB155" s="16">
        <f t="shared" ref="AB155:AB218" si="35">+IF(OR(ISNA(B155),B155=0),NA(),26/$B$23)</f>
        <v>1.2999999999999999E-3</v>
      </c>
    </row>
    <row r="156" spans="2:28" x14ac:dyDescent="0.3">
      <c r="B156" s="1">
        <f t="shared" si="25"/>
        <v>6290</v>
      </c>
      <c r="C156" s="12">
        <v>131</v>
      </c>
      <c r="D156" s="1">
        <v>13710</v>
      </c>
      <c r="E156" s="1">
        <v>1579</v>
      </c>
      <c r="F156" s="1">
        <v>0</v>
      </c>
      <c r="G156" s="1">
        <v>4508</v>
      </c>
      <c r="H156" s="1">
        <v>0</v>
      </c>
      <c r="I156" s="1">
        <v>203</v>
      </c>
      <c r="J156" s="3">
        <v>29.25</v>
      </c>
      <c r="K156" s="3">
        <v>0.62</v>
      </c>
      <c r="L156" s="6">
        <v>25.2</v>
      </c>
      <c r="M156" s="3">
        <v>0.98</v>
      </c>
      <c r="N156" s="1">
        <v>0</v>
      </c>
      <c r="O156" s="1">
        <v>1440</v>
      </c>
      <c r="P156" s="1">
        <v>40</v>
      </c>
      <c r="R156" s="1">
        <f t="shared" si="27"/>
        <v>96</v>
      </c>
      <c r="T156" s="1">
        <f t="shared" si="28"/>
        <v>2</v>
      </c>
      <c r="U156" s="1">
        <f t="shared" si="29"/>
        <v>98</v>
      </c>
      <c r="V156" s="3">
        <f t="shared" si="30"/>
        <v>0.217</v>
      </c>
      <c r="W156" s="16">
        <f t="shared" si="26"/>
        <v>3.2273449920508741E-2</v>
      </c>
      <c r="X156" s="16">
        <f t="shared" si="31"/>
        <v>0.3145</v>
      </c>
      <c r="Y156" s="16">
        <f t="shared" si="32"/>
        <v>7.8950000000000006E-2</v>
      </c>
      <c r="Z156" s="16">
        <f t="shared" si="33"/>
        <v>0.22539999999999999</v>
      </c>
      <c r="AA156" s="16">
        <f t="shared" si="34"/>
        <v>1.0149999999999999E-2</v>
      </c>
      <c r="AB156" s="16">
        <f t="shared" si="35"/>
        <v>1.2999999999999999E-3</v>
      </c>
    </row>
    <row r="157" spans="2:28" x14ac:dyDescent="0.3">
      <c r="B157" s="1">
        <f t="shared" si="25"/>
        <v>6325</v>
      </c>
      <c r="C157" s="12">
        <v>132</v>
      </c>
      <c r="D157" s="1">
        <v>13675</v>
      </c>
      <c r="E157" s="1">
        <v>1538</v>
      </c>
      <c r="F157" s="1">
        <v>0</v>
      </c>
      <c r="G157" s="1">
        <v>4582</v>
      </c>
      <c r="H157" s="1">
        <v>0</v>
      </c>
      <c r="I157" s="1">
        <v>205</v>
      </c>
      <c r="J157" s="3">
        <v>29.25</v>
      </c>
      <c r="K157" s="3">
        <v>0.62</v>
      </c>
      <c r="L157" s="6">
        <v>25.3</v>
      </c>
      <c r="M157" s="3">
        <v>0.98</v>
      </c>
      <c r="N157" s="1">
        <v>0</v>
      </c>
      <c r="O157" s="1">
        <v>1440</v>
      </c>
      <c r="P157" s="1">
        <v>40</v>
      </c>
      <c r="R157" s="1">
        <f t="shared" si="27"/>
        <v>74</v>
      </c>
      <c r="T157" s="1">
        <f t="shared" si="28"/>
        <v>2</v>
      </c>
      <c r="U157" s="1">
        <f t="shared" si="29"/>
        <v>76</v>
      </c>
      <c r="V157" s="3">
        <f t="shared" si="30"/>
        <v>0.217</v>
      </c>
      <c r="W157" s="16">
        <f t="shared" si="26"/>
        <v>3.241106719367589E-2</v>
      </c>
      <c r="X157" s="16">
        <f t="shared" si="31"/>
        <v>0.31624999999999998</v>
      </c>
      <c r="Y157" s="16">
        <f t="shared" si="32"/>
        <v>7.6899999999999996E-2</v>
      </c>
      <c r="Z157" s="16">
        <f t="shared" si="33"/>
        <v>0.2291</v>
      </c>
      <c r="AA157" s="16">
        <f t="shared" si="34"/>
        <v>1.025E-2</v>
      </c>
      <c r="AB157" s="16">
        <f t="shared" si="35"/>
        <v>1.2999999999999999E-3</v>
      </c>
    </row>
    <row r="158" spans="2:28" x14ac:dyDescent="0.3">
      <c r="B158" s="1">
        <f t="shared" si="25"/>
        <v>6369</v>
      </c>
      <c r="C158" s="12">
        <v>133</v>
      </c>
      <c r="D158" s="1">
        <v>13631</v>
      </c>
      <c r="E158" s="1">
        <v>1513</v>
      </c>
      <c r="F158" s="1">
        <v>0</v>
      </c>
      <c r="G158" s="1">
        <v>4650</v>
      </c>
      <c r="H158" s="1">
        <v>0</v>
      </c>
      <c r="I158" s="1">
        <v>206</v>
      </c>
      <c r="J158" s="3">
        <v>29.25</v>
      </c>
      <c r="K158" s="3">
        <v>0.62</v>
      </c>
      <c r="L158" s="6">
        <v>25.3</v>
      </c>
      <c r="M158" s="3">
        <v>0.97</v>
      </c>
      <c r="N158" s="1">
        <v>0</v>
      </c>
      <c r="O158" s="1">
        <v>1440</v>
      </c>
      <c r="P158" s="1">
        <v>40</v>
      </c>
      <c r="R158" s="1">
        <f t="shared" si="27"/>
        <v>68</v>
      </c>
      <c r="T158" s="1">
        <f t="shared" si="28"/>
        <v>1</v>
      </c>
      <c r="U158" s="1">
        <f t="shared" si="29"/>
        <v>69</v>
      </c>
      <c r="V158" s="3">
        <f t="shared" si="30"/>
        <v>0.217</v>
      </c>
      <c r="W158" s="16">
        <f t="shared" si="26"/>
        <v>3.2344167059192963E-2</v>
      </c>
      <c r="X158" s="16">
        <f t="shared" si="31"/>
        <v>0.31845000000000001</v>
      </c>
      <c r="Y158" s="16">
        <f t="shared" si="32"/>
        <v>7.5649999999999995E-2</v>
      </c>
      <c r="Z158" s="16">
        <f t="shared" si="33"/>
        <v>0.23250000000000001</v>
      </c>
      <c r="AA158" s="16">
        <f t="shared" si="34"/>
        <v>1.03E-2</v>
      </c>
      <c r="AB158" s="16">
        <f t="shared" si="35"/>
        <v>1.2999999999999999E-3</v>
      </c>
    </row>
    <row r="159" spans="2:28" x14ac:dyDescent="0.3">
      <c r="B159" s="1">
        <f t="shared" si="25"/>
        <v>6408</v>
      </c>
      <c r="C159" s="12">
        <v>134</v>
      </c>
      <c r="D159" s="1">
        <v>13592</v>
      </c>
      <c r="E159" s="1">
        <v>1472</v>
      </c>
      <c r="F159" s="1">
        <v>0</v>
      </c>
      <c r="G159" s="1">
        <v>4726</v>
      </c>
      <c r="H159" s="1">
        <v>0</v>
      </c>
      <c r="I159" s="1">
        <v>210</v>
      </c>
      <c r="J159" s="3">
        <v>29.25</v>
      </c>
      <c r="K159" s="3">
        <v>0.62</v>
      </c>
      <c r="L159" s="6">
        <v>25.3</v>
      </c>
      <c r="M159" s="3">
        <v>0.97</v>
      </c>
      <c r="N159" s="1">
        <v>0</v>
      </c>
      <c r="O159" s="1">
        <v>1440</v>
      </c>
      <c r="P159" s="1">
        <v>40</v>
      </c>
      <c r="R159" s="1">
        <f t="shared" si="27"/>
        <v>76</v>
      </c>
      <c r="T159" s="1">
        <f t="shared" si="28"/>
        <v>4</v>
      </c>
      <c r="U159" s="1">
        <f t="shared" si="29"/>
        <v>80</v>
      </c>
      <c r="V159" s="3">
        <f t="shared" si="30"/>
        <v>0.217</v>
      </c>
      <c r="W159" s="16">
        <f t="shared" si="26"/>
        <v>3.2771535580524341E-2</v>
      </c>
      <c r="X159" s="16">
        <f t="shared" si="31"/>
        <v>0.32040000000000002</v>
      </c>
      <c r="Y159" s="16">
        <f t="shared" si="32"/>
        <v>7.3599999999999999E-2</v>
      </c>
      <c r="Z159" s="16">
        <f t="shared" si="33"/>
        <v>0.23630000000000001</v>
      </c>
      <c r="AA159" s="16">
        <f t="shared" si="34"/>
        <v>1.0500000000000001E-2</v>
      </c>
      <c r="AB159" s="16">
        <f t="shared" si="35"/>
        <v>1.2999999999999999E-3</v>
      </c>
    </row>
    <row r="160" spans="2:28" x14ac:dyDescent="0.3">
      <c r="B160" s="1">
        <f t="shared" si="25"/>
        <v>6442</v>
      </c>
      <c r="C160" s="12">
        <v>135</v>
      </c>
      <c r="D160" s="1">
        <v>13558</v>
      </c>
      <c r="E160" s="1">
        <v>1414</v>
      </c>
      <c r="F160" s="1">
        <v>0</v>
      </c>
      <c r="G160" s="1">
        <v>4817</v>
      </c>
      <c r="H160" s="1">
        <v>0</v>
      </c>
      <c r="I160" s="1">
        <v>211</v>
      </c>
      <c r="J160" s="3">
        <v>29.25</v>
      </c>
      <c r="K160" s="3">
        <v>0.61</v>
      </c>
      <c r="L160" s="6">
        <v>25.3</v>
      </c>
      <c r="M160" s="3">
        <v>0.96</v>
      </c>
      <c r="N160" s="1">
        <v>0</v>
      </c>
      <c r="O160" s="1">
        <v>1440</v>
      </c>
      <c r="P160" s="1">
        <v>40</v>
      </c>
      <c r="R160" s="1">
        <f t="shared" si="27"/>
        <v>91</v>
      </c>
      <c r="T160" s="1">
        <f t="shared" si="28"/>
        <v>1</v>
      </c>
      <c r="U160" s="1">
        <f t="shared" si="29"/>
        <v>92</v>
      </c>
      <c r="V160" s="3">
        <f t="shared" si="30"/>
        <v>0.2135</v>
      </c>
      <c r="W160" s="16">
        <f t="shared" si="26"/>
        <v>3.2753803166718408E-2</v>
      </c>
      <c r="X160" s="16">
        <f t="shared" si="31"/>
        <v>0.3221</v>
      </c>
      <c r="Y160" s="16">
        <f t="shared" si="32"/>
        <v>7.0699999999999999E-2</v>
      </c>
      <c r="Z160" s="16">
        <f t="shared" si="33"/>
        <v>0.24085000000000001</v>
      </c>
      <c r="AA160" s="16">
        <f t="shared" si="34"/>
        <v>1.055E-2</v>
      </c>
      <c r="AB160" s="16">
        <f t="shared" si="35"/>
        <v>1.2999999999999999E-3</v>
      </c>
    </row>
    <row r="161" spans="2:28" x14ac:dyDescent="0.3">
      <c r="B161" s="1">
        <f t="shared" si="25"/>
        <v>6489</v>
      </c>
      <c r="C161" s="12">
        <v>136</v>
      </c>
      <c r="D161" s="1">
        <v>13511</v>
      </c>
      <c r="E161" s="1">
        <v>1396</v>
      </c>
      <c r="F161" s="1">
        <v>0</v>
      </c>
      <c r="G161" s="1">
        <v>4877</v>
      </c>
      <c r="H161" s="1">
        <v>0</v>
      </c>
      <c r="I161" s="1">
        <v>216</v>
      </c>
      <c r="J161" s="3">
        <v>29.26</v>
      </c>
      <c r="K161" s="3">
        <v>0.61</v>
      </c>
      <c r="L161" s="6">
        <v>25.3</v>
      </c>
      <c r="M161" s="3">
        <v>0.96</v>
      </c>
      <c r="N161" s="1">
        <v>0</v>
      </c>
      <c r="O161" s="1">
        <v>1440</v>
      </c>
      <c r="P161" s="1">
        <v>40</v>
      </c>
      <c r="R161" s="1">
        <f t="shared" si="27"/>
        <v>60</v>
      </c>
      <c r="T161" s="1">
        <f t="shared" si="28"/>
        <v>5</v>
      </c>
      <c r="U161" s="1">
        <f t="shared" si="29"/>
        <v>65</v>
      </c>
      <c r="V161" s="3">
        <f t="shared" si="30"/>
        <v>0.2135</v>
      </c>
      <c r="W161" s="16">
        <f t="shared" si="26"/>
        <v>3.3287101248266296E-2</v>
      </c>
      <c r="X161" s="16">
        <f t="shared" si="31"/>
        <v>0.32445000000000002</v>
      </c>
      <c r="Y161" s="16">
        <f t="shared" si="32"/>
        <v>6.9800000000000001E-2</v>
      </c>
      <c r="Z161" s="16">
        <f t="shared" si="33"/>
        <v>0.24385000000000001</v>
      </c>
      <c r="AA161" s="16">
        <f t="shared" si="34"/>
        <v>1.0800000000000001E-2</v>
      </c>
      <c r="AB161" s="16">
        <f t="shared" si="35"/>
        <v>1.2999999999999999E-3</v>
      </c>
    </row>
    <row r="162" spans="2:28" x14ac:dyDescent="0.3">
      <c r="B162" s="1">
        <f t="shared" si="25"/>
        <v>6525</v>
      </c>
      <c r="C162" s="12">
        <v>137</v>
      </c>
      <c r="D162" s="1">
        <v>13475</v>
      </c>
      <c r="E162" s="1">
        <v>1348</v>
      </c>
      <c r="F162" s="1">
        <v>0</v>
      </c>
      <c r="G162" s="1">
        <v>4959</v>
      </c>
      <c r="H162" s="1">
        <v>0</v>
      </c>
      <c r="I162" s="1">
        <v>218</v>
      </c>
      <c r="J162" s="3">
        <v>29.26</v>
      </c>
      <c r="K162" s="3">
        <v>0.61</v>
      </c>
      <c r="L162" s="6">
        <v>25.4</v>
      </c>
      <c r="M162" s="3">
        <v>0.95</v>
      </c>
      <c r="N162" s="1">
        <v>0</v>
      </c>
      <c r="O162" s="1">
        <v>1440</v>
      </c>
      <c r="P162" s="1">
        <v>40</v>
      </c>
      <c r="R162" s="1">
        <f t="shared" si="27"/>
        <v>82</v>
      </c>
      <c r="T162" s="1">
        <f t="shared" si="28"/>
        <v>2</v>
      </c>
      <c r="U162" s="1">
        <f t="shared" si="29"/>
        <v>84</v>
      </c>
      <c r="V162" s="3">
        <f t="shared" si="30"/>
        <v>0.2135</v>
      </c>
      <c r="W162" s="16">
        <f t="shared" si="26"/>
        <v>3.3409961685823754E-2</v>
      </c>
      <c r="X162" s="16">
        <f t="shared" si="31"/>
        <v>0.32624999999999998</v>
      </c>
      <c r="Y162" s="16">
        <f t="shared" si="32"/>
        <v>6.7400000000000002E-2</v>
      </c>
      <c r="Z162" s="16">
        <f t="shared" si="33"/>
        <v>0.24795</v>
      </c>
      <c r="AA162" s="16">
        <f t="shared" si="34"/>
        <v>1.09E-2</v>
      </c>
      <c r="AB162" s="16">
        <f t="shared" si="35"/>
        <v>1.2999999999999999E-3</v>
      </c>
    </row>
    <row r="163" spans="2:28" x14ac:dyDescent="0.3">
      <c r="B163" s="1">
        <f t="shared" si="25"/>
        <v>6555</v>
      </c>
      <c r="C163" s="12">
        <v>138</v>
      </c>
      <c r="D163" s="1">
        <v>13445</v>
      </c>
      <c r="E163" s="1">
        <v>1306</v>
      </c>
      <c r="F163" s="1">
        <v>0</v>
      </c>
      <c r="G163" s="1">
        <v>5031</v>
      </c>
      <c r="H163" s="1">
        <v>0</v>
      </c>
      <c r="I163" s="1">
        <v>218</v>
      </c>
      <c r="J163" s="3">
        <v>29.26</v>
      </c>
      <c r="K163" s="3">
        <v>0.61</v>
      </c>
      <c r="L163" s="6">
        <v>25.4</v>
      </c>
      <c r="M163" s="3">
        <v>0.94</v>
      </c>
      <c r="N163" s="1">
        <v>0</v>
      </c>
      <c r="O163" s="1">
        <v>1440</v>
      </c>
      <c r="P163" s="1">
        <v>40</v>
      </c>
      <c r="R163" s="1">
        <f t="shared" si="27"/>
        <v>72</v>
      </c>
      <c r="T163" s="1">
        <f t="shared" si="28"/>
        <v>0</v>
      </c>
      <c r="U163" s="1">
        <f t="shared" si="29"/>
        <v>72</v>
      </c>
      <c r="V163" s="3">
        <f t="shared" si="30"/>
        <v>0.2135</v>
      </c>
      <c r="W163" s="16">
        <f t="shared" si="26"/>
        <v>3.3257055682684972E-2</v>
      </c>
      <c r="X163" s="16">
        <f t="shared" si="31"/>
        <v>0.32774999999999999</v>
      </c>
      <c r="Y163" s="16">
        <f t="shared" si="32"/>
        <v>6.5299999999999997E-2</v>
      </c>
      <c r="Z163" s="16">
        <f t="shared" si="33"/>
        <v>0.25155</v>
      </c>
      <c r="AA163" s="16">
        <f t="shared" si="34"/>
        <v>1.09E-2</v>
      </c>
      <c r="AB163" s="16">
        <f t="shared" si="35"/>
        <v>1.2999999999999999E-3</v>
      </c>
    </row>
    <row r="164" spans="2:28" x14ac:dyDescent="0.3">
      <c r="B164" s="1">
        <f t="shared" si="25"/>
        <v>6586</v>
      </c>
      <c r="C164" s="12">
        <v>139</v>
      </c>
      <c r="D164" s="1">
        <v>13414</v>
      </c>
      <c r="E164" s="1">
        <v>1266</v>
      </c>
      <c r="F164" s="1">
        <v>0</v>
      </c>
      <c r="G164" s="1">
        <v>5098</v>
      </c>
      <c r="H164" s="1">
        <v>0</v>
      </c>
      <c r="I164" s="1">
        <v>222</v>
      </c>
      <c r="J164" s="3">
        <v>29.26</v>
      </c>
      <c r="K164" s="3">
        <v>0.61</v>
      </c>
      <c r="L164" s="6">
        <v>25.4</v>
      </c>
      <c r="M164" s="3">
        <v>0.94</v>
      </c>
      <c r="N164" s="1">
        <v>0</v>
      </c>
      <c r="O164" s="1">
        <v>1440</v>
      </c>
      <c r="P164" s="1">
        <v>40</v>
      </c>
      <c r="R164" s="1">
        <f t="shared" si="27"/>
        <v>67</v>
      </c>
      <c r="T164" s="1">
        <f t="shared" si="28"/>
        <v>4</v>
      </c>
      <c r="U164" s="1">
        <f t="shared" si="29"/>
        <v>71</v>
      </c>
      <c r="V164" s="3">
        <f t="shared" si="30"/>
        <v>0.2135</v>
      </c>
      <c r="W164" s="16">
        <f t="shared" si="26"/>
        <v>3.3707865168539325E-2</v>
      </c>
      <c r="X164" s="16">
        <f t="shared" si="31"/>
        <v>0.32929999999999998</v>
      </c>
      <c r="Y164" s="16">
        <f t="shared" si="32"/>
        <v>6.3299999999999995E-2</v>
      </c>
      <c r="Z164" s="16">
        <f t="shared" si="33"/>
        <v>0.25490000000000002</v>
      </c>
      <c r="AA164" s="16">
        <f t="shared" si="34"/>
        <v>1.11E-2</v>
      </c>
      <c r="AB164" s="16">
        <f t="shared" si="35"/>
        <v>1.2999999999999999E-3</v>
      </c>
    </row>
    <row r="165" spans="2:28" x14ac:dyDescent="0.3">
      <c r="B165" s="1">
        <f t="shared" si="25"/>
        <v>6611</v>
      </c>
      <c r="C165" s="12">
        <v>140</v>
      </c>
      <c r="D165" s="1">
        <v>13389</v>
      </c>
      <c r="E165" s="1">
        <v>1226</v>
      </c>
      <c r="F165" s="1">
        <v>0</v>
      </c>
      <c r="G165" s="1">
        <v>5160</v>
      </c>
      <c r="H165" s="1">
        <v>0</v>
      </c>
      <c r="I165" s="1">
        <v>225</v>
      </c>
      <c r="J165" s="3">
        <v>29.26</v>
      </c>
      <c r="K165" s="3">
        <v>0.61</v>
      </c>
      <c r="L165" s="6">
        <v>25.4</v>
      </c>
      <c r="M165" s="3">
        <v>0.94</v>
      </c>
      <c r="N165" s="1">
        <v>0</v>
      </c>
      <c r="O165" s="1">
        <v>1440</v>
      </c>
      <c r="P165" s="1">
        <v>40</v>
      </c>
      <c r="R165" s="1">
        <f t="shared" si="27"/>
        <v>62</v>
      </c>
      <c r="T165" s="1">
        <f t="shared" si="28"/>
        <v>3</v>
      </c>
      <c r="U165" s="1">
        <f t="shared" si="29"/>
        <v>65</v>
      </c>
      <c r="V165" s="3">
        <f t="shared" si="30"/>
        <v>0.2135</v>
      </c>
      <c r="W165" s="16">
        <f t="shared" si="26"/>
        <v>3.403418544849493E-2</v>
      </c>
      <c r="X165" s="16">
        <f t="shared" si="31"/>
        <v>0.33055000000000001</v>
      </c>
      <c r="Y165" s="16">
        <f t="shared" si="32"/>
        <v>6.13E-2</v>
      </c>
      <c r="Z165" s="16">
        <f t="shared" si="33"/>
        <v>0.25800000000000001</v>
      </c>
      <c r="AA165" s="16">
        <f t="shared" si="34"/>
        <v>1.125E-2</v>
      </c>
      <c r="AB165" s="16">
        <f t="shared" si="35"/>
        <v>1.2999999999999999E-3</v>
      </c>
    </row>
    <row r="166" spans="2:28" x14ac:dyDescent="0.3">
      <c r="B166" s="1">
        <f t="shared" si="25"/>
        <v>6658</v>
      </c>
      <c r="C166" s="12">
        <v>141</v>
      </c>
      <c r="D166" s="1">
        <v>13342</v>
      </c>
      <c r="E166" s="1">
        <v>1201</v>
      </c>
      <c r="F166" s="1">
        <v>0</v>
      </c>
      <c r="G166" s="1">
        <v>5232</v>
      </c>
      <c r="H166" s="1">
        <v>0</v>
      </c>
      <c r="I166" s="1">
        <v>225</v>
      </c>
      <c r="J166" s="3">
        <v>29.26</v>
      </c>
      <c r="K166" s="3">
        <v>0.61</v>
      </c>
      <c r="L166" s="6">
        <v>25.4</v>
      </c>
      <c r="M166" s="3">
        <v>0.94</v>
      </c>
      <c r="N166" s="1">
        <v>0</v>
      </c>
      <c r="O166" s="1">
        <v>1440</v>
      </c>
      <c r="P166" s="1">
        <v>40</v>
      </c>
      <c r="Q166" s="1">
        <f t="shared" ref="Q166:Q229" si="36">IF(C166="","",E166-E165)</f>
        <v>-25</v>
      </c>
      <c r="R166" s="1">
        <f t="shared" si="27"/>
        <v>72</v>
      </c>
      <c r="T166" s="1">
        <f t="shared" si="28"/>
        <v>0</v>
      </c>
      <c r="U166" s="1">
        <f t="shared" si="29"/>
        <v>47</v>
      </c>
      <c r="V166" s="3">
        <f t="shared" si="30"/>
        <v>0.2135</v>
      </c>
      <c r="W166" s="16">
        <f t="shared" si="26"/>
        <v>3.3793932111745272E-2</v>
      </c>
      <c r="X166" s="16">
        <f t="shared" si="31"/>
        <v>0.33289999999999997</v>
      </c>
      <c r="Y166" s="16">
        <f t="shared" si="32"/>
        <v>6.0049999999999999E-2</v>
      </c>
      <c r="Z166" s="16">
        <f t="shared" si="33"/>
        <v>0.2616</v>
      </c>
      <c r="AA166" s="16">
        <f t="shared" si="34"/>
        <v>1.125E-2</v>
      </c>
      <c r="AB166" s="16">
        <f t="shared" si="35"/>
        <v>1.2999999999999999E-3</v>
      </c>
    </row>
    <row r="167" spans="2:28" x14ac:dyDescent="0.3">
      <c r="B167" s="1">
        <f t="shared" si="25"/>
        <v>6675</v>
      </c>
      <c r="C167" s="12">
        <v>142</v>
      </c>
      <c r="D167" s="1">
        <v>13325</v>
      </c>
      <c r="E167" s="1">
        <v>1164</v>
      </c>
      <c r="F167" s="1">
        <v>0</v>
      </c>
      <c r="G167" s="1">
        <v>5283</v>
      </c>
      <c r="H167" s="1">
        <v>0</v>
      </c>
      <c r="I167" s="1">
        <v>228</v>
      </c>
      <c r="J167" s="3">
        <v>29.26</v>
      </c>
      <c r="K167" s="3">
        <v>0.61</v>
      </c>
      <c r="L167" s="6">
        <v>25.4</v>
      </c>
      <c r="M167" s="3">
        <v>0.94</v>
      </c>
      <c r="N167" s="1">
        <v>0</v>
      </c>
      <c r="O167" s="1">
        <v>1440</v>
      </c>
      <c r="P167" s="1">
        <v>40</v>
      </c>
      <c r="Q167" s="1">
        <f t="shared" si="36"/>
        <v>-37</v>
      </c>
      <c r="R167" s="1">
        <f t="shared" si="27"/>
        <v>51</v>
      </c>
      <c r="T167" s="1">
        <f t="shared" si="28"/>
        <v>3</v>
      </c>
      <c r="U167" s="1">
        <f t="shared" si="29"/>
        <v>17</v>
      </c>
      <c r="V167" s="3">
        <f t="shared" si="30"/>
        <v>0.2135</v>
      </c>
      <c r="W167" s="16">
        <f t="shared" si="26"/>
        <v>3.415730337078652E-2</v>
      </c>
      <c r="X167" s="16">
        <f t="shared" si="31"/>
        <v>0.33374999999999999</v>
      </c>
      <c r="Y167" s="16">
        <f t="shared" si="32"/>
        <v>5.8200000000000002E-2</v>
      </c>
      <c r="Z167" s="16">
        <f t="shared" si="33"/>
        <v>0.26415</v>
      </c>
      <c r="AA167" s="16">
        <f t="shared" si="34"/>
        <v>1.14E-2</v>
      </c>
      <c r="AB167" s="16">
        <f t="shared" si="35"/>
        <v>1.2999999999999999E-3</v>
      </c>
    </row>
    <row r="168" spans="2:28" x14ac:dyDescent="0.3">
      <c r="B168" s="1">
        <f t="shared" si="25"/>
        <v>6711</v>
      </c>
      <c r="C168" s="12">
        <v>143</v>
      </c>
      <c r="D168" s="1">
        <v>13289</v>
      </c>
      <c r="E168" s="1">
        <v>1140</v>
      </c>
      <c r="F168" s="1">
        <v>0</v>
      </c>
      <c r="G168" s="1">
        <v>5342</v>
      </c>
      <c r="H168" s="1">
        <v>0</v>
      </c>
      <c r="I168" s="1">
        <v>229</v>
      </c>
      <c r="J168" s="3">
        <v>29.26</v>
      </c>
      <c r="K168" s="3">
        <v>0.61</v>
      </c>
      <c r="L168" s="6">
        <v>25.4</v>
      </c>
      <c r="M168" s="3">
        <v>0.94</v>
      </c>
      <c r="N168" s="1">
        <v>0</v>
      </c>
      <c r="O168" s="1">
        <v>1440</v>
      </c>
      <c r="P168" s="1">
        <v>40</v>
      </c>
      <c r="Q168" s="1">
        <f t="shared" si="36"/>
        <v>-24</v>
      </c>
      <c r="R168" s="1">
        <f t="shared" si="27"/>
        <v>59</v>
      </c>
      <c r="T168" s="1">
        <f t="shared" si="28"/>
        <v>1</v>
      </c>
      <c r="U168" s="1">
        <f t="shared" si="29"/>
        <v>36</v>
      </c>
      <c r="V168" s="3">
        <f t="shared" si="30"/>
        <v>0.2135</v>
      </c>
      <c r="W168" s="16">
        <f t="shared" si="26"/>
        <v>3.4123081507971983E-2</v>
      </c>
      <c r="X168" s="16">
        <f t="shared" si="31"/>
        <v>0.33555000000000001</v>
      </c>
      <c r="Y168" s="16">
        <f t="shared" si="32"/>
        <v>5.7000000000000002E-2</v>
      </c>
      <c r="Z168" s="16">
        <f t="shared" si="33"/>
        <v>0.2671</v>
      </c>
      <c r="AA168" s="16">
        <f t="shared" si="34"/>
        <v>1.145E-2</v>
      </c>
      <c r="AB168" s="16">
        <f t="shared" si="35"/>
        <v>1.2999999999999999E-3</v>
      </c>
    </row>
    <row r="169" spans="2:28" x14ac:dyDescent="0.3">
      <c r="B169" s="1">
        <f t="shared" si="25"/>
        <v>6739</v>
      </c>
      <c r="C169" s="12">
        <v>144</v>
      </c>
      <c r="D169" s="1">
        <v>13261</v>
      </c>
      <c r="E169" s="1">
        <v>1117</v>
      </c>
      <c r="F169" s="1">
        <v>0</v>
      </c>
      <c r="G169" s="1">
        <v>5391</v>
      </c>
      <c r="H169" s="1">
        <v>0</v>
      </c>
      <c r="I169" s="1">
        <v>231</v>
      </c>
      <c r="J169" s="3">
        <v>29.26</v>
      </c>
      <c r="K169" s="3">
        <v>0.61</v>
      </c>
      <c r="L169" s="6">
        <v>25.4</v>
      </c>
      <c r="M169" s="3">
        <v>0.94</v>
      </c>
      <c r="N169" s="1">
        <v>0</v>
      </c>
      <c r="O169" s="1">
        <v>1440</v>
      </c>
      <c r="P169" s="1">
        <v>40</v>
      </c>
      <c r="Q169" s="1">
        <f t="shared" si="36"/>
        <v>-23</v>
      </c>
      <c r="R169" s="1">
        <f t="shared" si="27"/>
        <v>49</v>
      </c>
      <c r="T169" s="1">
        <f t="shared" si="28"/>
        <v>2</v>
      </c>
      <c r="U169" s="1">
        <f t="shared" si="29"/>
        <v>28</v>
      </c>
      <c r="V169" s="3">
        <f t="shared" si="30"/>
        <v>0.2135</v>
      </c>
      <c r="W169" s="16">
        <f t="shared" si="26"/>
        <v>3.4278082801602612E-2</v>
      </c>
      <c r="X169" s="16">
        <f t="shared" si="31"/>
        <v>0.33695000000000003</v>
      </c>
      <c r="Y169" s="16">
        <f t="shared" si="32"/>
        <v>5.5849999999999997E-2</v>
      </c>
      <c r="Z169" s="16">
        <f t="shared" si="33"/>
        <v>0.26955000000000001</v>
      </c>
      <c r="AA169" s="16">
        <f t="shared" si="34"/>
        <v>1.155E-2</v>
      </c>
      <c r="AB169" s="16">
        <f t="shared" si="35"/>
        <v>1.2999999999999999E-3</v>
      </c>
    </row>
    <row r="170" spans="2:28" x14ac:dyDescent="0.3">
      <c r="B170" s="1">
        <f t="shared" si="25"/>
        <v>6769</v>
      </c>
      <c r="C170" s="12">
        <v>145</v>
      </c>
      <c r="D170" s="1">
        <v>13231</v>
      </c>
      <c r="E170" s="1">
        <v>1089</v>
      </c>
      <c r="F170" s="1">
        <v>0</v>
      </c>
      <c r="G170" s="1">
        <v>5446</v>
      </c>
      <c r="H170" s="1">
        <v>0</v>
      </c>
      <c r="I170" s="1">
        <v>234</v>
      </c>
      <c r="J170" s="3">
        <v>29.27</v>
      </c>
      <c r="K170" s="3">
        <v>0.61</v>
      </c>
      <c r="L170" s="6">
        <v>25.5</v>
      </c>
      <c r="M170" s="3">
        <v>0.93</v>
      </c>
      <c r="N170" s="1">
        <v>0</v>
      </c>
      <c r="O170" s="1">
        <v>1440</v>
      </c>
      <c r="P170" s="1">
        <v>40</v>
      </c>
      <c r="Q170" s="1">
        <f t="shared" si="36"/>
        <v>-28</v>
      </c>
      <c r="R170" s="1">
        <f t="shared" si="27"/>
        <v>55</v>
      </c>
      <c r="T170" s="1">
        <f t="shared" si="28"/>
        <v>3</v>
      </c>
      <c r="U170" s="1">
        <f t="shared" si="29"/>
        <v>30</v>
      </c>
      <c r="V170" s="3">
        <f t="shared" si="30"/>
        <v>0.2135</v>
      </c>
      <c r="W170" s="16">
        <f t="shared" si="26"/>
        <v>3.4569360319101787E-2</v>
      </c>
      <c r="X170" s="16">
        <f t="shared" si="31"/>
        <v>0.33844999999999997</v>
      </c>
      <c r="Y170" s="16">
        <f t="shared" si="32"/>
        <v>5.4449999999999998E-2</v>
      </c>
      <c r="Z170" s="16">
        <f t="shared" si="33"/>
        <v>0.27229999999999999</v>
      </c>
      <c r="AA170" s="16">
        <f t="shared" si="34"/>
        <v>1.17E-2</v>
      </c>
      <c r="AB170" s="16">
        <f t="shared" si="35"/>
        <v>1.2999999999999999E-3</v>
      </c>
    </row>
    <row r="171" spans="2:28" x14ac:dyDescent="0.3">
      <c r="B171" s="1">
        <f t="shared" si="25"/>
        <v>6795</v>
      </c>
      <c r="C171" s="12">
        <v>146</v>
      </c>
      <c r="D171" s="1">
        <v>13205</v>
      </c>
      <c r="E171" s="1">
        <v>1059</v>
      </c>
      <c r="F171" s="1">
        <v>0</v>
      </c>
      <c r="G171" s="1">
        <v>5498</v>
      </c>
      <c r="H171" s="1">
        <v>0</v>
      </c>
      <c r="I171" s="1">
        <v>238</v>
      </c>
      <c r="J171" s="3">
        <v>29.27</v>
      </c>
      <c r="K171" s="3">
        <v>0.61</v>
      </c>
      <c r="L171" s="6">
        <v>25.5</v>
      </c>
      <c r="M171" s="3">
        <v>0.93</v>
      </c>
      <c r="N171" s="1">
        <v>0</v>
      </c>
      <c r="O171" s="1">
        <v>1440</v>
      </c>
      <c r="P171" s="1">
        <v>40</v>
      </c>
      <c r="Q171" s="1">
        <f t="shared" si="36"/>
        <v>-30</v>
      </c>
      <c r="R171" s="1">
        <f t="shared" si="27"/>
        <v>52</v>
      </c>
      <c r="T171" s="1">
        <f t="shared" si="28"/>
        <v>4</v>
      </c>
      <c r="U171" s="1">
        <f t="shared" si="29"/>
        <v>26</v>
      </c>
      <c r="V171" s="3">
        <f t="shared" si="30"/>
        <v>0.2135</v>
      </c>
      <c r="W171" s="16">
        <f t="shared" si="26"/>
        <v>3.5025754231052246E-2</v>
      </c>
      <c r="X171" s="16">
        <f t="shared" si="31"/>
        <v>0.33975</v>
      </c>
      <c r="Y171" s="16">
        <f t="shared" si="32"/>
        <v>5.2949999999999997E-2</v>
      </c>
      <c r="Z171" s="16">
        <f t="shared" si="33"/>
        <v>0.27489999999999998</v>
      </c>
      <c r="AA171" s="16">
        <f t="shared" si="34"/>
        <v>1.1900000000000001E-2</v>
      </c>
      <c r="AB171" s="16">
        <f t="shared" si="35"/>
        <v>1.2999999999999999E-3</v>
      </c>
    </row>
    <row r="172" spans="2:28" x14ac:dyDescent="0.3">
      <c r="B172" s="1">
        <f t="shared" si="25"/>
        <v>6812</v>
      </c>
      <c r="C172" s="12">
        <v>147</v>
      </c>
      <c r="D172" s="1">
        <v>13188</v>
      </c>
      <c r="E172" s="1">
        <v>1016</v>
      </c>
      <c r="F172" s="1">
        <v>0</v>
      </c>
      <c r="G172" s="1">
        <v>5553</v>
      </c>
      <c r="H172" s="1">
        <v>0</v>
      </c>
      <c r="I172" s="1">
        <v>243</v>
      </c>
      <c r="J172" s="3">
        <v>29.27</v>
      </c>
      <c r="K172" s="3">
        <v>0.61</v>
      </c>
      <c r="L172" s="6">
        <v>25.5</v>
      </c>
      <c r="M172" s="3">
        <v>0.92</v>
      </c>
      <c r="N172" s="1">
        <v>0</v>
      </c>
      <c r="O172" s="1">
        <v>1440</v>
      </c>
      <c r="P172" s="1">
        <v>40</v>
      </c>
      <c r="Q172" s="1">
        <f t="shared" si="36"/>
        <v>-43</v>
      </c>
      <c r="R172" s="1">
        <f t="shared" si="27"/>
        <v>55</v>
      </c>
      <c r="T172" s="1">
        <f t="shared" si="28"/>
        <v>5</v>
      </c>
      <c r="U172" s="1">
        <f t="shared" si="29"/>
        <v>17</v>
      </c>
      <c r="V172" s="3">
        <f t="shared" si="30"/>
        <v>0.2135</v>
      </c>
      <c r="W172" s="16">
        <f t="shared" si="26"/>
        <v>3.5672342924251324E-2</v>
      </c>
      <c r="X172" s="16">
        <f t="shared" si="31"/>
        <v>0.34060000000000001</v>
      </c>
      <c r="Y172" s="16">
        <f t="shared" si="32"/>
        <v>5.0799999999999998E-2</v>
      </c>
      <c r="Z172" s="16">
        <f t="shared" si="33"/>
        <v>0.27765000000000001</v>
      </c>
      <c r="AA172" s="16">
        <f t="shared" si="34"/>
        <v>1.2149999999999999E-2</v>
      </c>
      <c r="AB172" s="16">
        <f t="shared" si="35"/>
        <v>1.2999999999999999E-3</v>
      </c>
    </row>
    <row r="173" spans="2:28" x14ac:dyDescent="0.3">
      <c r="B173" s="1">
        <f t="shared" si="25"/>
        <v>6829</v>
      </c>
      <c r="C173" s="12">
        <v>148</v>
      </c>
      <c r="D173" s="1">
        <v>13171</v>
      </c>
      <c r="E173" s="1">
        <v>972</v>
      </c>
      <c r="F173" s="1">
        <v>0</v>
      </c>
      <c r="G173" s="1">
        <v>5612</v>
      </c>
      <c r="H173" s="1">
        <v>0</v>
      </c>
      <c r="I173" s="1">
        <v>245</v>
      </c>
      <c r="J173" s="3">
        <v>29.27</v>
      </c>
      <c r="K173" s="3">
        <v>0.61</v>
      </c>
      <c r="L173" s="6">
        <v>25.5</v>
      </c>
      <c r="M173" s="3">
        <v>0.91</v>
      </c>
      <c r="N173" s="1">
        <v>0</v>
      </c>
      <c r="O173" s="1">
        <v>1440</v>
      </c>
      <c r="P173" s="1">
        <v>40</v>
      </c>
      <c r="Q173" s="1">
        <f t="shared" si="36"/>
        <v>-44</v>
      </c>
      <c r="R173" s="1">
        <f t="shared" si="27"/>
        <v>59</v>
      </c>
      <c r="T173" s="1">
        <f t="shared" si="28"/>
        <v>2</v>
      </c>
      <c r="U173" s="1">
        <f t="shared" si="29"/>
        <v>17</v>
      </c>
      <c r="V173" s="3">
        <f t="shared" si="30"/>
        <v>0.2135</v>
      </c>
      <c r="W173" s="16">
        <f t="shared" si="26"/>
        <v>3.587640943037048E-2</v>
      </c>
      <c r="X173" s="16">
        <f t="shared" si="31"/>
        <v>0.34144999999999998</v>
      </c>
      <c r="Y173" s="16">
        <f t="shared" si="32"/>
        <v>4.8599999999999997E-2</v>
      </c>
      <c r="Z173" s="16">
        <f t="shared" si="33"/>
        <v>0.28060000000000002</v>
      </c>
      <c r="AA173" s="16">
        <f t="shared" si="34"/>
        <v>1.225E-2</v>
      </c>
      <c r="AB173" s="16">
        <f t="shared" si="35"/>
        <v>1.2999999999999999E-3</v>
      </c>
    </row>
    <row r="174" spans="2:28" x14ac:dyDescent="0.3">
      <c r="B174" s="1">
        <f t="shared" si="25"/>
        <v>6853</v>
      </c>
      <c r="C174" s="12">
        <v>149</v>
      </c>
      <c r="D174" s="1">
        <v>13147</v>
      </c>
      <c r="E174" s="1">
        <v>938</v>
      </c>
      <c r="F174" s="1">
        <v>0</v>
      </c>
      <c r="G174" s="1">
        <v>5666</v>
      </c>
      <c r="H174" s="1">
        <v>0</v>
      </c>
      <c r="I174" s="1">
        <v>249</v>
      </c>
      <c r="J174" s="3">
        <v>29.27</v>
      </c>
      <c r="K174" s="3">
        <v>0.61</v>
      </c>
      <c r="L174" s="6">
        <v>25.5</v>
      </c>
      <c r="M174" s="3">
        <v>0.91</v>
      </c>
      <c r="N174" s="1">
        <v>0</v>
      </c>
      <c r="O174" s="1">
        <v>1440</v>
      </c>
      <c r="P174" s="1">
        <v>40</v>
      </c>
      <c r="Q174" s="1">
        <f t="shared" si="36"/>
        <v>-34</v>
      </c>
      <c r="R174" s="1">
        <f t="shared" si="27"/>
        <v>54</v>
      </c>
      <c r="T174" s="1">
        <f t="shared" si="28"/>
        <v>4</v>
      </c>
      <c r="U174" s="1">
        <f t="shared" si="29"/>
        <v>24</v>
      </c>
      <c r="V174" s="3">
        <f t="shared" si="30"/>
        <v>0.2135</v>
      </c>
      <c r="W174" s="16">
        <f t="shared" si="26"/>
        <v>3.6334452064789143E-2</v>
      </c>
      <c r="X174" s="16">
        <f t="shared" si="31"/>
        <v>0.34265000000000001</v>
      </c>
      <c r="Y174" s="16">
        <f t="shared" si="32"/>
        <v>4.6899999999999997E-2</v>
      </c>
      <c r="Z174" s="16">
        <f t="shared" si="33"/>
        <v>0.2833</v>
      </c>
      <c r="AA174" s="16">
        <f t="shared" si="34"/>
        <v>1.2449999999999999E-2</v>
      </c>
      <c r="AB174" s="16">
        <f t="shared" si="35"/>
        <v>1.2999999999999999E-3</v>
      </c>
    </row>
    <row r="175" spans="2:28" x14ac:dyDescent="0.3">
      <c r="B175" s="1">
        <f t="shared" si="25"/>
        <v>6869</v>
      </c>
      <c r="C175" s="12">
        <v>150</v>
      </c>
      <c r="D175" s="1">
        <v>13131</v>
      </c>
      <c r="E175" s="1">
        <v>908</v>
      </c>
      <c r="F175" s="1">
        <v>0</v>
      </c>
      <c r="G175" s="1">
        <v>5710</v>
      </c>
      <c r="H175" s="1">
        <v>0</v>
      </c>
      <c r="I175" s="1">
        <v>251</v>
      </c>
      <c r="J175" s="3">
        <v>29.28</v>
      </c>
      <c r="K175" s="3">
        <v>0.6</v>
      </c>
      <c r="L175" s="6">
        <v>25.5</v>
      </c>
      <c r="M175" s="3">
        <v>0.9</v>
      </c>
      <c r="N175" s="1">
        <v>0</v>
      </c>
      <c r="O175" s="1">
        <v>1440</v>
      </c>
      <c r="P175" s="1">
        <v>40</v>
      </c>
      <c r="Q175" s="1">
        <f t="shared" si="36"/>
        <v>-30</v>
      </c>
      <c r="R175" s="1">
        <f t="shared" si="27"/>
        <v>44</v>
      </c>
      <c r="T175" s="1">
        <f t="shared" si="28"/>
        <v>2</v>
      </c>
      <c r="U175" s="1">
        <f t="shared" si="29"/>
        <v>16</v>
      </c>
      <c r="V175" s="3">
        <f t="shared" si="30"/>
        <v>0.21</v>
      </c>
      <c r="W175" s="16">
        <f t="shared" si="26"/>
        <v>3.6540981219973796E-2</v>
      </c>
      <c r="X175" s="16">
        <f t="shared" si="31"/>
        <v>0.34344999999999998</v>
      </c>
      <c r="Y175" s="16">
        <f t="shared" si="32"/>
        <v>4.5400000000000003E-2</v>
      </c>
      <c r="Z175" s="16">
        <f t="shared" si="33"/>
        <v>0.28549999999999998</v>
      </c>
      <c r="AA175" s="16">
        <f t="shared" si="34"/>
        <v>1.255E-2</v>
      </c>
      <c r="AB175" s="16">
        <f t="shared" si="35"/>
        <v>1.2999999999999999E-3</v>
      </c>
    </row>
    <row r="176" spans="2:28" x14ac:dyDescent="0.3">
      <c r="B176" s="1">
        <f t="shared" si="25"/>
        <v>6892</v>
      </c>
      <c r="C176" s="12">
        <v>151</v>
      </c>
      <c r="D176" s="1">
        <v>13108</v>
      </c>
      <c r="E176" s="1">
        <v>871</v>
      </c>
      <c r="F176" s="1">
        <v>0</v>
      </c>
      <c r="G176" s="1">
        <v>5764</v>
      </c>
      <c r="H176" s="1">
        <v>0</v>
      </c>
      <c r="I176" s="1">
        <v>257</v>
      </c>
      <c r="J176" s="3">
        <v>29.28</v>
      </c>
      <c r="K176" s="3">
        <v>0.6</v>
      </c>
      <c r="L176" s="6">
        <v>25.5</v>
      </c>
      <c r="M176" s="3">
        <v>0.9</v>
      </c>
      <c r="N176" s="1">
        <v>0</v>
      </c>
      <c r="O176" s="1">
        <v>1440</v>
      </c>
      <c r="P176" s="1">
        <v>40</v>
      </c>
      <c r="Q176" s="1">
        <f t="shared" si="36"/>
        <v>-37</v>
      </c>
      <c r="R176" s="1">
        <f t="shared" si="27"/>
        <v>54</v>
      </c>
      <c r="T176" s="1">
        <f t="shared" si="28"/>
        <v>6</v>
      </c>
      <c r="U176" s="1">
        <f t="shared" si="29"/>
        <v>23</v>
      </c>
      <c r="V176" s="3">
        <f t="shared" si="30"/>
        <v>0.21</v>
      </c>
      <c r="W176" s="16">
        <f t="shared" si="26"/>
        <v>3.7289611143354613E-2</v>
      </c>
      <c r="X176" s="16">
        <f t="shared" si="31"/>
        <v>0.34460000000000002</v>
      </c>
      <c r="Y176" s="16">
        <f t="shared" si="32"/>
        <v>4.3549999999999998E-2</v>
      </c>
      <c r="Z176" s="16">
        <f t="shared" si="33"/>
        <v>0.28820000000000001</v>
      </c>
      <c r="AA176" s="16">
        <f t="shared" si="34"/>
        <v>1.285E-2</v>
      </c>
      <c r="AB176" s="16">
        <f t="shared" si="35"/>
        <v>1.2999999999999999E-3</v>
      </c>
    </row>
    <row r="177" spans="2:28" x14ac:dyDescent="0.3">
      <c r="B177" s="1">
        <f t="shared" si="25"/>
        <v>6908</v>
      </c>
      <c r="C177" s="12">
        <v>152</v>
      </c>
      <c r="D177" s="1">
        <v>13092</v>
      </c>
      <c r="E177" s="1">
        <v>841</v>
      </c>
      <c r="F177" s="1">
        <v>0</v>
      </c>
      <c r="G177" s="1">
        <v>5810</v>
      </c>
      <c r="H177" s="1">
        <v>0</v>
      </c>
      <c r="I177" s="1">
        <v>257</v>
      </c>
      <c r="J177" s="3">
        <v>29.28</v>
      </c>
      <c r="K177" s="3">
        <v>0.6</v>
      </c>
      <c r="L177" s="6">
        <v>25.5</v>
      </c>
      <c r="M177" s="3">
        <v>0.89</v>
      </c>
      <c r="N177" s="1">
        <v>0</v>
      </c>
      <c r="O177" s="1">
        <v>1440</v>
      </c>
      <c r="P177" s="1">
        <v>40</v>
      </c>
      <c r="Q177" s="1">
        <f t="shared" si="36"/>
        <v>-30</v>
      </c>
      <c r="R177" s="1">
        <f t="shared" si="27"/>
        <v>46</v>
      </c>
      <c r="T177" s="1">
        <f t="shared" si="28"/>
        <v>0</v>
      </c>
      <c r="U177" s="1">
        <f t="shared" si="29"/>
        <v>16</v>
      </c>
      <c r="V177" s="3">
        <f t="shared" si="30"/>
        <v>0.21</v>
      </c>
      <c r="W177" s="16">
        <f t="shared" si="26"/>
        <v>3.7203242617255355E-2</v>
      </c>
      <c r="X177" s="16">
        <f t="shared" si="31"/>
        <v>0.34539999999999998</v>
      </c>
      <c r="Y177" s="16">
        <f t="shared" si="32"/>
        <v>4.2049999999999997E-2</v>
      </c>
      <c r="Z177" s="16">
        <f t="shared" si="33"/>
        <v>0.29049999999999998</v>
      </c>
      <c r="AA177" s="16">
        <f t="shared" si="34"/>
        <v>1.285E-2</v>
      </c>
      <c r="AB177" s="16">
        <f t="shared" si="35"/>
        <v>1.2999999999999999E-3</v>
      </c>
    </row>
    <row r="178" spans="2:28" x14ac:dyDescent="0.3">
      <c r="B178" s="1">
        <f t="shared" si="25"/>
        <v>6930</v>
      </c>
      <c r="C178" s="12">
        <v>153</v>
      </c>
      <c r="D178" s="1">
        <v>13070</v>
      </c>
      <c r="E178" s="1">
        <v>815</v>
      </c>
      <c r="F178" s="1">
        <v>0</v>
      </c>
      <c r="G178" s="1">
        <v>5857</v>
      </c>
      <c r="H178" s="1">
        <v>0</v>
      </c>
      <c r="I178" s="1">
        <v>258</v>
      </c>
      <c r="J178" s="3">
        <v>29.28</v>
      </c>
      <c r="K178" s="3">
        <v>0.6</v>
      </c>
      <c r="L178" s="6">
        <v>25.6</v>
      </c>
      <c r="M178" s="3">
        <v>0.89</v>
      </c>
      <c r="N178" s="1">
        <v>0</v>
      </c>
      <c r="O178" s="1">
        <v>1440</v>
      </c>
      <c r="P178" s="1">
        <v>40</v>
      </c>
      <c r="Q178" s="1">
        <f t="shared" si="36"/>
        <v>-26</v>
      </c>
      <c r="R178" s="1">
        <f t="shared" si="27"/>
        <v>47</v>
      </c>
      <c r="T178" s="1">
        <f t="shared" si="28"/>
        <v>1</v>
      </c>
      <c r="U178" s="1">
        <f t="shared" si="29"/>
        <v>22</v>
      </c>
      <c r="V178" s="3">
        <f t="shared" si="30"/>
        <v>0.21</v>
      </c>
      <c r="W178" s="16">
        <f t="shared" si="26"/>
        <v>3.722943722943723E-2</v>
      </c>
      <c r="X178" s="16">
        <f t="shared" si="31"/>
        <v>0.34649999999999997</v>
      </c>
      <c r="Y178" s="16">
        <f t="shared" si="32"/>
        <v>4.0750000000000001E-2</v>
      </c>
      <c r="Z178" s="16">
        <f t="shared" si="33"/>
        <v>0.29285</v>
      </c>
      <c r="AA178" s="16">
        <f t="shared" si="34"/>
        <v>1.29E-2</v>
      </c>
      <c r="AB178" s="16">
        <f t="shared" si="35"/>
        <v>1.2999999999999999E-3</v>
      </c>
    </row>
    <row r="179" spans="2:28" x14ac:dyDescent="0.3">
      <c r="B179" s="1">
        <f t="shared" si="25"/>
        <v>6949</v>
      </c>
      <c r="C179" s="12">
        <v>154</v>
      </c>
      <c r="D179" s="1">
        <v>13051</v>
      </c>
      <c r="E179" s="1">
        <v>799</v>
      </c>
      <c r="F179" s="1">
        <v>0</v>
      </c>
      <c r="G179" s="1">
        <v>5890</v>
      </c>
      <c r="H179" s="1">
        <v>0</v>
      </c>
      <c r="I179" s="1">
        <v>260</v>
      </c>
      <c r="J179" s="3">
        <v>29.28</v>
      </c>
      <c r="K179" s="3">
        <v>0.6</v>
      </c>
      <c r="L179" s="6">
        <v>25.6</v>
      </c>
      <c r="M179" s="3">
        <v>0.89</v>
      </c>
      <c r="N179" s="1">
        <v>0</v>
      </c>
      <c r="O179" s="1">
        <v>1440</v>
      </c>
      <c r="P179" s="1">
        <v>40</v>
      </c>
      <c r="Q179" s="1">
        <f t="shared" si="36"/>
        <v>-16</v>
      </c>
      <c r="R179" s="1">
        <f t="shared" si="27"/>
        <v>33</v>
      </c>
      <c r="T179" s="1">
        <f t="shared" si="28"/>
        <v>2</v>
      </c>
      <c r="U179" s="1">
        <f t="shared" si="29"/>
        <v>19</v>
      </c>
      <c r="V179" s="3">
        <f t="shared" si="30"/>
        <v>0.21</v>
      </c>
      <c r="W179" s="16">
        <f t="shared" si="26"/>
        <v>3.7415455461217439E-2</v>
      </c>
      <c r="X179" s="16">
        <f t="shared" si="31"/>
        <v>0.34744999999999998</v>
      </c>
      <c r="Y179" s="16">
        <f t="shared" si="32"/>
        <v>3.9949999999999999E-2</v>
      </c>
      <c r="Z179" s="16">
        <f t="shared" si="33"/>
        <v>0.29449999999999998</v>
      </c>
      <c r="AA179" s="16">
        <f t="shared" si="34"/>
        <v>1.2999999999999999E-2</v>
      </c>
      <c r="AB179" s="16">
        <f t="shared" si="35"/>
        <v>1.2999999999999999E-3</v>
      </c>
    </row>
    <row r="180" spans="2:28" x14ac:dyDescent="0.3">
      <c r="B180" s="1">
        <f t="shared" si="25"/>
        <v>6965</v>
      </c>
      <c r="C180" s="12">
        <v>155</v>
      </c>
      <c r="D180" s="1">
        <v>13035</v>
      </c>
      <c r="E180" s="1">
        <v>770</v>
      </c>
      <c r="F180" s="1">
        <v>0</v>
      </c>
      <c r="G180" s="1">
        <v>5934</v>
      </c>
      <c r="H180" s="1">
        <v>0</v>
      </c>
      <c r="I180" s="1">
        <v>261</v>
      </c>
      <c r="J180" s="3">
        <v>29.28</v>
      </c>
      <c r="K180" s="3">
        <v>0.6</v>
      </c>
      <c r="L180" s="6">
        <v>25.6</v>
      </c>
      <c r="M180" s="3">
        <v>0.88</v>
      </c>
      <c r="N180" s="1">
        <v>0</v>
      </c>
      <c r="O180" s="1">
        <v>1440</v>
      </c>
      <c r="P180" s="1">
        <v>40</v>
      </c>
      <c r="Q180" s="1">
        <f t="shared" si="36"/>
        <v>-29</v>
      </c>
      <c r="R180" s="1">
        <f t="shared" si="27"/>
        <v>44</v>
      </c>
      <c r="T180" s="1">
        <f t="shared" si="28"/>
        <v>1</v>
      </c>
      <c r="U180" s="1">
        <f t="shared" si="29"/>
        <v>16</v>
      </c>
      <c r="V180" s="3">
        <f t="shared" si="30"/>
        <v>0.21</v>
      </c>
      <c r="W180" s="16">
        <f t="shared" si="26"/>
        <v>3.7473079684134963E-2</v>
      </c>
      <c r="X180" s="16">
        <f t="shared" si="31"/>
        <v>0.34825</v>
      </c>
      <c r="Y180" s="16">
        <f t="shared" si="32"/>
        <v>3.85E-2</v>
      </c>
      <c r="Z180" s="16">
        <f t="shared" si="33"/>
        <v>0.29670000000000002</v>
      </c>
      <c r="AA180" s="16">
        <f t="shared" si="34"/>
        <v>1.3050000000000001E-2</v>
      </c>
      <c r="AB180" s="16">
        <f t="shared" si="35"/>
        <v>1.2999999999999999E-3</v>
      </c>
    </row>
    <row r="181" spans="2:28" x14ac:dyDescent="0.3">
      <c r="B181" s="1">
        <f t="shared" si="25"/>
        <v>6988</v>
      </c>
      <c r="C181" s="12">
        <v>156</v>
      </c>
      <c r="D181" s="1">
        <v>13012</v>
      </c>
      <c r="E181" s="1">
        <v>754</v>
      </c>
      <c r="F181" s="1">
        <v>0</v>
      </c>
      <c r="G181" s="1">
        <v>5970</v>
      </c>
      <c r="H181" s="1">
        <v>0</v>
      </c>
      <c r="I181" s="1">
        <v>264</v>
      </c>
      <c r="J181" s="3">
        <v>29.28</v>
      </c>
      <c r="K181" s="3">
        <v>0.6</v>
      </c>
      <c r="L181" s="6">
        <v>25.6</v>
      </c>
      <c r="M181" s="3">
        <v>0.88</v>
      </c>
      <c r="N181" s="1">
        <v>0</v>
      </c>
      <c r="O181" s="1">
        <v>1440</v>
      </c>
      <c r="P181" s="1">
        <v>40</v>
      </c>
      <c r="Q181" s="1">
        <f t="shared" si="36"/>
        <v>-16</v>
      </c>
      <c r="R181" s="1">
        <f t="shared" si="27"/>
        <v>36</v>
      </c>
      <c r="T181" s="1">
        <f t="shared" si="28"/>
        <v>3</v>
      </c>
      <c r="U181" s="1">
        <f t="shared" si="29"/>
        <v>23</v>
      </c>
      <c r="V181" s="3">
        <f t="shared" si="30"/>
        <v>0.21</v>
      </c>
      <c r="W181" s="16">
        <f t="shared" si="26"/>
        <v>3.7779049799656551E-2</v>
      </c>
      <c r="X181" s="16">
        <f t="shared" si="31"/>
        <v>0.34939999999999999</v>
      </c>
      <c r="Y181" s="16">
        <f t="shared" si="32"/>
        <v>3.7699999999999997E-2</v>
      </c>
      <c r="Z181" s="16">
        <f t="shared" si="33"/>
        <v>0.29849999999999999</v>
      </c>
      <c r="AA181" s="16">
        <f t="shared" si="34"/>
        <v>1.32E-2</v>
      </c>
      <c r="AB181" s="16">
        <f t="shared" si="35"/>
        <v>1.2999999999999999E-3</v>
      </c>
    </row>
    <row r="182" spans="2:28" x14ac:dyDescent="0.3">
      <c r="B182" s="1">
        <f t="shared" si="25"/>
        <v>6997</v>
      </c>
      <c r="C182" s="12">
        <v>157</v>
      </c>
      <c r="D182" s="1">
        <v>13003</v>
      </c>
      <c r="E182" s="1">
        <v>724</v>
      </c>
      <c r="F182" s="1">
        <v>0</v>
      </c>
      <c r="G182" s="1">
        <v>6006</v>
      </c>
      <c r="H182" s="1">
        <v>0</v>
      </c>
      <c r="I182" s="1">
        <v>267</v>
      </c>
      <c r="J182" s="3">
        <v>29.28</v>
      </c>
      <c r="K182" s="3">
        <v>0.6</v>
      </c>
      <c r="L182" s="6">
        <v>25.6</v>
      </c>
      <c r="M182" s="3">
        <v>0.88</v>
      </c>
      <c r="N182" s="1">
        <v>0</v>
      </c>
      <c r="O182" s="1">
        <v>1440</v>
      </c>
      <c r="P182" s="1">
        <v>40</v>
      </c>
      <c r="Q182" s="1">
        <f t="shared" si="36"/>
        <v>-30</v>
      </c>
      <c r="R182" s="1">
        <f t="shared" si="27"/>
        <v>36</v>
      </c>
      <c r="T182" s="1">
        <f t="shared" si="28"/>
        <v>3</v>
      </c>
      <c r="U182" s="1">
        <f t="shared" si="29"/>
        <v>9</v>
      </c>
      <c r="V182" s="3">
        <f t="shared" si="30"/>
        <v>0.21</v>
      </c>
      <c r="W182" s="16">
        <f t="shared" si="26"/>
        <v>3.815921109046734E-2</v>
      </c>
      <c r="X182" s="16">
        <f t="shared" si="31"/>
        <v>0.34984999999999999</v>
      </c>
      <c r="Y182" s="16">
        <f t="shared" si="32"/>
        <v>3.6200000000000003E-2</v>
      </c>
      <c r="Z182" s="16">
        <f t="shared" si="33"/>
        <v>0.30030000000000001</v>
      </c>
      <c r="AA182" s="16">
        <f t="shared" si="34"/>
        <v>1.3350000000000001E-2</v>
      </c>
      <c r="AB182" s="16">
        <f t="shared" si="35"/>
        <v>1.2999999999999999E-3</v>
      </c>
    </row>
    <row r="183" spans="2:28" x14ac:dyDescent="0.3">
      <c r="B183" s="1">
        <f t="shared" si="25"/>
        <v>7014</v>
      </c>
      <c r="C183" s="12">
        <v>158</v>
      </c>
      <c r="D183" s="1">
        <v>12986</v>
      </c>
      <c r="E183" s="1">
        <v>706</v>
      </c>
      <c r="F183" s="1">
        <v>0</v>
      </c>
      <c r="G183" s="1">
        <v>6039</v>
      </c>
      <c r="H183" s="1">
        <v>0</v>
      </c>
      <c r="I183" s="1">
        <v>269</v>
      </c>
      <c r="J183" s="3">
        <v>29.29</v>
      </c>
      <c r="K183" s="3">
        <v>0.6</v>
      </c>
      <c r="L183" s="6">
        <v>25.6</v>
      </c>
      <c r="M183" s="3">
        <v>0.88</v>
      </c>
      <c r="N183" s="1">
        <v>0</v>
      </c>
      <c r="O183" s="1">
        <v>1440</v>
      </c>
      <c r="P183" s="1">
        <v>40</v>
      </c>
      <c r="Q183" s="1">
        <f t="shared" si="36"/>
        <v>-18</v>
      </c>
      <c r="R183" s="1">
        <f t="shared" si="27"/>
        <v>33</v>
      </c>
      <c r="T183" s="1">
        <f t="shared" si="28"/>
        <v>2</v>
      </c>
      <c r="U183" s="1">
        <f t="shared" si="29"/>
        <v>17</v>
      </c>
      <c r="V183" s="3">
        <f t="shared" si="30"/>
        <v>0.21</v>
      </c>
      <c r="W183" s="16">
        <f t="shared" si="26"/>
        <v>3.8351867693185056E-2</v>
      </c>
      <c r="X183" s="16">
        <f t="shared" si="31"/>
        <v>0.35070000000000001</v>
      </c>
      <c r="Y183" s="16">
        <f t="shared" si="32"/>
        <v>3.5299999999999998E-2</v>
      </c>
      <c r="Z183" s="16">
        <f t="shared" si="33"/>
        <v>0.30195</v>
      </c>
      <c r="AA183" s="16">
        <f t="shared" si="34"/>
        <v>1.345E-2</v>
      </c>
      <c r="AB183" s="16">
        <f t="shared" si="35"/>
        <v>1.2999999999999999E-3</v>
      </c>
    </row>
    <row r="184" spans="2:28" x14ac:dyDescent="0.3">
      <c r="B184" s="1">
        <f t="shared" si="25"/>
        <v>7040</v>
      </c>
      <c r="C184" s="12">
        <v>159</v>
      </c>
      <c r="D184" s="1">
        <v>12960</v>
      </c>
      <c r="E184" s="1">
        <v>680</v>
      </c>
      <c r="F184" s="1">
        <v>0</v>
      </c>
      <c r="G184" s="1">
        <v>6090</v>
      </c>
      <c r="H184" s="1">
        <v>0</v>
      </c>
      <c r="I184" s="1">
        <v>270</v>
      </c>
      <c r="J184" s="3">
        <v>29.29</v>
      </c>
      <c r="K184" s="3">
        <v>0.6</v>
      </c>
      <c r="L184" s="6">
        <v>25.6</v>
      </c>
      <c r="M184" s="3">
        <v>0.87</v>
      </c>
      <c r="N184" s="1">
        <v>0</v>
      </c>
      <c r="O184" s="1">
        <v>1440</v>
      </c>
      <c r="P184" s="1">
        <v>40</v>
      </c>
      <c r="Q184" s="1">
        <f t="shared" si="36"/>
        <v>-26</v>
      </c>
      <c r="R184" s="1">
        <f t="shared" si="27"/>
        <v>51</v>
      </c>
      <c r="T184" s="1">
        <f t="shared" si="28"/>
        <v>1</v>
      </c>
      <c r="U184" s="1">
        <f t="shared" si="29"/>
        <v>26</v>
      </c>
      <c r="V184" s="3">
        <f t="shared" si="30"/>
        <v>0.21</v>
      </c>
      <c r="W184" s="16">
        <f t="shared" si="26"/>
        <v>3.8352272727272728E-2</v>
      </c>
      <c r="X184" s="16">
        <f t="shared" si="31"/>
        <v>0.35199999999999998</v>
      </c>
      <c r="Y184" s="16">
        <f t="shared" si="32"/>
        <v>3.4000000000000002E-2</v>
      </c>
      <c r="Z184" s="16">
        <f t="shared" si="33"/>
        <v>0.30449999999999999</v>
      </c>
      <c r="AA184" s="16">
        <f t="shared" si="34"/>
        <v>1.35E-2</v>
      </c>
      <c r="AB184" s="16">
        <f t="shared" si="35"/>
        <v>1.2999999999999999E-3</v>
      </c>
    </row>
    <row r="185" spans="2:28" x14ac:dyDescent="0.3">
      <c r="B185" s="1">
        <f t="shared" si="25"/>
        <v>7051</v>
      </c>
      <c r="C185" s="12">
        <v>160</v>
      </c>
      <c r="D185" s="1">
        <v>12949</v>
      </c>
      <c r="E185" s="1">
        <v>652</v>
      </c>
      <c r="F185" s="1">
        <v>0</v>
      </c>
      <c r="G185" s="1">
        <v>6128</v>
      </c>
      <c r="H185" s="1">
        <v>0</v>
      </c>
      <c r="I185" s="1">
        <v>271</v>
      </c>
      <c r="J185" s="3">
        <v>29.29</v>
      </c>
      <c r="K185" s="3">
        <v>0.6</v>
      </c>
      <c r="L185" s="6">
        <v>25.6</v>
      </c>
      <c r="M185" s="3">
        <v>0.87</v>
      </c>
      <c r="N185" s="1">
        <v>0</v>
      </c>
      <c r="O185" s="1">
        <v>1440</v>
      </c>
      <c r="P185" s="1">
        <v>40</v>
      </c>
      <c r="Q185" s="1">
        <f t="shared" si="36"/>
        <v>-28</v>
      </c>
      <c r="R185" s="1">
        <f t="shared" si="27"/>
        <v>38</v>
      </c>
      <c r="T185" s="1">
        <f t="shared" si="28"/>
        <v>1</v>
      </c>
      <c r="U185" s="1">
        <f t="shared" si="29"/>
        <v>11</v>
      </c>
      <c r="V185" s="3">
        <f t="shared" si="30"/>
        <v>0.21</v>
      </c>
      <c r="W185" s="16">
        <f t="shared" si="26"/>
        <v>3.8434264643313003E-2</v>
      </c>
      <c r="X185" s="16">
        <f t="shared" si="31"/>
        <v>0.35254999999999997</v>
      </c>
      <c r="Y185" s="16">
        <f t="shared" si="32"/>
        <v>3.2599999999999997E-2</v>
      </c>
      <c r="Z185" s="16">
        <f t="shared" si="33"/>
        <v>0.30640000000000001</v>
      </c>
      <c r="AA185" s="16">
        <f t="shared" si="34"/>
        <v>1.355E-2</v>
      </c>
      <c r="AB185" s="16">
        <f t="shared" si="35"/>
        <v>1.2999999999999999E-3</v>
      </c>
    </row>
    <row r="186" spans="2:28" x14ac:dyDescent="0.3">
      <c r="B186" s="1">
        <f t="shared" si="25"/>
        <v>7065</v>
      </c>
      <c r="C186" s="12">
        <v>161</v>
      </c>
      <c r="D186" s="1">
        <v>12935</v>
      </c>
      <c r="E186" s="1">
        <v>635</v>
      </c>
      <c r="F186" s="1">
        <v>0</v>
      </c>
      <c r="G186" s="1">
        <v>6157</v>
      </c>
      <c r="H186" s="1">
        <v>0</v>
      </c>
      <c r="I186" s="1">
        <v>273</v>
      </c>
      <c r="J186" s="3">
        <v>29.29</v>
      </c>
      <c r="K186" s="3">
        <v>0.6</v>
      </c>
      <c r="L186" s="6">
        <v>25.6</v>
      </c>
      <c r="M186" s="3">
        <v>0.86</v>
      </c>
      <c r="N186" s="1">
        <v>0</v>
      </c>
      <c r="O186" s="1">
        <v>1440</v>
      </c>
      <c r="P186" s="1">
        <v>40</v>
      </c>
      <c r="Q186" s="1">
        <f t="shared" si="36"/>
        <v>-17</v>
      </c>
      <c r="R186" s="1">
        <f t="shared" si="27"/>
        <v>29</v>
      </c>
      <c r="T186" s="1">
        <f t="shared" si="28"/>
        <v>2</v>
      </c>
      <c r="U186" s="1">
        <f t="shared" si="29"/>
        <v>14</v>
      </c>
      <c r="V186" s="3">
        <f t="shared" si="30"/>
        <v>0.21</v>
      </c>
      <c r="W186" s="16">
        <f t="shared" si="26"/>
        <v>3.8641188959660296E-2</v>
      </c>
      <c r="X186" s="16">
        <f t="shared" si="31"/>
        <v>0.35325000000000001</v>
      </c>
      <c r="Y186" s="16">
        <f t="shared" si="32"/>
        <v>3.175E-2</v>
      </c>
      <c r="Z186" s="16">
        <f t="shared" si="33"/>
        <v>0.30785000000000001</v>
      </c>
      <c r="AA186" s="16">
        <f t="shared" si="34"/>
        <v>1.3650000000000001E-2</v>
      </c>
      <c r="AB186" s="16">
        <f t="shared" si="35"/>
        <v>1.2999999999999999E-3</v>
      </c>
    </row>
    <row r="187" spans="2:28" x14ac:dyDescent="0.3">
      <c r="B187" s="1">
        <f t="shared" si="25"/>
        <v>7081</v>
      </c>
      <c r="C187" s="12">
        <v>162</v>
      </c>
      <c r="D187" s="1">
        <v>12919</v>
      </c>
      <c r="E187" s="1">
        <v>604</v>
      </c>
      <c r="F187" s="1">
        <v>0</v>
      </c>
      <c r="G187" s="1">
        <v>6203</v>
      </c>
      <c r="H187" s="1">
        <v>0</v>
      </c>
      <c r="I187" s="1">
        <v>274</v>
      </c>
      <c r="J187" s="3">
        <v>29.29</v>
      </c>
      <c r="K187" s="3">
        <v>0.6</v>
      </c>
      <c r="L187" s="6">
        <v>25.6</v>
      </c>
      <c r="M187" s="3">
        <v>0.86</v>
      </c>
      <c r="N187" s="1">
        <v>0</v>
      </c>
      <c r="O187" s="1">
        <v>1440</v>
      </c>
      <c r="P187" s="1">
        <v>40</v>
      </c>
      <c r="Q187" s="1">
        <f t="shared" si="36"/>
        <v>-31</v>
      </c>
      <c r="R187" s="1">
        <f t="shared" si="27"/>
        <v>46</v>
      </c>
      <c r="T187" s="1">
        <f t="shared" si="28"/>
        <v>1</v>
      </c>
      <c r="U187" s="1">
        <f t="shared" si="29"/>
        <v>16</v>
      </c>
      <c r="V187" s="3">
        <f t="shared" si="30"/>
        <v>0.21</v>
      </c>
      <c r="W187" s="16">
        <f t="shared" si="26"/>
        <v>3.8695099562208728E-2</v>
      </c>
      <c r="X187" s="16">
        <f t="shared" si="31"/>
        <v>0.35404999999999998</v>
      </c>
      <c r="Y187" s="16">
        <f t="shared" si="32"/>
        <v>3.0200000000000001E-2</v>
      </c>
      <c r="Z187" s="16">
        <f t="shared" si="33"/>
        <v>0.31014999999999998</v>
      </c>
      <c r="AA187" s="16">
        <f t="shared" si="34"/>
        <v>1.37E-2</v>
      </c>
      <c r="AB187" s="16">
        <f t="shared" si="35"/>
        <v>1.2999999999999999E-3</v>
      </c>
    </row>
    <row r="188" spans="2:28" x14ac:dyDescent="0.3">
      <c r="B188" s="1">
        <f t="shared" si="25"/>
        <v>7093</v>
      </c>
      <c r="C188" s="12">
        <v>163</v>
      </c>
      <c r="D188" s="1">
        <v>12907</v>
      </c>
      <c r="E188" s="1">
        <v>581</v>
      </c>
      <c r="F188" s="1">
        <v>0</v>
      </c>
      <c r="G188" s="1">
        <v>6237</v>
      </c>
      <c r="H188" s="1">
        <v>0</v>
      </c>
      <c r="I188" s="1">
        <v>275</v>
      </c>
      <c r="J188" s="3">
        <v>29.29</v>
      </c>
      <c r="K188" s="3">
        <v>0.6</v>
      </c>
      <c r="L188" s="6">
        <v>25.6</v>
      </c>
      <c r="M188" s="3">
        <v>0.85</v>
      </c>
      <c r="N188" s="1">
        <v>0</v>
      </c>
      <c r="O188" s="1">
        <v>1440</v>
      </c>
      <c r="P188" s="1">
        <v>40</v>
      </c>
      <c r="Q188" s="1">
        <f t="shared" si="36"/>
        <v>-23</v>
      </c>
      <c r="R188" s="1">
        <f t="shared" si="27"/>
        <v>34</v>
      </c>
      <c r="T188" s="1">
        <f t="shared" si="28"/>
        <v>1</v>
      </c>
      <c r="U188" s="1">
        <f t="shared" si="29"/>
        <v>12</v>
      </c>
      <c r="V188" s="3">
        <f t="shared" si="30"/>
        <v>0.21</v>
      </c>
      <c r="W188" s="16">
        <f t="shared" si="26"/>
        <v>3.8770618920062033E-2</v>
      </c>
      <c r="X188" s="16">
        <f t="shared" si="31"/>
        <v>0.35465000000000002</v>
      </c>
      <c r="Y188" s="16">
        <f t="shared" si="32"/>
        <v>2.9049999999999999E-2</v>
      </c>
      <c r="Z188" s="16">
        <f t="shared" si="33"/>
        <v>0.31185000000000002</v>
      </c>
      <c r="AA188" s="16">
        <f t="shared" si="34"/>
        <v>1.375E-2</v>
      </c>
      <c r="AB188" s="16">
        <f t="shared" si="35"/>
        <v>1.2999999999999999E-3</v>
      </c>
    </row>
    <row r="189" spans="2:28" x14ac:dyDescent="0.3">
      <c r="B189" s="1">
        <f t="shared" si="25"/>
        <v>7107</v>
      </c>
      <c r="C189" s="12">
        <v>164</v>
      </c>
      <c r="D189" s="1">
        <v>12893</v>
      </c>
      <c r="E189" s="1">
        <v>572</v>
      </c>
      <c r="F189" s="1">
        <v>0</v>
      </c>
      <c r="G189" s="1">
        <v>6260</v>
      </c>
      <c r="H189" s="1">
        <v>0</v>
      </c>
      <c r="I189" s="1">
        <v>275</v>
      </c>
      <c r="J189" s="3">
        <v>29.29</v>
      </c>
      <c r="K189" s="3">
        <v>0.6</v>
      </c>
      <c r="L189" s="6">
        <v>25.6</v>
      </c>
      <c r="M189" s="3">
        <v>0.85</v>
      </c>
      <c r="N189" s="1">
        <v>0</v>
      </c>
      <c r="O189" s="1">
        <v>1440</v>
      </c>
      <c r="P189" s="1">
        <v>40</v>
      </c>
      <c r="Q189" s="1">
        <f t="shared" si="36"/>
        <v>-9</v>
      </c>
      <c r="R189" s="1">
        <f t="shared" si="27"/>
        <v>23</v>
      </c>
      <c r="T189" s="1">
        <f t="shared" si="28"/>
        <v>0</v>
      </c>
      <c r="U189" s="1">
        <f t="shared" si="29"/>
        <v>14</v>
      </c>
      <c r="V189" s="3">
        <f t="shared" si="30"/>
        <v>0.21</v>
      </c>
      <c r="W189" s="16">
        <f t="shared" si="26"/>
        <v>3.8694245110454481E-2</v>
      </c>
      <c r="X189" s="16">
        <f t="shared" si="31"/>
        <v>0.35535</v>
      </c>
      <c r="Y189" s="16">
        <f t="shared" si="32"/>
        <v>2.86E-2</v>
      </c>
      <c r="Z189" s="16">
        <f t="shared" si="33"/>
        <v>0.313</v>
      </c>
      <c r="AA189" s="16">
        <f t="shared" si="34"/>
        <v>1.375E-2</v>
      </c>
      <c r="AB189" s="16">
        <f t="shared" si="35"/>
        <v>1.2999999999999999E-3</v>
      </c>
    </row>
    <row r="190" spans="2:28" x14ac:dyDescent="0.3">
      <c r="B190" s="1">
        <f t="shared" si="25"/>
        <v>7126</v>
      </c>
      <c r="C190" s="12">
        <v>165</v>
      </c>
      <c r="D190" s="1">
        <v>12874</v>
      </c>
      <c r="E190" s="1">
        <v>556</v>
      </c>
      <c r="F190" s="1">
        <v>0</v>
      </c>
      <c r="G190" s="1">
        <v>6295</v>
      </c>
      <c r="H190" s="1">
        <v>0</v>
      </c>
      <c r="I190" s="1">
        <v>275</v>
      </c>
      <c r="J190" s="3">
        <v>29.3</v>
      </c>
      <c r="K190" s="3">
        <v>0.6</v>
      </c>
      <c r="L190" s="6">
        <v>25.6</v>
      </c>
      <c r="M190" s="3">
        <v>0.85</v>
      </c>
      <c r="N190" s="1">
        <v>0</v>
      </c>
      <c r="O190" s="1">
        <v>1440</v>
      </c>
      <c r="P190" s="1">
        <v>40</v>
      </c>
      <c r="Q190" s="1">
        <f t="shared" si="36"/>
        <v>-16</v>
      </c>
      <c r="R190" s="1">
        <f t="shared" si="27"/>
        <v>35</v>
      </c>
      <c r="T190" s="1">
        <f t="shared" si="28"/>
        <v>0</v>
      </c>
      <c r="U190" s="1">
        <f t="shared" si="29"/>
        <v>19</v>
      </c>
      <c r="V190" s="3">
        <f t="shared" si="30"/>
        <v>0.21</v>
      </c>
      <c r="W190" s="16">
        <f t="shared" si="26"/>
        <v>3.8591074936850968E-2</v>
      </c>
      <c r="X190" s="16">
        <f t="shared" si="31"/>
        <v>0.35630000000000001</v>
      </c>
      <c r="Y190" s="16">
        <f t="shared" si="32"/>
        <v>2.7799999999999998E-2</v>
      </c>
      <c r="Z190" s="16">
        <f t="shared" si="33"/>
        <v>0.31474999999999997</v>
      </c>
      <c r="AA190" s="16">
        <f t="shared" si="34"/>
        <v>1.375E-2</v>
      </c>
      <c r="AB190" s="16">
        <f t="shared" si="35"/>
        <v>1.2999999999999999E-3</v>
      </c>
    </row>
    <row r="191" spans="2:28" x14ac:dyDescent="0.3">
      <c r="B191" s="1">
        <f t="shared" si="25"/>
        <v>7137</v>
      </c>
      <c r="C191" s="12">
        <v>166</v>
      </c>
      <c r="D191" s="1">
        <v>12863</v>
      </c>
      <c r="E191" s="1">
        <v>538</v>
      </c>
      <c r="F191" s="1">
        <v>0</v>
      </c>
      <c r="G191" s="1">
        <v>6323</v>
      </c>
      <c r="H191" s="1">
        <v>0</v>
      </c>
      <c r="I191" s="1">
        <v>276</v>
      </c>
      <c r="J191" s="3">
        <v>29.3</v>
      </c>
      <c r="K191" s="3">
        <v>0.6</v>
      </c>
      <c r="L191" s="6">
        <v>25.6</v>
      </c>
      <c r="M191" s="3">
        <v>0.85</v>
      </c>
      <c r="N191" s="1">
        <v>0</v>
      </c>
      <c r="O191" s="1">
        <v>1440</v>
      </c>
      <c r="P191" s="1">
        <v>40</v>
      </c>
      <c r="Q191" s="1">
        <f t="shared" si="36"/>
        <v>-18</v>
      </c>
      <c r="R191" s="1">
        <f t="shared" si="27"/>
        <v>28</v>
      </c>
      <c r="T191" s="1">
        <f t="shared" si="28"/>
        <v>1</v>
      </c>
      <c r="U191" s="1">
        <f t="shared" si="29"/>
        <v>11</v>
      </c>
      <c r="V191" s="3">
        <f t="shared" si="30"/>
        <v>0.21</v>
      </c>
      <c r="W191" s="16">
        <f t="shared" si="26"/>
        <v>3.8671710802858347E-2</v>
      </c>
      <c r="X191" s="16">
        <f t="shared" si="31"/>
        <v>0.35685</v>
      </c>
      <c r="Y191" s="16">
        <f t="shared" si="32"/>
        <v>2.69E-2</v>
      </c>
      <c r="Z191" s="16">
        <f t="shared" si="33"/>
        <v>0.31614999999999999</v>
      </c>
      <c r="AA191" s="16">
        <f t="shared" si="34"/>
        <v>1.38E-2</v>
      </c>
      <c r="AB191" s="16">
        <f t="shared" si="35"/>
        <v>1.2999999999999999E-3</v>
      </c>
    </row>
    <row r="192" spans="2:28" x14ac:dyDescent="0.3">
      <c r="B192" s="1">
        <f t="shared" si="25"/>
        <v>7149</v>
      </c>
      <c r="C192" s="12">
        <v>167</v>
      </c>
      <c r="D192" s="1">
        <v>12851</v>
      </c>
      <c r="E192" s="1">
        <v>520</v>
      </c>
      <c r="F192" s="1">
        <v>0</v>
      </c>
      <c r="G192" s="1">
        <v>6352</v>
      </c>
      <c r="H192" s="1">
        <v>0</v>
      </c>
      <c r="I192" s="1">
        <v>277</v>
      </c>
      <c r="J192" s="3">
        <v>29.3</v>
      </c>
      <c r="K192" s="3">
        <v>0.6</v>
      </c>
      <c r="L192" s="6">
        <v>25.6</v>
      </c>
      <c r="M192" s="3">
        <v>0.86</v>
      </c>
      <c r="N192" s="1">
        <v>0</v>
      </c>
      <c r="O192" s="1">
        <v>1440</v>
      </c>
      <c r="P192" s="1">
        <v>40</v>
      </c>
      <c r="Q192" s="1">
        <f t="shared" si="36"/>
        <v>-18</v>
      </c>
      <c r="R192" s="1">
        <f t="shared" si="27"/>
        <v>29</v>
      </c>
      <c r="T192" s="1">
        <f t="shared" si="28"/>
        <v>1</v>
      </c>
      <c r="U192" s="1">
        <f t="shared" si="29"/>
        <v>12</v>
      </c>
      <c r="V192" s="3">
        <f t="shared" si="30"/>
        <v>0.21</v>
      </c>
      <c r="W192" s="16">
        <f t="shared" si="26"/>
        <v>3.8746677857042944E-2</v>
      </c>
      <c r="X192" s="16">
        <f t="shared" si="31"/>
        <v>0.35744999999999999</v>
      </c>
      <c r="Y192" s="16">
        <f t="shared" si="32"/>
        <v>2.5999999999999999E-2</v>
      </c>
      <c r="Z192" s="16">
        <f t="shared" si="33"/>
        <v>0.31759999999999999</v>
      </c>
      <c r="AA192" s="16">
        <f t="shared" si="34"/>
        <v>1.3849999999999999E-2</v>
      </c>
      <c r="AB192" s="16">
        <f t="shared" si="35"/>
        <v>1.2999999999999999E-3</v>
      </c>
    </row>
    <row r="193" spans="2:28" x14ac:dyDescent="0.3">
      <c r="B193" s="1">
        <f t="shared" si="25"/>
        <v>7156</v>
      </c>
      <c r="C193" s="12">
        <v>168</v>
      </c>
      <c r="D193" s="1">
        <v>12844</v>
      </c>
      <c r="E193" s="1">
        <v>489</v>
      </c>
      <c r="F193" s="1">
        <v>0</v>
      </c>
      <c r="G193" s="1">
        <v>6388</v>
      </c>
      <c r="H193" s="1">
        <v>0</v>
      </c>
      <c r="I193" s="1">
        <v>279</v>
      </c>
      <c r="J193" s="3">
        <v>29.3</v>
      </c>
      <c r="K193" s="3">
        <v>0.6</v>
      </c>
      <c r="L193" s="6">
        <v>25.6</v>
      </c>
      <c r="M193" s="3">
        <v>0.86</v>
      </c>
      <c r="N193" s="1">
        <v>0</v>
      </c>
      <c r="O193" s="1">
        <v>1440</v>
      </c>
      <c r="P193" s="1">
        <v>40</v>
      </c>
      <c r="Q193" s="1">
        <f t="shared" si="36"/>
        <v>-31</v>
      </c>
      <c r="R193" s="1">
        <f t="shared" si="27"/>
        <v>36</v>
      </c>
      <c r="T193" s="1">
        <f t="shared" si="28"/>
        <v>2</v>
      </c>
      <c r="U193" s="1">
        <f t="shared" si="29"/>
        <v>7</v>
      </c>
      <c r="V193" s="3">
        <f t="shared" si="30"/>
        <v>0.21</v>
      </c>
      <c r="W193" s="16">
        <f t="shared" si="26"/>
        <v>3.8988261598658466E-2</v>
      </c>
      <c r="X193" s="16">
        <f t="shared" si="31"/>
        <v>0.35780000000000001</v>
      </c>
      <c r="Y193" s="16">
        <f t="shared" si="32"/>
        <v>2.445E-2</v>
      </c>
      <c r="Z193" s="16">
        <f t="shared" si="33"/>
        <v>0.31940000000000002</v>
      </c>
      <c r="AA193" s="16">
        <f t="shared" si="34"/>
        <v>1.3950000000000001E-2</v>
      </c>
      <c r="AB193" s="16">
        <f t="shared" si="35"/>
        <v>1.2999999999999999E-3</v>
      </c>
    </row>
    <row r="194" spans="2:28" x14ac:dyDescent="0.3">
      <c r="B194" s="1">
        <f t="shared" si="25"/>
        <v>7166</v>
      </c>
      <c r="C194" s="12">
        <v>169</v>
      </c>
      <c r="D194" s="1">
        <v>12834</v>
      </c>
      <c r="E194" s="1">
        <v>476</v>
      </c>
      <c r="F194" s="1">
        <v>0</v>
      </c>
      <c r="G194" s="1">
        <v>6409</v>
      </c>
      <c r="H194" s="1">
        <v>0</v>
      </c>
      <c r="I194" s="1">
        <v>281</v>
      </c>
      <c r="J194" s="3">
        <v>29.3</v>
      </c>
      <c r="K194" s="3">
        <v>0.6</v>
      </c>
      <c r="L194" s="6">
        <v>25.6</v>
      </c>
      <c r="M194" s="3">
        <v>0.86</v>
      </c>
      <c r="N194" s="1">
        <v>0</v>
      </c>
      <c r="O194" s="1">
        <v>1440</v>
      </c>
      <c r="P194" s="1">
        <v>40</v>
      </c>
      <c r="Q194" s="1">
        <f t="shared" si="36"/>
        <v>-13</v>
      </c>
      <c r="R194" s="1">
        <f t="shared" si="27"/>
        <v>21</v>
      </c>
      <c r="T194" s="1">
        <f t="shared" si="28"/>
        <v>2</v>
      </c>
      <c r="U194" s="1">
        <f t="shared" si="29"/>
        <v>10</v>
      </c>
      <c r="V194" s="3">
        <f t="shared" si="30"/>
        <v>0.21</v>
      </c>
      <c r="W194" s="16">
        <f t="shared" si="26"/>
        <v>3.9212950041864363E-2</v>
      </c>
      <c r="X194" s="16">
        <f t="shared" si="31"/>
        <v>0.35830000000000001</v>
      </c>
      <c r="Y194" s="16">
        <f t="shared" si="32"/>
        <v>2.3800000000000002E-2</v>
      </c>
      <c r="Z194" s="16">
        <f t="shared" si="33"/>
        <v>0.32045000000000001</v>
      </c>
      <c r="AA194" s="16">
        <f t="shared" si="34"/>
        <v>1.405E-2</v>
      </c>
      <c r="AB194" s="16">
        <f t="shared" si="35"/>
        <v>1.2999999999999999E-3</v>
      </c>
    </row>
    <row r="195" spans="2:28" x14ac:dyDescent="0.3">
      <c r="B195" s="1">
        <f t="shared" si="25"/>
        <v>7176</v>
      </c>
      <c r="C195" s="12">
        <v>170</v>
      </c>
      <c r="D195" s="1">
        <v>12824</v>
      </c>
      <c r="E195" s="1">
        <v>457</v>
      </c>
      <c r="F195" s="1">
        <v>0</v>
      </c>
      <c r="G195" s="1">
        <v>6437</v>
      </c>
      <c r="H195" s="1">
        <v>0</v>
      </c>
      <c r="I195" s="1">
        <v>282</v>
      </c>
      <c r="J195" s="3">
        <v>29.3</v>
      </c>
      <c r="K195" s="3">
        <v>0.6</v>
      </c>
      <c r="L195" s="6">
        <v>25.7</v>
      </c>
      <c r="M195" s="3">
        <v>0.86</v>
      </c>
      <c r="N195" s="1">
        <v>0</v>
      </c>
      <c r="O195" s="1">
        <v>1440</v>
      </c>
      <c r="P195" s="1">
        <v>40</v>
      </c>
      <c r="Q195" s="1">
        <f t="shared" si="36"/>
        <v>-19</v>
      </c>
      <c r="R195" s="1">
        <f t="shared" si="27"/>
        <v>28</v>
      </c>
      <c r="T195" s="1">
        <f t="shared" si="28"/>
        <v>1</v>
      </c>
      <c r="U195" s="1">
        <f t="shared" si="29"/>
        <v>10</v>
      </c>
      <c r="V195" s="3">
        <f t="shared" si="30"/>
        <v>0.21</v>
      </c>
      <c r="W195" s="16">
        <f t="shared" si="26"/>
        <v>3.9297658862876256E-2</v>
      </c>
      <c r="X195" s="16">
        <f t="shared" si="31"/>
        <v>0.35880000000000001</v>
      </c>
      <c r="Y195" s="16">
        <f t="shared" si="32"/>
        <v>2.2849999999999999E-2</v>
      </c>
      <c r="Z195" s="16">
        <f t="shared" si="33"/>
        <v>0.32185000000000002</v>
      </c>
      <c r="AA195" s="16">
        <f t="shared" si="34"/>
        <v>1.41E-2</v>
      </c>
      <c r="AB195" s="16">
        <f t="shared" si="35"/>
        <v>1.2999999999999999E-3</v>
      </c>
    </row>
    <row r="196" spans="2:28" x14ac:dyDescent="0.3">
      <c r="B196" s="1">
        <f t="shared" si="25"/>
        <v>7184</v>
      </c>
      <c r="C196" s="12">
        <v>171</v>
      </c>
      <c r="D196" s="1">
        <v>12816</v>
      </c>
      <c r="E196" s="1">
        <v>447</v>
      </c>
      <c r="F196" s="1">
        <v>0</v>
      </c>
      <c r="G196" s="1">
        <v>6455</v>
      </c>
      <c r="H196" s="1">
        <v>0</v>
      </c>
      <c r="I196" s="1">
        <v>282</v>
      </c>
      <c r="J196" s="3">
        <v>29.31</v>
      </c>
      <c r="K196" s="3">
        <v>0.6</v>
      </c>
      <c r="L196" s="6">
        <v>25.7</v>
      </c>
      <c r="M196" s="3">
        <v>0.86</v>
      </c>
      <c r="N196" s="1">
        <v>0</v>
      </c>
      <c r="O196" s="1">
        <v>1440</v>
      </c>
      <c r="P196" s="1">
        <v>40</v>
      </c>
      <c r="Q196" s="1">
        <f t="shared" si="36"/>
        <v>-10</v>
      </c>
      <c r="R196" s="1">
        <f t="shared" si="27"/>
        <v>18</v>
      </c>
      <c r="T196" s="1">
        <f t="shared" si="28"/>
        <v>0</v>
      </c>
      <c r="U196" s="1">
        <f t="shared" si="29"/>
        <v>8</v>
      </c>
      <c r="V196" s="3">
        <f t="shared" si="30"/>
        <v>0.21</v>
      </c>
      <c r="W196" s="16">
        <f t="shared" si="26"/>
        <v>3.9253897550111355E-2</v>
      </c>
      <c r="X196" s="16">
        <f t="shared" si="31"/>
        <v>0.35920000000000002</v>
      </c>
      <c r="Y196" s="16">
        <f t="shared" si="32"/>
        <v>2.2349999999999998E-2</v>
      </c>
      <c r="Z196" s="16">
        <f t="shared" si="33"/>
        <v>0.32274999999999998</v>
      </c>
      <c r="AA196" s="16">
        <f t="shared" si="34"/>
        <v>1.41E-2</v>
      </c>
      <c r="AB196" s="16">
        <f t="shared" si="35"/>
        <v>1.2999999999999999E-3</v>
      </c>
    </row>
    <row r="197" spans="2:28" x14ac:dyDescent="0.3">
      <c r="B197" s="1">
        <f t="shared" si="25"/>
        <v>7195</v>
      </c>
      <c r="C197" s="12">
        <v>172</v>
      </c>
      <c r="D197" s="1">
        <v>12805</v>
      </c>
      <c r="E197" s="1">
        <v>429</v>
      </c>
      <c r="F197" s="1">
        <v>0</v>
      </c>
      <c r="G197" s="1">
        <v>6483</v>
      </c>
      <c r="H197" s="1">
        <v>0</v>
      </c>
      <c r="I197" s="1">
        <v>283</v>
      </c>
      <c r="J197" s="3">
        <v>29.31</v>
      </c>
      <c r="K197" s="3">
        <v>0.6</v>
      </c>
      <c r="L197" s="6">
        <v>25.7</v>
      </c>
      <c r="M197" s="3">
        <v>0.86</v>
      </c>
      <c r="N197" s="1">
        <v>0</v>
      </c>
      <c r="O197" s="1">
        <v>1440</v>
      </c>
      <c r="P197" s="1">
        <v>40</v>
      </c>
      <c r="Q197" s="1">
        <f t="shared" si="36"/>
        <v>-18</v>
      </c>
      <c r="R197" s="1">
        <f t="shared" si="27"/>
        <v>28</v>
      </c>
      <c r="T197" s="1">
        <f t="shared" si="28"/>
        <v>1</v>
      </c>
      <c r="U197" s="1">
        <f t="shared" si="29"/>
        <v>11</v>
      </c>
      <c r="V197" s="3">
        <f t="shared" si="30"/>
        <v>0.21</v>
      </c>
      <c r="W197" s="16">
        <f t="shared" si="26"/>
        <v>3.9332870048644893E-2</v>
      </c>
      <c r="X197" s="16">
        <f t="shared" si="31"/>
        <v>0.35975000000000001</v>
      </c>
      <c r="Y197" s="16">
        <f t="shared" si="32"/>
        <v>2.145E-2</v>
      </c>
      <c r="Z197" s="16">
        <f t="shared" si="33"/>
        <v>0.32414999999999999</v>
      </c>
      <c r="AA197" s="16">
        <f t="shared" si="34"/>
        <v>1.4149999999999999E-2</v>
      </c>
      <c r="AB197" s="16">
        <f t="shared" si="35"/>
        <v>1.2999999999999999E-3</v>
      </c>
    </row>
    <row r="198" spans="2:28" x14ac:dyDescent="0.3">
      <c r="B198" s="1">
        <f t="shared" si="25"/>
        <v>7204</v>
      </c>
      <c r="C198" s="12">
        <v>173</v>
      </c>
      <c r="D198" s="1">
        <v>12796</v>
      </c>
      <c r="E198" s="1">
        <v>420</v>
      </c>
      <c r="F198" s="1">
        <v>0</v>
      </c>
      <c r="G198" s="1">
        <v>6500</v>
      </c>
      <c r="H198" s="1">
        <v>0</v>
      </c>
      <c r="I198" s="1">
        <v>284</v>
      </c>
      <c r="J198" s="3">
        <v>29.31</v>
      </c>
      <c r="K198" s="3">
        <v>0.6</v>
      </c>
      <c r="L198" s="6">
        <v>25.7</v>
      </c>
      <c r="M198" s="3">
        <v>0.87</v>
      </c>
      <c r="N198" s="1">
        <v>0</v>
      </c>
      <c r="O198" s="1">
        <v>1440</v>
      </c>
      <c r="P198" s="1">
        <v>40</v>
      </c>
      <c r="Q198" s="1">
        <f t="shared" si="36"/>
        <v>-9</v>
      </c>
      <c r="R198" s="1">
        <f t="shared" si="27"/>
        <v>17</v>
      </c>
      <c r="T198" s="1">
        <f t="shared" si="28"/>
        <v>1</v>
      </c>
      <c r="U198" s="1">
        <f t="shared" si="29"/>
        <v>9</v>
      </c>
      <c r="V198" s="3">
        <f t="shared" si="30"/>
        <v>0.21</v>
      </c>
      <c r="W198" s="16">
        <f t="shared" si="26"/>
        <v>3.9422543031649084E-2</v>
      </c>
      <c r="X198" s="16">
        <f t="shared" si="31"/>
        <v>0.36020000000000002</v>
      </c>
      <c r="Y198" s="16">
        <f t="shared" si="32"/>
        <v>2.1000000000000001E-2</v>
      </c>
      <c r="Z198" s="16">
        <f t="shared" si="33"/>
        <v>0.32500000000000001</v>
      </c>
      <c r="AA198" s="16">
        <f t="shared" si="34"/>
        <v>1.4200000000000001E-2</v>
      </c>
      <c r="AB198" s="16">
        <f t="shared" si="35"/>
        <v>1.2999999999999999E-3</v>
      </c>
    </row>
    <row r="199" spans="2:28" x14ac:dyDescent="0.3">
      <c r="B199" s="1">
        <f t="shared" si="25"/>
        <v>7215</v>
      </c>
      <c r="C199" s="12">
        <v>174</v>
      </c>
      <c r="D199" s="1">
        <v>12785</v>
      </c>
      <c r="E199" s="1">
        <v>397</v>
      </c>
      <c r="F199" s="1">
        <v>0</v>
      </c>
      <c r="G199" s="1">
        <v>6531</v>
      </c>
      <c r="H199" s="1">
        <v>0</v>
      </c>
      <c r="I199" s="1">
        <v>287</v>
      </c>
      <c r="J199" s="3">
        <v>29.31</v>
      </c>
      <c r="K199" s="3">
        <v>0.6</v>
      </c>
      <c r="L199" s="6">
        <v>25.7</v>
      </c>
      <c r="M199" s="3">
        <v>0.87</v>
      </c>
      <c r="N199" s="1">
        <v>0</v>
      </c>
      <c r="O199" s="1">
        <v>1440</v>
      </c>
      <c r="P199" s="1">
        <v>40</v>
      </c>
      <c r="Q199" s="1">
        <f t="shared" si="36"/>
        <v>-23</v>
      </c>
      <c r="R199" s="1">
        <f t="shared" si="27"/>
        <v>31</v>
      </c>
      <c r="T199" s="1">
        <f t="shared" si="28"/>
        <v>3</v>
      </c>
      <c r="U199" s="1">
        <f t="shared" si="29"/>
        <v>11</v>
      </c>
      <c r="V199" s="3">
        <f t="shared" si="30"/>
        <v>0.21</v>
      </c>
      <c r="W199" s="16">
        <f t="shared" si="26"/>
        <v>3.9778239778239778E-2</v>
      </c>
      <c r="X199" s="16">
        <f t="shared" si="31"/>
        <v>0.36075000000000002</v>
      </c>
      <c r="Y199" s="16">
        <f t="shared" si="32"/>
        <v>1.985E-2</v>
      </c>
      <c r="Z199" s="16">
        <f t="shared" si="33"/>
        <v>0.32655000000000001</v>
      </c>
      <c r="AA199" s="16">
        <f t="shared" si="34"/>
        <v>1.435E-2</v>
      </c>
      <c r="AB199" s="16">
        <f t="shared" si="35"/>
        <v>1.2999999999999999E-3</v>
      </c>
    </row>
    <row r="200" spans="2:28" x14ac:dyDescent="0.3">
      <c r="B200" s="1">
        <f t="shared" si="25"/>
        <v>7222</v>
      </c>
      <c r="C200" s="12">
        <v>175</v>
      </c>
      <c r="D200" s="1">
        <v>12778</v>
      </c>
      <c r="E200" s="1">
        <v>379</v>
      </c>
      <c r="F200" s="1">
        <v>0</v>
      </c>
      <c r="G200" s="1">
        <v>6554</v>
      </c>
      <c r="H200" s="1">
        <v>0</v>
      </c>
      <c r="I200" s="1">
        <v>289</v>
      </c>
      <c r="J200" s="3">
        <v>29.31</v>
      </c>
      <c r="K200" s="3">
        <v>0.59</v>
      </c>
      <c r="L200" s="6">
        <v>25.7</v>
      </c>
      <c r="M200" s="3">
        <v>0.86</v>
      </c>
      <c r="N200" s="1">
        <v>0</v>
      </c>
      <c r="O200" s="1">
        <v>1440</v>
      </c>
      <c r="P200" s="1">
        <v>40</v>
      </c>
      <c r="Q200" s="1">
        <f t="shared" si="36"/>
        <v>-18</v>
      </c>
      <c r="R200" s="1">
        <f t="shared" si="27"/>
        <v>23</v>
      </c>
      <c r="T200" s="1">
        <f t="shared" si="28"/>
        <v>2</v>
      </c>
      <c r="U200" s="1">
        <f t="shared" si="29"/>
        <v>7</v>
      </c>
      <c r="V200" s="3">
        <f t="shared" si="30"/>
        <v>0.20649999999999999</v>
      </c>
      <c r="W200" s="16">
        <f t="shared" si="26"/>
        <v>4.0016615895873721E-2</v>
      </c>
      <c r="X200" s="16">
        <f t="shared" si="31"/>
        <v>0.36109999999999998</v>
      </c>
      <c r="Y200" s="16">
        <f t="shared" si="32"/>
        <v>1.8950000000000002E-2</v>
      </c>
      <c r="Z200" s="16">
        <f t="shared" si="33"/>
        <v>0.32769999999999999</v>
      </c>
      <c r="AA200" s="16">
        <f t="shared" si="34"/>
        <v>1.4449999999999999E-2</v>
      </c>
      <c r="AB200" s="16">
        <f t="shared" si="35"/>
        <v>1.2999999999999999E-3</v>
      </c>
    </row>
    <row r="201" spans="2:28" x14ac:dyDescent="0.3">
      <c r="B201" s="1">
        <f t="shared" si="25"/>
        <v>7233</v>
      </c>
      <c r="C201" s="12">
        <v>176</v>
      </c>
      <c r="D201" s="1">
        <v>12767</v>
      </c>
      <c r="E201" s="1">
        <v>367</v>
      </c>
      <c r="F201" s="1">
        <v>0</v>
      </c>
      <c r="G201" s="1">
        <v>6577</v>
      </c>
      <c r="H201" s="1">
        <v>0</v>
      </c>
      <c r="I201" s="1">
        <v>289</v>
      </c>
      <c r="J201" s="3">
        <v>29.31</v>
      </c>
      <c r="K201" s="3">
        <v>0.59</v>
      </c>
      <c r="L201" s="6">
        <v>25.7</v>
      </c>
      <c r="M201" s="3">
        <v>0.85</v>
      </c>
      <c r="N201" s="1">
        <v>0</v>
      </c>
      <c r="O201" s="1">
        <v>1440</v>
      </c>
      <c r="P201" s="1">
        <v>40</v>
      </c>
      <c r="Q201" s="1">
        <f t="shared" si="36"/>
        <v>-12</v>
      </c>
      <c r="R201" s="1">
        <f t="shared" si="27"/>
        <v>23</v>
      </c>
      <c r="T201" s="1">
        <f t="shared" si="28"/>
        <v>0</v>
      </c>
      <c r="U201" s="1">
        <f t="shared" si="29"/>
        <v>11</v>
      </c>
      <c r="V201" s="3">
        <f t="shared" si="30"/>
        <v>0.20649999999999999</v>
      </c>
      <c r="W201" s="16">
        <f t="shared" si="26"/>
        <v>3.9955758329876953E-2</v>
      </c>
      <c r="X201" s="16">
        <f t="shared" si="31"/>
        <v>0.36165000000000003</v>
      </c>
      <c r="Y201" s="16">
        <f t="shared" si="32"/>
        <v>1.8350000000000002E-2</v>
      </c>
      <c r="Z201" s="16">
        <f t="shared" si="33"/>
        <v>0.32884999999999998</v>
      </c>
      <c r="AA201" s="16">
        <f t="shared" si="34"/>
        <v>1.4449999999999999E-2</v>
      </c>
      <c r="AB201" s="16">
        <f t="shared" si="35"/>
        <v>1.2999999999999999E-3</v>
      </c>
    </row>
    <row r="202" spans="2:28" x14ac:dyDescent="0.3">
      <c r="B202" s="1">
        <f t="shared" si="25"/>
        <v>7241</v>
      </c>
      <c r="C202" s="12">
        <v>177</v>
      </c>
      <c r="D202" s="1">
        <v>12759</v>
      </c>
      <c r="E202" s="1">
        <v>353</v>
      </c>
      <c r="F202" s="1">
        <v>0</v>
      </c>
      <c r="G202" s="1">
        <v>6598</v>
      </c>
      <c r="H202" s="1">
        <v>0</v>
      </c>
      <c r="I202" s="1">
        <v>290</v>
      </c>
      <c r="J202" s="3">
        <v>29.31</v>
      </c>
      <c r="K202" s="3">
        <v>0.59</v>
      </c>
      <c r="L202" s="6">
        <v>25.7</v>
      </c>
      <c r="M202" s="3">
        <v>0.85</v>
      </c>
      <c r="N202" s="1">
        <v>0</v>
      </c>
      <c r="O202" s="1">
        <v>1440</v>
      </c>
      <c r="P202" s="1">
        <v>40</v>
      </c>
      <c r="Q202" s="1">
        <f t="shared" si="36"/>
        <v>-14</v>
      </c>
      <c r="R202" s="1">
        <f t="shared" si="27"/>
        <v>21</v>
      </c>
      <c r="T202" s="1">
        <f t="shared" si="28"/>
        <v>1</v>
      </c>
      <c r="U202" s="1">
        <f t="shared" si="29"/>
        <v>8</v>
      </c>
      <c r="V202" s="3">
        <f t="shared" si="30"/>
        <v>0.20649999999999999</v>
      </c>
      <c r="W202" s="16">
        <f t="shared" si="26"/>
        <v>4.0049716889932328E-2</v>
      </c>
      <c r="X202" s="16">
        <f t="shared" si="31"/>
        <v>0.36204999999999998</v>
      </c>
      <c r="Y202" s="16">
        <f t="shared" si="32"/>
        <v>1.7649999999999999E-2</v>
      </c>
      <c r="Z202" s="16">
        <f t="shared" si="33"/>
        <v>0.32990000000000003</v>
      </c>
      <c r="AA202" s="16">
        <f t="shared" si="34"/>
        <v>1.4500000000000001E-2</v>
      </c>
      <c r="AB202" s="16">
        <f t="shared" si="35"/>
        <v>1.2999999999999999E-3</v>
      </c>
    </row>
    <row r="203" spans="2:28" x14ac:dyDescent="0.3">
      <c r="B203" s="1">
        <f t="shared" si="25"/>
        <v>7249</v>
      </c>
      <c r="C203" s="12">
        <v>178</v>
      </c>
      <c r="D203" s="1">
        <v>12751</v>
      </c>
      <c r="E203" s="1">
        <v>344</v>
      </c>
      <c r="F203" s="1">
        <v>0</v>
      </c>
      <c r="G203" s="1">
        <v>6615</v>
      </c>
      <c r="H203" s="1">
        <v>0</v>
      </c>
      <c r="I203" s="1">
        <v>290</v>
      </c>
      <c r="J203" s="3">
        <v>29.31</v>
      </c>
      <c r="K203" s="3">
        <v>0.59</v>
      </c>
      <c r="L203" s="6">
        <v>25.7</v>
      </c>
      <c r="M203" s="3">
        <v>0.85</v>
      </c>
      <c r="N203" s="1">
        <v>0</v>
      </c>
      <c r="O203" s="1">
        <v>1440</v>
      </c>
      <c r="P203" s="1">
        <v>40</v>
      </c>
      <c r="Q203" s="1">
        <f t="shared" si="36"/>
        <v>-9</v>
      </c>
      <c r="R203" s="1">
        <f t="shared" si="27"/>
        <v>17</v>
      </c>
      <c r="T203" s="1">
        <f t="shared" si="28"/>
        <v>0</v>
      </c>
      <c r="U203" s="1">
        <f t="shared" si="29"/>
        <v>8</v>
      </c>
      <c r="V203" s="3">
        <f t="shared" si="30"/>
        <v>0.20649999999999999</v>
      </c>
      <c r="W203" s="16">
        <f t="shared" si="26"/>
        <v>4.0005518002483101E-2</v>
      </c>
      <c r="X203" s="16">
        <f t="shared" si="31"/>
        <v>0.36244999999999999</v>
      </c>
      <c r="Y203" s="16">
        <f t="shared" si="32"/>
        <v>1.72E-2</v>
      </c>
      <c r="Z203" s="16">
        <f t="shared" si="33"/>
        <v>0.33074999999999999</v>
      </c>
      <c r="AA203" s="16">
        <f t="shared" si="34"/>
        <v>1.4500000000000001E-2</v>
      </c>
      <c r="AB203" s="16">
        <f t="shared" si="35"/>
        <v>1.2999999999999999E-3</v>
      </c>
    </row>
    <row r="204" spans="2:28" x14ac:dyDescent="0.3">
      <c r="B204" s="1">
        <f t="shared" si="25"/>
        <v>7259</v>
      </c>
      <c r="C204" s="12">
        <v>179</v>
      </c>
      <c r="D204" s="1">
        <v>12741</v>
      </c>
      <c r="E204" s="1">
        <v>343</v>
      </c>
      <c r="F204" s="1">
        <v>0</v>
      </c>
      <c r="G204" s="1">
        <v>6625</v>
      </c>
      <c r="H204" s="1">
        <v>0</v>
      </c>
      <c r="I204" s="1">
        <v>291</v>
      </c>
      <c r="J204" s="3">
        <v>29.32</v>
      </c>
      <c r="K204" s="3">
        <v>0.59</v>
      </c>
      <c r="L204" s="6">
        <v>25.7</v>
      </c>
      <c r="M204" s="3">
        <v>0.85</v>
      </c>
      <c r="N204" s="1">
        <v>0</v>
      </c>
      <c r="O204" s="1">
        <v>1440</v>
      </c>
      <c r="P204" s="1">
        <v>40</v>
      </c>
      <c r="Q204" s="1">
        <f t="shared" si="36"/>
        <v>-1</v>
      </c>
      <c r="R204" s="1">
        <f t="shared" si="27"/>
        <v>10</v>
      </c>
      <c r="T204" s="1">
        <f t="shared" si="28"/>
        <v>1</v>
      </c>
      <c r="U204" s="1">
        <f t="shared" si="29"/>
        <v>10</v>
      </c>
      <c r="V204" s="3">
        <f t="shared" si="30"/>
        <v>0.20649999999999999</v>
      </c>
      <c r="W204" s="16">
        <f t="shared" si="26"/>
        <v>4.0088166414106625E-2</v>
      </c>
      <c r="X204" s="16">
        <f t="shared" si="31"/>
        <v>0.36294999999999999</v>
      </c>
      <c r="Y204" s="16">
        <f t="shared" si="32"/>
        <v>1.7149999999999999E-2</v>
      </c>
      <c r="Z204" s="16">
        <f t="shared" si="33"/>
        <v>0.33124999999999999</v>
      </c>
      <c r="AA204" s="16">
        <f t="shared" si="34"/>
        <v>1.455E-2</v>
      </c>
      <c r="AB204" s="16">
        <f t="shared" si="35"/>
        <v>1.2999999999999999E-3</v>
      </c>
    </row>
    <row r="205" spans="2:28" x14ac:dyDescent="0.3">
      <c r="B205" s="1">
        <f t="shared" si="25"/>
        <v>7265</v>
      </c>
      <c r="C205" s="12">
        <v>180</v>
      </c>
      <c r="D205" s="1">
        <v>12735</v>
      </c>
      <c r="E205" s="1">
        <v>328</v>
      </c>
      <c r="F205" s="1">
        <v>0</v>
      </c>
      <c r="G205" s="1">
        <v>6645</v>
      </c>
      <c r="H205" s="1">
        <v>0</v>
      </c>
      <c r="I205" s="1">
        <v>292</v>
      </c>
      <c r="J205" s="3">
        <v>29.32</v>
      </c>
      <c r="K205" s="3">
        <v>0.59</v>
      </c>
      <c r="L205" s="6">
        <v>25.7</v>
      </c>
      <c r="M205" s="3">
        <v>0.85</v>
      </c>
      <c r="N205" s="1">
        <v>0</v>
      </c>
      <c r="O205" s="1">
        <v>1440</v>
      </c>
      <c r="P205" s="1">
        <v>40</v>
      </c>
      <c r="Q205" s="1">
        <f t="shared" si="36"/>
        <v>-15</v>
      </c>
      <c r="R205" s="1">
        <f t="shared" si="27"/>
        <v>20</v>
      </c>
      <c r="T205" s="1">
        <f t="shared" si="28"/>
        <v>1</v>
      </c>
      <c r="U205" s="1">
        <f t="shared" si="29"/>
        <v>6</v>
      </c>
      <c r="V205" s="3">
        <f t="shared" si="30"/>
        <v>0.20649999999999999</v>
      </c>
      <c r="W205" s="16">
        <f t="shared" si="26"/>
        <v>4.0192704748795598E-2</v>
      </c>
      <c r="X205" s="16">
        <f t="shared" si="31"/>
        <v>0.36325000000000002</v>
      </c>
      <c r="Y205" s="16">
        <f t="shared" si="32"/>
        <v>1.6400000000000001E-2</v>
      </c>
      <c r="Z205" s="16">
        <f t="shared" si="33"/>
        <v>0.33224999999999999</v>
      </c>
      <c r="AA205" s="16">
        <f t="shared" si="34"/>
        <v>1.46E-2</v>
      </c>
      <c r="AB205" s="16">
        <f t="shared" si="35"/>
        <v>1.2999999999999999E-3</v>
      </c>
    </row>
    <row r="206" spans="2:28" x14ac:dyDescent="0.3">
      <c r="B206" s="1">
        <f t="shared" si="25"/>
        <v>7271</v>
      </c>
      <c r="C206" s="12">
        <v>181</v>
      </c>
      <c r="D206" s="1">
        <v>12729</v>
      </c>
      <c r="E206" s="1">
        <v>315</v>
      </c>
      <c r="F206" s="1">
        <v>0</v>
      </c>
      <c r="G206" s="1">
        <v>6664</v>
      </c>
      <c r="H206" s="1">
        <v>0</v>
      </c>
      <c r="I206" s="1">
        <v>292</v>
      </c>
      <c r="J206" s="3">
        <v>29.32</v>
      </c>
      <c r="K206" s="3">
        <v>0.59</v>
      </c>
      <c r="L206" s="6">
        <v>25.7</v>
      </c>
      <c r="M206" s="3">
        <v>0.85</v>
      </c>
      <c r="N206" s="1">
        <v>0</v>
      </c>
      <c r="O206" s="1">
        <v>1440</v>
      </c>
      <c r="P206" s="1">
        <v>40</v>
      </c>
      <c r="Q206" s="1">
        <f t="shared" si="36"/>
        <v>-13</v>
      </c>
      <c r="R206" s="1">
        <f t="shared" si="27"/>
        <v>19</v>
      </c>
      <c r="T206" s="1">
        <f t="shared" si="28"/>
        <v>0</v>
      </c>
      <c r="U206" s="1">
        <f t="shared" si="29"/>
        <v>6</v>
      </c>
      <c r="V206" s="3">
        <f t="shared" si="30"/>
        <v>0.20649999999999999</v>
      </c>
      <c r="W206" s="16">
        <f t="shared" si="26"/>
        <v>4.0159537890248932E-2</v>
      </c>
      <c r="X206" s="16">
        <f t="shared" si="31"/>
        <v>0.36354999999999998</v>
      </c>
      <c r="Y206" s="16">
        <f t="shared" si="32"/>
        <v>1.575E-2</v>
      </c>
      <c r="Z206" s="16">
        <f t="shared" si="33"/>
        <v>0.3332</v>
      </c>
      <c r="AA206" s="16">
        <f t="shared" si="34"/>
        <v>1.46E-2</v>
      </c>
      <c r="AB206" s="16">
        <f t="shared" si="35"/>
        <v>1.2999999999999999E-3</v>
      </c>
    </row>
    <row r="207" spans="2:28" x14ac:dyDescent="0.3">
      <c r="B207" s="1">
        <f t="shared" si="25"/>
        <v>7279</v>
      </c>
      <c r="C207" s="12">
        <v>182</v>
      </c>
      <c r="D207" s="1">
        <v>12721</v>
      </c>
      <c r="E207" s="1">
        <v>301</v>
      </c>
      <c r="F207" s="1">
        <v>0</v>
      </c>
      <c r="G207" s="1">
        <v>6686</v>
      </c>
      <c r="H207" s="1">
        <v>0</v>
      </c>
      <c r="I207" s="1">
        <v>292</v>
      </c>
      <c r="J207" s="3">
        <v>29.32</v>
      </c>
      <c r="K207" s="3">
        <v>0.59</v>
      </c>
      <c r="L207" s="6">
        <v>25.7</v>
      </c>
      <c r="M207" s="3">
        <v>0.85</v>
      </c>
      <c r="N207" s="1">
        <v>0</v>
      </c>
      <c r="O207" s="1">
        <v>1440</v>
      </c>
      <c r="P207" s="1">
        <v>40</v>
      </c>
      <c r="Q207" s="1">
        <f t="shared" si="36"/>
        <v>-14</v>
      </c>
      <c r="R207" s="1">
        <f t="shared" si="27"/>
        <v>22</v>
      </c>
      <c r="T207" s="1">
        <f t="shared" si="28"/>
        <v>0</v>
      </c>
      <c r="U207" s="1">
        <f t="shared" si="29"/>
        <v>8</v>
      </c>
      <c r="V207" s="3">
        <f t="shared" si="30"/>
        <v>0.20649999999999999</v>
      </c>
      <c r="W207" s="16">
        <f t="shared" si="26"/>
        <v>4.0115400467097127E-2</v>
      </c>
      <c r="X207" s="16">
        <f t="shared" si="31"/>
        <v>0.36395</v>
      </c>
      <c r="Y207" s="16">
        <f t="shared" si="32"/>
        <v>1.5049999999999999E-2</v>
      </c>
      <c r="Z207" s="16">
        <f t="shared" si="33"/>
        <v>0.33429999999999999</v>
      </c>
      <c r="AA207" s="16">
        <f t="shared" si="34"/>
        <v>1.46E-2</v>
      </c>
      <c r="AB207" s="16">
        <f t="shared" si="35"/>
        <v>1.2999999999999999E-3</v>
      </c>
    </row>
    <row r="208" spans="2:28" x14ac:dyDescent="0.3">
      <c r="B208" s="1">
        <f t="shared" si="25"/>
        <v>7291</v>
      </c>
      <c r="C208" s="12">
        <v>183</v>
      </c>
      <c r="D208" s="1">
        <v>12709</v>
      </c>
      <c r="E208" s="1">
        <v>298</v>
      </c>
      <c r="F208" s="1">
        <v>0</v>
      </c>
      <c r="G208" s="1">
        <v>6701</v>
      </c>
      <c r="H208" s="1">
        <v>0</v>
      </c>
      <c r="I208" s="1">
        <v>292</v>
      </c>
      <c r="J208" s="3">
        <v>29.32</v>
      </c>
      <c r="K208" s="3">
        <v>0.59</v>
      </c>
      <c r="L208" s="6">
        <v>25.7</v>
      </c>
      <c r="M208" s="3">
        <v>0.85</v>
      </c>
      <c r="N208" s="1">
        <v>0</v>
      </c>
      <c r="O208" s="1">
        <v>1440</v>
      </c>
      <c r="P208" s="1">
        <v>40</v>
      </c>
      <c r="Q208" s="1">
        <f t="shared" si="36"/>
        <v>-3</v>
      </c>
      <c r="R208" s="1">
        <f t="shared" si="27"/>
        <v>15</v>
      </c>
      <c r="T208" s="1">
        <f t="shared" si="28"/>
        <v>0</v>
      </c>
      <c r="U208" s="1">
        <f t="shared" si="29"/>
        <v>12</v>
      </c>
      <c r="V208" s="3">
        <f t="shared" si="30"/>
        <v>0.20649999999999999</v>
      </c>
      <c r="W208" s="16">
        <f t="shared" si="26"/>
        <v>4.0049375942943354E-2</v>
      </c>
      <c r="X208" s="16">
        <f t="shared" si="31"/>
        <v>0.36454999999999999</v>
      </c>
      <c r="Y208" s="16">
        <f t="shared" si="32"/>
        <v>1.49E-2</v>
      </c>
      <c r="Z208" s="16">
        <f t="shared" si="33"/>
        <v>0.33505000000000001</v>
      </c>
      <c r="AA208" s="16">
        <f t="shared" si="34"/>
        <v>1.46E-2</v>
      </c>
      <c r="AB208" s="16">
        <f t="shared" si="35"/>
        <v>1.2999999999999999E-3</v>
      </c>
    </row>
    <row r="209" spans="2:28" x14ac:dyDescent="0.3">
      <c r="B209" s="1">
        <f t="shared" si="25"/>
        <v>7298</v>
      </c>
      <c r="C209" s="12">
        <v>184</v>
      </c>
      <c r="D209" s="1">
        <v>12702</v>
      </c>
      <c r="E209" s="1">
        <v>295</v>
      </c>
      <c r="F209" s="1">
        <v>0</v>
      </c>
      <c r="G209" s="1">
        <v>6711</v>
      </c>
      <c r="H209" s="1">
        <v>0</v>
      </c>
      <c r="I209" s="1">
        <v>292</v>
      </c>
      <c r="J209" s="3">
        <v>29.32</v>
      </c>
      <c r="K209" s="3">
        <v>0.59</v>
      </c>
      <c r="L209" s="6">
        <v>25.7</v>
      </c>
      <c r="M209" s="3">
        <v>0.85</v>
      </c>
      <c r="N209" s="1">
        <v>0</v>
      </c>
      <c r="O209" s="1">
        <v>1440</v>
      </c>
      <c r="P209" s="1">
        <v>40</v>
      </c>
      <c r="Q209" s="1">
        <f t="shared" si="36"/>
        <v>-3</v>
      </c>
      <c r="R209" s="1">
        <f t="shared" si="27"/>
        <v>10</v>
      </c>
      <c r="T209" s="1">
        <f t="shared" si="28"/>
        <v>0</v>
      </c>
      <c r="U209" s="1">
        <f t="shared" si="29"/>
        <v>7</v>
      </c>
      <c r="V209" s="3">
        <f t="shared" si="30"/>
        <v>0.20649999999999999</v>
      </c>
      <c r="W209" s="16">
        <f t="shared" si="26"/>
        <v>4.0010961907371884E-2</v>
      </c>
      <c r="X209" s="16">
        <f t="shared" si="31"/>
        <v>0.3649</v>
      </c>
      <c r="Y209" s="16">
        <f t="shared" si="32"/>
        <v>1.4749999999999999E-2</v>
      </c>
      <c r="Z209" s="16">
        <f t="shared" si="33"/>
        <v>0.33555000000000001</v>
      </c>
      <c r="AA209" s="16">
        <f t="shared" si="34"/>
        <v>1.46E-2</v>
      </c>
      <c r="AB209" s="16">
        <f t="shared" si="35"/>
        <v>1.2999999999999999E-3</v>
      </c>
    </row>
    <row r="210" spans="2:28" x14ac:dyDescent="0.3">
      <c r="B210" s="1">
        <f t="shared" si="25"/>
        <v>7303</v>
      </c>
      <c r="C210" s="12">
        <v>185</v>
      </c>
      <c r="D210" s="1">
        <v>12697</v>
      </c>
      <c r="E210" s="1">
        <v>289</v>
      </c>
      <c r="F210" s="1">
        <v>0</v>
      </c>
      <c r="G210" s="1">
        <v>6721</v>
      </c>
      <c r="H210" s="1">
        <v>0</v>
      </c>
      <c r="I210" s="1">
        <v>293</v>
      </c>
      <c r="J210" s="3">
        <v>29.32</v>
      </c>
      <c r="K210" s="3">
        <v>0.59</v>
      </c>
      <c r="L210" s="6">
        <v>25.7</v>
      </c>
      <c r="M210" s="3">
        <v>0.85</v>
      </c>
      <c r="N210" s="1">
        <v>0</v>
      </c>
      <c r="O210" s="1">
        <v>1440</v>
      </c>
      <c r="P210" s="1">
        <v>40</v>
      </c>
      <c r="Q210" s="1">
        <f t="shared" si="36"/>
        <v>-6</v>
      </c>
      <c r="R210" s="1">
        <f t="shared" si="27"/>
        <v>10</v>
      </c>
      <c r="T210" s="1">
        <f t="shared" si="28"/>
        <v>1</v>
      </c>
      <c r="U210" s="1">
        <f t="shared" si="29"/>
        <v>5</v>
      </c>
      <c r="V210" s="3">
        <f t="shared" si="30"/>
        <v>0.20649999999999999</v>
      </c>
      <c r="W210" s="16">
        <f t="shared" si="26"/>
        <v>4.0120498425304671E-2</v>
      </c>
      <c r="X210" s="16">
        <f t="shared" si="31"/>
        <v>0.36514999999999997</v>
      </c>
      <c r="Y210" s="16">
        <f t="shared" si="32"/>
        <v>1.4449999999999999E-2</v>
      </c>
      <c r="Z210" s="16">
        <f t="shared" si="33"/>
        <v>0.33605000000000002</v>
      </c>
      <c r="AA210" s="16">
        <f t="shared" si="34"/>
        <v>1.465E-2</v>
      </c>
      <c r="AB210" s="16">
        <f t="shared" si="35"/>
        <v>1.2999999999999999E-3</v>
      </c>
    </row>
    <row r="211" spans="2:28" x14ac:dyDescent="0.3">
      <c r="B211" s="1">
        <f t="shared" si="25"/>
        <v>7309</v>
      </c>
      <c r="C211" s="12">
        <v>186</v>
      </c>
      <c r="D211" s="1">
        <v>12691</v>
      </c>
      <c r="E211" s="1">
        <v>281</v>
      </c>
      <c r="F211" s="1">
        <v>0</v>
      </c>
      <c r="G211" s="1">
        <v>6735</v>
      </c>
      <c r="H211" s="1">
        <v>0</v>
      </c>
      <c r="I211" s="1">
        <v>293</v>
      </c>
      <c r="J211" s="3">
        <v>29.33</v>
      </c>
      <c r="K211" s="3">
        <v>0.59</v>
      </c>
      <c r="L211" s="6">
        <v>25.7</v>
      </c>
      <c r="M211" s="3">
        <v>0.85</v>
      </c>
      <c r="N211" s="1">
        <v>0</v>
      </c>
      <c r="O211" s="1">
        <v>1440</v>
      </c>
      <c r="P211" s="1">
        <v>40</v>
      </c>
      <c r="Q211" s="1">
        <f t="shared" si="36"/>
        <v>-8</v>
      </c>
      <c r="R211" s="1">
        <f t="shared" si="27"/>
        <v>14</v>
      </c>
      <c r="T211" s="1">
        <f t="shared" si="28"/>
        <v>0</v>
      </c>
      <c r="U211" s="1">
        <f t="shared" si="29"/>
        <v>6</v>
      </c>
      <c r="V211" s="3">
        <f t="shared" si="30"/>
        <v>0.20649999999999999</v>
      </c>
      <c r="W211" s="16">
        <f t="shared" si="26"/>
        <v>4.0087563278150225E-2</v>
      </c>
      <c r="X211" s="16">
        <f t="shared" si="31"/>
        <v>0.36545</v>
      </c>
      <c r="Y211" s="16">
        <f t="shared" si="32"/>
        <v>1.405E-2</v>
      </c>
      <c r="Z211" s="16">
        <f t="shared" si="33"/>
        <v>0.33674999999999999</v>
      </c>
      <c r="AA211" s="16">
        <f t="shared" si="34"/>
        <v>1.465E-2</v>
      </c>
      <c r="AB211" s="16">
        <f t="shared" si="35"/>
        <v>1.2999999999999999E-3</v>
      </c>
    </row>
    <row r="212" spans="2:28" x14ac:dyDescent="0.3">
      <c r="B212" s="1">
        <f t="shared" si="25"/>
        <v>7315</v>
      </c>
      <c r="C212" s="12">
        <v>187</v>
      </c>
      <c r="D212" s="1">
        <v>12685</v>
      </c>
      <c r="E212" s="1">
        <v>263</v>
      </c>
      <c r="F212" s="1">
        <v>0</v>
      </c>
      <c r="G212" s="1">
        <v>6757</v>
      </c>
      <c r="H212" s="1">
        <v>0</v>
      </c>
      <c r="I212" s="1">
        <v>295</v>
      </c>
      <c r="J212" s="3">
        <v>29.33</v>
      </c>
      <c r="K212" s="3">
        <v>0.59</v>
      </c>
      <c r="L212" s="6">
        <v>25.7</v>
      </c>
      <c r="M212" s="3">
        <v>0.85</v>
      </c>
      <c r="N212" s="1">
        <v>0</v>
      </c>
      <c r="O212" s="1">
        <v>1440</v>
      </c>
      <c r="P212" s="1">
        <v>40</v>
      </c>
      <c r="Q212" s="1">
        <f t="shared" si="36"/>
        <v>-18</v>
      </c>
      <c r="R212" s="1">
        <f t="shared" si="27"/>
        <v>22</v>
      </c>
      <c r="T212" s="1">
        <f t="shared" si="28"/>
        <v>2</v>
      </c>
      <c r="U212" s="1">
        <f t="shared" si="29"/>
        <v>6</v>
      </c>
      <c r="V212" s="3">
        <f t="shared" si="30"/>
        <v>0.20649999999999999</v>
      </c>
      <c r="W212" s="16">
        <f t="shared" si="26"/>
        <v>4.0328092959671907E-2</v>
      </c>
      <c r="X212" s="16">
        <f t="shared" si="31"/>
        <v>0.36575000000000002</v>
      </c>
      <c r="Y212" s="16">
        <f t="shared" si="32"/>
        <v>1.315E-2</v>
      </c>
      <c r="Z212" s="16">
        <f t="shared" si="33"/>
        <v>0.33784999999999998</v>
      </c>
      <c r="AA212" s="16">
        <f t="shared" si="34"/>
        <v>1.4749999999999999E-2</v>
      </c>
      <c r="AB212" s="16">
        <f t="shared" si="35"/>
        <v>1.2999999999999999E-3</v>
      </c>
    </row>
    <row r="213" spans="2:28" x14ac:dyDescent="0.3">
      <c r="B213" s="1">
        <f t="shared" si="25"/>
        <v>7320</v>
      </c>
      <c r="C213" s="12">
        <v>188</v>
      </c>
      <c r="D213" s="1">
        <v>12680</v>
      </c>
      <c r="E213" s="1">
        <v>256</v>
      </c>
      <c r="F213" s="1">
        <v>0</v>
      </c>
      <c r="G213" s="1">
        <v>6769</v>
      </c>
      <c r="H213" s="1">
        <v>0</v>
      </c>
      <c r="I213" s="1">
        <v>295</v>
      </c>
      <c r="J213" s="3">
        <v>29.33</v>
      </c>
      <c r="K213" s="3">
        <v>0.59</v>
      </c>
      <c r="L213" s="6">
        <v>25.7</v>
      </c>
      <c r="M213" s="3">
        <v>0.84</v>
      </c>
      <c r="N213" s="1">
        <v>0</v>
      </c>
      <c r="O213" s="1">
        <v>1440</v>
      </c>
      <c r="P213" s="1">
        <v>40</v>
      </c>
      <c r="Q213" s="1">
        <f t="shared" si="36"/>
        <v>-7</v>
      </c>
      <c r="R213" s="1">
        <f t="shared" si="27"/>
        <v>12</v>
      </c>
      <c r="T213" s="1">
        <f t="shared" si="28"/>
        <v>0</v>
      </c>
      <c r="U213" s="1">
        <f t="shared" si="29"/>
        <v>5</v>
      </c>
      <c r="V213" s="3">
        <f t="shared" si="30"/>
        <v>0.20649999999999999</v>
      </c>
      <c r="W213" s="16">
        <f t="shared" si="26"/>
        <v>4.0300546448087435E-2</v>
      </c>
      <c r="X213" s="16">
        <f t="shared" si="31"/>
        <v>0.36599999999999999</v>
      </c>
      <c r="Y213" s="16">
        <f t="shared" si="32"/>
        <v>1.2800000000000001E-2</v>
      </c>
      <c r="Z213" s="16">
        <f t="shared" si="33"/>
        <v>0.33844999999999997</v>
      </c>
      <c r="AA213" s="16">
        <f t="shared" si="34"/>
        <v>1.4749999999999999E-2</v>
      </c>
      <c r="AB213" s="16">
        <f t="shared" si="35"/>
        <v>1.2999999999999999E-3</v>
      </c>
    </row>
    <row r="214" spans="2:28" x14ac:dyDescent="0.3">
      <c r="B214" s="1">
        <f t="shared" si="25"/>
        <v>7327</v>
      </c>
      <c r="C214" s="12">
        <v>189</v>
      </c>
      <c r="D214" s="1">
        <v>12673</v>
      </c>
      <c r="E214" s="1">
        <v>242</v>
      </c>
      <c r="F214" s="1">
        <v>0</v>
      </c>
      <c r="G214" s="1">
        <v>6788</v>
      </c>
      <c r="H214" s="1">
        <v>0</v>
      </c>
      <c r="I214" s="1">
        <v>297</v>
      </c>
      <c r="J214" s="3">
        <v>29.33</v>
      </c>
      <c r="K214" s="3">
        <v>0.59</v>
      </c>
      <c r="L214" s="6">
        <v>25.7</v>
      </c>
      <c r="M214" s="3">
        <v>0.84</v>
      </c>
      <c r="N214" s="1">
        <v>0</v>
      </c>
      <c r="O214" s="1">
        <v>1440</v>
      </c>
      <c r="P214" s="1">
        <v>40</v>
      </c>
      <c r="Q214" s="1">
        <f t="shared" si="36"/>
        <v>-14</v>
      </c>
      <c r="R214" s="1">
        <f t="shared" si="27"/>
        <v>19</v>
      </c>
      <c r="T214" s="1">
        <f t="shared" si="28"/>
        <v>2</v>
      </c>
      <c r="U214" s="1">
        <f t="shared" si="29"/>
        <v>7</v>
      </c>
      <c r="V214" s="3">
        <f t="shared" si="30"/>
        <v>0.20649999999999999</v>
      </c>
      <c r="W214" s="16">
        <f t="shared" si="26"/>
        <v>4.0535007506482874E-2</v>
      </c>
      <c r="X214" s="16">
        <f t="shared" si="31"/>
        <v>0.36635000000000001</v>
      </c>
      <c r="Y214" s="16">
        <f t="shared" si="32"/>
        <v>1.21E-2</v>
      </c>
      <c r="Z214" s="16">
        <f t="shared" si="33"/>
        <v>0.33939999999999998</v>
      </c>
      <c r="AA214" s="16">
        <f t="shared" si="34"/>
        <v>1.485E-2</v>
      </c>
      <c r="AB214" s="16">
        <f t="shared" si="35"/>
        <v>1.2999999999999999E-3</v>
      </c>
    </row>
    <row r="215" spans="2:28" x14ac:dyDescent="0.3">
      <c r="B215" s="1">
        <f t="shared" si="25"/>
        <v>7335</v>
      </c>
      <c r="C215" s="12">
        <v>190</v>
      </c>
      <c r="D215" s="1">
        <v>12665</v>
      </c>
      <c r="E215" s="1">
        <v>234</v>
      </c>
      <c r="F215" s="1">
        <v>0</v>
      </c>
      <c r="G215" s="1">
        <v>6804</v>
      </c>
      <c r="H215" s="1">
        <v>0</v>
      </c>
      <c r="I215" s="1">
        <v>297</v>
      </c>
      <c r="J215" s="3">
        <v>29.33</v>
      </c>
      <c r="K215" s="3">
        <v>0.59</v>
      </c>
      <c r="L215" s="6">
        <v>25.7</v>
      </c>
      <c r="M215" s="3">
        <v>0.84</v>
      </c>
      <c r="N215" s="1">
        <v>0</v>
      </c>
      <c r="O215" s="1">
        <v>1440</v>
      </c>
      <c r="P215" s="1">
        <v>40</v>
      </c>
      <c r="Q215" s="1">
        <f t="shared" si="36"/>
        <v>-8</v>
      </c>
      <c r="R215" s="1">
        <f t="shared" si="27"/>
        <v>16</v>
      </c>
      <c r="T215" s="1">
        <f t="shared" si="28"/>
        <v>0</v>
      </c>
      <c r="U215" s="1">
        <f t="shared" si="29"/>
        <v>8</v>
      </c>
      <c r="V215" s="3">
        <f t="shared" si="30"/>
        <v>0.20649999999999999</v>
      </c>
      <c r="W215" s="16">
        <f t="shared" si="26"/>
        <v>4.0490797546012272E-2</v>
      </c>
      <c r="X215" s="16">
        <f t="shared" si="31"/>
        <v>0.36675000000000002</v>
      </c>
      <c r="Y215" s="16">
        <f t="shared" si="32"/>
        <v>1.17E-2</v>
      </c>
      <c r="Z215" s="16">
        <f t="shared" si="33"/>
        <v>0.3402</v>
      </c>
      <c r="AA215" s="16">
        <f t="shared" si="34"/>
        <v>1.485E-2</v>
      </c>
      <c r="AB215" s="16">
        <f t="shared" si="35"/>
        <v>1.2999999999999999E-3</v>
      </c>
    </row>
    <row r="216" spans="2:28" x14ac:dyDescent="0.3">
      <c r="B216" s="1">
        <f t="shared" si="25"/>
        <v>7341</v>
      </c>
      <c r="C216" s="12">
        <v>191</v>
      </c>
      <c r="D216" s="1">
        <v>12659</v>
      </c>
      <c r="E216" s="1">
        <v>226</v>
      </c>
      <c r="F216" s="1">
        <v>0</v>
      </c>
      <c r="G216" s="1">
        <v>6818</v>
      </c>
      <c r="H216" s="1">
        <v>0</v>
      </c>
      <c r="I216" s="1">
        <v>297</v>
      </c>
      <c r="J216" s="3">
        <v>29.33</v>
      </c>
      <c r="K216" s="3">
        <v>0.59</v>
      </c>
      <c r="L216" s="6">
        <v>25.7</v>
      </c>
      <c r="M216" s="3">
        <v>0.84</v>
      </c>
      <c r="N216" s="1">
        <v>0</v>
      </c>
      <c r="O216" s="1">
        <v>1440</v>
      </c>
      <c r="P216" s="1">
        <v>40</v>
      </c>
      <c r="Q216" s="1">
        <f t="shared" si="36"/>
        <v>-8</v>
      </c>
      <c r="R216" s="1">
        <f t="shared" si="27"/>
        <v>14</v>
      </c>
      <c r="T216" s="1">
        <f t="shared" si="28"/>
        <v>0</v>
      </c>
      <c r="U216" s="1">
        <f t="shared" si="29"/>
        <v>6</v>
      </c>
      <c r="V216" s="3">
        <f t="shared" si="30"/>
        <v>0.20649999999999999</v>
      </c>
      <c r="W216" s="16">
        <f t="shared" si="26"/>
        <v>4.0457703310175723E-2</v>
      </c>
      <c r="X216" s="16">
        <f t="shared" si="31"/>
        <v>0.36704999999999999</v>
      </c>
      <c r="Y216" s="16">
        <f t="shared" si="32"/>
        <v>1.1299999999999999E-2</v>
      </c>
      <c r="Z216" s="16">
        <f t="shared" si="33"/>
        <v>0.34089999999999998</v>
      </c>
      <c r="AA216" s="16">
        <f t="shared" si="34"/>
        <v>1.485E-2</v>
      </c>
      <c r="AB216" s="16">
        <f t="shared" si="35"/>
        <v>1.2999999999999999E-3</v>
      </c>
    </row>
    <row r="217" spans="2:28" x14ac:dyDescent="0.3">
      <c r="B217" s="1">
        <f t="shared" si="25"/>
        <v>7347</v>
      </c>
      <c r="C217" s="12">
        <v>192</v>
      </c>
      <c r="D217" s="1">
        <v>12653</v>
      </c>
      <c r="E217" s="1">
        <v>218</v>
      </c>
      <c r="F217" s="1">
        <v>0</v>
      </c>
      <c r="G217" s="1">
        <v>6831</v>
      </c>
      <c r="H217" s="1">
        <v>0</v>
      </c>
      <c r="I217" s="1">
        <v>298</v>
      </c>
      <c r="J217" s="3">
        <v>29.33</v>
      </c>
      <c r="K217" s="3">
        <v>0.59</v>
      </c>
      <c r="L217" s="6">
        <v>25.7</v>
      </c>
      <c r="M217" s="3">
        <v>0.84</v>
      </c>
      <c r="N217" s="1">
        <v>0</v>
      </c>
      <c r="O217" s="1">
        <v>1440</v>
      </c>
      <c r="P217" s="1">
        <v>40</v>
      </c>
      <c r="Q217" s="1">
        <f t="shared" si="36"/>
        <v>-8</v>
      </c>
      <c r="R217" s="1">
        <f t="shared" si="27"/>
        <v>13</v>
      </c>
      <c r="T217" s="1">
        <f t="shared" si="28"/>
        <v>1</v>
      </c>
      <c r="U217" s="1">
        <f t="shared" si="29"/>
        <v>6</v>
      </c>
      <c r="V217" s="3">
        <f t="shared" si="30"/>
        <v>0.20649999999999999</v>
      </c>
      <c r="W217" s="16">
        <f t="shared" si="26"/>
        <v>4.0560773104668574E-2</v>
      </c>
      <c r="X217" s="16">
        <f t="shared" si="31"/>
        <v>0.36735000000000001</v>
      </c>
      <c r="Y217" s="16">
        <f t="shared" si="32"/>
        <v>1.09E-2</v>
      </c>
      <c r="Z217" s="16">
        <f t="shared" si="33"/>
        <v>0.34155000000000002</v>
      </c>
      <c r="AA217" s="16">
        <f t="shared" si="34"/>
        <v>1.49E-2</v>
      </c>
      <c r="AB217" s="16">
        <f t="shared" si="35"/>
        <v>1.2999999999999999E-3</v>
      </c>
    </row>
    <row r="218" spans="2:28" x14ac:dyDescent="0.3">
      <c r="B218" s="1">
        <f t="shared" ref="B218:B281" si="37">IF(C218="",NA(),E218+G218+H218+I218)</f>
        <v>7352</v>
      </c>
      <c r="C218" s="12">
        <v>193</v>
      </c>
      <c r="D218" s="1">
        <v>12648</v>
      </c>
      <c r="E218" s="1">
        <v>209</v>
      </c>
      <c r="F218" s="1">
        <v>0</v>
      </c>
      <c r="G218" s="1">
        <v>6844</v>
      </c>
      <c r="H218" s="1">
        <v>0</v>
      </c>
      <c r="I218" s="1">
        <v>299</v>
      </c>
      <c r="J218" s="3">
        <v>29.33</v>
      </c>
      <c r="K218" s="3">
        <v>0.59</v>
      </c>
      <c r="L218" s="6">
        <v>25.7</v>
      </c>
      <c r="M218" s="3">
        <v>0.84</v>
      </c>
      <c r="N218" s="1">
        <v>0</v>
      </c>
      <c r="O218" s="1">
        <v>1440</v>
      </c>
      <c r="P218" s="1">
        <v>40</v>
      </c>
      <c r="Q218" s="1">
        <f t="shared" si="36"/>
        <v>-9</v>
      </c>
      <c r="R218" s="1">
        <f t="shared" si="27"/>
        <v>13</v>
      </c>
      <c r="T218" s="1">
        <f t="shared" si="28"/>
        <v>1</v>
      </c>
      <c r="U218" s="1">
        <f t="shared" si="29"/>
        <v>5</v>
      </c>
      <c r="V218" s="3">
        <f t="shared" si="30"/>
        <v>0.20649999999999999</v>
      </c>
      <c r="W218" s="16">
        <f t="shared" ref="W218:W281" si="38">IF(OR(ISNA(B218),B218=0),NA(),I218/B218)</f>
        <v>4.0669205658324263E-2</v>
      </c>
      <c r="X218" s="16">
        <f t="shared" si="31"/>
        <v>0.36759999999999998</v>
      </c>
      <c r="Y218" s="16">
        <f t="shared" si="32"/>
        <v>1.0449999999999999E-2</v>
      </c>
      <c r="Z218" s="16">
        <f t="shared" si="33"/>
        <v>0.3422</v>
      </c>
      <c r="AA218" s="16">
        <f t="shared" si="34"/>
        <v>1.495E-2</v>
      </c>
      <c r="AB218" s="16">
        <f t="shared" si="35"/>
        <v>1.2999999999999999E-3</v>
      </c>
    </row>
    <row r="219" spans="2:28" x14ac:dyDescent="0.3">
      <c r="B219" s="1">
        <f t="shared" si="37"/>
        <v>7357</v>
      </c>
      <c r="C219" s="12">
        <v>194</v>
      </c>
      <c r="D219" s="1">
        <v>12643</v>
      </c>
      <c r="E219" s="1">
        <v>201</v>
      </c>
      <c r="F219" s="1">
        <v>0</v>
      </c>
      <c r="G219" s="1">
        <v>6857</v>
      </c>
      <c r="H219" s="1">
        <v>0</v>
      </c>
      <c r="I219" s="1">
        <v>299</v>
      </c>
      <c r="J219" s="3">
        <v>29.34</v>
      </c>
      <c r="K219" s="3">
        <v>0.59</v>
      </c>
      <c r="L219" s="6">
        <v>25.7</v>
      </c>
      <c r="M219" s="3">
        <v>0.84</v>
      </c>
      <c r="N219" s="1">
        <v>0</v>
      </c>
      <c r="O219" s="1">
        <v>1440</v>
      </c>
      <c r="P219" s="1">
        <v>40</v>
      </c>
      <c r="Q219" s="1">
        <f t="shared" si="36"/>
        <v>-8</v>
      </c>
      <c r="R219" s="1">
        <f t="shared" ref="R219:R282" si="39">IF(C219="","",G219-G218)</f>
        <v>13</v>
      </c>
      <c r="T219" s="1">
        <f t="shared" ref="T219:T282" si="40">IF(C219="","",I219-I218)</f>
        <v>0</v>
      </c>
      <c r="U219" s="1">
        <f t="shared" ref="U219:U282" si="41">IF(OR(C219="",ISNA(C219)),NA(),Q219+R219+S219+T219)</f>
        <v>5</v>
      </c>
      <c r="V219" s="3">
        <f t="shared" ref="V219:V282" si="42">$B$2*K219*$B$1</f>
        <v>0.20649999999999999</v>
      </c>
      <c r="W219" s="16">
        <f t="shared" si="38"/>
        <v>4.0641565855647682E-2</v>
      </c>
      <c r="X219" s="16">
        <f t="shared" ref="X219:X282" si="43">IF(OR(ISNA(B219),B219=0),NA(),B219/$B$23)</f>
        <v>0.36785000000000001</v>
      </c>
      <c r="Y219" s="16">
        <f t="shared" ref="Y219:Y282" si="44">IF(OR(ISNA(B219),B219=0),NA(),E219/$B$23)</f>
        <v>1.005E-2</v>
      </c>
      <c r="Z219" s="16">
        <f t="shared" ref="Z219:Z282" si="45">IF(OR(ISNA(B219),B219=0),NA(),G219/$B$23)</f>
        <v>0.34284999999999999</v>
      </c>
      <c r="AA219" s="16">
        <f t="shared" ref="AA219:AA282" si="46">IF(OR(ISNA(B219),B219=0),NA(),I219/$B$23)</f>
        <v>1.495E-2</v>
      </c>
      <c r="AB219" s="16">
        <f t="shared" ref="AB219:AB282" si="47">+IF(OR(ISNA(B219),B219=0),NA(),26/$B$23)</f>
        <v>1.2999999999999999E-3</v>
      </c>
    </row>
    <row r="220" spans="2:28" x14ac:dyDescent="0.3">
      <c r="B220" s="1">
        <f t="shared" si="37"/>
        <v>7358</v>
      </c>
      <c r="C220" s="12">
        <v>195</v>
      </c>
      <c r="D220" s="1">
        <v>12642</v>
      </c>
      <c r="E220" s="1">
        <v>194</v>
      </c>
      <c r="F220" s="1">
        <v>0</v>
      </c>
      <c r="G220" s="1">
        <v>6864</v>
      </c>
      <c r="H220" s="1">
        <v>0</v>
      </c>
      <c r="I220" s="1">
        <v>300</v>
      </c>
      <c r="J220" s="3">
        <v>29.34</v>
      </c>
      <c r="K220" s="3">
        <v>0.59</v>
      </c>
      <c r="L220" s="6">
        <v>25.8</v>
      </c>
      <c r="M220" s="3">
        <v>0.84</v>
      </c>
      <c r="N220" s="1">
        <v>0</v>
      </c>
      <c r="O220" s="1">
        <v>1440</v>
      </c>
      <c r="P220" s="1">
        <v>40</v>
      </c>
      <c r="Q220" s="1">
        <f t="shared" si="36"/>
        <v>-7</v>
      </c>
      <c r="R220" s="1">
        <f t="shared" si="39"/>
        <v>7</v>
      </c>
      <c r="T220" s="1">
        <f t="shared" si="40"/>
        <v>1</v>
      </c>
      <c r="U220" s="1">
        <f t="shared" si="41"/>
        <v>1</v>
      </c>
      <c r="V220" s="3">
        <f t="shared" si="42"/>
        <v>0.20649999999999999</v>
      </c>
      <c r="W220" s="16">
        <f t="shared" si="38"/>
        <v>4.0771948899157383E-2</v>
      </c>
      <c r="X220" s="16">
        <f t="shared" si="43"/>
        <v>0.3679</v>
      </c>
      <c r="Y220" s="16">
        <f t="shared" si="44"/>
        <v>9.7000000000000003E-3</v>
      </c>
      <c r="Z220" s="16">
        <f t="shared" si="45"/>
        <v>0.34320000000000001</v>
      </c>
      <c r="AA220" s="16">
        <f t="shared" si="46"/>
        <v>1.4999999999999999E-2</v>
      </c>
      <c r="AB220" s="16">
        <f t="shared" si="47"/>
        <v>1.2999999999999999E-3</v>
      </c>
    </row>
    <row r="221" spans="2:28" x14ac:dyDescent="0.3">
      <c r="B221" s="1">
        <f t="shared" si="37"/>
        <v>7361</v>
      </c>
      <c r="C221" s="12">
        <v>196</v>
      </c>
      <c r="D221" s="1">
        <v>12639</v>
      </c>
      <c r="E221" s="1">
        <v>185</v>
      </c>
      <c r="F221" s="1">
        <v>0</v>
      </c>
      <c r="G221" s="1">
        <v>6876</v>
      </c>
      <c r="H221" s="1">
        <v>0</v>
      </c>
      <c r="I221" s="1">
        <v>300</v>
      </c>
      <c r="J221" s="3">
        <v>29.34</v>
      </c>
      <c r="K221" s="3">
        <v>0.59</v>
      </c>
      <c r="L221" s="6">
        <v>25.8</v>
      </c>
      <c r="M221" s="3">
        <v>0.84</v>
      </c>
      <c r="N221" s="1">
        <v>0</v>
      </c>
      <c r="O221" s="1">
        <v>1440</v>
      </c>
      <c r="P221" s="1">
        <v>40</v>
      </c>
      <c r="Q221" s="1">
        <f t="shared" si="36"/>
        <v>-9</v>
      </c>
      <c r="R221" s="1">
        <f t="shared" si="39"/>
        <v>12</v>
      </c>
      <c r="T221" s="1">
        <f t="shared" si="40"/>
        <v>0</v>
      </c>
      <c r="U221" s="1">
        <f t="shared" si="41"/>
        <v>3</v>
      </c>
      <c r="V221" s="3">
        <f t="shared" si="42"/>
        <v>0.20649999999999999</v>
      </c>
      <c r="W221" s="16">
        <f t="shared" si="38"/>
        <v>4.0755332155957072E-2</v>
      </c>
      <c r="X221" s="16">
        <f t="shared" si="43"/>
        <v>0.36804999999999999</v>
      </c>
      <c r="Y221" s="16">
        <f t="shared" si="44"/>
        <v>9.2499999999999995E-3</v>
      </c>
      <c r="Z221" s="16">
        <f t="shared" si="45"/>
        <v>0.34379999999999999</v>
      </c>
      <c r="AA221" s="16">
        <f t="shared" si="46"/>
        <v>1.4999999999999999E-2</v>
      </c>
      <c r="AB221" s="16">
        <f t="shared" si="47"/>
        <v>1.2999999999999999E-3</v>
      </c>
    </row>
    <row r="222" spans="2:28" x14ac:dyDescent="0.3">
      <c r="B222" s="1">
        <f t="shared" si="37"/>
        <v>7366</v>
      </c>
      <c r="C222" s="12">
        <v>197</v>
      </c>
      <c r="D222" s="1">
        <v>12634</v>
      </c>
      <c r="E222" s="1">
        <v>182</v>
      </c>
      <c r="F222" s="1">
        <v>0</v>
      </c>
      <c r="G222" s="1">
        <v>6883</v>
      </c>
      <c r="H222" s="1">
        <v>0</v>
      </c>
      <c r="I222" s="1">
        <v>301</v>
      </c>
      <c r="J222" s="3">
        <v>29.34</v>
      </c>
      <c r="K222" s="3">
        <v>0.59</v>
      </c>
      <c r="L222" s="6">
        <v>25.8</v>
      </c>
      <c r="M222" s="3">
        <v>0.84</v>
      </c>
      <c r="N222" s="1">
        <v>0</v>
      </c>
      <c r="O222" s="1">
        <v>1440</v>
      </c>
      <c r="P222" s="1">
        <v>40</v>
      </c>
      <c r="Q222" s="1">
        <f t="shared" si="36"/>
        <v>-3</v>
      </c>
      <c r="R222" s="1">
        <f t="shared" si="39"/>
        <v>7</v>
      </c>
      <c r="T222" s="1">
        <f t="shared" si="40"/>
        <v>1</v>
      </c>
      <c r="U222" s="1">
        <f t="shared" si="41"/>
        <v>5</v>
      </c>
      <c r="V222" s="3">
        <f t="shared" si="42"/>
        <v>0.20649999999999999</v>
      </c>
      <c r="W222" s="16">
        <f t="shared" si="38"/>
        <v>4.0863426554439315E-2</v>
      </c>
      <c r="X222" s="16">
        <f t="shared" si="43"/>
        <v>0.36830000000000002</v>
      </c>
      <c r="Y222" s="16">
        <f t="shared" si="44"/>
        <v>9.1000000000000004E-3</v>
      </c>
      <c r="Z222" s="16">
        <f t="shared" si="45"/>
        <v>0.34415000000000001</v>
      </c>
      <c r="AA222" s="16">
        <f t="shared" si="46"/>
        <v>1.5049999999999999E-2</v>
      </c>
      <c r="AB222" s="16">
        <f t="shared" si="47"/>
        <v>1.2999999999999999E-3</v>
      </c>
    </row>
    <row r="223" spans="2:28" x14ac:dyDescent="0.3">
      <c r="B223" s="1">
        <f t="shared" si="37"/>
        <v>7369</v>
      </c>
      <c r="C223" s="12">
        <v>198</v>
      </c>
      <c r="D223" s="1">
        <v>12631</v>
      </c>
      <c r="E223" s="1">
        <v>171</v>
      </c>
      <c r="F223" s="1">
        <v>0</v>
      </c>
      <c r="G223" s="1">
        <v>6897</v>
      </c>
      <c r="H223" s="1">
        <v>0</v>
      </c>
      <c r="I223" s="1">
        <v>301</v>
      </c>
      <c r="J223" s="3">
        <v>29.34</v>
      </c>
      <c r="K223" s="3">
        <v>0.59</v>
      </c>
      <c r="L223" s="6">
        <v>25.8</v>
      </c>
      <c r="M223" s="3">
        <v>0.83</v>
      </c>
      <c r="N223" s="1">
        <v>0</v>
      </c>
      <c r="O223" s="1">
        <v>1440</v>
      </c>
      <c r="P223" s="1">
        <v>40</v>
      </c>
      <c r="Q223" s="1">
        <f t="shared" si="36"/>
        <v>-11</v>
      </c>
      <c r="R223" s="1">
        <f t="shared" si="39"/>
        <v>14</v>
      </c>
      <c r="T223" s="1">
        <f t="shared" si="40"/>
        <v>0</v>
      </c>
      <c r="U223" s="1">
        <f t="shared" si="41"/>
        <v>3</v>
      </c>
      <c r="V223" s="3">
        <f t="shared" si="42"/>
        <v>0.20649999999999999</v>
      </c>
      <c r="W223" s="16">
        <f t="shared" si="38"/>
        <v>4.0846790609309271E-2</v>
      </c>
      <c r="X223" s="16">
        <f t="shared" si="43"/>
        <v>0.36845</v>
      </c>
      <c r="Y223" s="16">
        <f t="shared" si="44"/>
        <v>8.5500000000000003E-3</v>
      </c>
      <c r="Z223" s="16">
        <f t="shared" si="45"/>
        <v>0.34484999999999999</v>
      </c>
      <c r="AA223" s="16">
        <f t="shared" si="46"/>
        <v>1.5049999999999999E-2</v>
      </c>
      <c r="AB223" s="16">
        <f t="shared" si="47"/>
        <v>1.2999999999999999E-3</v>
      </c>
    </row>
    <row r="224" spans="2:28" x14ac:dyDescent="0.3">
      <c r="B224" s="1">
        <f t="shared" si="37"/>
        <v>7371</v>
      </c>
      <c r="C224" s="12">
        <v>199</v>
      </c>
      <c r="D224" s="1">
        <v>12629</v>
      </c>
      <c r="E224" s="1">
        <v>164</v>
      </c>
      <c r="F224" s="1">
        <v>0</v>
      </c>
      <c r="G224" s="1">
        <v>6905</v>
      </c>
      <c r="H224" s="1">
        <v>0</v>
      </c>
      <c r="I224" s="1">
        <v>302</v>
      </c>
      <c r="J224" s="3">
        <v>29.34</v>
      </c>
      <c r="K224" s="3">
        <v>0.59</v>
      </c>
      <c r="L224" s="6">
        <v>25.8</v>
      </c>
      <c r="M224" s="3">
        <v>0.83</v>
      </c>
      <c r="N224" s="1">
        <v>0</v>
      </c>
      <c r="O224" s="1">
        <v>1440</v>
      </c>
      <c r="P224" s="1">
        <v>40</v>
      </c>
      <c r="Q224" s="1">
        <f t="shared" si="36"/>
        <v>-7</v>
      </c>
      <c r="R224" s="1">
        <f t="shared" si="39"/>
        <v>8</v>
      </c>
      <c r="T224" s="1">
        <f t="shared" si="40"/>
        <v>1</v>
      </c>
      <c r="U224" s="1">
        <f t="shared" si="41"/>
        <v>2</v>
      </c>
      <c r="V224" s="3">
        <f t="shared" si="42"/>
        <v>0.20649999999999999</v>
      </c>
      <c r="W224" s="16">
        <f t="shared" si="38"/>
        <v>4.0971374304707639E-2</v>
      </c>
      <c r="X224" s="16">
        <f t="shared" si="43"/>
        <v>0.36854999999999999</v>
      </c>
      <c r="Y224" s="16">
        <f t="shared" si="44"/>
        <v>8.2000000000000007E-3</v>
      </c>
      <c r="Z224" s="16">
        <f t="shared" si="45"/>
        <v>0.34525</v>
      </c>
      <c r="AA224" s="16">
        <f t="shared" si="46"/>
        <v>1.5100000000000001E-2</v>
      </c>
      <c r="AB224" s="16">
        <f t="shared" si="47"/>
        <v>1.2999999999999999E-3</v>
      </c>
    </row>
    <row r="225" spans="2:28" x14ac:dyDescent="0.3">
      <c r="B225" s="1">
        <f t="shared" si="37"/>
        <v>7377</v>
      </c>
      <c r="C225" s="12">
        <v>200</v>
      </c>
      <c r="D225" s="1">
        <v>12623</v>
      </c>
      <c r="E225" s="1">
        <v>159</v>
      </c>
      <c r="F225" s="1">
        <v>0</v>
      </c>
      <c r="G225" s="1">
        <v>6915</v>
      </c>
      <c r="H225" s="1">
        <v>0</v>
      </c>
      <c r="I225" s="1">
        <v>303</v>
      </c>
      <c r="J225" s="3">
        <v>29.34</v>
      </c>
      <c r="K225" s="3">
        <v>0.59</v>
      </c>
      <c r="L225" s="6">
        <v>25.8</v>
      </c>
      <c r="M225" s="3">
        <v>0.84</v>
      </c>
      <c r="N225" s="1">
        <v>0</v>
      </c>
      <c r="O225" s="1">
        <v>1440</v>
      </c>
      <c r="P225" s="1">
        <v>40</v>
      </c>
      <c r="Q225" s="1">
        <f t="shared" si="36"/>
        <v>-5</v>
      </c>
      <c r="R225" s="1">
        <f t="shared" si="39"/>
        <v>10</v>
      </c>
      <c r="T225" s="1">
        <f t="shared" si="40"/>
        <v>1</v>
      </c>
      <c r="U225" s="1">
        <f t="shared" si="41"/>
        <v>6</v>
      </c>
      <c r="V225" s="3">
        <f t="shared" si="42"/>
        <v>0.20649999999999999</v>
      </c>
      <c r="W225" s="16">
        <f t="shared" si="38"/>
        <v>4.1073607157381051E-2</v>
      </c>
      <c r="X225" s="16">
        <f t="shared" si="43"/>
        <v>0.36885000000000001</v>
      </c>
      <c r="Y225" s="16">
        <f t="shared" si="44"/>
        <v>7.9500000000000005E-3</v>
      </c>
      <c r="Z225" s="16">
        <f t="shared" si="45"/>
        <v>0.34575</v>
      </c>
      <c r="AA225" s="16">
        <f t="shared" si="46"/>
        <v>1.515E-2</v>
      </c>
      <c r="AB225" s="16">
        <f t="shared" si="47"/>
        <v>1.2999999999999999E-3</v>
      </c>
    </row>
    <row r="226" spans="2:28" x14ac:dyDescent="0.3">
      <c r="B226" s="1">
        <f t="shared" si="37"/>
        <v>7379</v>
      </c>
      <c r="C226" s="12">
        <v>201</v>
      </c>
      <c r="D226" s="1">
        <v>12621</v>
      </c>
      <c r="E226" s="1">
        <v>151</v>
      </c>
      <c r="F226" s="1">
        <v>0</v>
      </c>
      <c r="G226" s="1">
        <v>6925</v>
      </c>
      <c r="H226" s="1">
        <v>0</v>
      </c>
      <c r="I226" s="1">
        <v>303</v>
      </c>
      <c r="J226" s="3">
        <v>29.34</v>
      </c>
      <c r="K226" s="3">
        <v>0.59</v>
      </c>
      <c r="L226" s="6">
        <v>25.8</v>
      </c>
      <c r="M226" s="3">
        <v>0.83</v>
      </c>
      <c r="N226" s="1">
        <v>0</v>
      </c>
      <c r="O226" s="1">
        <v>1440</v>
      </c>
      <c r="P226" s="1">
        <v>40</v>
      </c>
      <c r="Q226" s="1">
        <f t="shared" si="36"/>
        <v>-8</v>
      </c>
      <c r="R226" s="1">
        <f t="shared" si="39"/>
        <v>10</v>
      </c>
      <c r="T226" s="1">
        <f t="shared" si="40"/>
        <v>0</v>
      </c>
      <c r="U226" s="1">
        <f t="shared" si="41"/>
        <v>2</v>
      </c>
      <c r="V226" s="3">
        <f t="shared" si="42"/>
        <v>0.20649999999999999</v>
      </c>
      <c r="W226" s="16">
        <f t="shared" si="38"/>
        <v>4.1062474590052855E-2</v>
      </c>
      <c r="X226" s="16">
        <f t="shared" si="43"/>
        <v>0.36895</v>
      </c>
      <c r="Y226" s="16">
        <f t="shared" si="44"/>
        <v>7.5500000000000003E-3</v>
      </c>
      <c r="Z226" s="16">
        <f t="shared" si="45"/>
        <v>0.34625</v>
      </c>
      <c r="AA226" s="16">
        <f t="shared" si="46"/>
        <v>1.515E-2</v>
      </c>
      <c r="AB226" s="16">
        <f t="shared" si="47"/>
        <v>1.2999999999999999E-3</v>
      </c>
    </row>
    <row r="227" spans="2:28" x14ac:dyDescent="0.3">
      <c r="B227" s="1">
        <f t="shared" si="37"/>
        <v>7384</v>
      </c>
      <c r="C227" s="12">
        <v>202</v>
      </c>
      <c r="D227" s="1">
        <v>12616</v>
      </c>
      <c r="E227" s="1">
        <v>152</v>
      </c>
      <c r="F227" s="1">
        <v>0</v>
      </c>
      <c r="G227" s="1">
        <v>6929</v>
      </c>
      <c r="H227" s="1">
        <v>0</v>
      </c>
      <c r="I227" s="1">
        <v>303</v>
      </c>
      <c r="J227" s="3">
        <v>29.35</v>
      </c>
      <c r="K227" s="3">
        <v>0.59</v>
      </c>
      <c r="L227" s="6">
        <v>25.8</v>
      </c>
      <c r="M227" s="3">
        <v>0.83</v>
      </c>
      <c r="N227" s="1">
        <v>0</v>
      </c>
      <c r="O227" s="1">
        <v>1440</v>
      </c>
      <c r="P227" s="1">
        <v>40</v>
      </c>
      <c r="Q227" s="1">
        <f t="shared" si="36"/>
        <v>1</v>
      </c>
      <c r="R227" s="1">
        <f t="shared" si="39"/>
        <v>4</v>
      </c>
      <c r="T227" s="1">
        <f t="shared" si="40"/>
        <v>0</v>
      </c>
      <c r="U227" s="1">
        <f t="shared" si="41"/>
        <v>5</v>
      </c>
      <c r="V227" s="3">
        <f t="shared" si="42"/>
        <v>0.20649999999999999</v>
      </c>
      <c r="W227" s="16">
        <f t="shared" si="38"/>
        <v>4.1034669555796315E-2</v>
      </c>
      <c r="X227" s="16">
        <f t="shared" si="43"/>
        <v>0.36919999999999997</v>
      </c>
      <c r="Y227" s="16">
        <f t="shared" si="44"/>
        <v>7.6E-3</v>
      </c>
      <c r="Z227" s="16">
        <f t="shared" si="45"/>
        <v>0.34644999999999998</v>
      </c>
      <c r="AA227" s="16">
        <f t="shared" si="46"/>
        <v>1.515E-2</v>
      </c>
      <c r="AB227" s="16">
        <f t="shared" si="47"/>
        <v>1.2999999999999999E-3</v>
      </c>
    </row>
    <row r="228" spans="2:28" x14ac:dyDescent="0.3">
      <c r="B228" s="1">
        <f t="shared" si="37"/>
        <v>7386</v>
      </c>
      <c r="C228" s="12">
        <v>203</v>
      </c>
      <c r="D228" s="1">
        <v>12614</v>
      </c>
      <c r="E228" s="1">
        <v>146</v>
      </c>
      <c r="F228" s="1">
        <v>0</v>
      </c>
      <c r="G228" s="1">
        <v>6937</v>
      </c>
      <c r="H228" s="1">
        <v>0</v>
      </c>
      <c r="I228" s="1">
        <v>303</v>
      </c>
      <c r="J228" s="3">
        <v>29.35</v>
      </c>
      <c r="K228" s="3">
        <v>0.59</v>
      </c>
      <c r="L228" s="6">
        <v>25.8</v>
      </c>
      <c r="M228" s="3">
        <v>0.83</v>
      </c>
      <c r="N228" s="1">
        <v>0</v>
      </c>
      <c r="O228" s="1">
        <v>1440</v>
      </c>
      <c r="P228" s="1">
        <v>40</v>
      </c>
      <c r="Q228" s="1">
        <f t="shared" si="36"/>
        <v>-6</v>
      </c>
      <c r="R228" s="1">
        <f t="shared" si="39"/>
        <v>8</v>
      </c>
      <c r="T228" s="1">
        <f t="shared" si="40"/>
        <v>0</v>
      </c>
      <c r="U228" s="1">
        <f t="shared" si="41"/>
        <v>2</v>
      </c>
      <c r="V228" s="3">
        <f t="shared" si="42"/>
        <v>0.20649999999999999</v>
      </c>
      <c r="W228" s="16">
        <f t="shared" si="38"/>
        <v>4.1023558082859464E-2</v>
      </c>
      <c r="X228" s="16">
        <f t="shared" si="43"/>
        <v>0.36930000000000002</v>
      </c>
      <c r="Y228" s="16">
        <f t="shared" si="44"/>
        <v>7.3000000000000001E-3</v>
      </c>
      <c r="Z228" s="16">
        <f t="shared" si="45"/>
        <v>0.34684999999999999</v>
      </c>
      <c r="AA228" s="16">
        <f t="shared" si="46"/>
        <v>1.515E-2</v>
      </c>
      <c r="AB228" s="16">
        <f t="shared" si="47"/>
        <v>1.2999999999999999E-3</v>
      </c>
    </row>
    <row r="229" spans="2:28" x14ac:dyDescent="0.3">
      <c r="B229" s="1">
        <f t="shared" si="37"/>
        <v>7389</v>
      </c>
      <c r="C229" s="12">
        <v>204</v>
      </c>
      <c r="D229" s="1">
        <v>12611</v>
      </c>
      <c r="E229" s="1">
        <v>142</v>
      </c>
      <c r="F229" s="1">
        <v>0</v>
      </c>
      <c r="G229" s="1">
        <v>6944</v>
      </c>
      <c r="H229" s="1">
        <v>0</v>
      </c>
      <c r="I229" s="1">
        <v>303</v>
      </c>
      <c r="J229" s="3">
        <v>29.35</v>
      </c>
      <c r="K229" s="3">
        <v>0.59</v>
      </c>
      <c r="L229" s="6">
        <v>25.8</v>
      </c>
      <c r="M229" s="3">
        <v>0.83</v>
      </c>
      <c r="N229" s="1">
        <v>0</v>
      </c>
      <c r="O229" s="1">
        <v>1440</v>
      </c>
      <c r="P229" s="1">
        <v>40</v>
      </c>
      <c r="Q229" s="1">
        <f t="shared" si="36"/>
        <v>-4</v>
      </c>
      <c r="R229" s="1">
        <f t="shared" si="39"/>
        <v>7</v>
      </c>
      <c r="T229" s="1">
        <f t="shared" si="40"/>
        <v>0</v>
      </c>
      <c r="U229" s="1">
        <f t="shared" si="41"/>
        <v>3</v>
      </c>
      <c r="V229" s="3">
        <f t="shared" si="42"/>
        <v>0.20649999999999999</v>
      </c>
      <c r="W229" s="16">
        <f t="shared" si="38"/>
        <v>4.1006902151847338E-2</v>
      </c>
      <c r="X229" s="16">
        <f t="shared" si="43"/>
        <v>0.36945</v>
      </c>
      <c r="Y229" s="16">
        <f t="shared" si="44"/>
        <v>7.1000000000000004E-3</v>
      </c>
      <c r="Z229" s="16">
        <f t="shared" si="45"/>
        <v>0.34720000000000001</v>
      </c>
      <c r="AA229" s="16">
        <f t="shared" si="46"/>
        <v>1.515E-2</v>
      </c>
      <c r="AB229" s="16">
        <f t="shared" si="47"/>
        <v>1.2999999999999999E-3</v>
      </c>
    </row>
    <row r="230" spans="2:28" x14ac:dyDescent="0.3">
      <c r="B230" s="1">
        <f t="shared" si="37"/>
        <v>7392</v>
      </c>
      <c r="C230" s="12">
        <v>205</v>
      </c>
      <c r="D230" s="1">
        <v>12608</v>
      </c>
      <c r="E230" s="1">
        <v>141</v>
      </c>
      <c r="F230" s="1">
        <v>0</v>
      </c>
      <c r="G230" s="1">
        <v>6948</v>
      </c>
      <c r="H230" s="1">
        <v>0</v>
      </c>
      <c r="I230" s="1">
        <v>303</v>
      </c>
      <c r="J230" s="3">
        <v>29.35</v>
      </c>
      <c r="K230" s="3">
        <v>0.59</v>
      </c>
      <c r="L230" s="6">
        <v>25.8</v>
      </c>
      <c r="M230" s="3">
        <v>0.83</v>
      </c>
      <c r="N230" s="1">
        <v>0</v>
      </c>
      <c r="O230" s="1">
        <v>1440</v>
      </c>
      <c r="P230" s="1">
        <v>40</v>
      </c>
      <c r="Q230" s="1">
        <f t="shared" ref="Q230:Q293" si="48">IF(C230="","",E230-E229)</f>
        <v>-1</v>
      </c>
      <c r="R230" s="1">
        <f t="shared" si="39"/>
        <v>4</v>
      </c>
      <c r="T230" s="1">
        <f t="shared" si="40"/>
        <v>0</v>
      </c>
      <c r="U230" s="1">
        <f t="shared" si="41"/>
        <v>3</v>
      </c>
      <c r="V230" s="3">
        <f t="shared" si="42"/>
        <v>0.20649999999999999</v>
      </c>
      <c r="W230" s="16">
        <f t="shared" si="38"/>
        <v>4.0990259740259744E-2</v>
      </c>
      <c r="X230" s="16">
        <f t="shared" si="43"/>
        <v>0.36959999999999998</v>
      </c>
      <c r="Y230" s="16">
        <f t="shared" si="44"/>
        <v>7.0499999999999998E-3</v>
      </c>
      <c r="Z230" s="16">
        <f t="shared" si="45"/>
        <v>0.34739999999999999</v>
      </c>
      <c r="AA230" s="16">
        <f t="shared" si="46"/>
        <v>1.515E-2</v>
      </c>
      <c r="AB230" s="16">
        <f t="shared" si="47"/>
        <v>1.2999999999999999E-3</v>
      </c>
    </row>
    <row r="231" spans="2:28" x14ac:dyDescent="0.3">
      <c r="B231" s="1">
        <f t="shared" si="37"/>
        <v>7392</v>
      </c>
      <c r="C231" s="12">
        <v>206</v>
      </c>
      <c r="D231" s="1">
        <v>12608</v>
      </c>
      <c r="E231" s="1">
        <v>135</v>
      </c>
      <c r="F231" s="1">
        <v>0</v>
      </c>
      <c r="G231" s="1">
        <v>6953</v>
      </c>
      <c r="H231" s="1">
        <v>0</v>
      </c>
      <c r="I231" s="1">
        <v>304</v>
      </c>
      <c r="J231" s="3">
        <v>29.35</v>
      </c>
      <c r="K231" s="3">
        <v>0.59</v>
      </c>
      <c r="L231" s="6">
        <v>25.8</v>
      </c>
      <c r="M231" s="3">
        <v>0.83</v>
      </c>
      <c r="N231" s="1">
        <v>0</v>
      </c>
      <c r="O231" s="1">
        <v>1440</v>
      </c>
      <c r="P231" s="1">
        <v>40</v>
      </c>
      <c r="Q231" s="1">
        <f t="shared" si="48"/>
        <v>-6</v>
      </c>
      <c r="R231" s="1">
        <f t="shared" si="39"/>
        <v>5</v>
      </c>
      <c r="T231" s="1">
        <f t="shared" si="40"/>
        <v>1</v>
      </c>
      <c r="U231" s="1">
        <f t="shared" si="41"/>
        <v>0</v>
      </c>
      <c r="V231" s="3">
        <f t="shared" si="42"/>
        <v>0.20649999999999999</v>
      </c>
      <c r="W231" s="16">
        <f t="shared" si="38"/>
        <v>4.1125541125541128E-2</v>
      </c>
      <c r="X231" s="16">
        <f t="shared" si="43"/>
        <v>0.36959999999999998</v>
      </c>
      <c r="Y231" s="16">
        <f t="shared" si="44"/>
        <v>6.7499999999999999E-3</v>
      </c>
      <c r="Z231" s="16">
        <f t="shared" si="45"/>
        <v>0.34765000000000001</v>
      </c>
      <c r="AA231" s="16">
        <f t="shared" si="46"/>
        <v>1.52E-2</v>
      </c>
      <c r="AB231" s="16">
        <f t="shared" si="47"/>
        <v>1.2999999999999999E-3</v>
      </c>
    </row>
    <row r="232" spans="2:28" x14ac:dyDescent="0.3">
      <c r="B232" s="1">
        <f t="shared" si="37"/>
        <v>7394</v>
      </c>
      <c r="C232" s="12">
        <v>207</v>
      </c>
      <c r="D232" s="1">
        <v>12606</v>
      </c>
      <c r="E232" s="1">
        <v>131</v>
      </c>
      <c r="F232" s="1">
        <v>0</v>
      </c>
      <c r="G232" s="1">
        <v>6959</v>
      </c>
      <c r="H232" s="1">
        <v>0</v>
      </c>
      <c r="I232" s="1">
        <v>304</v>
      </c>
      <c r="J232" s="3">
        <v>29.35</v>
      </c>
      <c r="K232" s="3">
        <v>0.59</v>
      </c>
      <c r="L232" s="6">
        <v>25.8</v>
      </c>
      <c r="M232" s="3">
        <v>0.83</v>
      </c>
      <c r="N232" s="1">
        <v>0</v>
      </c>
      <c r="O232" s="1">
        <v>1440</v>
      </c>
      <c r="P232" s="1">
        <v>40</v>
      </c>
      <c r="Q232" s="1">
        <f t="shared" si="48"/>
        <v>-4</v>
      </c>
      <c r="R232" s="1">
        <f t="shared" si="39"/>
        <v>6</v>
      </c>
      <c r="T232" s="1">
        <f t="shared" si="40"/>
        <v>0</v>
      </c>
      <c r="U232" s="1">
        <f t="shared" si="41"/>
        <v>2</v>
      </c>
      <c r="V232" s="3">
        <f t="shared" si="42"/>
        <v>0.20649999999999999</v>
      </c>
      <c r="W232" s="16">
        <f t="shared" si="38"/>
        <v>4.1114417094941846E-2</v>
      </c>
      <c r="X232" s="16">
        <f t="shared" si="43"/>
        <v>0.36969999999999997</v>
      </c>
      <c r="Y232" s="16">
        <f t="shared" si="44"/>
        <v>6.5500000000000003E-3</v>
      </c>
      <c r="Z232" s="16">
        <f t="shared" si="45"/>
        <v>0.34794999999999998</v>
      </c>
      <c r="AA232" s="16">
        <f t="shared" si="46"/>
        <v>1.52E-2</v>
      </c>
      <c r="AB232" s="16">
        <f t="shared" si="47"/>
        <v>1.2999999999999999E-3</v>
      </c>
    </row>
    <row r="233" spans="2:28" x14ac:dyDescent="0.3">
      <c r="B233" s="1">
        <f t="shared" si="37"/>
        <v>7401</v>
      </c>
      <c r="C233" s="12">
        <v>208</v>
      </c>
      <c r="D233" s="1">
        <v>12599</v>
      </c>
      <c r="E233" s="1">
        <v>132</v>
      </c>
      <c r="F233" s="1">
        <v>0</v>
      </c>
      <c r="G233" s="1">
        <v>6965</v>
      </c>
      <c r="H233" s="1">
        <v>0</v>
      </c>
      <c r="I233" s="1">
        <v>304</v>
      </c>
      <c r="J233" s="3">
        <v>29.35</v>
      </c>
      <c r="K233" s="3">
        <v>0.59</v>
      </c>
      <c r="L233" s="6">
        <v>25.8</v>
      </c>
      <c r="M233" s="3">
        <v>0.83</v>
      </c>
      <c r="N233" s="1">
        <v>0</v>
      </c>
      <c r="O233" s="1">
        <v>1440</v>
      </c>
      <c r="P233" s="1">
        <v>40</v>
      </c>
      <c r="Q233" s="1">
        <f t="shared" si="48"/>
        <v>1</v>
      </c>
      <c r="R233" s="1">
        <f t="shared" si="39"/>
        <v>6</v>
      </c>
      <c r="T233" s="1">
        <f t="shared" si="40"/>
        <v>0</v>
      </c>
      <c r="U233" s="1">
        <f t="shared" si="41"/>
        <v>7</v>
      </c>
      <c r="V233" s="3">
        <f t="shared" si="42"/>
        <v>0.20649999999999999</v>
      </c>
      <c r="W233" s="16">
        <f t="shared" si="38"/>
        <v>4.1075530333738682E-2</v>
      </c>
      <c r="X233" s="16">
        <f t="shared" si="43"/>
        <v>0.37004999999999999</v>
      </c>
      <c r="Y233" s="16">
        <f t="shared" si="44"/>
        <v>6.6E-3</v>
      </c>
      <c r="Z233" s="16">
        <f t="shared" si="45"/>
        <v>0.34825</v>
      </c>
      <c r="AA233" s="16">
        <f t="shared" si="46"/>
        <v>1.52E-2</v>
      </c>
      <c r="AB233" s="16">
        <f t="shared" si="47"/>
        <v>1.2999999999999999E-3</v>
      </c>
    </row>
    <row r="234" spans="2:28" x14ac:dyDescent="0.3">
      <c r="B234" s="1">
        <f t="shared" si="37"/>
        <v>7404</v>
      </c>
      <c r="C234" s="12">
        <v>209</v>
      </c>
      <c r="D234" s="1">
        <v>12596</v>
      </c>
      <c r="E234" s="1">
        <v>126</v>
      </c>
      <c r="F234" s="1">
        <v>0</v>
      </c>
      <c r="G234" s="1">
        <v>6974</v>
      </c>
      <c r="H234" s="1">
        <v>0</v>
      </c>
      <c r="I234" s="1">
        <v>304</v>
      </c>
      <c r="J234" s="3">
        <v>29.35</v>
      </c>
      <c r="K234" s="3">
        <v>0.59</v>
      </c>
      <c r="L234" s="6">
        <v>25.8</v>
      </c>
      <c r="M234" s="3">
        <v>0.83</v>
      </c>
      <c r="N234" s="1">
        <v>0</v>
      </c>
      <c r="O234" s="1">
        <v>1440</v>
      </c>
      <c r="P234" s="1">
        <v>40</v>
      </c>
      <c r="Q234" s="1">
        <f t="shared" si="48"/>
        <v>-6</v>
      </c>
      <c r="R234" s="1">
        <f t="shared" si="39"/>
        <v>9</v>
      </c>
      <c r="T234" s="1">
        <f t="shared" si="40"/>
        <v>0</v>
      </c>
      <c r="U234" s="1">
        <f t="shared" si="41"/>
        <v>3</v>
      </c>
      <c r="V234" s="3">
        <f t="shared" si="42"/>
        <v>0.20649999999999999</v>
      </c>
      <c r="W234" s="16">
        <f t="shared" si="38"/>
        <v>4.1058887088060506E-2</v>
      </c>
      <c r="X234" s="16">
        <f t="shared" si="43"/>
        <v>0.37019999999999997</v>
      </c>
      <c r="Y234" s="16">
        <f t="shared" si="44"/>
        <v>6.3E-3</v>
      </c>
      <c r="Z234" s="16">
        <f t="shared" si="45"/>
        <v>0.34870000000000001</v>
      </c>
      <c r="AA234" s="16">
        <f t="shared" si="46"/>
        <v>1.52E-2</v>
      </c>
      <c r="AB234" s="16">
        <f t="shared" si="47"/>
        <v>1.2999999999999999E-3</v>
      </c>
    </row>
    <row r="235" spans="2:28" x14ac:dyDescent="0.3">
      <c r="B235" s="1">
        <f t="shared" si="37"/>
        <v>7408</v>
      </c>
      <c r="C235" s="12">
        <v>210</v>
      </c>
      <c r="D235" s="1">
        <v>12592</v>
      </c>
      <c r="E235" s="1">
        <v>123</v>
      </c>
      <c r="F235" s="1">
        <v>0</v>
      </c>
      <c r="G235" s="1">
        <v>6981</v>
      </c>
      <c r="H235" s="1">
        <v>0</v>
      </c>
      <c r="I235" s="1">
        <v>304</v>
      </c>
      <c r="J235" s="3">
        <v>29.35</v>
      </c>
      <c r="K235" s="3">
        <v>0.59</v>
      </c>
      <c r="L235" s="6">
        <v>25.8</v>
      </c>
      <c r="M235" s="3">
        <v>0.83</v>
      </c>
      <c r="N235" s="1">
        <v>0</v>
      </c>
      <c r="O235" s="1">
        <v>1440</v>
      </c>
      <c r="P235" s="1">
        <v>40</v>
      </c>
      <c r="Q235" s="1">
        <f t="shared" si="48"/>
        <v>-3</v>
      </c>
      <c r="R235" s="1">
        <f t="shared" si="39"/>
        <v>7</v>
      </c>
      <c r="T235" s="1">
        <f t="shared" si="40"/>
        <v>0</v>
      </c>
      <c r="U235" s="1">
        <f t="shared" si="41"/>
        <v>4</v>
      </c>
      <c r="V235" s="3">
        <f t="shared" si="42"/>
        <v>0.20649999999999999</v>
      </c>
      <c r="W235" s="16">
        <f t="shared" si="38"/>
        <v>4.1036717062634988E-2</v>
      </c>
      <c r="X235" s="16">
        <f t="shared" si="43"/>
        <v>0.37040000000000001</v>
      </c>
      <c r="Y235" s="16">
        <f t="shared" si="44"/>
        <v>6.1500000000000001E-3</v>
      </c>
      <c r="Z235" s="16">
        <f t="shared" si="45"/>
        <v>0.34905000000000003</v>
      </c>
      <c r="AA235" s="16">
        <f t="shared" si="46"/>
        <v>1.52E-2</v>
      </c>
      <c r="AB235" s="16">
        <f t="shared" si="47"/>
        <v>1.2999999999999999E-3</v>
      </c>
    </row>
    <row r="236" spans="2:28" x14ac:dyDescent="0.3">
      <c r="B236" s="1">
        <f t="shared" si="37"/>
        <v>7411</v>
      </c>
      <c r="C236" s="12">
        <v>211</v>
      </c>
      <c r="D236" s="1">
        <v>12589</v>
      </c>
      <c r="E236" s="1">
        <v>120</v>
      </c>
      <c r="F236" s="1">
        <v>0</v>
      </c>
      <c r="G236" s="1">
        <v>6987</v>
      </c>
      <c r="H236" s="1">
        <v>0</v>
      </c>
      <c r="I236" s="1">
        <v>304</v>
      </c>
      <c r="J236" s="3">
        <v>29.36</v>
      </c>
      <c r="K236" s="3">
        <v>0.59</v>
      </c>
      <c r="L236" s="6">
        <v>25.8</v>
      </c>
      <c r="M236" s="3">
        <v>0.83</v>
      </c>
      <c r="N236" s="1">
        <v>0</v>
      </c>
      <c r="O236" s="1">
        <v>1440</v>
      </c>
      <c r="P236" s="1">
        <v>40</v>
      </c>
      <c r="Q236" s="1">
        <f t="shared" si="48"/>
        <v>-3</v>
      </c>
      <c r="R236" s="1">
        <f t="shared" si="39"/>
        <v>6</v>
      </c>
      <c r="T236" s="1">
        <f t="shared" si="40"/>
        <v>0</v>
      </c>
      <c r="U236" s="1">
        <f t="shared" si="41"/>
        <v>3</v>
      </c>
      <c r="V236" s="3">
        <f t="shared" si="42"/>
        <v>0.20649999999999999</v>
      </c>
      <c r="W236" s="16">
        <f t="shared" si="38"/>
        <v>4.1020105248954254E-2</v>
      </c>
      <c r="X236" s="16">
        <f t="shared" si="43"/>
        <v>0.37054999999999999</v>
      </c>
      <c r="Y236" s="16">
        <f t="shared" si="44"/>
        <v>6.0000000000000001E-3</v>
      </c>
      <c r="Z236" s="16">
        <f t="shared" si="45"/>
        <v>0.34934999999999999</v>
      </c>
      <c r="AA236" s="16">
        <f t="shared" si="46"/>
        <v>1.52E-2</v>
      </c>
      <c r="AB236" s="16">
        <f t="shared" si="47"/>
        <v>1.2999999999999999E-3</v>
      </c>
    </row>
    <row r="237" spans="2:28" x14ac:dyDescent="0.3">
      <c r="B237" s="1">
        <f t="shared" si="37"/>
        <v>7411</v>
      </c>
      <c r="C237" s="12">
        <v>212</v>
      </c>
      <c r="D237" s="1">
        <v>12589</v>
      </c>
      <c r="E237" s="1">
        <v>112</v>
      </c>
      <c r="F237" s="1">
        <v>0</v>
      </c>
      <c r="G237" s="1">
        <v>6995</v>
      </c>
      <c r="H237" s="1">
        <v>0</v>
      </c>
      <c r="I237" s="1">
        <v>304</v>
      </c>
      <c r="J237" s="3">
        <v>29.36</v>
      </c>
      <c r="K237" s="3">
        <v>0.59</v>
      </c>
      <c r="L237" s="6">
        <v>25.8</v>
      </c>
      <c r="M237" s="3">
        <v>0.83</v>
      </c>
      <c r="N237" s="1">
        <v>0</v>
      </c>
      <c r="O237" s="1">
        <v>1440</v>
      </c>
      <c r="P237" s="1">
        <v>40</v>
      </c>
      <c r="Q237" s="1">
        <f t="shared" si="48"/>
        <v>-8</v>
      </c>
      <c r="R237" s="1">
        <f t="shared" si="39"/>
        <v>8</v>
      </c>
      <c r="T237" s="1">
        <f t="shared" si="40"/>
        <v>0</v>
      </c>
      <c r="U237" s="1">
        <f t="shared" si="41"/>
        <v>0</v>
      </c>
      <c r="V237" s="3">
        <f t="shared" si="42"/>
        <v>0.20649999999999999</v>
      </c>
      <c r="W237" s="16">
        <f t="shared" si="38"/>
        <v>4.1020105248954254E-2</v>
      </c>
      <c r="X237" s="16">
        <f t="shared" si="43"/>
        <v>0.37054999999999999</v>
      </c>
      <c r="Y237" s="16">
        <f t="shared" si="44"/>
        <v>5.5999999999999999E-3</v>
      </c>
      <c r="Z237" s="16">
        <f t="shared" si="45"/>
        <v>0.34975000000000001</v>
      </c>
      <c r="AA237" s="16">
        <f t="shared" si="46"/>
        <v>1.52E-2</v>
      </c>
      <c r="AB237" s="16">
        <f t="shared" si="47"/>
        <v>1.2999999999999999E-3</v>
      </c>
    </row>
    <row r="238" spans="2:28" x14ac:dyDescent="0.3">
      <c r="B238" s="1">
        <f t="shared" si="37"/>
        <v>7412</v>
      </c>
      <c r="C238" s="12">
        <v>213</v>
      </c>
      <c r="D238" s="1">
        <v>12588</v>
      </c>
      <c r="E238" s="1">
        <v>105</v>
      </c>
      <c r="F238" s="1">
        <v>0</v>
      </c>
      <c r="G238" s="1">
        <v>7003</v>
      </c>
      <c r="H238" s="1">
        <v>0</v>
      </c>
      <c r="I238" s="1">
        <v>304</v>
      </c>
      <c r="J238" s="3">
        <v>29.36</v>
      </c>
      <c r="K238" s="3">
        <v>0.59</v>
      </c>
      <c r="L238" s="6">
        <v>25.8</v>
      </c>
      <c r="M238" s="3">
        <v>0.83</v>
      </c>
      <c r="N238" s="1">
        <v>0</v>
      </c>
      <c r="O238" s="1">
        <v>1440</v>
      </c>
      <c r="P238" s="1">
        <v>40</v>
      </c>
      <c r="Q238" s="1">
        <f t="shared" si="48"/>
        <v>-7</v>
      </c>
      <c r="R238" s="1">
        <f t="shared" si="39"/>
        <v>8</v>
      </c>
      <c r="T238" s="1">
        <f t="shared" si="40"/>
        <v>0</v>
      </c>
      <c r="U238" s="1">
        <f t="shared" si="41"/>
        <v>1</v>
      </c>
      <c r="V238" s="3">
        <f t="shared" si="42"/>
        <v>0.20649999999999999</v>
      </c>
      <c r="W238" s="16">
        <f t="shared" si="38"/>
        <v>4.1014570966001078E-2</v>
      </c>
      <c r="X238" s="16">
        <f t="shared" si="43"/>
        <v>0.37059999999999998</v>
      </c>
      <c r="Y238" s="16">
        <f t="shared" si="44"/>
        <v>5.2500000000000003E-3</v>
      </c>
      <c r="Z238" s="16">
        <f t="shared" si="45"/>
        <v>0.35015000000000002</v>
      </c>
      <c r="AA238" s="16">
        <f t="shared" si="46"/>
        <v>1.52E-2</v>
      </c>
      <c r="AB238" s="16">
        <f t="shared" si="47"/>
        <v>1.2999999999999999E-3</v>
      </c>
    </row>
    <row r="239" spans="2:28" x14ac:dyDescent="0.3">
      <c r="B239" s="1">
        <f t="shared" si="37"/>
        <v>7416</v>
      </c>
      <c r="C239" s="12">
        <v>214</v>
      </c>
      <c r="D239" s="1">
        <v>12584</v>
      </c>
      <c r="E239" s="1">
        <v>101</v>
      </c>
      <c r="F239" s="1">
        <v>0</v>
      </c>
      <c r="G239" s="1">
        <v>7010</v>
      </c>
      <c r="H239" s="1">
        <v>0</v>
      </c>
      <c r="I239" s="1">
        <v>305</v>
      </c>
      <c r="J239" s="3">
        <v>29.36</v>
      </c>
      <c r="K239" s="3">
        <v>0.59</v>
      </c>
      <c r="L239" s="6">
        <v>25.8</v>
      </c>
      <c r="M239" s="3">
        <v>0.83</v>
      </c>
      <c r="N239" s="1">
        <v>0</v>
      </c>
      <c r="O239" s="1">
        <v>1440</v>
      </c>
      <c r="P239" s="1">
        <v>40</v>
      </c>
      <c r="Q239" s="1">
        <f t="shared" si="48"/>
        <v>-4</v>
      </c>
      <c r="R239" s="1">
        <f t="shared" si="39"/>
        <v>7</v>
      </c>
      <c r="T239" s="1">
        <f t="shared" si="40"/>
        <v>1</v>
      </c>
      <c r="U239" s="1">
        <f t="shared" si="41"/>
        <v>4</v>
      </c>
      <c r="V239" s="3">
        <f t="shared" si="42"/>
        <v>0.20649999999999999</v>
      </c>
      <c r="W239" s="16">
        <f t="shared" si="38"/>
        <v>4.1127292340884573E-2</v>
      </c>
      <c r="X239" s="16">
        <f t="shared" si="43"/>
        <v>0.37080000000000002</v>
      </c>
      <c r="Y239" s="16">
        <f t="shared" si="44"/>
        <v>5.0499999999999998E-3</v>
      </c>
      <c r="Z239" s="16">
        <f t="shared" si="45"/>
        <v>0.35049999999999998</v>
      </c>
      <c r="AA239" s="16">
        <f t="shared" si="46"/>
        <v>1.525E-2</v>
      </c>
      <c r="AB239" s="16">
        <f t="shared" si="47"/>
        <v>1.2999999999999999E-3</v>
      </c>
    </row>
    <row r="240" spans="2:28" x14ac:dyDescent="0.3">
      <c r="B240" s="1">
        <f t="shared" si="37"/>
        <v>7418</v>
      </c>
      <c r="C240" s="12">
        <v>215</v>
      </c>
      <c r="D240" s="1">
        <v>12582</v>
      </c>
      <c r="E240" s="1">
        <v>93</v>
      </c>
      <c r="F240" s="1">
        <v>0</v>
      </c>
      <c r="G240" s="1">
        <v>7020</v>
      </c>
      <c r="H240" s="1">
        <v>0</v>
      </c>
      <c r="I240" s="1">
        <v>305</v>
      </c>
      <c r="J240" s="3">
        <v>29.36</v>
      </c>
      <c r="K240" s="3">
        <v>0.59</v>
      </c>
      <c r="L240" s="6">
        <v>25.8</v>
      </c>
      <c r="M240" s="3">
        <v>0.83</v>
      </c>
      <c r="N240" s="1">
        <v>0</v>
      </c>
      <c r="O240" s="1">
        <v>1440</v>
      </c>
      <c r="P240" s="1">
        <v>40</v>
      </c>
      <c r="Q240" s="1">
        <f t="shared" si="48"/>
        <v>-8</v>
      </c>
      <c r="R240" s="1">
        <f t="shared" si="39"/>
        <v>10</v>
      </c>
      <c r="T240" s="1">
        <f t="shared" si="40"/>
        <v>0</v>
      </c>
      <c r="U240" s="1">
        <f t="shared" si="41"/>
        <v>2</v>
      </c>
      <c r="V240" s="3">
        <f t="shared" si="42"/>
        <v>0.20649999999999999</v>
      </c>
      <c r="W240" s="16">
        <f t="shared" si="38"/>
        <v>4.1116203828525211E-2</v>
      </c>
      <c r="X240" s="16">
        <f t="shared" si="43"/>
        <v>0.37090000000000001</v>
      </c>
      <c r="Y240" s="16">
        <f t="shared" si="44"/>
        <v>4.6499999999999996E-3</v>
      </c>
      <c r="Z240" s="16">
        <f t="shared" si="45"/>
        <v>0.35099999999999998</v>
      </c>
      <c r="AA240" s="16">
        <f t="shared" si="46"/>
        <v>1.525E-2</v>
      </c>
      <c r="AB240" s="16">
        <f t="shared" si="47"/>
        <v>1.2999999999999999E-3</v>
      </c>
    </row>
    <row r="241" spans="2:28" x14ac:dyDescent="0.3">
      <c r="B241" s="1">
        <f t="shared" si="37"/>
        <v>7420</v>
      </c>
      <c r="C241" s="12">
        <v>216</v>
      </c>
      <c r="D241" s="1">
        <v>12580</v>
      </c>
      <c r="E241" s="1">
        <v>92</v>
      </c>
      <c r="F241" s="1">
        <v>0</v>
      </c>
      <c r="G241" s="1">
        <v>7023</v>
      </c>
      <c r="H241" s="1">
        <v>0</v>
      </c>
      <c r="I241" s="1">
        <v>305</v>
      </c>
      <c r="J241" s="3">
        <v>29.36</v>
      </c>
      <c r="K241" s="3">
        <v>0.59</v>
      </c>
      <c r="L241" s="6">
        <v>25.8</v>
      </c>
      <c r="M241" s="3">
        <v>0.83</v>
      </c>
      <c r="N241" s="1">
        <v>0</v>
      </c>
      <c r="O241" s="1">
        <v>1440</v>
      </c>
      <c r="P241" s="1">
        <v>40</v>
      </c>
      <c r="Q241" s="1">
        <f t="shared" si="48"/>
        <v>-1</v>
      </c>
      <c r="R241" s="1">
        <f t="shared" si="39"/>
        <v>3</v>
      </c>
      <c r="T241" s="1">
        <f t="shared" si="40"/>
        <v>0</v>
      </c>
      <c r="U241" s="1">
        <f t="shared" si="41"/>
        <v>2</v>
      </c>
      <c r="V241" s="3">
        <f t="shared" si="42"/>
        <v>0.20649999999999999</v>
      </c>
      <c r="W241" s="16">
        <f t="shared" si="38"/>
        <v>4.1105121293800541E-2</v>
      </c>
      <c r="X241" s="16">
        <f t="shared" si="43"/>
        <v>0.371</v>
      </c>
      <c r="Y241" s="16">
        <f t="shared" si="44"/>
        <v>4.5999999999999999E-3</v>
      </c>
      <c r="Z241" s="16">
        <f t="shared" si="45"/>
        <v>0.35115000000000002</v>
      </c>
      <c r="AA241" s="16">
        <f t="shared" si="46"/>
        <v>1.525E-2</v>
      </c>
      <c r="AB241" s="16">
        <f t="shared" si="47"/>
        <v>1.2999999999999999E-3</v>
      </c>
    </row>
    <row r="242" spans="2:28" x14ac:dyDescent="0.3">
      <c r="B242" s="1">
        <f t="shared" si="37"/>
        <v>7423</v>
      </c>
      <c r="C242" s="12">
        <v>217</v>
      </c>
      <c r="D242" s="1">
        <v>12577</v>
      </c>
      <c r="E242" s="1">
        <v>91</v>
      </c>
      <c r="F242" s="1">
        <v>0</v>
      </c>
      <c r="G242" s="1">
        <v>7027</v>
      </c>
      <c r="H242" s="1">
        <v>0</v>
      </c>
      <c r="I242" s="1">
        <v>305</v>
      </c>
      <c r="J242" s="3">
        <v>29.36</v>
      </c>
      <c r="K242" s="3">
        <v>0.59</v>
      </c>
      <c r="L242" s="6">
        <v>25.8</v>
      </c>
      <c r="M242" s="3">
        <v>0.83</v>
      </c>
      <c r="N242" s="1">
        <v>0</v>
      </c>
      <c r="O242" s="1">
        <v>1440</v>
      </c>
      <c r="P242" s="1">
        <v>40</v>
      </c>
      <c r="Q242" s="1">
        <f t="shared" si="48"/>
        <v>-1</v>
      </c>
      <c r="R242" s="1">
        <f t="shared" si="39"/>
        <v>4</v>
      </c>
      <c r="T242" s="1">
        <f t="shared" si="40"/>
        <v>0</v>
      </c>
      <c r="U242" s="1">
        <f t="shared" si="41"/>
        <v>3</v>
      </c>
      <c r="V242" s="3">
        <f t="shared" si="42"/>
        <v>0.20649999999999999</v>
      </c>
      <c r="W242" s="16">
        <f t="shared" si="38"/>
        <v>4.1088508689209213E-2</v>
      </c>
      <c r="X242" s="16">
        <f t="shared" si="43"/>
        <v>0.37114999999999998</v>
      </c>
      <c r="Y242" s="16">
        <f t="shared" si="44"/>
        <v>4.5500000000000002E-3</v>
      </c>
      <c r="Z242" s="16">
        <f t="shared" si="45"/>
        <v>0.35135</v>
      </c>
      <c r="AA242" s="16">
        <f t="shared" si="46"/>
        <v>1.525E-2</v>
      </c>
      <c r="AB242" s="16">
        <f t="shared" si="47"/>
        <v>1.2999999999999999E-3</v>
      </c>
    </row>
    <row r="243" spans="2:28" x14ac:dyDescent="0.3">
      <c r="B243" s="1">
        <f t="shared" si="37"/>
        <v>7426</v>
      </c>
      <c r="C243" s="12">
        <v>218</v>
      </c>
      <c r="D243" s="1">
        <v>12574</v>
      </c>
      <c r="E243" s="1">
        <v>90</v>
      </c>
      <c r="F243" s="1">
        <v>0</v>
      </c>
      <c r="G243" s="1">
        <v>7030</v>
      </c>
      <c r="H243" s="1">
        <v>0</v>
      </c>
      <c r="I243" s="1">
        <v>306</v>
      </c>
      <c r="J243" s="3">
        <v>29.36</v>
      </c>
      <c r="K243" s="3">
        <v>0.59</v>
      </c>
      <c r="L243" s="6">
        <v>25.8</v>
      </c>
      <c r="M243" s="3">
        <v>0.83</v>
      </c>
      <c r="N243" s="1">
        <v>0</v>
      </c>
      <c r="O243" s="1">
        <v>1440</v>
      </c>
      <c r="P243" s="1">
        <v>40</v>
      </c>
      <c r="Q243" s="1">
        <f t="shared" si="48"/>
        <v>-1</v>
      </c>
      <c r="R243" s="1">
        <f t="shared" si="39"/>
        <v>3</v>
      </c>
      <c r="T243" s="1">
        <f t="shared" si="40"/>
        <v>1</v>
      </c>
      <c r="U243" s="1">
        <f t="shared" si="41"/>
        <v>3</v>
      </c>
      <c r="V243" s="3">
        <f t="shared" si="42"/>
        <v>0.20649999999999999</v>
      </c>
      <c r="W243" s="16">
        <f t="shared" si="38"/>
        <v>4.1206571505521143E-2</v>
      </c>
      <c r="X243" s="16">
        <f t="shared" si="43"/>
        <v>0.37130000000000002</v>
      </c>
      <c r="Y243" s="16">
        <f t="shared" si="44"/>
        <v>4.4999999999999997E-3</v>
      </c>
      <c r="Z243" s="16">
        <f t="shared" si="45"/>
        <v>0.35149999999999998</v>
      </c>
      <c r="AA243" s="16">
        <f t="shared" si="46"/>
        <v>1.5299999999999999E-2</v>
      </c>
      <c r="AB243" s="16">
        <f t="shared" si="47"/>
        <v>1.2999999999999999E-3</v>
      </c>
    </row>
    <row r="244" spans="2:28" x14ac:dyDescent="0.3">
      <c r="B244" s="1">
        <f t="shared" si="37"/>
        <v>7427</v>
      </c>
      <c r="C244" s="12">
        <v>219</v>
      </c>
      <c r="D244" s="1">
        <v>12573</v>
      </c>
      <c r="E244" s="1">
        <v>87</v>
      </c>
      <c r="F244" s="1">
        <v>0</v>
      </c>
      <c r="G244" s="1">
        <v>7034</v>
      </c>
      <c r="H244" s="1">
        <v>0</v>
      </c>
      <c r="I244" s="1">
        <v>306</v>
      </c>
      <c r="J244" s="3">
        <v>29.37</v>
      </c>
      <c r="K244" s="3">
        <v>0.59</v>
      </c>
      <c r="L244" s="6">
        <v>25.8</v>
      </c>
      <c r="M244" s="3">
        <v>0.83</v>
      </c>
      <c r="N244" s="1">
        <v>0</v>
      </c>
      <c r="O244" s="1">
        <v>1440</v>
      </c>
      <c r="P244" s="1">
        <v>40</v>
      </c>
      <c r="Q244" s="1">
        <f t="shared" si="48"/>
        <v>-3</v>
      </c>
      <c r="R244" s="1">
        <f t="shared" si="39"/>
        <v>4</v>
      </c>
      <c r="T244" s="1">
        <f t="shared" si="40"/>
        <v>0</v>
      </c>
      <c r="U244" s="1">
        <f t="shared" si="41"/>
        <v>1</v>
      </c>
      <c r="V244" s="3">
        <f t="shared" si="42"/>
        <v>0.20649999999999999</v>
      </c>
      <c r="W244" s="16">
        <f t="shared" si="38"/>
        <v>4.1201023293388983E-2</v>
      </c>
      <c r="X244" s="16">
        <f t="shared" si="43"/>
        <v>0.37135000000000001</v>
      </c>
      <c r="Y244" s="16">
        <f t="shared" si="44"/>
        <v>4.3499999999999997E-3</v>
      </c>
      <c r="Z244" s="16">
        <f t="shared" si="45"/>
        <v>0.35170000000000001</v>
      </c>
      <c r="AA244" s="16">
        <f t="shared" si="46"/>
        <v>1.5299999999999999E-2</v>
      </c>
      <c r="AB244" s="16">
        <f t="shared" si="47"/>
        <v>1.2999999999999999E-3</v>
      </c>
    </row>
    <row r="245" spans="2:28" x14ac:dyDescent="0.3">
      <c r="B245" s="1">
        <f t="shared" si="37"/>
        <v>7427</v>
      </c>
      <c r="C245" s="12">
        <v>220</v>
      </c>
      <c r="D245" s="1">
        <v>12573</v>
      </c>
      <c r="E245" s="1">
        <v>80</v>
      </c>
      <c r="F245" s="1">
        <v>0</v>
      </c>
      <c r="G245" s="1">
        <v>7041</v>
      </c>
      <c r="H245" s="1">
        <v>0</v>
      </c>
      <c r="I245" s="1">
        <v>306</v>
      </c>
      <c r="J245" s="3">
        <v>29.37</v>
      </c>
      <c r="K245" s="3">
        <v>0.59</v>
      </c>
      <c r="L245" s="6">
        <v>25.8</v>
      </c>
      <c r="M245" s="3">
        <v>0.83</v>
      </c>
      <c r="N245" s="1">
        <v>0</v>
      </c>
      <c r="O245" s="1">
        <v>1440</v>
      </c>
      <c r="P245" s="1">
        <v>40</v>
      </c>
      <c r="Q245" s="1">
        <f t="shared" si="48"/>
        <v>-7</v>
      </c>
      <c r="R245" s="1">
        <f t="shared" si="39"/>
        <v>7</v>
      </c>
      <c r="T245" s="1">
        <f t="shared" si="40"/>
        <v>0</v>
      </c>
      <c r="U245" s="1">
        <f t="shared" si="41"/>
        <v>0</v>
      </c>
      <c r="V245" s="3">
        <f t="shared" si="42"/>
        <v>0.20649999999999999</v>
      </c>
      <c r="W245" s="16">
        <f t="shared" si="38"/>
        <v>4.1201023293388983E-2</v>
      </c>
      <c r="X245" s="16">
        <f t="shared" si="43"/>
        <v>0.37135000000000001</v>
      </c>
      <c r="Y245" s="16">
        <f t="shared" si="44"/>
        <v>4.0000000000000001E-3</v>
      </c>
      <c r="Z245" s="16">
        <f t="shared" si="45"/>
        <v>0.35204999999999997</v>
      </c>
      <c r="AA245" s="16">
        <f t="shared" si="46"/>
        <v>1.5299999999999999E-2</v>
      </c>
      <c r="AB245" s="16">
        <f t="shared" si="47"/>
        <v>1.2999999999999999E-3</v>
      </c>
    </row>
    <row r="246" spans="2:28" x14ac:dyDescent="0.3">
      <c r="B246" s="1">
        <f t="shared" si="37"/>
        <v>7430</v>
      </c>
      <c r="C246" s="12">
        <v>221</v>
      </c>
      <c r="D246" s="1">
        <v>12570</v>
      </c>
      <c r="E246" s="1">
        <v>76</v>
      </c>
      <c r="F246" s="1">
        <v>0</v>
      </c>
      <c r="G246" s="1">
        <v>7048</v>
      </c>
      <c r="H246" s="1">
        <v>0</v>
      </c>
      <c r="I246" s="1">
        <v>306</v>
      </c>
      <c r="J246" s="3">
        <v>29.37</v>
      </c>
      <c r="K246" s="3">
        <v>0.59</v>
      </c>
      <c r="L246" s="6">
        <v>25.8</v>
      </c>
      <c r="M246" s="3">
        <v>0.83</v>
      </c>
      <c r="N246" s="1">
        <v>0</v>
      </c>
      <c r="O246" s="1">
        <v>1440</v>
      </c>
      <c r="P246" s="1">
        <v>40</v>
      </c>
      <c r="Q246" s="1">
        <f t="shared" si="48"/>
        <v>-4</v>
      </c>
      <c r="R246" s="1">
        <f t="shared" si="39"/>
        <v>7</v>
      </c>
      <c r="T246" s="1">
        <f t="shared" si="40"/>
        <v>0</v>
      </c>
      <c r="U246" s="1">
        <f t="shared" si="41"/>
        <v>3</v>
      </c>
      <c r="V246" s="3">
        <f t="shared" si="42"/>
        <v>0.20649999999999999</v>
      </c>
      <c r="W246" s="16">
        <f t="shared" si="38"/>
        <v>4.1184387617765814E-2</v>
      </c>
      <c r="X246" s="16">
        <f t="shared" si="43"/>
        <v>0.3715</v>
      </c>
      <c r="Y246" s="16">
        <f t="shared" si="44"/>
        <v>3.8E-3</v>
      </c>
      <c r="Z246" s="16">
        <f t="shared" si="45"/>
        <v>0.35239999999999999</v>
      </c>
      <c r="AA246" s="16">
        <f t="shared" si="46"/>
        <v>1.5299999999999999E-2</v>
      </c>
      <c r="AB246" s="16">
        <f t="shared" si="47"/>
        <v>1.2999999999999999E-3</v>
      </c>
    </row>
    <row r="247" spans="2:28" x14ac:dyDescent="0.3">
      <c r="B247" s="1">
        <f t="shared" si="37"/>
        <v>7431</v>
      </c>
      <c r="C247" s="12">
        <v>222</v>
      </c>
      <c r="D247" s="1">
        <v>12569</v>
      </c>
      <c r="E247" s="1">
        <v>74</v>
      </c>
      <c r="F247" s="1">
        <v>0</v>
      </c>
      <c r="G247" s="1">
        <v>7051</v>
      </c>
      <c r="H247" s="1">
        <v>0</v>
      </c>
      <c r="I247" s="1">
        <v>306</v>
      </c>
      <c r="J247" s="3">
        <v>29.37</v>
      </c>
      <c r="K247" s="3">
        <v>0.59</v>
      </c>
      <c r="L247" s="6">
        <v>25.8</v>
      </c>
      <c r="M247" s="3">
        <v>0.83</v>
      </c>
      <c r="N247" s="1">
        <v>0</v>
      </c>
      <c r="O247" s="1">
        <v>1440</v>
      </c>
      <c r="P247" s="1">
        <v>40</v>
      </c>
      <c r="Q247" s="1">
        <f t="shared" si="48"/>
        <v>-2</v>
      </c>
      <c r="R247" s="1">
        <f t="shared" si="39"/>
        <v>3</v>
      </c>
      <c r="T247" s="1">
        <f t="shared" si="40"/>
        <v>0</v>
      </c>
      <c r="U247" s="1">
        <f t="shared" si="41"/>
        <v>1</v>
      </c>
      <c r="V247" s="3">
        <f t="shared" si="42"/>
        <v>0.20649999999999999</v>
      </c>
      <c r="W247" s="16">
        <f t="shared" si="38"/>
        <v>4.1178845377472746E-2</v>
      </c>
      <c r="X247" s="16">
        <f t="shared" si="43"/>
        <v>0.37154999999999999</v>
      </c>
      <c r="Y247" s="16">
        <f t="shared" si="44"/>
        <v>3.7000000000000002E-3</v>
      </c>
      <c r="Z247" s="16">
        <f t="shared" si="45"/>
        <v>0.35254999999999997</v>
      </c>
      <c r="AA247" s="16">
        <f t="shared" si="46"/>
        <v>1.5299999999999999E-2</v>
      </c>
      <c r="AB247" s="16">
        <f t="shared" si="47"/>
        <v>1.2999999999999999E-3</v>
      </c>
    </row>
    <row r="248" spans="2:28" x14ac:dyDescent="0.3">
      <c r="B248" s="1">
        <f t="shared" si="37"/>
        <v>7434</v>
      </c>
      <c r="C248" s="12">
        <v>223</v>
      </c>
      <c r="D248" s="1">
        <v>12566</v>
      </c>
      <c r="E248" s="1">
        <v>71</v>
      </c>
      <c r="F248" s="1">
        <v>0</v>
      </c>
      <c r="G248" s="1">
        <v>7057</v>
      </c>
      <c r="H248" s="1">
        <v>0</v>
      </c>
      <c r="I248" s="1">
        <v>306</v>
      </c>
      <c r="J248" s="3">
        <v>29.37</v>
      </c>
      <c r="K248" s="3">
        <v>0.59</v>
      </c>
      <c r="L248" s="6">
        <v>25.8</v>
      </c>
      <c r="M248" s="3">
        <v>0.83</v>
      </c>
      <c r="N248" s="1">
        <v>0</v>
      </c>
      <c r="O248" s="1">
        <v>1440</v>
      </c>
      <c r="P248" s="1">
        <v>40</v>
      </c>
      <c r="Q248" s="1">
        <f t="shared" si="48"/>
        <v>-3</v>
      </c>
      <c r="R248" s="1">
        <f t="shared" si="39"/>
        <v>6</v>
      </c>
      <c r="T248" s="1">
        <f t="shared" si="40"/>
        <v>0</v>
      </c>
      <c r="U248" s="1">
        <f t="shared" si="41"/>
        <v>3</v>
      </c>
      <c r="V248" s="3">
        <f t="shared" si="42"/>
        <v>0.20649999999999999</v>
      </c>
      <c r="W248" s="16">
        <f t="shared" si="38"/>
        <v>4.1162227602905568E-2</v>
      </c>
      <c r="X248" s="16">
        <f t="shared" si="43"/>
        <v>0.37169999999999997</v>
      </c>
      <c r="Y248" s="16">
        <f t="shared" si="44"/>
        <v>3.5500000000000002E-3</v>
      </c>
      <c r="Z248" s="16">
        <f t="shared" si="45"/>
        <v>0.35285</v>
      </c>
      <c r="AA248" s="16">
        <f t="shared" si="46"/>
        <v>1.5299999999999999E-2</v>
      </c>
      <c r="AB248" s="16">
        <f t="shared" si="47"/>
        <v>1.2999999999999999E-3</v>
      </c>
    </row>
    <row r="249" spans="2:28" x14ac:dyDescent="0.3">
      <c r="B249" s="1">
        <f t="shared" si="37"/>
        <v>7435</v>
      </c>
      <c r="C249" s="12">
        <v>224</v>
      </c>
      <c r="D249" s="1">
        <v>12565</v>
      </c>
      <c r="E249" s="1">
        <v>67</v>
      </c>
      <c r="F249" s="1">
        <v>0</v>
      </c>
      <c r="G249" s="1">
        <v>7062</v>
      </c>
      <c r="H249" s="1">
        <v>0</v>
      </c>
      <c r="I249" s="1">
        <v>306</v>
      </c>
      <c r="J249" s="3">
        <v>29.37</v>
      </c>
      <c r="K249" s="3">
        <v>0.59</v>
      </c>
      <c r="L249" s="6">
        <v>25.8</v>
      </c>
      <c r="M249" s="3">
        <v>0.83</v>
      </c>
      <c r="N249" s="1">
        <v>0</v>
      </c>
      <c r="O249" s="1">
        <v>1440</v>
      </c>
      <c r="P249" s="1">
        <v>40</v>
      </c>
      <c r="Q249" s="1">
        <f t="shared" si="48"/>
        <v>-4</v>
      </c>
      <c r="R249" s="1">
        <f t="shared" si="39"/>
        <v>5</v>
      </c>
      <c r="T249" s="1">
        <f t="shared" si="40"/>
        <v>0</v>
      </c>
      <c r="U249" s="1">
        <f t="shared" si="41"/>
        <v>1</v>
      </c>
      <c r="V249" s="3">
        <f t="shared" si="42"/>
        <v>0.20649999999999999</v>
      </c>
      <c r="W249" s="16">
        <f t="shared" si="38"/>
        <v>4.1156691324815066E-2</v>
      </c>
      <c r="X249" s="16">
        <f t="shared" si="43"/>
        <v>0.37175000000000002</v>
      </c>
      <c r="Y249" s="16">
        <f t="shared" si="44"/>
        <v>3.3500000000000001E-3</v>
      </c>
      <c r="Z249" s="16">
        <f t="shared" si="45"/>
        <v>0.35310000000000002</v>
      </c>
      <c r="AA249" s="16">
        <f t="shared" si="46"/>
        <v>1.5299999999999999E-2</v>
      </c>
      <c r="AB249" s="16">
        <f t="shared" si="47"/>
        <v>1.2999999999999999E-3</v>
      </c>
    </row>
    <row r="250" spans="2:28" x14ac:dyDescent="0.3">
      <c r="B250" s="1">
        <f t="shared" si="37"/>
        <v>7435</v>
      </c>
      <c r="C250" s="12">
        <v>225</v>
      </c>
      <c r="D250" s="1">
        <v>12565</v>
      </c>
      <c r="E250" s="1">
        <v>65</v>
      </c>
      <c r="F250" s="1">
        <v>0</v>
      </c>
      <c r="G250" s="1">
        <v>7064</v>
      </c>
      <c r="H250" s="1">
        <v>0</v>
      </c>
      <c r="I250" s="1">
        <v>306</v>
      </c>
      <c r="J250" s="3">
        <v>29.37</v>
      </c>
      <c r="K250" s="3">
        <v>0.59</v>
      </c>
      <c r="L250" s="6">
        <v>25.8</v>
      </c>
      <c r="M250" s="3">
        <v>0.83</v>
      </c>
      <c r="N250" s="1">
        <v>0</v>
      </c>
      <c r="O250" s="1">
        <v>1440</v>
      </c>
      <c r="P250" s="1">
        <v>40</v>
      </c>
      <c r="Q250" s="1">
        <f t="shared" si="48"/>
        <v>-2</v>
      </c>
      <c r="R250" s="1">
        <f t="shared" si="39"/>
        <v>2</v>
      </c>
      <c r="T250" s="1">
        <f t="shared" si="40"/>
        <v>0</v>
      </c>
      <c r="U250" s="1">
        <f t="shared" si="41"/>
        <v>0</v>
      </c>
      <c r="V250" s="3">
        <f t="shared" si="42"/>
        <v>0.20649999999999999</v>
      </c>
      <c r="W250" s="16">
        <f t="shared" si="38"/>
        <v>4.1156691324815066E-2</v>
      </c>
      <c r="X250" s="16">
        <f t="shared" si="43"/>
        <v>0.37175000000000002</v>
      </c>
      <c r="Y250" s="16">
        <f t="shared" si="44"/>
        <v>3.2499999999999999E-3</v>
      </c>
      <c r="Z250" s="16">
        <f t="shared" si="45"/>
        <v>0.35320000000000001</v>
      </c>
      <c r="AA250" s="16">
        <f t="shared" si="46"/>
        <v>1.5299999999999999E-2</v>
      </c>
      <c r="AB250" s="16">
        <f t="shared" si="47"/>
        <v>1.2999999999999999E-3</v>
      </c>
    </row>
    <row r="251" spans="2:28" x14ac:dyDescent="0.3">
      <c r="B251" s="1">
        <f t="shared" si="37"/>
        <v>7436</v>
      </c>
      <c r="C251" s="12">
        <v>226</v>
      </c>
      <c r="D251" s="1">
        <v>12564</v>
      </c>
      <c r="E251" s="1">
        <v>64</v>
      </c>
      <c r="F251" s="1">
        <v>0</v>
      </c>
      <c r="G251" s="1">
        <v>7066</v>
      </c>
      <c r="H251" s="1">
        <v>0</v>
      </c>
      <c r="I251" s="1">
        <v>306</v>
      </c>
      <c r="J251" s="3">
        <v>29.37</v>
      </c>
      <c r="K251" s="3">
        <v>0.59</v>
      </c>
      <c r="L251" s="6">
        <v>25.8</v>
      </c>
      <c r="M251" s="3">
        <v>0.83</v>
      </c>
      <c r="N251" s="1">
        <v>0</v>
      </c>
      <c r="O251" s="1">
        <v>1440</v>
      </c>
      <c r="P251" s="1">
        <v>40</v>
      </c>
      <c r="Q251" s="1">
        <f t="shared" si="48"/>
        <v>-1</v>
      </c>
      <c r="R251" s="1">
        <f t="shared" si="39"/>
        <v>2</v>
      </c>
      <c r="T251" s="1">
        <f t="shared" si="40"/>
        <v>0</v>
      </c>
      <c r="U251" s="1">
        <f t="shared" si="41"/>
        <v>1</v>
      </c>
      <c r="V251" s="3">
        <f t="shared" si="42"/>
        <v>0.20649999999999999</v>
      </c>
      <c r="W251" s="16">
        <f t="shared" si="38"/>
        <v>4.1151156535771921E-2</v>
      </c>
      <c r="X251" s="16">
        <f t="shared" si="43"/>
        <v>0.37180000000000002</v>
      </c>
      <c r="Y251" s="16">
        <f t="shared" si="44"/>
        <v>3.2000000000000002E-3</v>
      </c>
      <c r="Z251" s="16">
        <f t="shared" si="45"/>
        <v>0.3533</v>
      </c>
      <c r="AA251" s="16">
        <f t="shared" si="46"/>
        <v>1.5299999999999999E-2</v>
      </c>
      <c r="AB251" s="16">
        <f t="shared" si="47"/>
        <v>1.2999999999999999E-3</v>
      </c>
    </row>
    <row r="252" spans="2:28" x14ac:dyDescent="0.3">
      <c r="B252" s="1">
        <f t="shared" si="37"/>
        <v>7437</v>
      </c>
      <c r="C252" s="12">
        <v>227</v>
      </c>
      <c r="D252" s="1">
        <v>12563</v>
      </c>
      <c r="E252" s="1">
        <v>62</v>
      </c>
      <c r="F252" s="1">
        <v>0</v>
      </c>
      <c r="G252" s="1">
        <v>7069</v>
      </c>
      <c r="H252" s="1">
        <v>0</v>
      </c>
      <c r="I252" s="1">
        <v>306</v>
      </c>
      <c r="J252" s="3">
        <v>29.37</v>
      </c>
      <c r="K252" s="3">
        <v>0.59</v>
      </c>
      <c r="L252" s="6">
        <v>25.8</v>
      </c>
      <c r="M252" s="3">
        <v>0.83</v>
      </c>
      <c r="N252" s="1">
        <v>0</v>
      </c>
      <c r="O252" s="1">
        <v>1440</v>
      </c>
      <c r="P252" s="1">
        <v>40</v>
      </c>
      <c r="Q252" s="1">
        <f t="shared" si="48"/>
        <v>-2</v>
      </c>
      <c r="R252" s="1">
        <f t="shared" si="39"/>
        <v>3</v>
      </c>
      <c r="T252" s="1">
        <f t="shared" si="40"/>
        <v>0</v>
      </c>
      <c r="U252" s="1">
        <f t="shared" si="41"/>
        <v>1</v>
      </c>
      <c r="V252" s="3">
        <f t="shared" si="42"/>
        <v>0.20649999999999999</v>
      </c>
      <c r="W252" s="16">
        <f t="shared" si="38"/>
        <v>4.1145623235175476E-2</v>
      </c>
      <c r="X252" s="16">
        <f t="shared" si="43"/>
        <v>0.37185000000000001</v>
      </c>
      <c r="Y252" s="16">
        <f t="shared" si="44"/>
        <v>3.0999999999999999E-3</v>
      </c>
      <c r="Z252" s="16">
        <f t="shared" si="45"/>
        <v>0.35344999999999999</v>
      </c>
      <c r="AA252" s="16">
        <f t="shared" si="46"/>
        <v>1.5299999999999999E-2</v>
      </c>
      <c r="AB252" s="16">
        <f t="shared" si="47"/>
        <v>1.2999999999999999E-3</v>
      </c>
    </row>
    <row r="253" spans="2:28" x14ac:dyDescent="0.3">
      <c r="B253" s="1">
        <f t="shared" si="37"/>
        <v>7439</v>
      </c>
      <c r="C253" s="12">
        <v>228</v>
      </c>
      <c r="D253" s="1">
        <v>12561</v>
      </c>
      <c r="E253" s="1">
        <v>61</v>
      </c>
      <c r="F253" s="1">
        <v>0</v>
      </c>
      <c r="G253" s="1">
        <v>7072</v>
      </c>
      <c r="H253" s="1">
        <v>0</v>
      </c>
      <c r="I253" s="1">
        <v>306</v>
      </c>
      <c r="J253" s="3">
        <v>29.37</v>
      </c>
      <c r="K253" s="3">
        <v>0.59</v>
      </c>
      <c r="L253" s="6">
        <v>25.8</v>
      </c>
      <c r="M253" s="3">
        <v>0.83</v>
      </c>
      <c r="N253" s="1">
        <v>0</v>
      </c>
      <c r="O253" s="1">
        <v>1440</v>
      </c>
      <c r="P253" s="1">
        <v>40</v>
      </c>
      <c r="Q253" s="1">
        <f t="shared" si="48"/>
        <v>-1</v>
      </c>
      <c r="R253" s="1">
        <f t="shared" si="39"/>
        <v>3</v>
      </c>
      <c r="T253" s="1">
        <f t="shared" si="40"/>
        <v>0</v>
      </c>
      <c r="U253" s="1">
        <f t="shared" si="41"/>
        <v>2</v>
      </c>
      <c r="V253" s="3">
        <f t="shared" si="42"/>
        <v>0.20649999999999999</v>
      </c>
      <c r="W253" s="16">
        <f t="shared" si="38"/>
        <v>4.113456109692163E-2</v>
      </c>
      <c r="X253" s="16">
        <f t="shared" si="43"/>
        <v>0.37195</v>
      </c>
      <c r="Y253" s="16">
        <f t="shared" si="44"/>
        <v>3.0500000000000002E-3</v>
      </c>
      <c r="Z253" s="16">
        <f t="shared" si="45"/>
        <v>0.35360000000000003</v>
      </c>
      <c r="AA253" s="16">
        <f t="shared" si="46"/>
        <v>1.5299999999999999E-2</v>
      </c>
      <c r="AB253" s="16">
        <f t="shared" si="47"/>
        <v>1.2999999999999999E-3</v>
      </c>
    </row>
    <row r="254" spans="2:28" x14ac:dyDescent="0.3">
      <c r="B254" s="1">
        <f t="shared" si="37"/>
        <v>7440</v>
      </c>
      <c r="C254" s="12">
        <v>229</v>
      </c>
      <c r="D254" s="1">
        <v>12560</v>
      </c>
      <c r="E254" s="1">
        <v>58</v>
      </c>
      <c r="F254" s="1">
        <v>0</v>
      </c>
      <c r="G254" s="1">
        <v>7076</v>
      </c>
      <c r="H254" s="1">
        <v>0</v>
      </c>
      <c r="I254" s="1">
        <v>306</v>
      </c>
      <c r="J254" s="3">
        <v>29.37</v>
      </c>
      <c r="K254" s="3">
        <v>0.59</v>
      </c>
      <c r="L254" s="6">
        <v>25.8</v>
      </c>
      <c r="M254" s="3">
        <v>0.83</v>
      </c>
      <c r="N254" s="1">
        <v>0</v>
      </c>
      <c r="O254" s="1">
        <v>1440</v>
      </c>
      <c r="P254" s="1">
        <v>40</v>
      </c>
      <c r="Q254" s="1">
        <f t="shared" si="48"/>
        <v>-3</v>
      </c>
      <c r="R254" s="1">
        <f t="shared" si="39"/>
        <v>4</v>
      </c>
      <c r="T254" s="1">
        <f t="shared" si="40"/>
        <v>0</v>
      </c>
      <c r="U254" s="1">
        <f t="shared" si="41"/>
        <v>1</v>
      </c>
      <c r="V254" s="3">
        <f t="shared" si="42"/>
        <v>0.20649999999999999</v>
      </c>
      <c r="W254" s="16">
        <f t="shared" si="38"/>
        <v>4.1129032258064517E-2</v>
      </c>
      <c r="X254" s="16">
        <f t="shared" si="43"/>
        <v>0.372</v>
      </c>
      <c r="Y254" s="16">
        <f t="shared" si="44"/>
        <v>2.8999999999999998E-3</v>
      </c>
      <c r="Z254" s="16">
        <f t="shared" si="45"/>
        <v>0.3538</v>
      </c>
      <c r="AA254" s="16">
        <f t="shared" si="46"/>
        <v>1.5299999999999999E-2</v>
      </c>
      <c r="AB254" s="16">
        <f t="shared" si="47"/>
        <v>1.2999999999999999E-3</v>
      </c>
    </row>
    <row r="255" spans="2:28" x14ac:dyDescent="0.3">
      <c r="B255" s="1">
        <f t="shared" si="37"/>
        <v>7442</v>
      </c>
      <c r="C255" s="12">
        <v>230</v>
      </c>
      <c r="D255" s="1">
        <v>12558</v>
      </c>
      <c r="E255" s="1">
        <v>58</v>
      </c>
      <c r="F255" s="1">
        <v>0</v>
      </c>
      <c r="G255" s="1">
        <v>7078</v>
      </c>
      <c r="H255" s="1">
        <v>0</v>
      </c>
      <c r="I255" s="1">
        <v>306</v>
      </c>
      <c r="J255" s="3">
        <v>29.37</v>
      </c>
      <c r="K255" s="3">
        <v>0.59</v>
      </c>
      <c r="L255" s="6">
        <v>25.8</v>
      </c>
      <c r="M255" s="3">
        <v>0.83</v>
      </c>
      <c r="N255" s="1">
        <v>0</v>
      </c>
      <c r="O255" s="1">
        <v>1440</v>
      </c>
      <c r="P255" s="1">
        <v>40</v>
      </c>
      <c r="Q255" s="1">
        <f t="shared" si="48"/>
        <v>0</v>
      </c>
      <c r="R255" s="1">
        <f t="shared" si="39"/>
        <v>2</v>
      </c>
      <c r="T255" s="1">
        <f t="shared" si="40"/>
        <v>0</v>
      </c>
      <c r="U255" s="1">
        <f t="shared" si="41"/>
        <v>2</v>
      </c>
      <c r="V255" s="3">
        <f t="shared" si="42"/>
        <v>0.20649999999999999</v>
      </c>
      <c r="W255" s="16">
        <f t="shared" si="38"/>
        <v>4.1117979037893042E-2</v>
      </c>
      <c r="X255" s="16">
        <f t="shared" si="43"/>
        <v>0.37209999999999999</v>
      </c>
      <c r="Y255" s="16">
        <f t="shared" si="44"/>
        <v>2.8999999999999998E-3</v>
      </c>
      <c r="Z255" s="16">
        <f t="shared" si="45"/>
        <v>0.35389999999999999</v>
      </c>
      <c r="AA255" s="16">
        <f t="shared" si="46"/>
        <v>1.5299999999999999E-2</v>
      </c>
      <c r="AB255" s="16">
        <f t="shared" si="47"/>
        <v>1.2999999999999999E-3</v>
      </c>
    </row>
    <row r="256" spans="2:28" x14ac:dyDescent="0.3">
      <c r="B256" s="1">
        <f t="shared" si="37"/>
        <v>7444</v>
      </c>
      <c r="C256" s="12">
        <v>231</v>
      </c>
      <c r="D256" s="1">
        <v>12556</v>
      </c>
      <c r="E256" s="1">
        <v>57</v>
      </c>
      <c r="F256" s="1">
        <v>0</v>
      </c>
      <c r="G256" s="1">
        <v>7081</v>
      </c>
      <c r="H256" s="1">
        <v>0</v>
      </c>
      <c r="I256" s="1">
        <v>306</v>
      </c>
      <c r="J256" s="3">
        <v>29.38</v>
      </c>
      <c r="K256" s="3">
        <v>0.59</v>
      </c>
      <c r="L256" s="6">
        <v>25.8</v>
      </c>
      <c r="M256" s="3">
        <v>0.83</v>
      </c>
      <c r="N256" s="1">
        <v>0</v>
      </c>
      <c r="O256" s="1">
        <v>1440</v>
      </c>
      <c r="P256" s="1">
        <v>40</v>
      </c>
      <c r="Q256" s="1">
        <f t="shared" si="48"/>
        <v>-1</v>
      </c>
      <c r="R256" s="1">
        <f t="shared" si="39"/>
        <v>3</v>
      </c>
      <c r="T256" s="1">
        <f t="shared" si="40"/>
        <v>0</v>
      </c>
      <c r="U256" s="1">
        <f t="shared" si="41"/>
        <v>2</v>
      </c>
      <c r="V256" s="3">
        <f t="shared" si="42"/>
        <v>0.20649999999999999</v>
      </c>
      <c r="W256" s="16">
        <f t="shared" si="38"/>
        <v>4.1106931757119831E-2</v>
      </c>
      <c r="X256" s="16">
        <f t="shared" si="43"/>
        <v>0.37219999999999998</v>
      </c>
      <c r="Y256" s="16">
        <f t="shared" si="44"/>
        <v>2.8500000000000001E-3</v>
      </c>
      <c r="Z256" s="16">
        <f t="shared" si="45"/>
        <v>0.35404999999999998</v>
      </c>
      <c r="AA256" s="16">
        <f t="shared" si="46"/>
        <v>1.5299999999999999E-2</v>
      </c>
      <c r="AB256" s="16">
        <f t="shared" si="47"/>
        <v>1.2999999999999999E-3</v>
      </c>
    </row>
    <row r="257" spans="2:28" x14ac:dyDescent="0.3">
      <c r="B257" s="1">
        <f t="shared" si="37"/>
        <v>7449</v>
      </c>
      <c r="C257" s="12">
        <v>232</v>
      </c>
      <c r="D257" s="1">
        <v>12551</v>
      </c>
      <c r="E257" s="1">
        <v>59</v>
      </c>
      <c r="F257" s="1">
        <v>0</v>
      </c>
      <c r="G257" s="1">
        <v>7084</v>
      </c>
      <c r="H257" s="1">
        <v>0</v>
      </c>
      <c r="I257" s="1">
        <v>306</v>
      </c>
      <c r="J257" s="3">
        <v>29.38</v>
      </c>
      <c r="K257" s="3">
        <v>0.59</v>
      </c>
      <c r="L257" s="6">
        <v>25.8</v>
      </c>
      <c r="M257" s="3">
        <v>0.83</v>
      </c>
      <c r="N257" s="1">
        <v>0</v>
      </c>
      <c r="O257" s="1">
        <v>1440</v>
      </c>
      <c r="P257" s="1">
        <v>40</v>
      </c>
      <c r="Q257" s="1">
        <f t="shared" si="48"/>
        <v>2</v>
      </c>
      <c r="R257" s="1">
        <f t="shared" si="39"/>
        <v>3</v>
      </c>
      <c r="T257" s="1">
        <f t="shared" si="40"/>
        <v>0</v>
      </c>
      <c r="U257" s="1">
        <f t="shared" si="41"/>
        <v>5</v>
      </c>
      <c r="V257" s="3">
        <f t="shared" si="42"/>
        <v>0.20649999999999999</v>
      </c>
      <c r="W257" s="16">
        <f t="shared" si="38"/>
        <v>4.1079339508658878E-2</v>
      </c>
      <c r="X257" s="16">
        <f t="shared" si="43"/>
        <v>0.37245</v>
      </c>
      <c r="Y257" s="16">
        <f t="shared" si="44"/>
        <v>2.9499999999999999E-3</v>
      </c>
      <c r="Z257" s="16">
        <f t="shared" si="45"/>
        <v>0.35420000000000001</v>
      </c>
      <c r="AA257" s="16">
        <f t="shared" si="46"/>
        <v>1.5299999999999999E-2</v>
      </c>
      <c r="AB257" s="16">
        <f t="shared" si="47"/>
        <v>1.2999999999999999E-3</v>
      </c>
    </row>
    <row r="258" spans="2:28" x14ac:dyDescent="0.3">
      <c r="B258" s="1">
        <f t="shared" si="37"/>
        <v>7449</v>
      </c>
      <c r="C258" s="12">
        <v>233</v>
      </c>
      <c r="D258" s="1">
        <v>12551</v>
      </c>
      <c r="E258" s="1">
        <v>53</v>
      </c>
      <c r="F258" s="1">
        <v>0</v>
      </c>
      <c r="G258" s="1">
        <v>7090</v>
      </c>
      <c r="H258" s="1">
        <v>0</v>
      </c>
      <c r="I258" s="1">
        <v>306</v>
      </c>
      <c r="J258" s="3">
        <v>29.38</v>
      </c>
      <c r="K258" s="3">
        <v>0.59</v>
      </c>
      <c r="L258" s="6">
        <v>25.8</v>
      </c>
      <c r="M258" s="3">
        <v>0.83</v>
      </c>
      <c r="N258" s="1">
        <v>0</v>
      </c>
      <c r="O258" s="1">
        <v>1440</v>
      </c>
      <c r="P258" s="1">
        <v>40</v>
      </c>
      <c r="Q258" s="1">
        <f t="shared" si="48"/>
        <v>-6</v>
      </c>
      <c r="R258" s="1">
        <f t="shared" si="39"/>
        <v>6</v>
      </c>
      <c r="T258" s="1">
        <f t="shared" si="40"/>
        <v>0</v>
      </c>
      <c r="U258" s="1">
        <f t="shared" si="41"/>
        <v>0</v>
      </c>
      <c r="V258" s="3">
        <f t="shared" si="42"/>
        <v>0.20649999999999999</v>
      </c>
      <c r="W258" s="16">
        <f t="shared" si="38"/>
        <v>4.1079339508658878E-2</v>
      </c>
      <c r="X258" s="16">
        <f t="shared" si="43"/>
        <v>0.37245</v>
      </c>
      <c r="Y258" s="16">
        <f t="shared" si="44"/>
        <v>2.65E-3</v>
      </c>
      <c r="Z258" s="16">
        <f t="shared" si="45"/>
        <v>0.35449999999999998</v>
      </c>
      <c r="AA258" s="16">
        <f t="shared" si="46"/>
        <v>1.5299999999999999E-2</v>
      </c>
      <c r="AB258" s="16">
        <f t="shared" si="47"/>
        <v>1.2999999999999999E-3</v>
      </c>
    </row>
    <row r="259" spans="2:28" x14ac:dyDescent="0.3">
      <c r="B259" s="1">
        <f t="shared" si="37"/>
        <v>7453</v>
      </c>
      <c r="C259" s="12">
        <v>234</v>
      </c>
      <c r="D259" s="1">
        <v>12547</v>
      </c>
      <c r="E259" s="1">
        <v>54</v>
      </c>
      <c r="F259" s="1">
        <v>0</v>
      </c>
      <c r="G259" s="1">
        <v>7093</v>
      </c>
      <c r="H259" s="1">
        <v>0</v>
      </c>
      <c r="I259" s="1">
        <v>306</v>
      </c>
      <c r="J259" s="3">
        <v>29.38</v>
      </c>
      <c r="K259" s="3">
        <v>0.59</v>
      </c>
      <c r="L259" s="6">
        <v>25.8</v>
      </c>
      <c r="M259" s="3">
        <v>0.83</v>
      </c>
      <c r="N259" s="1">
        <v>0</v>
      </c>
      <c r="O259" s="1">
        <v>1440</v>
      </c>
      <c r="P259" s="1">
        <v>40</v>
      </c>
      <c r="Q259" s="1">
        <f t="shared" si="48"/>
        <v>1</v>
      </c>
      <c r="R259" s="1">
        <f t="shared" si="39"/>
        <v>3</v>
      </c>
      <c r="T259" s="1">
        <f t="shared" si="40"/>
        <v>0</v>
      </c>
      <c r="U259" s="1">
        <f t="shared" si="41"/>
        <v>4</v>
      </c>
      <c r="V259" s="3">
        <f t="shared" si="42"/>
        <v>0.20649999999999999</v>
      </c>
      <c r="W259" s="16">
        <f t="shared" si="38"/>
        <v>4.1057292365490404E-2</v>
      </c>
      <c r="X259" s="16">
        <f t="shared" si="43"/>
        <v>0.37264999999999998</v>
      </c>
      <c r="Y259" s="16">
        <f t="shared" si="44"/>
        <v>2.7000000000000001E-3</v>
      </c>
      <c r="Z259" s="16">
        <f t="shared" si="45"/>
        <v>0.35465000000000002</v>
      </c>
      <c r="AA259" s="16">
        <f t="shared" si="46"/>
        <v>1.5299999999999999E-2</v>
      </c>
      <c r="AB259" s="16">
        <f t="shared" si="47"/>
        <v>1.2999999999999999E-3</v>
      </c>
    </row>
    <row r="260" spans="2:28" x14ac:dyDescent="0.3">
      <c r="B260" s="1">
        <f t="shared" si="37"/>
        <v>7458</v>
      </c>
      <c r="C260" s="12">
        <v>235</v>
      </c>
      <c r="D260" s="1">
        <v>12542</v>
      </c>
      <c r="E260" s="1">
        <v>59</v>
      </c>
      <c r="F260" s="1">
        <v>0</v>
      </c>
      <c r="G260" s="1">
        <v>7093</v>
      </c>
      <c r="H260" s="1">
        <v>0</v>
      </c>
      <c r="I260" s="1">
        <v>306</v>
      </c>
      <c r="J260" s="3">
        <v>29.38</v>
      </c>
      <c r="K260" s="3">
        <v>0.59</v>
      </c>
      <c r="L260" s="6">
        <v>25.8</v>
      </c>
      <c r="M260" s="3">
        <v>0.83</v>
      </c>
      <c r="N260" s="1">
        <v>0</v>
      </c>
      <c r="O260" s="1">
        <v>1440</v>
      </c>
      <c r="P260" s="1">
        <v>40</v>
      </c>
      <c r="Q260" s="1">
        <f t="shared" si="48"/>
        <v>5</v>
      </c>
      <c r="R260" s="1">
        <f t="shared" si="39"/>
        <v>0</v>
      </c>
      <c r="T260" s="1">
        <f t="shared" si="40"/>
        <v>0</v>
      </c>
      <c r="U260" s="1">
        <f t="shared" si="41"/>
        <v>5</v>
      </c>
      <c r="V260" s="3">
        <f t="shared" si="42"/>
        <v>0.20649999999999999</v>
      </c>
      <c r="W260" s="16">
        <f t="shared" si="38"/>
        <v>4.1029766693483509E-2</v>
      </c>
      <c r="X260" s="16">
        <f t="shared" si="43"/>
        <v>0.37290000000000001</v>
      </c>
      <c r="Y260" s="16">
        <f t="shared" si="44"/>
        <v>2.9499999999999999E-3</v>
      </c>
      <c r="Z260" s="16">
        <f t="shared" si="45"/>
        <v>0.35465000000000002</v>
      </c>
      <c r="AA260" s="16">
        <f t="shared" si="46"/>
        <v>1.5299999999999999E-2</v>
      </c>
      <c r="AB260" s="16">
        <f t="shared" si="47"/>
        <v>1.2999999999999999E-3</v>
      </c>
    </row>
    <row r="261" spans="2:28" x14ac:dyDescent="0.3">
      <c r="B261" s="1">
        <f t="shared" si="37"/>
        <v>7458</v>
      </c>
      <c r="C261" s="12">
        <v>236</v>
      </c>
      <c r="D261" s="1">
        <v>12542</v>
      </c>
      <c r="E261" s="1">
        <v>55</v>
      </c>
      <c r="F261" s="1">
        <v>0</v>
      </c>
      <c r="G261" s="1">
        <v>7097</v>
      </c>
      <c r="H261" s="1">
        <v>0</v>
      </c>
      <c r="I261" s="1">
        <v>306</v>
      </c>
      <c r="J261" s="3">
        <v>29.38</v>
      </c>
      <c r="K261" s="3">
        <v>0.59</v>
      </c>
      <c r="L261" s="6">
        <v>25.8</v>
      </c>
      <c r="M261" s="3">
        <v>0.83</v>
      </c>
      <c r="N261" s="1">
        <v>0</v>
      </c>
      <c r="O261" s="1">
        <v>1440</v>
      </c>
      <c r="P261" s="1">
        <v>40</v>
      </c>
      <c r="Q261" s="1">
        <f t="shared" si="48"/>
        <v>-4</v>
      </c>
      <c r="R261" s="1">
        <f t="shared" si="39"/>
        <v>4</v>
      </c>
      <c r="T261" s="1">
        <f t="shared" si="40"/>
        <v>0</v>
      </c>
      <c r="U261" s="1">
        <f t="shared" si="41"/>
        <v>0</v>
      </c>
      <c r="V261" s="3">
        <f t="shared" si="42"/>
        <v>0.20649999999999999</v>
      </c>
      <c r="W261" s="16">
        <f t="shared" si="38"/>
        <v>4.1029766693483509E-2</v>
      </c>
      <c r="X261" s="16">
        <f t="shared" si="43"/>
        <v>0.37290000000000001</v>
      </c>
      <c r="Y261" s="16">
        <f t="shared" si="44"/>
        <v>2.7499999999999998E-3</v>
      </c>
      <c r="Z261" s="16">
        <f t="shared" si="45"/>
        <v>0.35485</v>
      </c>
      <c r="AA261" s="16">
        <f t="shared" si="46"/>
        <v>1.5299999999999999E-2</v>
      </c>
      <c r="AB261" s="16">
        <f t="shared" si="47"/>
        <v>1.2999999999999999E-3</v>
      </c>
    </row>
    <row r="262" spans="2:28" x14ac:dyDescent="0.3">
      <c r="B262" s="1">
        <f t="shared" si="37"/>
        <v>7458</v>
      </c>
      <c r="C262" s="12">
        <v>237</v>
      </c>
      <c r="D262" s="1">
        <v>12542</v>
      </c>
      <c r="E262" s="1">
        <v>53</v>
      </c>
      <c r="F262" s="1">
        <v>0</v>
      </c>
      <c r="G262" s="1">
        <v>7099</v>
      </c>
      <c r="H262" s="1">
        <v>0</v>
      </c>
      <c r="I262" s="1">
        <v>306</v>
      </c>
      <c r="J262" s="3">
        <v>29.38</v>
      </c>
      <c r="K262" s="3">
        <v>0.59</v>
      </c>
      <c r="L262" s="6">
        <v>25.8</v>
      </c>
      <c r="M262" s="3">
        <v>0.83</v>
      </c>
      <c r="N262" s="1">
        <v>0</v>
      </c>
      <c r="O262" s="1">
        <v>1440</v>
      </c>
      <c r="P262" s="1">
        <v>40</v>
      </c>
      <c r="Q262" s="1">
        <f t="shared" si="48"/>
        <v>-2</v>
      </c>
      <c r="R262" s="1">
        <f t="shared" si="39"/>
        <v>2</v>
      </c>
      <c r="T262" s="1">
        <f t="shared" si="40"/>
        <v>0</v>
      </c>
      <c r="U262" s="1">
        <f t="shared" si="41"/>
        <v>0</v>
      </c>
      <c r="V262" s="3">
        <f t="shared" si="42"/>
        <v>0.20649999999999999</v>
      </c>
      <c r="W262" s="16">
        <f t="shared" si="38"/>
        <v>4.1029766693483509E-2</v>
      </c>
      <c r="X262" s="16">
        <f t="shared" si="43"/>
        <v>0.37290000000000001</v>
      </c>
      <c r="Y262" s="16">
        <f t="shared" si="44"/>
        <v>2.65E-3</v>
      </c>
      <c r="Z262" s="16">
        <f t="shared" si="45"/>
        <v>0.35494999999999999</v>
      </c>
      <c r="AA262" s="16">
        <f t="shared" si="46"/>
        <v>1.5299999999999999E-2</v>
      </c>
      <c r="AB262" s="16">
        <f t="shared" si="47"/>
        <v>1.2999999999999999E-3</v>
      </c>
    </row>
    <row r="263" spans="2:28" x14ac:dyDescent="0.3">
      <c r="B263" s="1">
        <f t="shared" si="37"/>
        <v>7460</v>
      </c>
      <c r="C263" s="12">
        <v>238</v>
      </c>
      <c r="D263" s="1">
        <v>12540</v>
      </c>
      <c r="E263" s="1">
        <v>52</v>
      </c>
      <c r="F263" s="1">
        <v>0</v>
      </c>
      <c r="G263" s="1">
        <v>7102</v>
      </c>
      <c r="H263" s="1">
        <v>0</v>
      </c>
      <c r="I263" s="1">
        <v>306</v>
      </c>
      <c r="J263" s="3">
        <v>29.38</v>
      </c>
      <c r="K263" s="3">
        <v>0.59</v>
      </c>
      <c r="L263" s="6">
        <v>25.8</v>
      </c>
      <c r="M263" s="3">
        <v>0.83</v>
      </c>
      <c r="N263" s="1">
        <v>0</v>
      </c>
      <c r="O263" s="1">
        <v>1440</v>
      </c>
      <c r="P263" s="1">
        <v>40</v>
      </c>
      <c r="Q263" s="1">
        <f t="shared" si="48"/>
        <v>-1</v>
      </c>
      <c r="R263" s="1">
        <f t="shared" si="39"/>
        <v>3</v>
      </c>
      <c r="T263" s="1">
        <f t="shared" si="40"/>
        <v>0</v>
      </c>
      <c r="U263" s="1">
        <f t="shared" si="41"/>
        <v>2</v>
      </c>
      <c r="V263" s="3">
        <f t="shared" si="42"/>
        <v>0.20649999999999999</v>
      </c>
      <c r="W263" s="16">
        <f t="shared" si="38"/>
        <v>4.1018766756032173E-2</v>
      </c>
      <c r="X263" s="16">
        <f t="shared" si="43"/>
        <v>0.373</v>
      </c>
      <c r="Y263" s="16">
        <f t="shared" si="44"/>
        <v>2.5999999999999999E-3</v>
      </c>
      <c r="Z263" s="16">
        <f t="shared" si="45"/>
        <v>0.35510000000000003</v>
      </c>
      <c r="AA263" s="16">
        <f t="shared" si="46"/>
        <v>1.5299999999999999E-2</v>
      </c>
      <c r="AB263" s="16">
        <f t="shared" si="47"/>
        <v>1.2999999999999999E-3</v>
      </c>
    </row>
    <row r="264" spans="2:28" x14ac:dyDescent="0.3">
      <c r="B264" s="1">
        <f t="shared" si="37"/>
        <v>7462</v>
      </c>
      <c r="C264" s="12">
        <v>239</v>
      </c>
      <c r="D264" s="1">
        <v>12538</v>
      </c>
      <c r="E264" s="1">
        <v>49</v>
      </c>
      <c r="F264" s="1">
        <v>0</v>
      </c>
      <c r="G264" s="1">
        <v>7107</v>
      </c>
      <c r="H264" s="1">
        <v>0</v>
      </c>
      <c r="I264" s="1">
        <v>306</v>
      </c>
      <c r="J264" s="3">
        <v>29.38</v>
      </c>
      <c r="K264" s="3">
        <v>0.59</v>
      </c>
      <c r="L264" s="6">
        <v>25.8</v>
      </c>
      <c r="M264" s="3">
        <v>0.83</v>
      </c>
      <c r="N264" s="1">
        <v>0</v>
      </c>
      <c r="O264" s="1">
        <v>1440</v>
      </c>
      <c r="P264" s="1">
        <v>40</v>
      </c>
      <c r="Q264" s="1">
        <f t="shared" si="48"/>
        <v>-3</v>
      </c>
      <c r="R264" s="1">
        <f t="shared" si="39"/>
        <v>5</v>
      </c>
      <c r="T264" s="1">
        <f t="shared" si="40"/>
        <v>0</v>
      </c>
      <c r="U264" s="1">
        <f t="shared" si="41"/>
        <v>2</v>
      </c>
      <c r="V264" s="3">
        <f t="shared" si="42"/>
        <v>0.20649999999999999</v>
      </c>
      <c r="W264" s="16">
        <f t="shared" si="38"/>
        <v>4.1007772715089791E-2</v>
      </c>
      <c r="X264" s="16">
        <f t="shared" si="43"/>
        <v>0.37309999999999999</v>
      </c>
      <c r="Y264" s="16">
        <f t="shared" si="44"/>
        <v>2.4499999999999999E-3</v>
      </c>
      <c r="Z264" s="16">
        <f t="shared" si="45"/>
        <v>0.35535</v>
      </c>
      <c r="AA264" s="16">
        <f t="shared" si="46"/>
        <v>1.5299999999999999E-2</v>
      </c>
      <c r="AB264" s="16">
        <f t="shared" si="47"/>
        <v>1.2999999999999999E-3</v>
      </c>
    </row>
    <row r="265" spans="2:28" x14ac:dyDescent="0.3">
      <c r="B265" s="1">
        <f t="shared" si="37"/>
        <v>7462</v>
      </c>
      <c r="C265" s="12">
        <v>240</v>
      </c>
      <c r="D265" s="1">
        <v>12538</v>
      </c>
      <c r="E265" s="1">
        <v>48</v>
      </c>
      <c r="F265" s="1">
        <v>0</v>
      </c>
      <c r="G265" s="1">
        <v>7108</v>
      </c>
      <c r="H265" s="1">
        <v>0</v>
      </c>
      <c r="I265" s="1">
        <v>306</v>
      </c>
      <c r="J265" s="3">
        <v>29.38</v>
      </c>
      <c r="K265" s="3">
        <v>0.59</v>
      </c>
      <c r="L265" s="6">
        <v>25.8</v>
      </c>
      <c r="M265" s="3">
        <v>0.83</v>
      </c>
      <c r="N265" s="1">
        <v>0</v>
      </c>
      <c r="O265" s="1">
        <v>1440</v>
      </c>
      <c r="P265" s="1">
        <v>40</v>
      </c>
      <c r="Q265" s="1">
        <f t="shared" si="48"/>
        <v>-1</v>
      </c>
      <c r="R265" s="1">
        <f t="shared" si="39"/>
        <v>1</v>
      </c>
      <c r="T265" s="1">
        <f t="shared" si="40"/>
        <v>0</v>
      </c>
      <c r="U265" s="1">
        <f t="shared" si="41"/>
        <v>0</v>
      </c>
      <c r="V265" s="3">
        <f t="shared" si="42"/>
        <v>0.20649999999999999</v>
      </c>
      <c r="W265" s="16">
        <f t="shared" si="38"/>
        <v>4.1007772715089791E-2</v>
      </c>
      <c r="X265" s="16">
        <f t="shared" si="43"/>
        <v>0.37309999999999999</v>
      </c>
      <c r="Y265" s="16">
        <f t="shared" si="44"/>
        <v>2.3999999999999998E-3</v>
      </c>
      <c r="Z265" s="16">
        <f t="shared" si="45"/>
        <v>0.35539999999999999</v>
      </c>
      <c r="AA265" s="16">
        <f t="shared" si="46"/>
        <v>1.5299999999999999E-2</v>
      </c>
      <c r="AB265" s="16">
        <f t="shared" si="47"/>
        <v>1.2999999999999999E-3</v>
      </c>
    </row>
    <row r="266" spans="2:28" x14ac:dyDescent="0.3">
      <c r="B266" s="1">
        <f t="shared" si="37"/>
        <v>7463</v>
      </c>
      <c r="C266" s="12">
        <v>241</v>
      </c>
      <c r="D266" s="1">
        <v>12537</v>
      </c>
      <c r="E266" s="1">
        <v>45</v>
      </c>
      <c r="F266" s="1">
        <v>0</v>
      </c>
      <c r="G266" s="1">
        <v>7111</v>
      </c>
      <c r="H266" s="1">
        <v>0</v>
      </c>
      <c r="I266" s="1">
        <v>307</v>
      </c>
      <c r="J266" s="3">
        <v>29.38</v>
      </c>
      <c r="K266" s="3">
        <v>0.59</v>
      </c>
      <c r="L266" s="6">
        <v>25.8</v>
      </c>
      <c r="M266" s="3">
        <v>0.83</v>
      </c>
      <c r="N266" s="1">
        <v>0</v>
      </c>
      <c r="O266" s="1">
        <v>1440</v>
      </c>
      <c r="P266" s="1">
        <v>40</v>
      </c>
      <c r="Q266" s="1">
        <f t="shared" si="48"/>
        <v>-3</v>
      </c>
      <c r="R266" s="1">
        <f t="shared" si="39"/>
        <v>3</v>
      </c>
      <c r="T266" s="1">
        <f t="shared" si="40"/>
        <v>1</v>
      </c>
      <c r="U266" s="1">
        <f t="shared" si="41"/>
        <v>1</v>
      </c>
      <c r="V266" s="3">
        <f t="shared" si="42"/>
        <v>0.20649999999999999</v>
      </c>
      <c r="W266" s="16">
        <f t="shared" si="38"/>
        <v>4.1136272276564384E-2</v>
      </c>
      <c r="X266" s="16">
        <f t="shared" si="43"/>
        <v>0.37314999999999998</v>
      </c>
      <c r="Y266" s="16">
        <f t="shared" si="44"/>
        <v>2.2499999999999998E-3</v>
      </c>
      <c r="Z266" s="16">
        <f t="shared" si="45"/>
        <v>0.35554999999999998</v>
      </c>
      <c r="AA266" s="16">
        <f t="shared" si="46"/>
        <v>1.5350000000000001E-2</v>
      </c>
      <c r="AB266" s="16">
        <f t="shared" si="47"/>
        <v>1.2999999999999999E-3</v>
      </c>
    </row>
    <row r="267" spans="2:28" x14ac:dyDescent="0.3">
      <c r="B267" s="1">
        <f t="shared" si="37"/>
        <v>7463</v>
      </c>
      <c r="C267" s="12">
        <v>242</v>
      </c>
      <c r="D267" s="1">
        <v>12537</v>
      </c>
      <c r="E267" s="1">
        <v>42</v>
      </c>
      <c r="F267" s="1">
        <v>0</v>
      </c>
      <c r="G267" s="1">
        <v>7114</v>
      </c>
      <c r="H267" s="1">
        <v>0</v>
      </c>
      <c r="I267" s="1">
        <v>307</v>
      </c>
      <c r="J267" s="3">
        <v>29.39</v>
      </c>
      <c r="K267" s="3">
        <v>0.59</v>
      </c>
      <c r="L267" s="6">
        <v>25.8</v>
      </c>
      <c r="M267" s="3">
        <v>0.83</v>
      </c>
      <c r="N267" s="1">
        <v>0</v>
      </c>
      <c r="O267" s="1">
        <v>1440</v>
      </c>
      <c r="P267" s="1">
        <v>40</v>
      </c>
      <c r="Q267" s="1">
        <f t="shared" si="48"/>
        <v>-3</v>
      </c>
      <c r="R267" s="1">
        <f t="shared" si="39"/>
        <v>3</v>
      </c>
      <c r="T267" s="1">
        <f t="shared" si="40"/>
        <v>0</v>
      </c>
      <c r="U267" s="1">
        <f t="shared" si="41"/>
        <v>0</v>
      </c>
      <c r="V267" s="3">
        <f t="shared" si="42"/>
        <v>0.20649999999999999</v>
      </c>
      <c r="W267" s="16">
        <f t="shared" si="38"/>
        <v>4.1136272276564384E-2</v>
      </c>
      <c r="X267" s="16">
        <f t="shared" si="43"/>
        <v>0.37314999999999998</v>
      </c>
      <c r="Y267" s="16">
        <f t="shared" si="44"/>
        <v>2.0999999999999999E-3</v>
      </c>
      <c r="Z267" s="16">
        <f t="shared" si="45"/>
        <v>0.35570000000000002</v>
      </c>
      <c r="AA267" s="16">
        <f t="shared" si="46"/>
        <v>1.5350000000000001E-2</v>
      </c>
      <c r="AB267" s="16">
        <f t="shared" si="47"/>
        <v>1.2999999999999999E-3</v>
      </c>
    </row>
    <row r="268" spans="2:28" x14ac:dyDescent="0.3">
      <c r="B268" s="1">
        <f t="shared" si="37"/>
        <v>7463</v>
      </c>
      <c r="C268" s="12">
        <v>243</v>
      </c>
      <c r="D268" s="1">
        <v>12537</v>
      </c>
      <c r="E268" s="1">
        <v>42</v>
      </c>
      <c r="F268" s="1">
        <v>0</v>
      </c>
      <c r="G268" s="1">
        <v>7114</v>
      </c>
      <c r="H268" s="1">
        <v>0</v>
      </c>
      <c r="I268" s="1">
        <v>307</v>
      </c>
      <c r="J268" s="3">
        <v>29.39</v>
      </c>
      <c r="K268" s="3">
        <v>0.59</v>
      </c>
      <c r="L268" s="6">
        <v>25.8</v>
      </c>
      <c r="M268" s="3">
        <v>0.83</v>
      </c>
      <c r="N268" s="1">
        <v>0</v>
      </c>
      <c r="O268" s="1">
        <v>1440</v>
      </c>
      <c r="P268" s="1">
        <v>40</v>
      </c>
      <c r="Q268" s="1">
        <f t="shared" si="48"/>
        <v>0</v>
      </c>
      <c r="R268" s="1">
        <f t="shared" si="39"/>
        <v>0</v>
      </c>
      <c r="T268" s="1">
        <f t="shared" si="40"/>
        <v>0</v>
      </c>
      <c r="U268" s="1">
        <f t="shared" si="41"/>
        <v>0</v>
      </c>
      <c r="V268" s="3">
        <f t="shared" si="42"/>
        <v>0.20649999999999999</v>
      </c>
      <c r="W268" s="16">
        <f t="shared" si="38"/>
        <v>4.1136272276564384E-2</v>
      </c>
      <c r="X268" s="16">
        <f t="shared" si="43"/>
        <v>0.37314999999999998</v>
      </c>
      <c r="Y268" s="16">
        <f t="shared" si="44"/>
        <v>2.0999999999999999E-3</v>
      </c>
      <c r="Z268" s="16">
        <f t="shared" si="45"/>
        <v>0.35570000000000002</v>
      </c>
      <c r="AA268" s="16">
        <f t="shared" si="46"/>
        <v>1.5350000000000001E-2</v>
      </c>
      <c r="AB268" s="16">
        <f t="shared" si="47"/>
        <v>1.2999999999999999E-3</v>
      </c>
    </row>
    <row r="269" spans="2:28" x14ac:dyDescent="0.3">
      <c r="B269" s="1">
        <f t="shared" si="37"/>
        <v>7463</v>
      </c>
      <c r="C269" s="12">
        <v>244</v>
      </c>
      <c r="D269" s="1">
        <v>12537</v>
      </c>
      <c r="E269" s="1">
        <v>41</v>
      </c>
      <c r="F269" s="1">
        <v>0</v>
      </c>
      <c r="G269" s="1">
        <v>7115</v>
      </c>
      <c r="H269" s="1">
        <v>0</v>
      </c>
      <c r="I269" s="1">
        <v>307</v>
      </c>
      <c r="J269" s="3">
        <v>29.39</v>
      </c>
      <c r="K269" s="3">
        <v>0.59</v>
      </c>
      <c r="L269" s="6">
        <v>25.8</v>
      </c>
      <c r="M269" s="3">
        <v>0.83</v>
      </c>
      <c r="N269" s="1">
        <v>0</v>
      </c>
      <c r="O269" s="1">
        <v>1440</v>
      </c>
      <c r="P269" s="1">
        <v>40</v>
      </c>
      <c r="Q269" s="1">
        <f t="shared" si="48"/>
        <v>-1</v>
      </c>
      <c r="R269" s="1">
        <f t="shared" si="39"/>
        <v>1</v>
      </c>
      <c r="T269" s="1">
        <f t="shared" si="40"/>
        <v>0</v>
      </c>
      <c r="U269" s="1">
        <f t="shared" si="41"/>
        <v>0</v>
      </c>
      <c r="V269" s="3">
        <f t="shared" si="42"/>
        <v>0.20649999999999999</v>
      </c>
      <c r="W269" s="16">
        <f t="shared" si="38"/>
        <v>4.1136272276564384E-2</v>
      </c>
      <c r="X269" s="16">
        <f t="shared" si="43"/>
        <v>0.37314999999999998</v>
      </c>
      <c r="Y269" s="16">
        <f t="shared" si="44"/>
        <v>2.0500000000000002E-3</v>
      </c>
      <c r="Z269" s="16">
        <f t="shared" si="45"/>
        <v>0.35575000000000001</v>
      </c>
      <c r="AA269" s="16">
        <f t="shared" si="46"/>
        <v>1.5350000000000001E-2</v>
      </c>
      <c r="AB269" s="16">
        <f t="shared" si="47"/>
        <v>1.2999999999999999E-3</v>
      </c>
    </row>
    <row r="270" spans="2:28" x14ac:dyDescent="0.3">
      <c r="B270" s="1">
        <f t="shared" si="37"/>
        <v>7463</v>
      </c>
      <c r="C270" s="12">
        <v>245</v>
      </c>
      <c r="D270" s="1">
        <v>12537</v>
      </c>
      <c r="E270" s="1">
        <v>40</v>
      </c>
      <c r="F270" s="1">
        <v>0</v>
      </c>
      <c r="G270" s="1">
        <v>7116</v>
      </c>
      <c r="H270" s="1">
        <v>0</v>
      </c>
      <c r="I270" s="1">
        <v>307</v>
      </c>
      <c r="J270" s="3">
        <v>29.39</v>
      </c>
      <c r="K270" s="3">
        <v>0.59</v>
      </c>
      <c r="L270" s="6">
        <v>25.8</v>
      </c>
      <c r="M270" s="3">
        <v>0.83</v>
      </c>
      <c r="N270" s="1">
        <v>0</v>
      </c>
      <c r="O270" s="1">
        <v>1440</v>
      </c>
      <c r="P270" s="1">
        <v>40</v>
      </c>
      <c r="Q270" s="1">
        <f t="shared" si="48"/>
        <v>-1</v>
      </c>
      <c r="R270" s="1">
        <f t="shared" si="39"/>
        <v>1</v>
      </c>
      <c r="T270" s="1">
        <f t="shared" si="40"/>
        <v>0</v>
      </c>
      <c r="U270" s="1">
        <f t="shared" si="41"/>
        <v>0</v>
      </c>
      <c r="V270" s="3">
        <f t="shared" si="42"/>
        <v>0.20649999999999999</v>
      </c>
      <c r="W270" s="16">
        <f t="shared" si="38"/>
        <v>4.1136272276564384E-2</v>
      </c>
      <c r="X270" s="16">
        <f t="shared" si="43"/>
        <v>0.37314999999999998</v>
      </c>
      <c r="Y270" s="16">
        <f t="shared" si="44"/>
        <v>2E-3</v>
      </c>
      <c r="Z270" s="16">
        <f t="shared" si="45"/>
        <v>0.35580000000000001</v>
      </c>
      <c r="AA270" s="16">
        <f t="shared" si="46"/>
        <v>1.5350000000000001E-2</v>
      </c>
      <c r="AB270" s="16">
        <f t="shared" si="47"/>
        <v>1.2999999999999999E-3</v>
      </c>
    </row>
    <row r="271" spans="2:28" x14ac:dyDescent="0.3">
      <c r="B271" s="1">
        <f t="shared" si="37"/>
        <v>7464</v>
      </c>
      <c r="C271" s="12">
        <v>246</v>
      </c>
      <c r="D271" s="1">
        <v>12536</v>
      </c>
      <c r="E271" s="1">
        <v>39</v>
      </c>
      <c r="F271" s="1">
        <v>0</v>
      </c>
      <c r="G271" s="1">
        <v>7118</v>
      </c>
      <c r="H271" s="1">
        <v>0</v>
      </c>
      <c r="I271" s="1">
        <v>307</v>
      </c>
      <c r="J271" s="3">
        <v>29.39</v>
      </c>
      <c r="K271" s="3">
        <v>0.59</v>
      </c>
      <c r="L271" s="6">
        <v>25.8</v>
      </c>
      <c r="M271" s="3">
        <v>0.83</v>
      </c>
      <c r="N271" s="1">
        <v>0</v>
      </c>
      <c r="O271" s="1">
        <v>1440</v>
      </c>
      <c r="P271" s="1">
        <v>40</v>
      </c>
      <c r="Q271" s="1">
        <f t="shared" si="48"/>
        <v>-1</v>
      </c>
      <c r="R271" s="1">
        <f t="shared" si="39"/>
        <v>2</v>
      </c>
      <c r="T271" s="1">
        <f t="shared" si="40"/>
        <v>0</v>
      </c>
      <c r="U271" s="1">
        <f t="shared" si="41"/>
        <v>1</v>
      </c>
      <c r="V271" s="3">
        <f t="shared" si="42"/>
        <v>0.20649999999999999</v>
      </c>
      <c r="W271" s="16">
        <f t="shared" si="38"/>
        <v>4.1130760986066453E-2</v>
      </c>
      <c r="X271" s="16">
        <f t="shared" si="43"/>
        <v>0.37319999999999998</v>
      </c>
      <c r="Y271" s="16">
        <f t="shared" si="44"/>
        <v>1.9499999999999999E-3</v>
      </c>
      <c r="Z271" s="16">
        <f t="shared" si="45"/>
        <v>0.35589999999999999</v>
      </c>
      <c r="AA271" s="16">
        <f t="shared" si="46"/>
        <v>1.5350000000000001E-2</v>
      </c>
      <c r="AB271" s="16">
        <f t="shared" si="47"/>
        <v>1.2999999999999999E-3</v>
      </c>
    </row>
    <row r="272" spans="2:28" x14ac:dyDescent="0.3">
      <c r="B272" s="1">
        <f t="shared" si="37"/>
        <v>7464</v>
      </c>
      <c r="C272" s="12">
        <v>247</v>
      </c>
      <c r="D272" s="1">
        <v>12536</v>
      </c>
      <c r="E272" s="1">
        <v>37</v>
      </c>
      <c r="F272" s="1">
        <v>0</v>
      </c>
      <c r="G272" s="1">
        <v>7120</v>
      </c>
      <c r="H272" s="1">
        <v>0</v>
      </c>
      <c r="I272" s="1">
        <v>307</v>
      </c>
      <c r="J272" s="3">
        <v>29.39</v>
      </c>
      <c r="K272" s="3">
        <v>0.59</v>
      </c>
      <c r="L272" s="6">
        <v>25.8</v>
      </c>
      <c r="M272" s="3">
        <v>0.83</v>
      </c>
      <c r="N272" s="1">
        <v>0</v>
      </c>
      <c r="O272" s="1">
        <v>1440</v>
      </c>
      <c r="P272" s="1">
        <v>40</v>
      </c>
      <c r="Q272" s="1">
        <f t="shared" si="48"/>
        <v>-2</v>
      </c>
      <c r="R272" s="1">
        <f t="shared" si="39"/>
        <v>2</v>
      </c>
      <c r="T272" s="1">
        <f t="shared" si="40"/>
        <v>0</v>
      </c>
      <c r="U272" s="1">
        <f t="shared" si="41"/>
        <v>0</v>
      </c>
      <c r="V272" s="3">
        <f t="shared" si="42"/>
        <v>0.20649999999999999</v>
      </c>
      <c r="W272" s="16">
        <f t="shared" si="38"/>
        <v>4.1130760986066453E-2</v>
      </c>
      <c r="X272" s="16">
        <f t="shared" si="43"/>
        <v>0.37319999999999998</v>
      </c>
      <c r="Y272" s="16">
        <f t="shared" si="44"/>
        <v>1.8500000000000001E-3</v>
      </c>
      <c r="Z272" s="16">
        <f t="shared" si="45"/>
        <v>0.35599999999999998</v>
      </c>
      <c r="AA272" s="16">
        <f t="shared" si="46"/>
        <v>1.5350000000000001E-2</v>
      </c>
      <c r="AB272" s="16">
        <f t="shared" si="47"/>
        <v>1.2999999999999999E-3</v>
      </c>
    </row>
    <row r="273" spans="2:28" x14ac:dyDescent="0.3">
      <c r="B273" s="1">
        <f t="shared" si="37"/>
        <v>7466</v>
      </c>
      <c r="C273" s="12">
        <v>248</v>
      </c>
      <c r="D273" s="1">
        <v>12534</v>
      </c>
      <c r="E273" s="1">
        <v>36</v>
      </c>
      <c r="F273" s="1">
        <v>0</v>
      </c>
      <c r="G273" s="1">
        <v>7123</v>
      </c>
      <c r="H273" s="1">
        <v>0</v>
      </c>
      <c r="I273" s="1">
        <v>307</v>
      </c>
      <c r="J273" s="3">
        <v>29.39</v>
      </c>
      <c r="K273" s="3">
        <v>0.59</v>
      </c>
      <c r="L273" s="6">
        <v>25.8</v>
      </c>
      <c r="M273" s="3">
        <v>0.83</v>
      </c>
      <c r="N273" s="1">
        <v>0</v>
      </c>
      <c r="O273" s="1">
        <v>1440</v>
      </c>
      <c r="P273" s="1">
        <v>40</v>
      </c>
      <c r="Q273" s="1">
        <f t="shared" si="48"/>
        <v>-1</v>
      </c>
      <c r="R273" s="1">
        <f t="shared" si="39"/>
        <v>3</v>
      </c>
      <c r="T273" s="1">
        <f t="shared" si="40"/>
        <v>0</v>
      </c>
      <c r="U273" s="1">
        <f t="shared" si="41"/>
        <v>2</v>
      </c>
      <c r="V273" s="3">
        <f t="shared" si="42"/>
        <v>0.20649999999999999</v>
      </c>
      <c r="W273" s="16">
        <f t="shared" si="38"/>
        <v>4.111974283418162E-2</v>
      </c>
      <c r="X273" s="16">
        <f t="shared" si="43"/>
        <v>0.37330000000000002</v>
      </c>
      <c r="Y273" s="16">
        <f t="shared" si="44"/>
        <v>1.8E-3</v>
      </c>
      <c r="Z273" s="16">
        <f t="shared" si="45"/>
        <v>0.35615000000000002</v>
      </c>
      <c r="AA273" s="16">
        <f t="shared" si="46"/>
        <v>1.5350000000000001E-2</v>
      </c>
      <c r="AB273" s="16">
        <f t="shared" si="47"/>
        <v>1.2999999999999999E-3</v>
      </c>
    </row>
    <row r="274" spans="2:28" x14ac:dyDescent="0.3">
      <c r="B274" s="1">
        <f t="shared" si="37"/>
        <v>7466</v>
      </c>
      <c r="C274" s="12">
        <v>249</v>
      </c>
      <c r="D274" s="1">
        <v>12534</v>
      </c>
      <c r="E274" s="1">
        <v>34</v>
      </c>
      <c r="F274" s="1">
        <v>0</v>
      </c>
      <c r="G274" s="1">
        <v>7125</v>
      </c>
      <c r="H274" s="1">
        <v>0</v>
      </c>
      <c r="I274" s="1">
        <v>307</v>
      </c>
      <c r="J274" s="3">
        <v>29.39</v>
      </c>
      <c r="K274" s="3">
        <v>0.59</v>
      </c>
      <c r="L274" s="6">
        <v>25.8</v>
      </c>
      <c r="M274" s="3">
        <v>0.83</v>
      </c>
      <c r="N274" s="1">
        <v>0</v>
      </c>
      <c r="O274" s="1">
        <v>1440</v>
      </c>
      <c r="P274" s="1">
        <v>40</v>
      </c>
      <c r="Q274" s="1">
        <f t="shared" si="48"/>
        <v>-2</v>
      </c>
      <c r="R274" s="1">
        <f t="shared" si="39"/>
        <v>2</v>
      </c>
      <c r="T274" s="1">
        <f t="shared" si="40"/>
        <v>0</v>
      </c>
      <c r="U274" s="1">
        <f t="shared" si="41"/>
        <v>0</v>
      </c>
      <c r="V274" s="3">
        <f t="shared" si="42"/>
        <v>0.20649999999999999</v>
      </c>
      <c r="W274" s="16">
        <f t="shared" si="38"/>
        <v>4.111974283418162E-2</v>
      </c>
      <c r="X274" s="16">
        <f t="shared" si="43"/>
        <v>0.37330000000000002</v>
      </c>
      <c r="Y274" s="16">
        <f t="shared" si="44"/>
        <v>1.6999999999999999E-3</v>
      </c>
      <c r="Z274" s="16">
        <f t="shared" si="45"/>
        <v>0.35625000000000001</v>
      </c>
      <c r="AA274" s="16">
        <f t="shared" si="46"/>
        <v>1.5350000000000001E-2</v>
      </c>
      <c r="AB274" s="16">
        <f t="shared" si="47"/>
        <v>1.2999999999999999E-3</v>
      </c>
    </row>
    <row r="275" spans="2:28" x14ac:dyDescent="0.3">
      <c r="B275" s="1">
        <f t="shared" si="37"/>
        <v>7466</v>
      </c>
      <c r="C275" s="12">
        <v>250</v>
      </c>
      <c r="D275" s="1">
        <v>12534</v>
      </c>
      <c r="E275" s="1">
        <v>30</v>
      </c>
      <c r="F275" s="1">
        <v>0</v>
      </c>
      <c r="G275" s="1">
        <v>7129</v>
      </c>
      <c r="H275" s="1">
        <v>0</v>
      </c>
      <c r="I275" s="1">
        <v>307</v>
      </c>
      <c r="J275" s="3">
        <v>29.39</v>
      </c>
      <c r="K275" s="3">
        <v>0.59</v>
      </c>
      <c r="L275" s="6">
        <v>25.8</v>
      </c>
      <c r="M275" s="3">
        <v>0.83</v>
      </c>
      <c r="N275" s="1">
        <v>0</v>
      </c>
      <c r="O275" s="1">
        <v>1440</v>
      </c>
      <c r="P275" s="1">
        <v>40</v>
      </c>
      <c r="Q275" s="1">
        <f t="shared" si="48"/>
        <v>-4</v>
      </c>
      <c r="R275" s="1">
        <f t="shared" si="39"/>
        <v>4</v>
      </c>
      <c r="T275" s="1">
        <f t="shared" si="40"/>
        <v>0</v>
      </c>
      <c r="U275" s="1">
        <f t="shared" si="41"/>
        <v>0</v>
      </c>
      <c r="V275" s="3">
        <f t="shared" si="42"/>
        <v>0.20649999999999999</v>
      </c>
      <c r="W275" s="16">
        <f t="shared" si="38"/>
        <v>4.111974283418162E-2</v>
      </c>
      <c r="X275" s="16">
        <f t="shared" si="43"/>
        <v>0.37330000000000002</v>
      </c>
      <c r="Y275" s="16">
        <f t="shared" si="44"/>
        <v>1.5E-3</v>
      </c>
      <c r="Z275" s="16">
        <f t="shared" si="45"/>
        <v>0.35644999999999999</v>
      </c>
      <c r="AA275" s="16">
        <f t="shared" si="46"/>
        <v>1.5350000000000001E-2</v>
      </c>
      <c r="AB275" s="16">
        <f t="shared" si="47"/>
        <v>1.2999999999999999E-3</v>
      </c>
    </row>
    <row r="276" spans="2:28" x14ac:dyDescent="0.3">
      <c r="B276" s="1">
        <f t="shared" si="37"/>
        <v>7468</v>
      </c>
      <c r="C276" s="12">
        <v>251</v>
      </c>
      <c r="D276" s="1">
        <v>12532</v>
      </c>
      <c r="E276" s="1">
        <v>31</v>
      </c>
      <c r="F276" s="1">
        <v>0</v>
      </c>
      <c r="G276" s="1">
        <v>7130</v>
      </c>
      <c r="H276" s="1">
        <v>0</v>
      </c>
      <c r="I276" s="1">
        <v>307</v>
      </c>
      <c r="J276" s="3">
        <v>29.39</v>
      </c>
      <c r="K276" s="3">
        <v>0.59</v>
      </c>
      <c r="L276" s="6">
        <v>25.8</v>
      </c>
      <c r="M276" s="3">
        <v>0.83</v>
      </c>
      <c r="N276" s="1">
        <v>0</v>
      </c>
      <c r="O276" s="1">
        <v>1440</v>
      </c>
      <c r="P276" s="1">
        <v>40</v>
      </c>
      <c r="Q276" s="1">
        <f t="shared" si="48"/>
        <v>1</v>
      </c>
      <c r="R276" s="1">
        <f t="shared" si="39"/>
        <v>1</v>
      </c>
      <c r="T276" s="1">
        <f t="shared" si="40"/>
        <v>0</v>
      </c>
      <c r="U276" s="1">
        <f t="shared" si="41"/>
        <v>2</v>
      </c>
      <c r="V276" s="3">
        <f t="shared" si="42"/>
        <v>0.20649999999999999</v>
      </c>
      <c r="W276" s="16">
        <f t="shared" si="38"/>
        <v>4.1108730583824318E-2</v>
      </c>
      <c r="X276" s="16">
        <f t="shared" si="43"/>
        <v>0.37340000000000001</v>
      </c>
      <c r="Y276" s="16">
        <f t="shared" si="44"/>
        <v>1.5499999999999999E-3</v>
      </c>
      <c r="Z276" s="16">
        <f t="shared" si="45"/>
        <v>0.35649999999999998</v>
      </c>
      <c r="AA276" s="16">
        <f t="shared" si="46"/>
        <v>1.5350000000000001E-2</v>
      </c>
      <c r="AB276" s="16">
        <f t="shared" si="47"/>
        <v>1.2999999999999999E-3</v>
      </c>
    </row>
    <row r="277" spans="2:28" x14ac:dyDescent="0.3">
      <c r="B277" s="1">
        <f t="shared" si="37"/>
        <v>7468</v>
      </c>
      <c r="C277" s="12">
        <v>252</v>
      </c>
      <c r="D277" s="1">
        <v>12532</v>
      </c>
      <c r="E277" s="1">
        <v>29</v>
      </c>
      <c r="F277" s="1">
        <v>0</v>
      </c>
      <c r="G277" s="1">
        <v>7131</v>
      </c>
      <c r="H277" s="1">
        <v>0</v>
      </c>
      <c r="I277" s="1">
        <v>308</v>
      </c>
      <c r="J277" s="3">
        <v>29.39</v>
      </c>
      <c r="K277" s="3">
        <v>0.59</v>
      </c>
      <c r="L277" s="6">
        <v>25.8</v>
      </c>
      <c r="M277" s="3">
        <v>0.83</v>
      </c>
      <c r="N277" s="1">
        <v>0</v>
      </c>
      <c r="O277" s="1">
        <v>1440</v>
      </c>
      <c r="P277" s="1">
        <v>40</v>
      </c>
      <c r="Q277" s="1">
        <f t="shared" si="48"/>
        <v>-2</v>
      </c>
      <c r="R277" s="1">
        <f t="shared" si="39"/>
        <v>1</v>
      </c>
      <c r="T277" s="1">
        <f t="shared" si="40"/>
        <v>1</v>
      </c>
      <c r="U277" s="1">
        <f t="shared" si="41"/>
        <v>0</v>
      </c>
      <c r="V277" s="3">
        <f t="shared" si="42"/>
        <v>0.20649999999999999</v>
      </c>
      <c r="W277" s="16">
        <f t="shared" si="38"/>
        <v>4.1242635243706478E-2</v>
      </c>
      <c r="X277" s="16">
        <f t="shared" si="43"/>
        <v>0.37340000000000001</v>
      </c>
      <c r="Y277" s="16">
        <f t="shared" si="44"/>
        <v>1.4499999999999999E-3</v>
      </c>
      <c r="Z277" s="16">
        <f t="shared" si="45"/>
        <v>0.35654999999999998</v>
      </c>
      <c r="AA277" s="16">
        <f t="shared" si="46"/>
        <v>1.54E-2</v>
      </c>
      <c r="AB277" s="16">
        <f t="shared" si="47"/>
        <v>1.2999999999999999E-3</v>
      </c>
    </row>
    <row r="278" spans="2:28" x14ac:dyDescent="0.3">
      <c r="B278" s="1">
        <f t="shared" si="37"/>
        <v>7468</v>
      </c>
      <c r="C278" s="12">
        <v>253</v>
      </c>
      <c r="D278" s="1">
        <v>12532</v>
      </c>
      <c r="E278" s="1">
        <v>28</v>
      </c>
      <c r="F278" s="1">
        <v>0</v>
      </c>
      <c r="G278" s="1">
        <v>7132</v>
      </c>
      <c r="H278" s="1">
        <v>0</v>
      </c>
      <c r="I278" s="1">
        <v>308</v>
      </c>
      <c r="J278" s="3">
        <v>29.4</v>
      </c>
      <c r="K278" s="3">
        <v>0.59</v>
      </c>
      <c r="L278" s="6">
        <v>25.8</v>
      </c>
      <c r="M278" s="3">
        <v>0.83</v>
      </c>
      <c r="N278" s="1">
        <v>0</v>
      </c>
      <c r="O278" s="1">
        <v>1440</v>
      </c>
      <c r="P278" s="1">
        <v>40</v>
      </c>
      <c r="Q278" s="1">
        <f t="shared" si="48"/>
        <v>-1</v>
      </c>
      <c r="R278" s="1">
        <f t="shared" si="39"/>
        <v>1</v>
      </c>
      <c r="T278" s="1">
        <f t="shared" si="40"/>
        <v>0</v>
      </c>
      <c r="U278" s="1">
        <f t="shared" si="41"/>
        <v>0</v>
      </c>
      <c r="V278" s="3">
        <f t="shared" si="42"/>
        <v>0.20649999999999999</v>
      </c>
      <c r="W278" s="16">
        <f t="shared" si="38"/>
        <v>4.1242635243706478E-2</v>
      </c>
      <c r="X278" s="16">
        <f t="shared" si="43"/>
        <v>0.37340000000000001</v>
      </c>
      <c r="Y278" s="16">
        <f t="shared" si="44"/>
        <v>1.4E-3</v>
      </c>
      <c r="Z278" s="16">
        <f t="shared" si="45"/>
        <v>0.35659999999999997</v>
      </c>
      <c r="AA278" s="16">
        <f t="shared" si="46"/>
        <v>1.54E-2</v>
      </c>
      <c r="AB278" s="16">
        <f t="shared" si="47"/>
        <v>1.2999999999999999E-3</v>
      </c>
    </row>
    <row r="279" spans="2:28" x14ac:dyDescent="0.3">
      <c r="B279" s="1">
        <f t="shared" si="37"/>
        <v>7468</v>
      </c>
      <c r="C279" s="12">
        <v>254</v>
      </c>
      <c r="D279" s="1">
        <v>12532</v>
      </c>
      <c r="E279" s="1">
        <v>28</v>
      </c>
      <c r="F279" s="1">
        <v>0</v>
      </c>
      <c r="G279" s="1">
        <v>7132</v>
      </c>
      <c r="H279" s="1">
        <v>0</v>
      </c>
      <c r="I279" s="1">
        <v>308</v>
      </c>
      <c r="J279" s="3">
        <v>29.4</v>
      </c>
      <c r="K279" s="3">
        <v>0.59</v>
      </c>
      <c r="L279" s="6">
        <v>25.8</v>
      </c>
      <c r="M279" s="3">
        <v>0.83</v>
      </c>
      <c r="N279" s="1">
        <v>0</v>
      </c>
      <c r="O279" s="1">
        <v>1440</v>
      </c>
      <c r="P279" s="1">
        <v>40</v>
      </c>
      <c r="Q279" s="1">
        <f t="shared" si="48"/>
        <v>0</v>
      </c>
      <c r="R279" s="1">
        <f t="shared" si="39"/>
        <v>0</v>
      </c>
      <c r="T279" s="1">
        <f t="shared" si="40"/>
        <v>0</v>
      </c>
      <c r="U279" s="1">
        <f t="shared" si="41"/>
        <v>0</v>
      </c>
      <c r="V279" s="3">
        <f t="shared" si="42"/>
        <v>0.20649999999999999</v>
      </c>
      <c r="W279" s="16">
        <f t="shared" si="38"/>
        <v>4.1242635243706478E-2</v>
      </c>
      <c r="X279" s="16">
        <f t="shared" si="43"/>
        <v>0.37340000000000001</v>
      </c>
      <c r="Y279" s="16">
        <f t="shared" si="44"/>
        <v>1.4E-3</v>
      </c>
      <c r="Z279" s="16">
        <f t="shared" si="45"/>
        <v>0.35659999999999997</v>
      </c>
      <c r="AA279" s="16">
        <f t="shared" si="46"/>
        <v>1.54E-2</v>
      </c>
      <c r="AB279" s="16">
        <f t="shared" si="47"/>
        <v>1.2999999999999999E-3</v>
      </c>
    </row>
    <row r="280" spans="2:28" x14ac:dyDescent="0.3">
      <c r="B280" s="1">
        <f t="shared" si="37"/>
        <v>7469</v>
      </c>
      <c r="C280" s="12">
        <v>255</v>
      </c>
      <c r="D280" s="1">
        <v>12531</v>
      </c>
      <c r="E280" s="1">
        <v>27</v>
      </c>
      <c r="F280" s="1">
        <v>0</v>
      </c>
      <c r="G280" s="1">
        <v>7134</v>
      </c>
      <c r="H280" s="1">
        <v>0</v>
      </c>
      <c r="I280" s="1">
        <v>308</v>
      </c>
      <c r="J280" s="3">
        <v>29.4</v>
      </c>
      <c r="K280" s="3">
        <v>0.59</v>
      </c>
      <c r="L280" s="6">
        <v>25.8</v>
      </c>
      <c r="M280" s="3">
        <v>0.83</v>
      </c>
      <c r="N280" s="1">
        <v>0</v>
      </c>
      <c r="O280" s="1">
        <v>1440</v>
      </c>
      <c r="P280" s="1">
        <v>40</v>
      </c>
      <c r="Q280" s="1">
        <f t="shared" si="48"/>
        <v>-1</v>
      </c>
      <c r="R280" s="1">
        <f t="shared" si="39"/>
        <v>2</v>
      </c>
      <c r="T280" s="1">
        <f t="shared" si="40"/>
        <v>0</v>
      </c>
      <c r="U280" s="1">
        <f t="shared" si="41"/>
        <v>1</v>
      </c>
      <c r="V280" s="3">
        <f t="shared" si="42"/>
        <v>0.20649999999999999</v>
      </c>
      <c r="W280" s="16">
        <f t="shared" si="38"/>
        <v>4.1237113402061855E-2</v>
      </c>
      <c r="X280" s="16">
        <f t="shared" si="43"/>
        <v>0.37345</v>
      </c>
      <c r="Y280" s="16">
        <f t="shared" si="44"/>
        <v>1.3500000000000001E-3</v>
      </c>
      <c r="Z280" s="16">
        <f t="shared" si="45"/>
        <v>0.35670000000000002</v>
      </c>
      <c r="AA280" s="16">
        <f t="shared" si="46"/>
        <v>1.54E-2</v>
      </c>
      <c r="AB280" s="16">
        <f t="shared" si="47"/>
        <v>1.2999999999999999E-3</v>
      </c>
    </row>
    <row r="281" spans="2:28" x14ac:dyDescent="0.3">
      <c r="B281" s="1">
        <f t="shared" si="37"/>
        <v>7469</v>
      </c>
      <c r="C281" s="12">
        <v>256</v>
      </c>
      <c r="D281" s="1">
        <v>12531</v>
      </c>
      <c r="E281" s="1">
        <v>27</v>
      </c>
      <c r="F281" s="1">
        <v>0</v>
      </c>
      <c r="G281" s="1">
        <v>7134</v>
      </c>
      <c r="H281" s="1">
        <v>0</v>
      </c>
      <c r="I281" s="1">
        <v>308</v>
      </c>
      <c r="J281" s="3">
        <v>29.4</v>
      </c>
      <c r="K281" s="3">
        <v>0.59</v>
      </c>
      <c r="L281" s="6">
        <v>25.8</v>
      </c>
      <c r="M281" s="3">
        <v>0.83</v>
      </c>
      <c r="N281" s="1">
        <v>0</v>
      </c>
      <c r="O281" s="1">
        <v>1440</v>
      </c>
      <c r="P281" s="1">
        <v>40</v>
      </c>
      <c r="Q281" s="1">
        <f t="shared" si="48"/>
        <v>0</v>
      </c>
      <c r="R281" s="1">
        <f t="shared" si="39"/>
        <v>0</v>
      </c>
      <c r="T281" s="1">
        <f t="shared" si="40"/>
        <v>0</v>
      </c>
      <c r="U281" s="1">
        <f t="shared" si="41"/>
        <v>0</v>
      </c>
      <c r="V281" s="3">
        <f t="shared" si="42"/>
        <v>0.20649999999999999</v>
      </c>
      <c r="W281" s="16">
        <f t="shared" si="38"/>
        <v>4.1237113402061855E-2</v>
      </c>
      <c r="X281" s="16">
        <f t="shared" si="43"/>
        <v>0.37345</v>
      </c>
      <c r="Y281" s="16">
        <f t="shared" si="44"/>
        <v>1.3500000000000001E-3</v>
      </c>
      <c r="Z281" s="16">
        <f t="shared" si="45"/>
        <v>0.35670000000000002</v>
      </c>
      <c r="AA281" s="16">
        <f t="shared" si="46"/>
        <v>1.54E-2</v>
      </c>
      <c r="AB281" s="16">
        <f t="shared" si="47"/>
        <v>1.2999999999999999E-3</v>
      </c>
    </row>
    <row r="282" spans="2:28" x14ac:dyDescent="0.3">
      <c r="B282" s="1">
        <f t="shared" ref="B282:B345" si="49">IF(C282="",NA(),E282+G282+H282+I282)</f>
        <v>7469</v>
      </c>
      <c r="C282" s="12">
        <v>257</v>
      </c>
      <c r="D282" s="1">
        <v>12531</v>
      </c>
      <c r="E282" s="1">
        <v>25</v>
      </c>
      <c r="F282" s="1">
        <v>0</v>
      </c>
      <c r="G282" s="1">
        <v>7136</v>
      </c>
      <c r="H282" s="1">
        <v>0</v>
      </c>
      <c r="I282" s="1">
        <v>308</v>
      </c>
      <c r="J282" s="3">
        <v>29.4</v>
      </c>
      <c r="K282" s="3">
        <v>0.59</v>
      </c>
      <c r="L282" s="6">
        <v>25.8</v>
      </c>
      <c r="M282" s="3">
        <v>0.83</v>
      </c>
      <c r="N282" s="1">
        <v>0</v>
      </c>
      <c r="O282" s="1">
        <v>1440</v>
      </c>
      <c r="P282" s="1">
        <v>40</v>
      </c>
      <c r="Q282" s="1">
        <f t="shared" si="48"/>
        <v>-2</v>
      </c>
      <c r="R282" s="1">
        <f t="shared" si="39"/>
        <v>2</v>
      </c>
      <c r="T282" s="1">
        <f t="shared" si="40"/>
        <v>0</v>
      </c>
      <c r="U282" s="1">
        <f t="shared" si="41"/>
        <v>0</v>
      </c>
      <c r="V282" s="3">
        <f t="shared" si="42"/>
        <v>0.20649999999999999</v>
      </c>
      <c r="W282" s="16">
        <f t="shared" ref="W282:W345" si="50">IF(OR(ISNA(B282),B282=0),NA(),I282/B282)</f>
        <v>4.1237113402061855E-2</v>
      </c>
      <c r="X282" s="16">
        <f t="shared" si="43"/>
        <v>0.37345</v>
      </c>
      <c r="Y282" s="16">
        <f t="shared" si="44"/>
        <v>1.25E-3</v>
      </c>
      <c r="Z282" s="16">
        <f t="shared" si="45"/>
        <v>0.35680000000000001</v>
      </c>
      <c r="AA282" s="16">
        <f t="shared" si="46"/>
        <v>1.54E-2</v>
      </c>
      <c r="AB282" s="16">
        <f t="shared" si="47"/>
        <v>1.2999999999999999E-3</v>
      </c>
    </row>
    <row r="283" spans="2:28" x14ac:dyDescent="0.3">
      <c r="B283" s="1">
        <f t="shared" si="49"/>
        <v>7470</v>
      </c>
      <c r="C283" s="12">
        <v>258</v>
      </c>
      <c r="D283" s="1">
        <v>12530</v>
      </c>
      <c r="E283" s="1">
        <v>25</v>
      </c>
      <c r="F283" s="1">
        <v>0</v>
      </c>
      <c r="G283" s="1">
        <v>7137</v>
      </c>
      <c r="H283" s="1">
        <v>0</v>
      </c>
      <c r="I283" s="1">
        <v>308</v>
      </c>
      <c r="J283" s="3">
        <v>29.4</v>
      </c>
      <c r="K283" s="3">
        <v>0.59</v>
      </c>
      <c r="L283" s="6">
        <v>25.8</v>
      </c>
      <c r="M283" s="3">
        <v>0.83</v>
      </c>
      <c r="N283" s="1">
        <v>0</v>
      </c>
      <c r="O283" s="1">
        <v>1440</v>
      </c>
      <c r="P283" s="1">
        <v>40</v>
      </c>
      <c r="Q283" s="1">
        <f t="shared" si="48"/>
        <v>0</v>
      </c>
      <c r="R283" s="1">
        <f t="shared" ref="R283:R346" si="51">IF(C283="","",G283-G282)</f>
        <v>1</v>
      </c>
      <c r="T283" s="1">
        <f t="shared" ref="T283:T346" si="52">IF(C283="","",I283-I282)</f>
        <v>0</v>
      </c>
      <c r="U283" s="1">
        <f t="shared" ref="U283:U346" si="53">IF(OR(C283="",ISNA(C283)),NA(),Q283+R283+S283+T283)</f>
        <v>1</v>
      </c>
      <c r="V283" s="3">
        <f t="shared" ref="V283:V346" si="54">$B$2*K283*$B$1</f>
        <v>0.20649999999999999</v>
      </c>
      <c r="W283" s="16">
        <f t="shared" si="50"/>
        <v>4.1231593038821956E-2</v>
      </c>
      <c r="X283" s="16">
        <f t="shared" ref="X283:X346" si="55">IF(OR(ISNA(B283),B283=0),NA(),B283/$B$23)</f>
        <v>0.3735</v>
      </c>
      <c r="Y283" s="16">
        <f t="shared" ref="Y283:Y346" si="56">IF(OR(ISNA(B283),B283=0),NA(),E283/$B$23)</f>
        <v>1.25E-3</v>
      </c>
      <c r="Z283" s="16">
        <f t="shared" ref="Z283:Z346" si="57">IF(OR(ISNA(B283),B283=0),NA(),G283/$B$23)</f>
        <v>0.35685</v>
      </c>
      <c r="AA283" s="16">
        <f t="shared" ref="AA283:AA346" si="58">IF(OR(ISNA(B283),B283=0),NA(),I283/$B$23)</f>
        <v>1.54E-2</v>
      </c>
      <c r="AB283" s="16">
        <f t="shared" ref="AB283:AB346" si="59">+IF(OR(ISNA(B283),B283=0),NA(),26/$B$23)</f>
        <v>1.2999999999999999E-3</v>
      </c>
    </row>
    <row r="284" spans="2:28" x14ac:dyDescent="0.3">
      <c r="B284" s="1">
        <f t="shared" si="49"/>
        <v>7470</v>
      </c>
      <c r="C284" s="12">
        <v>259</v>
      </c>
      <c r="D284" s="1">
        <v>12530</v>
      </c>
      <c r="E284" s="1">
        <v>23</v>
      </c>
      <c r="F284" s="1">
        <v>0</v>
      </c>
      <c r="G284" s="1">
        <v>7139</v>
      </c>
      <c r="H284" s="1">
        <v>0</v>
      </c>
      <c r="I284" s="1">
        <v>308</v>
      </c>
      <c r="J284" s="3">
        <v>29.4</v>
      </c>
      <c r="K284" s="3">
        <v>0.59</v>
      </c>
      <c r="L284" s="6">
        <v>25.8</v>
      </c>
      <c r="M284" s="3">
        <v>0.83</v>
      </c>
      <c r="N284" s="1">
        <v>0</v>
      </c>
      <c r="O284" s="1">
        <v>1440</v>
      </c>
      <c r="P284" s="1">
        <v>40</v>
      </c>
      <c r="Q284" s="1">
        <f t="shared" si="48"/>
        <v>-2</v>
      </c>
      <c r="R284" s="1">
        <f t="shared" si="51"/>
        <v>2</v>
      </c>
      <c r="T284" s="1">
        <f t="shared" si="52"/>
        <v>0</v>
      </c>
      <c r="U284" s="1">
        <f t="shared" si="53"/>
        <v>0</v>
      </c>
      <c r="V284" s="3">
        <f t="shared" si="54"/>
        <v>0.20649999999999999</v>
      </c>
      <c r="W284" s="16">
        <f t="shared" si="50"/>
        <v>4.1231593038821956E-2</v>
      </c>
      <c r="X284" s="16">
        <f t="shared" si="55"/>
        <v>0.3735</v>
      </c>
      <c r="Y284" s="16">
        <f t="shared" si="56"/>
        <v>1.15E-3</v>
      </c>
      <c r="Z284" s="16">
        <f t="shared" si="57"/>
        <v>0.35694999999999999</v>
      </c>
      <c r="AA284" s="16">
        <f t="shared" si="58"/>
        <v>1.54E-2</v>
      </c>
      <c r="AB284" s="16">
        <f t="shared" si="59"/>
        <v>1.2999999999999999E-3</v>
      </c>
    </row>
    <row r="285" spans="2:28" x14ac:dyDescent="0.3">
      <c r="B285" s="1">
        <f t="shared" si="49"/>
        <v>7470</v>
      </c>
      <c r="C285" s="12">
        <v>260</v>
      </c>
      <c r="D285" s="1">
        <v>12530</v>
      </c>
      <c r="E285" s="1">
        <v>22</v>
      </c>
      <c r="F285" s="1">
        <v>0</v>
      </c>
      <c r="G285" s="1">
        <v>7140</v>
      </c>
      <c r="H285" s="1">
        <v>0</v>
      </c>
      <c r="I285" s="1">
        <v>308</v>
      </c>
      <c r="J285" s="3">
        <v>29.4</v>
      </c>
      <c r="K285" s="3">
        <v>0.59</v>
      </c>
      <c r="L285" s="6">
        <v>25.8</v>
      </c>
      <c r="M285" s="3">
        <v>0.83</v>
      </c>
      <c r="N285" s="1">
        <v>0</v>
      </c>
      <c r="O285" s="1">
        <v>1440</v>
      </c>
      <c r="P285" s="1">
        <v>40</v>
      </c>
      <c r="Q285" s="1">
        <f t="shared" si="48"/>
        <v>-1</v>
      </c>
      <c r="R285" s="1">
        <f t="shared" si="51"/>
        <v>1</v>
      </c>
      <c r="T285" s="1">
        <f t="shared" si="52"/>
        <v>0</v>
      </c>
      <c r="U285" s="1">
        <f t="shared" si="53"/>
        <v>0</v>
      </c>
      <c r="V285" s="3">
        <f t="shared" si="54"/>
        <v>0.20649999999999999</v>
      </c>
      <c r="W285" s="16">
        <f t="shared" si="50"/>
        <v>4.1231593038821956E-2</v>
      </c>
      <c r="X285" s="16">
        <f t="shared" si="55"/>
        <v>0.3735</v>
      </c>
      <c r="Y285" s="16">
        <f t="shared" si="56"/>
        <v>1.1000000000000001E-3</v>
      </c>
      <c r="Z285" s="16">
        <f t="shared" si="57"/>
        <v>0.35699999999999998</v>
      </c>
      <c r="AA285" s="16">
        <f t="shared" si="58"/>
        <v>1.54E-2</v>
      </c>
      <c r="AB285" s="16">
        <f t="shared" si="59"/>
        <v>1.2999999999999999E-3</v>
      </c>
    </row>
    <row r="286" spans="2:28" x14ac:dyDescent="0.3">
      <c r="B286" s="1">
        <f t="shared" si="49"/>
        <v>7470</v>
      </c>
      <c r="C286" s="12">
        <v>261</v>
      </c>
      <c r="D286" s="1">
        <v>12530</v>
      </c>
      <c r="E286" s="1">
        <v>21</v>
      </c>
      <c r="F286" s="1">
        <v>0</v>
      </c>
      <c r="G286" s="1">
        <v>7141</v>
      </c>
      <c r="H286" s="1">
        <v>0</v>
      </c>
      <c r="I286" s="1">
        <v>308</v>
      </c>
      <c r="J286" s="3">
        <v>29.4</v>
      </c>
      <c r="K286" s="3">
        <v>0.59</v>
      </c>
      <c r="L286" s="6">
        <v>25.8</v>
      </c>
      <c r="M286" s="3">
        <v>0.83</v>
      </c>
      <c r="N286" s="1">
        <v>0</v>
      </c>
      <c r="O286" s="1">
        <v>1440</v>
      </c>
      <c r="P286" s="1">
        <v>40</v>
      </c>
      <c r="Q286" s="1">
        <f t="shared" si="48"/>
        <v>-1</v>
      </c>
      <c r="R286" s="1">
        <f t="shared" si="51"/>
        <v>1</v>
      </c>
      <c r="T286" s="1">
        <f t="shared" si="52"/>
        <v>0</v>
      </c>
      <c r="U286" s="1">
        <f t="shared" si="53"/>
        <v>0</v>
      </c>
      <c r="V286" s="3">
        <f t="shared" si="54"/>
        <v>0.20649999999999999</v>
      </c>
      <c r="W286" s="16">
        <f t="shared" si="50"/>
        <v>4.1231593038821956E-2</v>
      </c>
      <c r="X286" s="16">
        <f t="shared" si="55"/>
        <v>0.3735</v>
      </c>
      <c r="Y286" s="16">
        <f t="shared" si="56"/>
        <v>1.0499999999999999E-3</v>
      </c>
      <c r="Z286" s="16">
        <f t="shared" si="57"/>
        <v>0.35704999999999998</v>
      </c>
      <c r="AA286" s="16">
        <f t="shared" si="58"/>
        <v>1.54E-2</v>
      </c>
      <c r="AB286" s="16">
        <f t="shared" si="59"/>
        <v>1.2999999999999999E-3</v>
      </c>
    </row>
    <row r="287" spans="2:28" x14ac:dyDescent="0.3">
      <c r="B287" s="1">
        <f t="shared" si="49"/>
        <v>7471</v>
      </c>
      <c r="C287" s="12">
        <v>262</v>
      </c>
      <c r="D287" s="1">
        <v>12529</v>
      </c>
      <c r="E287" s="1">
        <v>19</v>
      </c>
      <c r="F287" s="1">
        <v>0</v>
      </c>
      <c r="G287" s="1">
        <v>7144</v>
      </c>
      <c r="H287" s="1">
        <v>0</v>
      </c>
      <c r="I287" s="1">
        <v>308</v>
      </c>
      <c r="J287" s="3">
        <v>29.4</v>
      </c>
      <c r="K287" s="3">
        <v>0.59</v>
      </c>
      <c r="L287" s="6">
        <v>25.8</v>
      </c>
      <c r="M287" s="3">
        <v>0.83</v>
      </c>
      <c r="N287" s="1">
        <v>0</v>
      </c>
      <c r="O287" s="1">
        <v>1440</v>
      </c>
      <c r="P287" s="1">
        <v>40</v>
      </c>
      <c r="Q287" s="1">
        <f t="shared" si="48"/>
        <v>-2</v>
      </c>
      <c r="R287" s="1">
        <f t="shared" si="51"/>
        <v>3</v>
      </c>
      <c r="T287" s="1">
        <f t="shared" si="52"/>
        <v>0</v>
      </c>
      <c r="U287" s="1">
        <f t="shared" si="53"/>
        <v>1</v>
      </c>
      <c r="V287" s="3">
        <f t="shared" si="54"/>
        <v>0.20649999999999999</v>
      </c>
      <c r="W287" s="16">
        <f t="shared" si="50"/>
        <v>4.1226074153393119E-2</v>
      </c>
      <c r="X287" s="16">
        <f t="shared" si="55"/>
        <v>0.37354999999999999</v>
      </c>
      <c r="Y287" s="16">
        <f t="shared" si="56"/>
        <v>9.5E-4</v>
      </c>
      <c r="Z287" s="16">
        <f t="shared" si="57"/>
        <v>0.35720000000000002</v>
      </c>
      <c r="AA287" s="16">
        <f t="shared" si="58"/>
        <v>1.54E-2</v>
      </c>
      <c r="AB287" s="16">
        <f t="shared" si="59"/>
        <v>1.2999999999999999E-3</v>
      </c>
    </row>
    <row r="288" spans="2:28" x14ac:dyDescent="0.3">
      <c r="B288" s="1">
        <f t="shared" si="49"/>
        <v>7471</v>
      </c>
      <c r="C288" s="12">
        <v>263</v>
      </c>
      <c r="D288" s="1">
        <v>12529</v>
      </c>
      <c r="E288" s="1">
        <v>16</v>
      </c>
      <c r="F288" s="1">
        <v>0</v>
      </c>
      <c r="G288" s="1">
        <v>7146</v>
      </c>
      <c r="H288" s="1">
        <v>0</v>
      </c>
      <c r="I288" s="1">
        <v>309</v>
      </c>
      <c r="J288" s="3">
        <v>29.4</v>
      </c>
      <c r="K288" s="3">
        <v>0.59</v>
      </c>
      <c r="L288" s="6">
        <v>25.8</v>
      </c>
      <c r="M288" s="3">
        <v>0.83</v>
      </c>
      <c r="N288" s="1">
        <v>0</v>
      </c>
      <c r="O288" s="1">
        <v>1440</v>
      </c>
      <c r="P288" s="1">
        <v>40</v>
      </c>
      <c r="Q288" s="1">
        <f t="shared" si="48"/>
        <v>-3</v>
      </c>
      <c r="R288" s="1">
        <f t="shared" si="51"/>
        <v>2</v>
      </c>
      <c r="T288" s="1">
        <f t="shared" si="52"/>
        <v>1</v>
      </c>
      <c r="U288" s="1">
        <f t="shared" si="53"/>
        <v>0</v>
      </c>
      <c r="V288" s="3">
        <f t="shared" si="54"/>
        <v>0.20649999999999999</v>
      </c>
      <c r="W288" s="16">
        <f t="shared" si="50"/>
        <v>4.1359925043501541E-2</v>
      </c>
      <c r="X288" s="16">
        <f t="shared" si="55"/>
        <v>0.37354999999999999</v>
      </c>
      <c r="Y288" s="16">
        <f t="shared" si="56"/>
        <v>8.0000000000000004E-4</v>
      </c>
      <c r="Z288" s="16">
        <f t="shared" si="57"/>
        <v>0.35730000000000001</v>
      </c>
      <c r="AA288" s="16">
        <f t="shared" si="58"/>
        <v>1.545E-2</v>
      </c>
      <c r="AB288" s="16">
        <f t="shared" si="59"/>
        <v>1.2999999999999999E-3</v>
      </c>
    </row>
    <row r="289" spans="2:28" x14ac:dyDescent="0.3">
      <c r="B289" s="1">
        <f t="shared" si="49"/>
        <v>7471</v>
      </c>
      <c r="C289" s="12">
        <v>264</v>
      </c>
      <c r="D289" s="1">
        <v>12529</v>
      </c>
      <c r="E289" s="1">
        <v>16</v>
      </c>
      <c r="F289" s="1">
        <v>0</v>
      </c>
      <c r="G289" s="1">
        <v>7146</v>
      </c>
      <c r="H289" s="1">
        <v>0</v>
      </c>
      <c r="I289" s="1">
        <v>309</v>
      </c>
      <c r="J289" s="3">
        <v>29.4</v>
      </c>
      <c r="K289" s="3">
        <v>0.59</v>
      </c>
      <c r="L289" s="6">
        <v>25.8</v>
      </c>
      <c r="M289" s="3">
        <v>0.83</v>
      </c>
      <c r="N289" s="1">
        <v>0</v>
      </c>
      <c r="O289" s="1">
        <v>1440</v>
      </c>
      <c r="P289" s="1">
        <v>40</v>
      </c>
      <c r="Q289" s="1">
        <f t="shared" si="48"/>
        <v>0</v>
      </c>
      <c r="R289" s="1">
        <f t="shared" si="51"/>
        <v>0</v>
      </c>
      <c r="T289" s="1">
        <f t="shared" si="52"/>
        <v>0</v>
      </c>
      <c r="U289" s="1">
        <f t="shared" si="53"/>
        <v>0</v>
      </c>
      <c r="V289" s="3">
        <f t="shared" si="54"/>
        <v>0.20649999999999999</v>
      </c>
      <c r="W289" s="16">
        <f t="shared" si="50"/>
        <v>4.1359925043501541E-2</v>
      </c>
      <c r="X289" s="16">
        <f t="shared" si="55"/>
        <v>0.37354999999999999</v>
      </c>
      <c r="Y289" s="16">
        <f t="shared" si="56"/>
        <v>8.0000000000000004E-4</v>
      </c>
      <c r="Z289" s="16">
        <f t="shared" si="57"/>
        <v>0.35730000000000001</v>
      </c>
      <c r="AA289" s="16">
        <f t="shared" si="58"/>
        <v>1.545E-2</v>
      </c>
      <c r="AB289" s="16">
        <f t="shared" si="59"/>
        <v>1.2999999999999999E-3</v>
      </c>
    </row>
    <row r="290" spans="2:28" x14ac:dyDescent="0.3">
      <c r="B290" s="1">
        <f t="shared" si="49"/>
        <v>7474</v>
      </c>
      <c r="C290" s="12">
        <v>265</v>
      </c>
      <c r="D290" s="1">
        <v>12526</v>
      </c>
      <c r="E290" s="1">
        <v>17</v>
      </c>
      <c r="F290" s="1">
        <v>0</v>
      </c>
      <c r="G290" s="1">
        <v>7148</v>
      </c>
      <c r="H290" s="1">
        <v>0</v>
      </c>
      <c r="I290" s="1">
        <v>309</v>
      </c>
      <c r="J290" s="3">
        <v>29.41</v>
      </c>
      <c r="K290" s="3">
        <v>0.59</v>
      </c>
      <c r="L290" s="6">
        <v>25.8</v>
      </c>
      <c r="M290" s="3">
        <v>0.83</v>
      </c>
      <c r="N290" s="1">
        <v>0</v>
      </c>
      <c r="O290" s="1">
        <v>1440</v>
      </c>
      <c r="P290" s="1">
        <v>40</v>
      </c>
      <c r="Q290" s="1">
        <f t="shared" si="48"/>
        <v>1</v>
      </c>
      <c r="R290" s="1">
        <f t="shared" si="51"/>
        <v>2</v>
      </c>
      <c r="T290" s="1">
        <f t="shared" si="52"/>
        <v>0</v>
      </c>
      <c r="U290" s="1">
        <f t="shared" si="53"/>
        <v>3</v>
      </c>
      <c r="V290" s="3">
        <f t="shared" si="54"/>
        <v>0.20649999999999999</v>
      </c>
      <c r="W290" s="16">
        <f t="shared" si="50"/>
        <v>4.1343323521541346E-2</v>
      </c>
      <c r="X290" s="16">
        <f t="shared" si="55"/>
        <v>0.37369999999999998</v>
      </c>
      <c r="Y290" s="16">
        <f t="shared" si="56"/>
        <v>8.4999999999999995E-4</v>
      </c>
      <c r="Z290" s="16">
        <f t="shared" si="57"/>
        <v>0.3574</v>
      </c>
      <c r="AA290" s="16">
        <f t="shared" si="58"/>
        <v>1.545E-2</v>
      </c>
      <c r="AB290" s="16">
        <f t="shared" si="59"/>
        <v>1.2999999999999999E-3</v>
      </c>
    </row>
    <row r="291" spans="2:28" x14ac:dyDescent="0.3">
      <c r="B291" s="1">
        <f t="shared" si="49"/>
        <v>7474</v>
      </c>
      <c r="C291" s="12">
        <v>266</v>
      </c>
      <c r="D291" s="1">
        <v>12526</v>
      </c>
      <c r="E291" s="1">
        <v>14</v>
      </c>
      <c r="F291" s="1">
        <v>0</v>
      </c>
      <c r="G291" s="1">
        <v>7151</v>
      </c>
      <c r="H291" s="1">
        <v>0</v>
      </c>
      <c r="I291" s="1">
        <v>309</v>
      </c>
      <c r="J291" s="3">
        <v>29.41</v>
      </c>
      <c r="K291" s="3">
        <v>0.59</v>
      </c>
      <c r="L291" s="6">
        <v>25.8</v>
      </c>
      <c r="M291" s="3">
        <v>0.83</v>
      </c>
      <c r="N291" s="1">
        <v>0</v>
      </c>
      <c r="O291" s="1">
        <v>1440</v>
      </c>
      <c r="P291" s="1">
        <v>40</v>
      </c>
      <c r="Q291" s="1">
        <f t="shared" si="48"/>
        <v>-3</v>
      </c>
      <c r="R291" s="1">
        <f t="shared" si="51"/>
        <v>3</v>
      </c>
      <c r="T291" s="1">
        <f t="shared" si="52"/>
        <v>0</v>
      </c>
      <c r="U291" s="1">
        <f t="shared" si="53"/>
        <v>0</v>
      </c>
      <c r="V291" s="3">
        <f t="shared" si="54"/>
        <v>0.20649999999999999</v>
      </c>
      <c r="W291" s="16">
        <f t="shared" si="50"/>
        <v>4.1343323521541346E-2</v>
      </c>
      <c r="X291" s="16">
        <f t="shared" si="55"/>
        <v>0.37369999999999998</v>
      </c>
      <c r="Y291" s="16">
        <f t="shared" si="56"/>
        <v>6.9999999999999999E-4</v>
      </c>
      <c r="Z291" s="16">
        <f t="shared" si="57"/>
        <v>0.35754999999999998</v>
      </c>
      <c r="AA291" s="16">
        <f t="shared" si="58"/>
        <v>1.545E-2</v>
      </c>
      <c r="AB291" s="16">
        <f t="shared" si="59"/>
        <v>1.2999999999999999E-3</v>
      </c>
    </row>
    <row r="292" spans="2:28" x14ac:dyDescent="0.3">
      <c r="B292" s="1">
        <f t="shared" si="49"/>
        <v>7474</v>
      </c>
      <c r="C292" s="12">
        <v>267</v>
      </c>
      <c r="D292" s="1">
        <v>12526</v>
      </c>
      <c r="E292" s="1">
        <v>14</v>
      </c>
      <c r="F292" s="1">
        <v>0</v>
      </c>
      <c r="G292" s="1">
        <v>7151</v>
      </c>
      <c r="H292" s="1">
        <v>0</v>
      </c>
      <c r="I292" s="1">
        <v>309</v>
      </c>
      <c r="J292" s="3">
        <v>29.41</v>
      </c>
      <c r="K292" s="3">
        <v>0.59</v>
      </c>
      <c r="L292" s="6">
        <v>25.8</v>
      </c>
      <c r="M292" s="3">
        <v>0.83</v>
      </c>
      <c r="N292" s="1">
        <v>0</v>
      </c>
      <c r="O292" s="1">
        <v>1440</v>
      </c>
      <c r="P292" s="1">
        <v>40</v>
      </c>
      <c r="Q292" s="1">
        <f t="shared" si="48"/>
        <v>0</v>
      </c>
      <c r="R292" s="1">
        <f t="shared" si="51"/>
        <v>0</v>
      </c>
      <c r="T292" s="1">
        <f t="shared" si="52"/>
        <v>0</v>
      </c>
      <c r="U292" s="1">
        <f t="shared" si="53"/>
        <v>0</v>
      </c>
      <c r="V292" s="3">
        <f t="shared" si="54"/>
        <v>0.20649999999999999</v>
      </c>
      <c r="W292" s="16">
        <f t="shared" si="50"/>
        <v>4.1343323521541346E-2</v>
      </c>
      <c r="X292" s="16">
        <f t="shared" si="55"/>
        <v>0.37369999999999998</v>
      </c>
      <c r="Y292" s="16">
        <f t="shared" si="56"/>
        <v>6.9999999999999999E-4</v>
      </c>
      <c r="Z292" s="16">
        <f t="shared" si="57"/>
        <v>0.35754999999999998</v>
      </c>
      <c r="AA292" s="16">
        <f t="shared" si="58"/>
        <v>1.545E-2</v>
      </c>
      <c r="AB292" s="16">
        <f t="shared" si="59"/>
        <v>1.2999999999999999E-3</v>
      </c>
    </row>
    <row r="293" spans="2:28" x14ac:dyDescent="0.3">
      <c r="B293" s="1">
        <f t="shared" si="49"/>
        <v>7474</v>
      </c>
      <c r="C293" s="12">
        <v>268</v>
      </c>
      <c r="D293" s="1">
        <v>12526</v>
      </c>
      <c r="E293" s="1">
        <v>11</v>
      </c>
      <c r="F293" s="1">
        <v>0</v>
      </c>
      <c r="G293" s="1">
        <v>7154</v>
      </c>
      <c r="H293" s="1">
        <v>0</v>
      </c>
      <c r="I293" s="1">
        <v>309</v>
      </c>
      <c r="J293" s="3">
        <v>29.41</v>
      </c>
      <c r="K293" s="3">
        <v>0.59</v>
      </c>
      <c r="L293" s="6">
        <v>25.8</v>
      </c>
      <c r="M293" s="3">
        <v>0.83</v>
      </c>
      <c r="N293" s="1">
        <v>0</v>
      </c>
      <c r="O293" s="1">
        <v>1440</v>
      </c>
      <c r="P293" s="1">
        <v>40</v>
      </c>
      <c r="Q293" s="1">
        <f t="shared" si="48"/>
        <v>-3</v>
      </c>
      <c r="R293" s="1">
        <f t="shared" si="51"/>
        <v>3</v>
      </c>
      <c r="T293" s="1">
        <f t="shared" si="52"/>
        <v>0</v>
      </c>
      <c r="U293" s="1">
        <f t="shared" si="53"/>
        <v>0</v>
      </c>
      <c r="V293" s="3">
        <f t="shared" si="54"/>
        <v>0.20649999999999999</v>
      </c>
      <c r="W293" s="16">
        <f t="shared" si="50"/>
        <v>4.1343323521541346E-2</v>
      </c>
      <c r="X293" s="16">
        <f t="shared" si="55"/>
        <v>0.37369999999999998</v>
      </c>
      <c r="Y293" s="16">
        <f t="shared" si="56"/>
        <v>5.5000000000000003E-4</v>
      </c>
      <c r="Z293" s="16">
        <f t="shared" si="57"/>
        <v>0.35770000000000002</v>
      </c>
      <c r="AA293" s="16">
        <f t="shared" si="58"/>
        <v>1.545E-2</v>
      </c>
      <c r="AB293" s="16">
        <f t="shared" si="59"/>
        <v>1.2999999999999999E-3</v>
      </c>
    </row>
    <row r="294" spans="2:28" x14ac:dyDescent="0.3">
      <c r="B294" s="1">
        <f t="shared" si="49"/>
        <v>7474</v>
      </c>
      <c r="C294" s="12">
        <v>269</v>
      </c>
      <c r="D294" s="1">
        <v>12526</v>
      </c>
      <c r="E294" s="1">
        <v>11</v>
      </c>
      <c r="F294" s="1">
        <v>0</v>
      </c>
      <c r="G294" s="1">
        <v>7154</v>
      </c>
      <c r="H294" s="1">
        <v>0</v>
      </c>
      <c r="I294" s="1">
        <v>309</v>
      </c>
      <c r="J294" s="3">
        <v>29.41</v>
      </c>
      <c r="K294" s="3">
        <v>0.59</v>
      </c>
      <c r="L294" s="6">
        <v>25.8</v>
      </c>
      <c r="M294" s="3">
        <v>0.83</v>
      </c>
      <c r="N294" s="1">
        <v>0</v>
      </c>
      <c r="O294" s="1">
        <v>1440</v>
      </c>
      <c r="P294" s="1">
        <v>40</v>
      </c>
      <c r="Q294" s="1">
        <f t="shared" ref="Q294:Q357" si="60">IF(C294="","",E294-E293)</f>
        <v>0</v>
      </c>
      <c r="R294" s="1">
        <f t="shared" si="51"/>
        <v>0</v>
      </c>
      <c r="T294" s="1">
        <f t="shared" si="52"/>
        <v>0</v>
      </c>
      <c r="U294" s="1">
        <f t="shared" si="53"/>
        <v>0</v>
      </c>
      <c r="V294" s="3">
        <f t="shared" si="54"/>
        <v>0.20649999999999999</v>
      </c>
      <c r="W294" s="16">
        <f t="shared" si="50"/>
        <v>4.1343323521541346E-2</v>
      </c>
      <c r="X294" s="16">
        <f t="shared" si="55"/>
        <v>0.37369999999999998</v>
      </c>
      <c r="Y294" s="16">
        <f t="shared" si="56"/>
        <v>5.5000000000000003E-4</v>
      </c>
      <c r="Z294" s="16">
        <f t="shared" si="57"/>
        <v>0.35770000000000002</v>
      </c>
      <c r="AA294" s="16">
        <f t="shared" si="58"/>
        <v>1.545E-2</v>
      </c>
      <c r="AB294" s="16">
        <f t="shared" si="59"/>
        <v>1.2999999999999999E-3</v>
      </c>
    </row>
    <row r="295" spans="2:28" x14ac:dyDescent="0.3">
      <c r="B295" s="1">
        <f t="shared" si="49"/>
        <v>7474</v>
      </c>
      <c r="C295" s="12">
        <v>270</v>
      </c>
      <c r="D295" s="1">
        <v>12526</v>
      </c>
      <c r="E295" s="1">
        <v>11</v>
      </c>
      <c r="F295" s="1">
        <v>0</v>
      </c>
      <c r="G295" s="1">
        <v>7154</v>
      </c>
      <c r="H295" s="1">
        <v>0</v>
      </c>
      <c r="I295" s="1">
        <v>309</v>
      </c>
      <c r="J295" s="3">
        <v>29.41</v>
      </c>
      <c r="K295" s="3">
        <v>0.59</v>
      </c>
      <c r="L295" s="6">
        <v>25.8</v>
      </c>
      <c r="M295" s="3">
        <v>0.83</v>
      </c>
      <c r="N295" s="1">
        <v>0</v>
      </c>
      <c r="O295" s="1">
        <v>1440</v>
      </c>
      <c r="P295" s="1">
        <v>40</v>
      </c>
      <c r="Q295" s="1">
        <f t="shared" si="60"/>
        <v>0</v>
      </c>
      <c r="R295" s="1">
        <f t="shared" si="51"/>
        <v>0</v>
      </c>
      <c r="T295" s="1">
        <f t="shared" si="52"/>
        <v>0</v>
      </c>
      <c r="U295" s="1">
        <f t="shared" si="53"/>
        <v>0</v>
      </c>
      <c r="V295" s="3">
        <f t="shared" si="54"/>
        <v>0.20649999999999999</v>
      </c>
      <c r="W295" s="16">
        <f t="shared" si="50"/>
        <v>4.1343323521541346E-2</v>
      </c>
      <c r="X295" s="16">
        <f t="shared" si="55"/>
        <v>0.37369999999999998</v>
      </c>
      <c r="Y295" s="16">
        <f t="shared" si="56"/>
        <v>5.5000000000000003E-4</v>
      </c>
      <c r="Z295" s="16">
        <f t="shared" si="57"/>
        <v>0.35770000000000002</v>
      </c>
      <c r="AA295" s="16">
        <f t="shared" si="58"/>
        <v>1.545E-2</v>
      </c>
      <c r="AB295" s="16">
        <f t="shared" si="59"/>
        <v>1.2999999999999999E-3</v>
      </c>
    </row>
    <row r="296" spans="2:28" x14ac:dyDescent="0.3">
      <c r="B296" s="1">
        <f t="shared" si="49"/>
        <v>7474</v>
      </c>
      <c r="C296" s="12">
        <v>271</v>
      </c>
      <c r="D296" s="1">
        <v>12526</v>
      </c>
      <c r="E296" s="1">
        <v>11</v>
      </c>
      <c r="F296" s="1">
        <v>0</v>
      </c>
      <c r="G296" s="1">
        <v>7154</v>
      </c>
      <c r="H296" s="1">
        <v>0</v>
      </c>
      <c r="I296" s="1">
        <v>309</v>
      </c>
      <c r="J296" s="3">
        <v>29.41</v>
      </c>
      <c r="K296" s="3">
        <v>0.59</v>
      </c>
      <c r="L296" s="6">
        <v>25.8</v>
      </c>
      <c r="M296" s="3">
        <v>0.83</v>
      </c>
      <c r="N296" s="1">
        <v>0</v>
      </c>
      <c r="O296" s="1">
        <v>1440</v>
      </c>
      <c r="P296" s="1">
        <v>40</v>
      </c>
      <c r="Q296" s="1">
        <f t="shared" si="60"/>
        <v>0</v>
      </c>
      <c r="R296" s="1">
        <f t="shared" si="51"/>
        <v>0</v>
      </c>
      <c r="T296" s="1">
        <f t="shared" si="52"/>
        <v>0</v>
      </c>
      <c r="U296" s="1">
        <f t="shared" si="53"/>
        <v>0</v>
      </c>
      <c r="V296" s="3">
        <f t="shared" si="54"/>
        <v>0.20649999999999999</v>
      </c>
      <c r="W296" s="16">
        <f t="shared" si="50"/>
        <v>4.1343323521541346E-2</v>
      </c>
      <c r="X296" s="16">
        <f t="shared" si="55"/>
        <v>0.37369999999999998</v>
      </c>
      <c r="Y296" s="16">
        <f t="shared" si="56"/>
        <v>5.5000000000000003E-4</v>
      </c>
      <c r="Z296" s="16">
        <f t="shared" si="57"/>
        <v>0.35770000000000002</v>
      </c>
      <c r="AA296" s="16">
        <f t="shared" si="58"/>
        <v>1.545E-2</v>
      </c>
      <c r="AB296" s="16">
        <f t="shared" si="59"/>
        <v>1.2999999999999999E-3</v>
      </c>
    </row>
    <row r="297" spans="2:28" x14ac:dyDescent="0.3">
      <c r="B297" s="1">
        <f t="shared" si="49"/>
        <v>7475</v>
      </c>
      <c r="C297" s="12">
        <v>272</v>
      </c>
      <c r="D297" s="1">
        <v>12525</v>
      </c>
      <c r="E297" s="1">
        <v>11</v>
      </c>
      <c r="F297" s="1">
        <v>0</v>
      </c>
      <c r="G297" s="1">
        <v>7155</v>
      </c>
      <c r="H297" s="1">
        <v>0</v>
      </c>
      <c r="I297" s="1">
        <v>309</v>
      </c>
      <c r="J297" s="3">
        <v>29.41</v>
      </c>
      <c r="K297" s="3">
        <v>0.59</v>
      </c>
      <c r="L297" s="6">
        <v>25.8</v>
      </c>
      <c r="M297" s="3">
        <v>0.83</v>
      </c>
      <c r="N297" s="1">
        <v>0</v>
      </c>
      <c r="O297" s="1">
        <v>1440</v>
      </c>
      <c r="P297" s="1">
        <v>40</v>
      </c>
      <c r="Q297" s="1">
        <f t="shared" si="60"/>
        <v>0</v>
      </c>
      <c r="R297" s="1">
        <f t="shared" si="51"/>
        <v>1</v>
      </c>
      <c r="T297" s="1">
        <f t="shared" si="52"/>
        <v>0</v>
      </c>
      <c r="U297" s="1">
        <f t="shared" si="53"/>
        <v>1</v>
      </c>
      <c r="V297" s="3">
        <f t="shared" si="54"/>
        <v>0.20649999999999999</v>
      </c>
      <c r="W297" s="16">
        <f t="shared" si="50"/>
        <v>4.1337792642140471E-2</v>
      </c>
      <c r="X297" s="16">
        <f t="shared" si="55"/>
        <v>0.37375000000000003</v>
      </c>
      <c r="Y297" s="16">
        <f t="shared" si="56"/>
        <v>5.5000000000000003E-4</v>
      </c>
      <c r="Z297" s="16">
        <f t="shared" si="57"/>
        <v>0.35775000000000001</v>
      </c>
      <c r="AA297" s="16">
        <f t="shared" si="58"/>
        <v>1.545E-2</v>
      </c>
      <c r="AB297" s="16">
        <f t="shared" si="59"/>
        <v>1.2999999999999999E-3</v>
      </c>
    </row>
    <row r="298" spans="2:28" x14ac:dyDescent="0.3">
      <c r="B298" s="1">
        <f t="shared" si="49"/>
        <v>7475</v>
      </c>
      <c r="C298" s="12">
        <v>273</v>
      </c>
      <c r="D298" s="1">
        <v>12525</v>
      </c>
      <c r="E298" s="1">
        <v>11</v>
      </c>
      <c r="F298" s="1">
        <v>0</v>
      </c>
      <c r="G298" s="1">
        <v>7155</v>
      </c>
      <c r="H298" s="1">
        <v>0</v>
      </c>
      <c r="I298" s="1">
        <v>309</v>
      </c>
      <c r="J298" s="3">
        <v>29.41</v>
      </c>
      <c r="K298" s="3">
        <v>0.59</v>
      </c>
      <c r="L298" s="6">
        <v>25.8</v>
      </c>
      <c r="M298" s="3">
        <v>0.83</v>
      </c>
      <c r="N298" s="1">
        <v>0</v>
      </c>
      <c r="O298" s="1">
        <v>1440</v>
      </c>
      <c r="P298" s="1">
        <v>40</v>
      </c>
      <c r="Q298" s="1">
        <f t="shared" si="60"/>
        <v>0</v>
      </c>
      <c r="R298" s="1">
        <f t="shared" si="51"/>
        <v>0</v>
      </c>
      <c r="T298" s="1">
        <f t="shared" si="52"/>
        <v>0</v>
      </c>
      <c r="U298" s="1">
        <f t="shared" si="53"/>
        <v>0</v>
      </c>
      <c r="V298" s="3">
        <f t="shared" si="54"/>
        <v>0.20649999999999999</v>
      </c>
      <c r="W298" s="16">
        <f t="shared" si="50"/>
        <v>4.1337792642140471E-2</v>
      </c>
      <c r="X298" s="16">
        <f t="shared" si="55"/>
        <v>0.37375000000000003</v>
      </c>
      <c r="Y298" s="16">
        <f t="shared" si="56"/>
        <v>5.5000000000000003E-4</v>
      </c>
      <c r="Z298" s="16">
        <f t="shared" si="57"/>
        <v>0.35775000000000001</v>
      </c>
      <c r="AA298" s="16">
        <f t="shared" si="58"/>
        <v>1.545E-2</v>
      </c>
      <c r="AB298" s="16">
        <f t="shared" si="59"/>
        <v>1.2999999999999999E-3</v>
      </c>
    </row>
    <row r="299" spans="2:28" x14ac:dyDescent="0.3">
      <c r="B299" s="1">
        <f t="shared" si="49"/>
        <v>7475</v>
      </c>
      <c r="C299" s="12">
        <v>274</v>
      </c>
      <c r="D299" s="1">
        <v>12525</v>
      </c>
      <c r="E299" s="1">
        <v>11</v>
      </c>
      <c r="F299" s="1">
        <v>0</v>
      </c>
      <c r="G299" s="1">
        <v>7155</v>
      </c>
      <c r="H299" s="1">
        <v>0</v>
      </c>
      <c r="I299" s="1">
        <v>309</v>
      </c>
      <c r="J299" s="3">
        <v>29.41</v>
      </c>
      <c r="K299" s="3">
        <v>0.59</v>
      </c>
      <c r="L299" s="6">
        <v>25.8</v>
      </c>
      <c r="M299" s="3">
        <v>0.83</v>
      </c>
      <c r="N299" s="1">
        <v>0</v>
      </c>
      <c r="O299" s="1">
        <v>1440</v>
      </c>
      <c r="P299" s="1">
        <v>40</v>
      </c>
      <c r="Q299" s="1">
        <f t="shared" si="60"/>
        <v>0</v>
      </c>
      <c r="R299" s="1">
        <f t="shared" si="51"/>
        <v>0</v>
      </c>
      <c r="T299" s="1">
        <f t="shared" si="52"/>
        <v>0</v>
      </c>
      <c r="U299" s="1">
        <f t="shared" si="53"/>
        <v>0</v>
      </c>
      <c r="V299" s="3">
        <f t="shared" si="54"/>
        <v>0.20649999999999999</v>
      </c>
      <c r="W299" s="16">
        <f t="shared" si="50"/>
        <v>4.1337792642140471E-2</v>
      </c>
      <c r="X299" s="16">
        <f t="shared" si="55"/>
        <v>0.37375000000000003</v>
      </c>
      <c r="Y299" s="16">
        <f t="shared" si="56"/>
        <v>5.5000000000000003E-4</v>
      </c>
      <c r="Z299" s="16">
        <f t="shared" si="57"/>
        <v>0.35775000000000001</v>
      </c>
      <c r="AA299" s="16">
        <f t="shared" si="58"/>
        <v>1.545E-2</v>
      </c>
      <c r="AB299" s="16">
        <f t="shared" si="59"/>
        <v>1.2999999999999999E-3</v>
      </c>
    </row>
    <row r="300" spans="2:28" x14ac:dyDescent="0.3">
      <c r="B300" s="1">
        <f t="shared" si="49"/>
        <v>7475</v>
      </c>
      <c r="C300" s="12">
        <v>275</v>
      </c>
      <c r="D300" s="1">
        <v>12525</v>
      </c>
      <c r="E300" s="1">
        <v>11</v>
      </c>
      <c r="F300" s="1">
        <v>0</v>
      </c>
      <c r="G300" s="1">
        <v>7155</v>
      </c>
      <c r="H300" s="1">
        <v>0</v>
      </c>
      <c r="I300" s="1">
        <v>309</v>
      </c>
      <c r="J300" s="3">
        <v>29.41</v>
      </c>
      <c r="K300" s="3">
        <v>0.59</v>
      </c>
      <c r="L300" s="6">
        <v>25.8</v>
      </c>
      <c r="M300" s="3">
        <v>0.83</v>
      </c>
      <c r="N300" s="1">
        <v>0</v>
      </c>
      <c r="O300" s="1">
        <v>1440</v>
      </c>
      <c r="P300" s="1">
        <v>40</v>
      </c>
      <c r="Q300" s="1">
        <f t="shared" si="60"/>
        <v>0</v>
      </c>
      <c r="R300" s="1">
        <f t="shared" si="51"/>
        <v>0</v>
      </c>
      <c r="T300" s="1">
        <f t="shared" si="52"/>
        <v>0</v>
      </c>
      <c r="U300" s="1">
        <f t="shared" si="53"/>
        <v>0</v>
      </c>
      <c r="V300" s="3">
        <f t="shared" si="54"/>
        <v>0.20649999999999999</v>
      </c>
      <c r="W300" s="16">
        <f t="shared" si="50"/>
        <v>4.1337792642140471E-2</v>
      </c>
      <c r="X300" s="16">
        <f t="shared" si="55"/>
        <v>0.37375000000000003</v>
      </c>
      <c r="Y300" s="16">
        <f t="shared" si="56"/>
        <v>5.5000000000000003E-4</v>
      </c>
      <c r="Z300" s="16">
        <f t="shared" si="57"/>
        <v>0.35775000000000001</v>
      </c>
      <c r="AA300" s="16">
        <f t="shared" si="58"/>
        <v>1.545E-2</v>
      </c>
      <c r="AB300" s="16">
        <f t="shared" si="59"/>
        <v>1.2999999999999999E-3</v>
      </c>
    </row>
    <row r="301" spans="2:28" x14ac:dyDescent="0.3">
      <c r="B301" s="1">
        <f t="shared" si="49"/>
        <v>7475</v>
      </c>
      <c r="C301" s="12">
        <v>276</v>
      </c>
      <c r="D301" s="1">
        <v>12525</v>
      </c>
      <c r="E301" s="1">
        <v>11</v>
      </c>
      <c r="F301" s="1">
        <v>0</v>
      </c>
      <c r="G301" s="1">
        <v>7155</v>
      </c>
      <c r="H301" s="1">
        <v>0</v>
      </c>
      <c r="I301" s="1">
        <v>309</v>
      </c>
      <c r="J301" s="3">
        <v>29.41</v>
      </c>
      <c r="K301" s="3">
        <v>0.59</v>
      </c>
      <c r="L301" s="6">
        <v>25.8</v>
      </c>
      <c r="M301" s="3">
        <v>0.83</v>
      </c>
      <c r="N301" s="1">
        <v>0</v>
      </c>
      <c r="O301" s="1">
        <v>1440</v>
      </c>
      <c r="P301" s="1">
        <v>40</v>
      </c>
      <c r="Q301" s="1">
        <f t="shared" si="60"/>
        <v>0</v>
      </c>
      <c r="R301" s="1">
        <f t="shared" si="51"/>
        <v>0</v>
      </c>
      <c r="T301" s="1">
        <f t="shared" si="52"/>
        <v>0</v>
      </c>
      <c r="U301" s="1">
        <f t="shared" si="53"/>
        <v>0</v>
      </c>
      <c r="V301" s="3">
        <f t="shared" si="54"/>
        <v>0.20649999999999999</v>
      </c>
      <c r="W301" s="16">
        <f t="shared" si="50"/>
        <v>4.1337792642140471E-2</v>
      </c>
      <c r="X301" s="16">
        <f t="shared" si="55"/>
        <v>0.37375000000000003</v>
      </c>
      <c r="Y301" s="16">
        <f t="shared" si="56"/>
        <v>5.5000000000000003E-4</v>
      </c>
      <c r="Z301" s="16">
        <f t="shared" si="57"/>
        <v>0.35775000000000001</v>
      </c>
      <c r="AA301" s="16">
        <f t="shared" si="58"/>
        <v>1.545E-2</v>
      </c>
      <c r="AB301" s="16">
        <f t="shared" si="59"/>
        <v>1.2999999999999999E-3</v>
      </c>
    </row>
    <row r="302" spans="2:28" x14ac:dyDescent="0.3">
      <c r="B302" s="1">
        <f t="shared" si="49"/>
        <v>7475</v>
      </c>
      <c r="C302" s="12">
        <v>277</v>
      </c>
      <c r="D302" s="1">
        <v>12525</v>
      </c>
      <c r="E302" s="1">
        <v>9</v>
      </c>
      <c r="F302" s="1">
        <v>0</v>
      </c>
      <c r="G302" s="1">
        <v>7157</v>
      </c>
      <c r="H302" s="1">
        <v>0</v>
      </c>
      <c r="I302" s="1">
        <v>309</v>
      </c>
      <c r="J302" s="3">
        <v>29.41</v>
      </c>
      <c r="K302" s="3">
        <v>0.59</v>
      </c>
      <c r="L302" s="6">
        <v>25.8</v>
      </c>
      <c r="M302" s="3">
        <v>0.83</v>
      </c>
      <c r="N302" s="1">
        <v>0</v>
      </c>
      <c r="O302" s="1">
        <v>1440</v>
      </c>
      <c r="P302" s="1">
        <v>40</v>
      </c>
      <c r="Q302" s="1">
        <f t="shared" si="60"/>
        <v>-2</v>
      </c>
      <c r="R302" s="1">
        <f t="shared" si="51"/>
        <v>2</v>
      </c>
      <c r="T302" s="1">
        <f t="shared" si="52"/>
        <v>0</v>
      </c>
      <c r="U302" s="1">
        <f t="shared" si="53"/>
        <v>0</v>
      </c>
      <c r="V302" s="3">
        <f t="shared" si="54"/>
        <v>0.20649999999999999</v>
      </c>
      <c r="W302" s="16">
        <f t="shared" si="50"/>
        <v>4.1337792642140471E-2</v>
      </c>
      <c r="X302" s="16">
        <f t="shared" si="55"/>
        <v>0.37375000000000003</v>
      </c>
      <c r="Y302" s="16">
        <f t="shared" si="56"/>
        <v>4.4999999999999999E-4</v>
      </c>
      <c r="Z302" s="16">
        <f t="shared" si="57"/>
        <v>0.35785</v>
      </c>
      <c r="AA302" s="16">
        <f t="shared" si="58"/>
        <v>1.545E-2</v>
      </c>
      <c r="AB302" s="16">
        <f t="shared" si="59"/>
        <v>1.2999999999999999E-3</v>
      </c>
    </row>
    <row r="303" spans="2:28" x14ac:dyDescent="0.3">
      <c r="B303" s="1">
        <f t="shared" si="49"/>
        <v>7475</v>
      </c>
      <c r="C303" s="12">
        <v>278</v>
      </c>
      <c r="D303" s="1">
        <v>12525</v>
      </c>
      <c r="E303" s="1">
        <v>8</v>
      </c>
      <c r="F303" s="1">
        <v>0</v>
      </c>
      <c r="G303" s="1">
        <v>7158</v>
      </c>
      <c r="H303" s="1">
        <v>0</v>
      </c>
      <c r="I303" s="1">
        <v>309</v>
      </c>
      <c r="J303" s="3">
        <v>29.41</v>
      </c>
      <c r="K303" s="3">
        <v>0.59</v>
      </c>
      <c r="L303" s="6">
        <v>25.8</v>
      </c>
      <c r="M303" s="3">
        <v>0.83</v>
      </c>
      <c r="N303" s="1">
        <v>0</v>
      </c>
      <c r="O303" s="1">
        <v>1440</v>
      </c>
      <c r="P303" s="1">
        <v>40</v>
      </c>
      <c r="Q303" s="1">
        <f t="shared" si="60"/>
        <v>-1</v>
      </c>
      <c r="R303" s="1">
        <f t="shared" si="51"/>
        <v>1</v>
      </c>
      <c r="T303" s="1">
        <f t="shared" si="52"/>
        <v>0</v>
      </c>
      <c r="U303" s="1">
        <f t="shared" si="53"/>
        <v>0</v>
      </c>
      <c r="V303" s="3">
        <f t="shared" si="54"/>
        <v>0.20649999999999999</v>
      </c>
      <c r="W303" s="16">
        <f t="shared" si="50"/>
        <v>4.1337792642140471E-2</v>
      </c>
      <c r="X303" s="16">
        <f t="shared" si="55"/>
        <v>0.37375000000000003</v>
      </c>
      <c r="Y303" s="16">
        <f t="shared" si="56"/>
        <v>4.0000000000000002E-4</v>
      </c>
      <c r="Z303" s="16">
        <f t="shared" si="57"/>
        <v>0.3579</v>
      </c>
      <c r="AA303" s="16">
        <f t="shared" si="58"/>
        <v>1.545E-2</v>
      </c>
      <c r="AB303" s="16">
        <f t="shared" si="59"/>
        <v>1.2999999999999999E-3</v>
      </c>
    </row>
    <row r="304" spans="2:28" x14ac:dyDescent="0.3">
      <c r="B304" s="1">
        <f t="shared" si="49"/>
        <v>7475</v>
      </c>
      <c r="C304" s="12">
        <v>279</v>
      </c>
      <c r="D304" s="1">
        <v>12525</v>
      </c>
      <c r="E304" s="1">
        <v>6</v>
      </c>
      <c r="F304" s="1">
        <v>0</v>
      </c>
      <c r="G304" s="1">
        <v>7160</v>
      </c>
      <c r="H304" s="1">
        <v>0</v>
      </c>
      <c r="I304" s="1">
        <v>309</v>
      </c>
      <c r="J304" s="3">
        <v>29.41</v>
      </c>
      <c r="K304" s="3">
        <v>0.59</v>
      </c>
      <c r="L304" s="6">
        <v>25.8</v>
      </c>
      <c r="M304" s="3">
        <v>0.83</v>
      </c>
      <c r="N304" s="1">
        <v>0</v>
      </c>
      <c r="O304" s="1">
        <v>1440</v>
      </c>
      <c r="P304" s="1">
        <v>40</v>
      </c>
      <c r="Q304" s="1">
        <f t="shared" si="60"/>
        <v>-2</v>
      </c>
      <c r="R304" s="1">
        <f t="shared" si="51"/>
        <v>2</v>
      </c>
      <c r="T304" s="1">
        <f t="shared" si="52"/>
        <v>0</v>
      </c>
      <c r="U304" s="1">
        <f t="shared" si="53"/>
        <v>0</v>
      </c>
      <c r="V304" s="3">
        <f t="shared" si="54"/>
        <v>0.20649999999999999</v>
      </c>
      <c r="W304" s="16">
        <f t="shared" si="50"/>
        <v>4.1337792642140471E-2</v>
      </c>
      <c r="X304" s="16">
        <f t="shared" si="55"/>
        <v>0.37375000000000003</v>
      </c>
      <c r="Y304" s="16">
        <f t="shared" si="56"/>
        <v>2.9999999999999997E-4</v>
      </c>
      <c r="Z304" s="16">
        <f t="shared" si="57"/>
        <v>0.35799999999999998</v>
      </c>
      <c r="AA304" s="16">
        <f t="shared" si="58"/>
        <v>1.545E-2</v>
      </c>
      <c r="AB304" s="16">
        <f t="shared" si="59"/>
        <v>1.2999999999999999E-3</v>
      </c>
    </row>
    <row r="305" spans="2:28" x14ac:dyDescent="0.3">
      <c r="B305" s="1">
        <f t="shared" si="49"/>
        <v>7475</v>
      </c>
      <c r="C305" s="12">
        <v>280</v>
      </c>
      <c r="D305" s="1">
        <v>12525</v>
      </c>
      <c r="E305" s="1">
        <v>5</v>
      </c>
      <c r="F305" s="1">
        <v>0</v>
      </c>
      <c r="G305" s="1">
        <v>7161</v>
      </c>
      <c r="H305" s="1">
        <v>0</v>
      </c>
      <c r="I305" s="1">
        <v>309</v>
      </c>
      <c r="J305" s="3">
        <v>29.41</v>
      </c>
      <c r="K305" s="3">
        <v>0.59</v>
      </c>
      <c r="L305" s="6">
        <v>25.8</v>
      </c>
      <c r="M305" s="3">
        <v>0.83</v>
      </c>
      <c r="N305" s="1">
        <v>0</v>
      </c>
      <c r="O305" s="1">
        <v>1440</v>
      </c>
      <c r="P305" s="1">
        <v>40</v>
      </c>
      <c r="Q305" s="1">
        <f t="shared" si="60"/>
        <v>-1</v>
      </c>
      <c r="R305" s="1">
        <f t="shared" si="51"/>
        <v>1</v>
      </c>
      <c r="T305" s="1">
        <f t="shared" si="52"/>
        <v>0</v>
      </c>
      <c r="U305" s="1">
        <f t="shared" si="53"/>
        <v>0</v>
      </c>
      <c r="V305" s="3">
        <f t="shared" si="54"/>
        <v>0.20649999999999999</v>
      </c>
      <c r="W305" s="16">
        <f t="shared" si="50"/>
        <v>4.1337792642140471E-2</v>
      </c>
      <c r="X305" s="16">
        <f t="shared" si="55"/>
        <v>0.37375000000000003</v>
      </c>
      <c r="Y305" s="16">
        <f t="shared" si="56"/>
        <v>2.5000000000000001E-4</v>
      </c>
      <c r="Z305" s="16">
        <f t="shared" si="57"/>
        <v>0.35804999999999998</v>
      </c>
      <c r="AA305" s="16">
        <f t="shared" si="58"/>
        <v>1.545E-2</v>
      </c>
      <c r="AB305" s="16">
        <f t="shared" si="59"/>
        <v>1.2999999999999999E-3</v>
      </c>
    </row>
    <row r="306" spans="2:28" x14ac:dyDescent="0.3">
      <c r="B306" s="1">
        <f t="shared" si="49"/>
        <v>7475</v>
      </c>
      <c r="C306" s="12">
        <v>281</v>
      </c>
      <c r="D306" s="1">
        <v>12525</v>
      </c>
      <c r="E306" s="1">
        <v>4</v>
      </c>
      <c r="F306" s="1">
        <v>0</v>
      </c>
      <c r="G306" s="1">
        <v>7162</v>
      </c>
      <c r="H306" s="1">
        <v>0</v>
      </c>
      <c r="I306" s="1">
        <v>309</v>
      </c>
      <c r="J306" s="3">
        <v>29.42</v>
      </c>
      <c r="K306" s="3">
        <v>0.59</v>
      </c>
      <c r="L306" s="6">
        <v>25.8</v>
      </c>
      <c r="M306" s="3">
        <v>0.83</v>
      </c>
      <c r="N306" s="1">
        <v>0</v>
      </c>
      <c r="O306" s="1">
        <v>1440</v>
      </c>
      <c r="P306" s="1">
        <v>40</v>
      </c>
      <c r="Q306" s="1">
        <f t="shared" si="60"/>
        <v>-1</v>
      </c>
      <c r="R306" s="1">
        <f t="shared" si="51"/>
        <v>1</v>
      </c>
      <c r="T306" s="1">
        <f t="shared" si="52"/>
        <v>0</v>
      </c>
      <c r="U306" s="1">
        <f t="shared" si="53"/>
        <v>0</v>
      </c>
      <c r="V306" s="3">
        <f t="shared" si="54"/>
        <v>0.20649999999999999</v>
      </c>
      <c r="W306" s="16">
        <f t="shared" si="50"/>
        <v>4.1337792642140471E-2</v>
      </c>
      <c r="X306" s="16">
        <f t="shared" si="55"/>
        <v>0.37375000000000003</v>
      </c>
      <c r="Y306" s="16">
        <f t="shared" si="56"/>
        <v>2.0000000000000001E-4</v>
      </c>
      <c r="Z306" s="16">
        <f t="shared" si="57"/>
        <v>0.35809999999999997</v>
      </c>
      <c r="AA306" s="16">
        <f t="shared" si="58"/>
        <v>1.545E-2</v>
      </c>
      <c r="AB306" s="16">
        <f t="shared" si="59"/>
        <v>1.2999999999999999E-3</v>
      </c>
    </row>
    <row r="307" spans="2:28" x14ac:dyDescent="0.3">
      <c r="B307" s="1">
        <f t="shared" si="49"/>
        <v>7475</v>
      </c>
      <c r="C307" s="12">
        <v>282</v>
      </c>
      <c r="D307" s="1">
        <v>12525</v>
      </c>
      <c r="E307" s="1">
        <v>4</v>
      </c>
      <c r="F307" s="1">
        <v>0</v>
      </c>
      <c r="G307" s="1">
        <v>7162</v>
      </c>
      <c r="H307" s="1">
        <v>0</v>
      </c>
      <c r="I307" s="1">
        <v>309</v>
      </c>
      <c r="J307" s="3">
        <v>29.42</v>
      </c>
      <c r="K307" s="3">
        <v>0.59</v>
      </c>
      <c r="L307" s="6">
        <v>25.8</v>
      </c>
      <c r="M307" s="3">
        <v>0.83</v>
      </c>
      <c r="N307" s="1">
        <v>0</v>
      </c>
      <c r="O307" s="1">
        <v>1440</v>
      </c>
      <c r="P307" s="1">
        <v>40</v>
      </c>
      <c r="Q307" s="1">
        <f t="shared" si="60"/>
        <v>0</v>
      </c>
      <c r="R307" s="1">
        <f t="shared" si="51"/>
        <v>0</v>
      </c>
      <c r="T307" s="1">
        <f t="shared" si="52"/>
        <v>0</v>
      </c>
      <c r="U307" s="1">
        <f t="shared" si="53"/>
        <v>0</v>
      </c>
      <c r="V307" s="3">
        <f t="shared" si="54"/>
        <v>0.20649999999999999</v>
      </c>
      <c r="W307" s="16">
        <f t="shared" si="50"/>
        <v>4.1337792642140471E-2</v>
      </c>
      <c r="X307" s="16">
        <f t="shared" si="55"/>
        <v>0.37375000000000003</v>
      </c>
      <c r="Y307" s="16">
        <f t="shared" si="56"/>
        <v>2.0000000000000001E-4</v>
      </c>
      <c r="Z307" s="16">
        <f t="shared" si="57"/>
        <v>0.35809999999999997</v>
      </c>
      <c r="AA307" s="16">
        <f t="shared" si="58"/>
        <v>1.545E-2</v>
      </c>
      <c r="AB307" s="16">
        <f t="shared" si="59"/>
        <v>1.2999999999999999E-3</v>
      </c>
    </row>
    <row r="308" spans="2:28" x14ac:dyDescent="0.3">
      <c r="B308" s="1">
        <f t="shared" si="49"/>
        <v>7475</v>
      </c>
      <c r="C308" s="12">
        <v>283</v>
      </c>
      <c r="D308" s="1">
        <v>12525</v>
      </c>
      <c r="E308" s="1">
        <v>3</v>
      </c>
      <c r="F308" s="1">
        <v>0</v>
      </c>
      <c r="G308" s="1">
        <v>7163</v>
      </c>
      <c r="H308" s="1">
        <v>0</v>
      </c>
      <c r="I308" s="1">
        <v>309</v>
      </c>
      <c r="J308" s="3">
        <v>29.42</v>
      </c>
      <c r="K308" s="3">
        <v>0.59</v>
      </c>
      <c r="L308" s="6">
        <v>25.8</v>
      </c>
      <c r="M308" s="3">
        <v>0.83</v>
      </c>
      <c r="N308" s="1">
        <v>0</v>
      </c>
      <c r="O308" s="1">
        <v>1440</v>
      </c>
      <c r="P308" s="1">
        <v>40</v>
      </c>
      <c r="Q308" s="1">
        <f t="shared" si="60"/>
        <v>-1</v>
      </c>
      <c r="R308" s="1">
        <f t="shared" si="51"/>
        <v>1</v>
      </c>
      <c r="T308" s="1">
        <f t="shared" si="52"/>
        <v>0</v>
      </c>
      <c r="U308" s="1">
        <f t="shared" si="53"/>
        <v>0</v>
      </c>
      <c r="V308" s="3">
        <f t="shared" si="54"/>
        <v>0.20649999999999999</v>
      </c>
      <c r="W308" s="16">
        <f t="shared" si="50"/>
        <v>4.1337792642140471E-2</v>
      </c>
      <c r="X308" s="16">
        <f t="shared" si="55"/>
        <v>0.37375000000000003</v>
      </c>
      <c r="Y308" s="16">
        <f t="shared" si="56"/>
        <v>1.4999999999999999E-4</v>
      </c>
      <c r="Z308" s="16">
        <f t="shared" si="57"/>
        <v>0.35815000000000002</v>
      </c>
      <c r="AA308" s="16">
        <f t="shared" si="58"/>
        <v>1.545E-2</v>
      </c>
      <c r="AB308" s="16">
        <f t="shared" si="59"/>
        <v>1.2999999999999999E-3</v>
      </c>
    </row>
    <row r="309" spans="2:28" x14ac:dyDescent="0.3">
      <c r="B309" s="1">
        <f t="shared" si="49"/>
        <v>7475</v>
      </c>
      <c r="C309" s="12">
        <v>284</v>
      </c>
      <c r="D309" s="1">
        <v>12525</v>
      </c>
      <c r="E309" s="1">
        <v>3</v>
      </c>
      <c r="F309" s="1">
        <v>0</v>
      </c>
      <c r="G309" s="1">
        <v>7163</v>
      </c>
      <c r="H309" s="1">
        <v>0</v>
      </c>
      <c r="I309" s="1">
        <v>309</v>
      </c>
      <c r="J309" s="3">
        <v>29.42</v>
      </c>
      <c r="K309" s="3">
        <v>0.59</v>
      </c>
      <c r="L309" s="6">
        <v>25.8</v>
      </c>
      <c r="M309" s="3">
        <v>0.83</v>
      </c>
      <c r="N309" s="1">
        <v>0</v>
      </c>
      <c r="O309" s="1">
        <v>1440</v>
      </c>
      <c r="P309" s="1">
        <v>40</v>
      </c>
      <c r="Q309" s="1">
        <f t="shared" si="60"/>
        <v>0</v>
      </c>
      <c r="R309" s="1">
        <f t="shared" si="51"/>
        <v>0</v>
      </c>
      <c r="T309" s="1">
        <f t="shared" si="52"/>
        <v>0</v>
      </c>
      <c r="U309" s="1">
        <f t="shared" si="53"/>
        <v>0</v>
      </c>
      <c r="V309" s="3">
        <f t="shared" si="54"/>
        <v>0.20649999999999999</v>
      </c>
      <c r="W309" s="16">
        <f t="shared" si="50"/>
        <v>4.1337792642140471E-2</v>
      </c>
      <c r="X309" s="16">
        <f t="shared" si="55"/>
        <v>0.37375000000000003</v>
      </c>
      <c r="Y309" s="16">
        <f t="shared" si="56"/>
        <v>1.4999999999999999E-4</v>
      </c>
      <c r="Z309" s="16">
        <f t="shared" si="57"/>
        <v>0.35815000000000002</v>
      </c>
      <c r="AA309" s="16">
        <f t="shared" si="58"/>
        <v>1.545E-2</v>
      </c>
      <c r="AB309" s="16">
        <f t="shared" si="59"/>
        <v>1.2999999999999999E-3</v>
      </c>
    </row>
    <row r="310" spans="2:28" x14ac:dyDescent="0.3">
      <c r="B310" s="1">
        <f t="shared" si="49"/>
        <v>7475</v>
      </c>
      <c r="C310" s="12">
        <v>285</v>
      </c>
      <c r="D310" s="1">
        <v>12525</v>
      </c>
      <c r="E310" s="1">
        <v>3</v>
      </c>
      <c r="F310" s="1">
        <v>0</v>
      </c>
      <c r="G310" s="1">
        <v>7163</v>
      </c>
      <c r="H310" s="1">
        <v>0</v>
      </c>
      <c r="I310" s="1">
        <v>309</v>
      </c>
      <c r="J310" s="3">
        <v>29.42</v>
      </c>
      <c r="K310" s="3">
        <v>0.59</v>
      </c>
      <c r="L310" s="6">
        <v>25.8</v>
      </c>
      <c r="M310" s="3">
        <v>0.83</v>
      </c>
      <c r="N310" s="1">
        <v>0</v>
      </c>
      <c r="O310" s="1">
        <v>1440</v>
      </c>
      <c r="P310" s="1">
        <v>40</v>
      </c>
      <c r="Q310" s="1">
        <f t="shared" si="60"/>
        <v>0</v>
      </c>
      <c r="R310" s="1">
        <f t="shared" si="51"/>
        <v>0</v>
      </c>
      <c r="T310" s="1">
        <f t="shared" si="52"/>
        <v>0</v>
      </c>
      <c r="U310" s="1">
        <f t="shared" si="53"/>
        <v>0</v>
      </c>
      <c r="V310" s="3">
        <f t="shared" si="54"/>
        <v>0.20649999999999999</v>
      </c>
      <c r="W310" s="16">
        <f t="shared" si="50"/>
        <v>4.1337792642140471E-2</v>
      </c>
      <c r="X310" s="16">
        <f t="shared" si="55"/>
        <v>0.37375000000000003</v>
      </c>
      <c r="Y310" s="16">
        <f t="shared" si="56"/>
        <v>1.4999999999999999E-4</v>
      </c>
      <c r="Z310" s="16">
        <f t="shared" si="57"/>
        <v>0.35815000000000002</v>
      </c>
      <c r="AA310" s="16">
        <f t="shared" si="58"/>
        <v>1.545E-2</v>
      </c>
      <c r="AB310" s="16">
        <f t="shared" si="59"/>
        <v>1.2999999999999999E-3</v>
      </c>
    </row>
    <row r="311" spans="2:28" x14ac:dyDescent="0.3">
      <c r="B311" s="1">
        <f t="shared" si="49"/>
        <v>7475</v>
      </c>
      <c r="C311" s="12">
        <v>286</v>
      </c>
      <c r="D311" s="1">
        <v>12525</v>
      </c>
      <c r="E311" s="1">
        <v>2</v>
      </c>
      <c r="F311" s="1">
        <v>0</v>
      </c>
      <c r="G311" s="1">
        <v>7164</v>
      </c>
      <c r="H311" s="1">
        <v>0</v>
      </c>
      <c r="I311" s="1">
        <v>309</v>
      </c>
      <c r="J311" s="3">
        <v>29.42</v>
      </c>
      <c r="K311" s="3">
        <v>0.59</v>
      </c>
      <c r="L311" s="6">
        <v>25.8</v>
      </c>
      <c r="M311" s="3">
        <v>0.83</v>
      </c>
      <c r="N311" s="1">
        <v>0</v>
      </c>
      <c r="O311" s="1">
        <v>1440</v>
      </c>
      <c r="P311" s="1">
        <v>40</v>
      </c>
      <c r="Q311" s="1">
        <f t="shared" si="60"/>
        <v>-1</v>
      </c>
      <c r="R311" s="1">
        <f t="shared" si="51"/>
        <v>1</v>
      </c>
      <c r="T311" s="1">
        <f t="shared" si="52"/>
        <v>0</v>
      </c>
      <c r="U311" s="1">
        <f t="shared" si="53"/>
        <v>0</v>
      </c>
      <c r="V311" s="3">
        <f t="shared" si="54"/>
        <v>0.20649999999999999</v>
      </c>
      <c r="W311" s="16">
        <f t="shared" si="50"/>
        <v>4.1337792642140471E-2</v>
      </c>
      <c r="X311" s="16">
        <f t="shared" si="55"/>
        <v>0.37375000000000003</v>
      </c>
      <c r="Y311" s="16">
        <f t="shared" si="56"/>
        <v>1E-4</v>
      </c>
      <c r="Z311" s="16">
        <f t="shared" si="57"/>
        <v>0.35820000000000002</v>
      </c>
      <c r="AA311" s="16">
        <f t="shared" si="58"/>
        <v>1.545E-2</v>
      </c>
      <c r="AB311" s="16">
        <f t="shared" si="59"/>
        <v>1.2999999999999999E-3</v>
      </c>
    </row>
    <row r="312" spans="2:28" x14ac:dyDescent="0.3">
      <c r="B312" s="1">
        <f t="shared" si="49"/>
        <v>7475</v>
      </c>
      <c r="C312" s="12">
        <v>287</v>
      </c>
      <c r="D312" s="1">
        <v>12525</v>
      </c>
      <c r="E312" s="1">
        <v>2</v>
      </c>
      <c r="F312" s="1">
        <v>0</v>
      </c>
      <c r="G312" s="1">
        <v>7164</v>
      </c>
      <c r="H312" s="1">
        <v>0</v>
      </c>
      <c r="I312" s="1">
        <v>309</v>
      </c>
      <c r="J312" s="3">
        <v>29.42</v>
      </c>
      <c r="K312" s="3">
        <v>0.59</v>
      </c>
      <c r="L312" s="6">
        <v>25.8</v>
      </c>
      <c r="M312" s="3">
        <v>0.83</v>
      </c>
      <c r="N312" s="1">
        <v>0</v>
      </c>
      <c r="O312" s="1">
        <v>1440</v>
      </c>
      <c r="P312" s="1">
        <v>40</v>
      </c>
      <c r="Q312" s="1">
        <f t="shared" si="60"/>
        <v>0</v>
      </c>
      <c r="R312" s="1">
        <f t="shared" si="51"/>
        <v>0</v>
      </c>
      <c r="T312" s="1">
        <f t="shared" si="52"/>
        <v>0</v>
      </c>
      <c r="U312" s="1">
        <f t="shared" si="53"/>
        <v>0</v>
      </c>
      <c r="V312" s="3">
        <f t="shared" si="54"/>
        <v>0.20649999999999999</v>
      </c>
      <c r="W312" s="16">
        <f t="shared" si="50"/>
        <v>4.1337792642140471E-2</v>
      </c>
      <c r="X312" s="16">
        <f t="shared" si="55"/>
        <v>0.37375000000000003</v>
      </c>
      <c r="Y312" s="16">
        <f t="shared" si="56"/>
        <v>1E-4</v>
      </c>
      <c r="Z312" s="16">
        <f t="shared" si="57"/>
        <v>0.35820000000000002</v>
      </c>
      <c r="AA312" s="16">
        <f t="shared" si="58"/>
        <v>1.545E-2</v>
      </c>
      <c r="AB312" s="16">
        <f t="shared" si="59"/>
        <v>1.2999999999999999E-3</v>
      </c>
    </row>
    <row r="313" spans="2:28" x14ac:dyDescent="0.3">
      <c r="B313" s="1">
        <f t="shared" si="49"/>
        <v>7475</v>
      </c>
      <c r="C313" s="12">
        <v>288</v>
      </c>
      <c r="D313" s="1">
        <v>12525</v>
      </c>
      <c r="E313" s="1">
        <v>2</v>
      </c>
      <c r="F313" s="1">
        <v>0</v>
      </c>
      <c r="G313" s="1">
        <v>7164</v>
      </c>
      <c r="H313" s="1">
        <v>0</v>
      </c>
      <c r="I313" s="1">
        <v>309</v>
      </c>
      <c r="J313" s="3">
        <v>29.42</v>
      </c>
      <c r="K313" s="3">
        <v>0.59</v>
      </c>
      <c r="L313" s="6">
        <v>25.8</v>
      </c>
      <c r="M313" s="3">
        <v>0.83</v>
      </c>
      <c r="N313" s="1">
        <v>0</v>
      </c>
      <c r="O313" s="1">
        <v>1440</v>
      </c>
      <c r="P313" s="1">
        <v>40</v>
      </c>
      <c r="Q313" s="1">
        <f t="shared" si="60"/>
        <v>0</v>
      </c>
      <c r="R313" s="1">
        <f t="shared" si="51"/>
        <v>0</v>
      </c>
      <c r="T313" s="1">
        <f t="shared" si="52"/>
        <v>0</v>
      </c>
      <c r="U313" s="1">
        <f t="shared" si="53"/>
        <v>0</v>
      </c>
      <c r="V313" s="3">
        <f t="shared" si="54"/>
        <v>0.20649999999999999</v>
      </c>
      <c r="W313" s="16">
        <f t="shared" si="50"/>
        <v>4.1337792642140471E-2</v>
      </c>
      <c r="X313" s="16">
        <f t="shared" si="55"/>
        <v>0.37375000000000003</v>
      </c>
      <c r="Y313" s="16">
        <f t="shared" si="56"/>
        <v>1E-4</v>
      </c>
      <c r="Z313" s="16">
        <f t="shared" si="57"/>
        <v>0.35820000000000002</v>
      </c>
      <c r="AA313" s="16">
        <f t="shared" si="58"/>
        <v>1.545E-2</v>
      </c>
      <c r="AB313" s="16">
        <f t="shared" si="59"/>
        <v>1.2999999999999999E-3</v>
      </c>
    </row>
    <row r="314" spans="2:28" x14ac:dyDescent="0.3">
      <c r="B314" s="1">
        <f t="shared" si="49"/>
        <v>7475</v>
      </c>
      <c r="C314" s="12">
        <v>289</v>
      </c>
      <c r="D314" s="1">
        <v>12525</v>
      </c>
      <c r="E314" s="1">
        <v>2</v>
      </c>
      <c r="F314" s="1">
        <v>0</v>
      </c>
      <c r="G314" s="1">
        <v>7164</v>
      </c>
      <c r="H314" s="1">
        <v>0</v>
      </c>
      <c r="I314" s="1">
        <v>309</v>
      </c>
      <c r="J314" s="3">
        <v>29.42</v>
      </c>
      <c r="K314" s="3">
        <v>0.59</v>
      </c>
      <c r="L314" s="6">
        <v>25.8</v>
      </c>
      <c r="M314" s="3">
        <v>0.83</v>
      </c>
      <c r="N314" s="1">
        <v>0</v>
      </c>
      <c r="O314" s="1">
        <v>1440</v>
      </c>
      <c r="P314" s="1">
        <v>40</v>
      </c>
      <c r="Q314" s="1">
        <f t="shared" si="60"/>
        <v>0</v>
      </c>
      <c r="R314" s="1">
        <f t="shared" si="51"/>
        <v>0</v>
      </c>
      <c r="T314" s="1">
        <f t="shared" si="52"/>
        <v>0</v>
      </c>
      <c r="U314" s="1">
        <f t="shared" si="53"/>
        <v>0</v>
      </c>
      <c r="V314" s="3">
        <f t="shared" si="54"/>
        <v>0.20649999999999999</v>
      </c>
      <c r="W314" s="16">
        <f t="shared" si="50"/>
        <v>4.1337792642140471E-2</v>
      </c>
      <c r="X314" s="16">
        <f t="shared" si="55"/>
        <v>0.37375000000000003</v>
      </c>
      <c r="Y314" s="16">
        <f t="shared" si="56"/>
        <v>1E-4</v>
      </c>
      <c r="Z314" s="16">
        <f t="shared" si="57"/>
        <v>0.35820000000000002</v>
      </c>
      <c r="AA314" s="16">
        <f t="shared" si="58"/>
        <v>1.545E-2</v>
      </c>
      <c r="AB314" s="16">
        <f t="shared" si="59"/>
        <v>1.2999999999999999E-3</v>
      </c>
    </row>
    <row r="315" spans="2:28" x14ac:dyDescent="0.3">
      <c r="B315" s="1">
        <f t="shared" si="49"/>
        <v>7475</v>
      </c>
      <c r="C315" s="12">
        <v>290</v>
      </c>
      <c r="D315" s="1">
        <v>12525</v>
      </c>
      <c r="E315" s="1">
        <v>2</v>
      </c>
      <c r="F315" s="1">
        <v>0</v>
      </c>
      <c r="G315" s="1">
        <v>7164</v>
      </c>
      <c r="H315" s="1">
        <v>0</v>
      </c>
      <c r="I315" s="1">
        <v>309</v>
      </c>
      <c r="J315" s="3">
        <v>29.42</v>
      </c>
      <c r="K315" s="3">
        <v>0.59</v>
      </c>
      <c r="L315" s="6">
        <v>25.8</v>
      </c>
      <c r="M315" s="3">
        <v>0.83</v>
      </c>
      <c r="N315" s="1">
        <v>0</v>
      </c>
      <c r="O315" s="1">
        <v>1440</v>
      </c>
      <c r="P315" s="1">
        <v>40</v>
      </c>
      <c r="Q315" s="1">
        <f t="shared" si="60"/>
        <v>0</v>
      </c>
      <c r="R315" s="1">
        <f t="shared" si="51"/>
        <v>0</v>
      </c>
      <c r="T315" s="1">
        <f t="shared" si="52"/>
        <v>0</v>
      </c>
      <c r="U315" s="1">
        <f t="shared" si="53"/>
        <v>0</v>
      </c>
      <c r="V315" s="3">
        <f t="shared" si="54"/>
        <v>0.20649999999999999</v>
      </c>
      <c r="W315" s="16">
        <f t="shared" si="50"/>
        <v>4.1337792642140471E-2</v>
      </c>
      <c r="X315" s="16">
        <f t="shared" si="55"/>
        <v>0.37375000000000003</v>
      </c>
      <c r="Y315" s="16">
        <f t="shared" si="56"/>
        <v>1E-4</v>
      </c>
      <c r="Z315" s="16">
        <f t="shared" si="57"/>
        <v>0.35820000000000002</v>
      </c>
      <c r="AA315" s="16">
        <f t="shared" si="58"/>
        <v>1.545E-2</v>
      </c>
      <c r="AB315" s="16">
        <f t="shared" si="59"/>
        <v>1.2999999999999999E-3</v>
      </c>
    </row>
    <row r="316" spans="2:28" x14ac:dyDescent="0.3">
      <c r="B316" s="1">
        <f t="shared" si="49"/>
        <v>7475</v>
      </c>
      <c r="C316" s="12">
        <v>291</v>
      </c>
      <c r="D316" s="1">
        <v>12525</v>
      </c>
      <c r="E316" s="1">
        <v>2</v>
      </c>
      <c r="F316" s="1">
        <v>0</v>
      </c>
      <c r="G316" s="1">
        <v>7164</v>
      </c>
      <c r="H316" s="1">
        <v>0</v>
      </c>
      <c r="I316" s="1">
        <v>309</v>
      </c>
      <c r="J316" s="3">
        <v>29.42</v>
      </c>
      <c r="K316" s="3">
        <v>0.59</v>
      </c>
      <c r="L316" s="6">
        <v>25.8</v>
      </c>
      <c r="M316" s="3">
        <v>0.83</v>
      </c>
      <c r="N316" s="1">
        <v>0</v>
      </c>
      <c r="O316" s="1">
        <v>1440</v>
      </c>
      <c r="P316" s="1">
        <v>40</v>
      </c>
      <c r="Q316" s="1">
        <f t="shared" si="60"/>
        <v>0</v>
      </c>
      <c r="R316" s="1">
        <f t="shared" si="51"/>
        <v>0</v>
      </c>
      <c r="T316" s="1">
        <f t="shared" si="52"/>
        <v>0</v>
      </c>
      <c r="U316" s="1">
        <f t="shared" si="53"/>
        <v>0</v>
      </c>
      <c r="V316" s="3">
        <f t="shared" si="54"/>
        <v>0.20649999999999999</v>
      </c>
      <c r="W316" s="16">
        <f t="shared" si="50"/>
        <v>4.1337792642140471E-2</v>
      </c>
      <c r="X316" s="16">
        <f t="shared" si="55"/>
        <v>0.37375000000000003</v>
      </c>
      <c r="Y316" s="16">
        <f t="shared" si="56"/>
        <v>1E-4</v>
      </c>
      <c r="Z316" s="16">
        <f t="shared" si="57"/>
        <v>0.35820000000000002</v>
      </c>
      <c r="AA316" s="16">
        <f t="shared" si="58"/>
        <v>1.545E-2</v>
      </c>
      <c r="AB316" s="16">
        <f t="shared" si="59"/>
        <v>1.2999999999999999E-3</v>
      </c>
    </row>
    <row r="317" spans="2:28" x14ac:dyDescent="0.3">
      <c r="B317" s="1">
        <f t="shared" si="49"/>
        <v>7475</v>
      </c>
      <c r="C317" s="12">
        <v>292</v>
      </c>
      <c r="D317" s="1">
        <v>12525</v>
      </c>
      <c r="E317" s="1">
        <v>2</v>
      </c>
      <c r="F317" s="1">
        <v>0</v>
      </c>
      <c r="G317" s="1">
        <v>7164</v>
      </c>
      <c r="H317" s="1">
        <v>0</v>
      </c>
      <c r="I317" s="1">
        <v>309</v>
      </c>
      <c r="J317" s="3">
        <v>29.42</v>
      </c>
      <c r="K317" s="3">
        <v>0.59</v>
      </c>
      <c r="L317" s="6">
        <v>25.8</v>
      </c>
      <c r="M317" s="3">
        <v>0.83</v>
      </c>
      <c r="N317" s="1">
        <v>0</v>
      </c>
      <c r="O317" s="1">
        <v>1440</v>
      </c>
      <c r="P317" s="1">
        <v>40</v>
      </c>
      <c r="Q317" s="1">
        <f t="shared" si="60"/>
        <v>0</v>
      </c>
      <c r="R317" s="1">
        <f t="shared" si="51"/>
        <v>0</v>
      </c>
      <c r="T317" s="1">
        <f t="shared" si="52"/>
        <v>0</v>
      </c>
      <c r="U317" s="1">
        <f t="shared" si="53"/>
        <v>0</v>
      </c>
      <c r="V317" s="3">
        <f t="shared" si="54"/>
        <v>0.20649999999999999</v>
      </c>
      <c r="W317" s="16">
        <f t="shared" si="50"/>
        <v>4.1337792642140471E-2</v>
      </c>
      <c r="X317" s="16">
        <f t="shared" si="55"/>
        <v>0.37375000000000003</v>
      </c>
      <c r="Y317" s="16">
        <f t="shared" si="56"/>
        <v>1E-4</v>
      </c>
      <c r="Z317" s="16">
        <f t="shared" si="57"/>
        <v>0.35820000000000002</v>
      </c>
      <c r="AA317" s="16">
        <f t="shared" si="58"/>
        <v>1.545E-2</v>
      </c>
      <c r="AB317" s="16">
        <f t="shared" si="59"/>
        <v>1.2999999999999999E-3</v>
      </c>
    </row>
    <row r="318" spans="2:28" x14ac:dyDescent="0.3">
      <c r="B318" s="1">
        <f t="shared" si="49"/>
        <v>7475</v>
      </c>
      <c r="C318" s="12">
        <v>293</v>
      </c>
      <c r="D318" s="1">
        <v>12525</v>
      </c>
      <c r="E318" s="1">
        <v>2</v>
      </c>
      <c r="F318" s="1">
        <v>0</v>
      </c>
      <c r="G318" s="1">
        <v>7164</v>
      </c>
      <c r="H318" s="1">
        <v>0</v>
      </c>
      <c r="I318" s="1">
        <v>309</v>
      </c>
      <c r="J318" s="3">
        <v>29.42</v>
      </c>
      <c r="K318" s="3">
        <v>0.59</v>
      </c>
      <c r="L318" s="6">
        <v>25.8</v>
      </c>
      <c r="M318" s="3">
        <v>0.83</v>
      </c>
      <c r="N318" s="1">
        <v>0</v>
      </c>
      <c r="O318" s="1">
        <v>1440</v>
      </c>
      <c r="P318" s="1">
        <v>40</v>
      </c>
      <c r="Q318" s="1">
        <f t="shared" si="60"/>
        <v>0</v>
      </c>
      <c r="R318" s="1">
        <f t="shared" si="51"/>
        <v>0</v>
      </c>
      <c r="T318" s="1">
        <f t="shared" si="52"/>
        <v>0</v>
      </c>
      <c r="U318" s="1">
        <f t="shared" si="53"/>
        <v>0</v>
      </c>
      <c r="V318" s="3">
        <f t="shared" si="54"/>
        <v>0.20649999999999999</v>
      </c>
      <c r="W318" s="16">
        <f t="shared" si="50"/>
        <v>4.1337792642140471E-2</v>
      </c>
      <c r="X318" s="16">
        <f t="shared" si="55"/>
        <v>0.37375000000000003</v>
      </c>
      <c r="Y318" s="16">
        <f t="shared" si="56"/>
        <v>1E-4</v>
      </c>
      <c r="Z318" s="16">
        <f t="shared" si="57"/>
        <v>0.35820000000000002</v>
      </c>
      <c r="AA318" s="16">
        <f t="shared" si="58"/>
        <v>1.545E-2</v>
      </c>
      <c r="AB318" s="16">
        <f t="shared" si="59"/>
        <v>1.2999999999999999E-3</v>
      </c>
    </row>
    <row r="319" spans="2:28" x14ac:dyDescent="0.3">
      <c r="B319" s="1">
        <f t="shared" si="49"/>
        <v>7475</v>
      </c>
      <c r="C319" s="12">
        <v>294</v>
      </c>
      <c r="D319" s="1">
        <v>12525</v>
      </c>
      <c r="E319" s="1">
        <v>2</v>
      </c>
      <c r="F319" s="1">
        <v>0</v>
      </c>
      <c r="G319" s="1">
        <v>7164</v>
      </c>
      <c r="H319" s="1">
        <v>0</v>
      </c>
      <c r="I319" s="1">
        <v>309</v>
      </c>
      <c r="J319" s="3">
        <v>29.42</v>
      </c>
      <c r="K319" s="3">
        <v>0.59</v>
      </c>
      <c r="L319" s="6">
        <v>25.8</v>
      </c>
      <c r="M319" s="3">
        <v>0.83</v>
      </c>
      <c r="N319" s="1">
        <v>0</v>
      </c>
      <c r="O319" s="1">
        <v>1440</v>
      </c>
      <c r="P319" s="1">
        <v>40</v>
      </c>
      <c r="Q319" s="1">
        <f t="shared" si="60"/>
        <v>0</v>
      </c>
      <c r="R319" s="1">
        <f t="shared" si="51"/>
        <v>0</v>
      </c>
      <c r="T319" s="1">
        <f t="shared" si="52"/>
        <v>0</v>
      </c>
      <c r="U319" s="1">
        <f t="shared" si="53"/>
        <v>0</v>
      </c>
      <c r="V319" s="3">
        <f t="shared" si="54"/>
        <v>0.20649999999999999</v>
      </c>
      <c r="W319" s="16">
        <f t="shared" si="50"/>
        <v>4.1337792642140471E-2</v>
      </c>
      <c r="X319" s="16">
        <f t="shared" si="55"/>
        <v>0.37375000000000003</v>
      </c>
      <c r="Y319" s="16">
        <f t="shared" si="56"/>
        <v>1E-4</v>
      </c>
      <c r="Z319" s="16">
        <f t="shared" si="57"/>
        <v>0.35820000000000002</v>
      </c>
      <c r="AA319" s="16">
        <f t="shared" si="58"/>
        <v>1.545E-2</v>
      </c>
      <c r="AB319" s="16">
        <f t="shared" si="59"/>
        <v>1.2999999999999999E-3</v>
      </c>
    </row>
    <row r="320" spans="2:28" x14ac:dyDescent="0.3">
      <c r="B320" s="1">
        <f t="shared" si="49"/>
        <v>7475</v>
      </c>
      <c r="C320" s="12">
        <v>295</v>
      </c>
      <c r="D320" s="1">
        <v>12525</v>
      </c>
      <c r="E320" s="1">
        <v>1</v>
      </c>
      <c r="F320" s="1">
        <v>0</v>
      </c>
      <c r="G320" s="1">
        <v>7165</v>
      </c>
      <c r="H320" s="1">
        <v>0</v>
      </c>
      <c r="I320" s="1">
        <v>309</v>
      </c>
      <c r="J320" s="3">
        <v>29.42</v>
      </c>
      <c r="K320" s="3">
        <v>0.59</v>
      </c>
      <c r="L320" s="6">
        <v>25.8</v>
      </c>
      <c r="M320" s="3">
        <v>0.83</v>
      </c>
      <c r="N320" s="1">
        <v>0</v>
      </c>
      <c r="O320" s="1">
        <v>1440</v>
      </c>
      <c r="P320" s="1">
        <v>40</v>
      </c>
      <c r="Q320" s="1">
        <f t="shared" si="60"/>
        <v>-1</v>
      </c>
      <c r="R320" s="1">
        <f t="shared" si="51"/>
        <v>1</v>
      </c>
      <c r="T320" s="1">
        <f t="shared" si="52"/>
        <v>0</v>
      </c>
      <c r="U320" s="1">
        <f t="shared" si="53"/>
        <v>0</v>
      </c>
      <c r="V320" s="3">
        <f t="shared" si="54"/>
        <v>0.20649999999999999</v>
      </c>
      <c r="W320" s="16">
        <f t="shared" si="50"/>
        <v>4.1337792642140471E-2</v>
      </c>
      <c r="X320" s="16">
        <f t="shared" si="55"/>
        <v>0.37375000000000003</v>
      </c>
      <c r="Y320" s="16">
        <f t="shared" si="56"/>
        <v>5.0000000000000002E-5</v>
      </c>
      <c r="Z320" s="16">
        <f t="shared" si="57"/>
        <v>0.35825000000000001</v>
      </c>
      <c r="AA320" s="16">
        <f t="shared" si="58"/>
        <v>1.545E-2</v>
      </c>
      <c r="AB320" s="16">
        <f t="shared" si="59"/>
        <v>1.2999999999999999E-3</v>
      </c>
    </row>
    <row r="321" spans="2:28" x14ac:dyDescent="0.3">
      <c r="B321" s="1">
        <f t="shared" si="49"/>
        <v>7475</v>
      </c>
      <c r="C321" s="12">
        <v>296</v>
      </c>
      <c r="D321" s="1">
        <v>12525</v>
      </c>
      <c r="E321" s="1">
        <v>1</v>
      </c>
      <c r="F321" s="1">
        <v>0</v>
      </c>
      <c r="G321" s="1">
        <v>7165</v>
      </c>
      <c r="H321" s="1">
        <v>0</v>
      </c>
      <c r="I321" s="1">
        <v>309</v>
      </c>
      <c r="J321" s="3">
        <v>29.42</v>
      </c>
      <c r="K321" s="3">
        <v>0.59</v>
      </c>
      <c r="L321" s="6">
        <v>25.8</v>
      </c>
      <c r="M321" s="3">
        <v>0.83</v>
      </c>
      <c r="N321" s="1">
        <v>0</v>
      </c>
      <c r="O321" s="1">
        <v>1440</v>
      </c>
      <c r="P321" s="1">
        <v>40</v>
      </c>
      <c r="Q321" s="1">
        <f t="shared" si="60"/>
        <v>0</v>
      </c>
      <c r="R321" s="1">
        <f t="shared" si="51"/>
        <v>0</v>
      </c>
      <c r="T321" s="1">
        <f t="shared" si="52"/>
        <v>0</v>
      </c>
      <c r="U321" s="1">
        <f t="shared" si="53"/>
        <v>0</v>
      </c>
      <c r="V321" s="3">
        <f t="shared" si="54"/>
        <v>0.20649999999999999</v>
      </c>
      <c r="W321" s="16">
        <f t="shared" si="50"/>
        <v>4.1337792642140471E-2</v>
      </c>
      <c r="X321" s="16">
        <f t="shared" si="55"/>
        <v>0.37375000000000003</v>
      </c>
      <c r="Y321" s="16">
        <f t="shared" si="56"/>
        <v>5.0000000000000002E-5</v>
      </c>
      <c r="Z321" s="16">
        <f t="shared" si="57"/>
        <v>0.35825000000000001</v>
      </c>
      <c r="AA321" s="16">
        <f t="shared" si="58"/>
        <v>1.545E-2</v>
      </c>
      <c r="AB321" s="16">
        <f t="shared" si="59"/>
        <v>1.2999999999999999E-3</v>
      </c>
    </row>
    <row r="322" spans="2:28" x14ac:dyDescent="0.3">
      <c r="B322" s="1">
        <f t="shared" si="49"/>
        <v>7475</v>
      </c>
      <c r="C322" s="12">
        <v>297</v>
      </c>
      <c r="D322" s="1">
        <v>12525</v>
      </c>
      <c r="E322" s="1">
        <v>1</v>
      </c>
      <c r="F322" s="1">
        <v>0</v>
      </c>
      <c r="G322" s="1">
        <v>7165</v>
      </c>
      <c r="H322" s="1">
        <v>0</v>
      </c>
      <c r="I322" s="1">
        <v>309</v>
      </c>
      <c r="J322" s="3">
        <v>29.43</v>
      </c>
      <c r="K322" s="3">
        <v>0.59</v>
      </c>
      <c r="L322" s="6">
        <v>25.8</v>
      </c>
      <c r="M322" s="3">
        <v>0.83</v>
      </c>
      <c r="N322" s="1">
        <v>0</v>
      </c>
      <c r="O322" s="1">
        <v>1440</v>
      </c>
      <c r="P322" s="1">
        <v>40</v>
      </c>
      <c r="Q322" s="1">
        <f t="shared" si="60"/>
        <v>0</v>
      </c>
      <c r="R322" s="1">
        <f t="shared" si="51"/>
        <v>0</v>
      </c>
      <c r="T322" s="1">
        <f t="shared" si="52"/>
        <v>0</v>
      </c>
      <c r="U322" s="1">
        <f t="shared" si="53"/>
        <v>0</v>
      </c>
      <c r="V322" s="3">
        <f t="shared" si="54"/>
        <v>0.20649999999999999</v>
      </c>
      <c r="W322" s="16">
        <f t="shared" si="50"/>
        <v>4.1337792642140471E-2</v>
      </c>
      <c r="X322" s="16">
        <f t="shared" si="55"/>
        <v>0.37375000000000003</v>
      </c>
      <c r="Y322" s="16">
        <f t="shared" si="56"/>
        <v>5.0000000000000002E-5</v>
      </c>
      <c r="Z322" s="16">
        <f t="shared" si="57"/>
        <v>0.35825000000000001</v>
      </c>
      <c r="AA322" s="16">
        <f t="shared" si="58"/>
        <v>1.545E-2</v>
      </c>
      <c r="AB322" s="16">
        <f t="shared" si="59"/>
        <v>1.2999999999999999E-3</v>
      </c>
    </row>
    <row r="323" spans="2:28" x14ac:dyDescent="0.3">
      <c r="B323" s="1">
        <f t="shared" si="49"/>
        <v>7475</v>
      </c>
      <c r="C323" s="12">
        <v>298</v>
      </c>
      <c r="D323" s="1">
        <v>12525</v>
      </c>
      <c r="E323" s="1">
        <v>1</v>
      </c>
      <c r="F323" s="1">
        <v>0</v>
      </c>
      <c r="G323" s="1">
        <v>7165</v>
      </c>
      <c r="H323" s="1">
        <v>0</v>
      </c>
      <c r="I323" s="1">
        <v>309</v>
      </c>
      <c r="J323" s="3">
        <v>29.43</v>
      </c>
      <c r="K323" s="3">
        <v>0.59</v>
      </c>
      <c r="L323" s="6">
        <v>25.8</v>
      </c>
      <c r="M323" s="3">
        <v>0.83</v>
      </c>
      <c r="N323" s="1">
        <v>0</v>
      </c>
      <c r="O323" s="1">
        <v>1440</v>
      </c>
      <c r="P323" s="1">
        <v>40</v>
      </c>
      <c r="Q323" s="1">
        <f t="shared" si="60"/>
        <v>0</v>
      </c>
      <c r="R323" s="1">
        <f t="shared" si="51"/>
        <v>0</v>
      </c>
      <c r="T323" s="1">
        <f t="shared" si="52"/>
        <v>0</v>
      </c>
      <c r="U323" s="1">
        <f t="shared" si="53"/>
        <v>0</v>
      </c>
      <c r="V323" s="3">
        <f t="shared" si="54"/>
        <v>0.20649999999999999</v>
      </c>
      <c r="W323" s="16">
        <f t="shared" si="50"/>
        <v>4.1337792642140471E-2</v>
      </c>
      <c r="X323" s="16">
        <f t="shared" si="55"/>
        <v>0.37375000000000003</v>
      </c>
      <c r="Y323" s="16">
        <f t="shared" si="56"/>
        <v>5.0000000000000002E-5</v>
      </c>
      <c r="Z323" s="16">
        <f t="shared" si="57"/>
        <v>0.35825000000000001</v>
      </c>
      <c r="AA323" s="16">
        <f t="shared" si="58"/>
        <v>1.545E-2</v>
      </c>
      <c r="AB323" s="16">
        <f t="shared" si="59"/>
        <v>1.2999999999999999E-3</v>
      </c>
    </row>
    <row r="324" spans="2:28" x14ac:dyDescent="0.3">
      <c r="B324" s="1">
        <f t="shared" si="49"/>
        <v>7476</v>
      </c>
      <c r="C324" s="12">
        <v>299</v>
      </c>
      <c r="D324" s="1">
        <v>12524</v>
      </c>
      <c r="E324" s="1">
        <v>2</v>
      </c>
      <c r="F324" s="1">
        <v>0</v>
      </c>
      <c r="G324" s="1">
        <v>7165</v>
      </c>
      <c r="H324" s="1">
        <v>0</v>
      </c>
      <c r="I324" s="1">
        <v>309</v>
      </c>
      <c r="J324" s="3">
        <v>29.43</v>
      </c>
      <c r="K324" s="3">
        <v>0.59</v>
      </c>
      <c r="L324" s="6">
        <v>25.8</v>
      </c>
      <c r="M324" s="3">
        <v>0.83</v>
      </c>
      <c r="N324" s="1">
        <v>0</v>
      </c>
      <c r="O324" s="1">
        <v>1440</v>
      </c>
      <c r="P324" s="1">
        <v>40</v>
      </c>
      <c r="Q324" s="1">
        <f t="shared" si="60"/>
        <v>1</v>
      </c>
      <c r="R324" s="1">
        <f t="shared" si="51"/>
        <v>0</v>
      </c>
      <c r="T324" s="1">
        <f t="shared" si="52"/>
        <v>0</v>
      </c>
      <c r="U324" s="1">
        <f t="shared" si="53"/>
        <v>1</v>
      </c>
      <c r="V324" s="3">
        <f t="shared" si="54"/>
        <v>0.20649999999999999</v>
      </c>
      <c r="W324" s="16">
        <f t="shared" si="50"/>
        <v>4.13322632423756E-2</v>
      </c>
      <c r="X324" s="16">
        <f t="shared" si="55"/>
        <v>0.37380000000000002</v>
      </c>
      <c r="Y324" s="16">
        <f t="shared" si="56"/>
        <v>1E-4</v>
      </c>
      <c r="Z324" s="16">
        <f t="shared" si="57"/>
        <v>0.35825000000000001</v>
      </c>
      <c r="AA324" s="16">
        <f t="shared" si="58"/>
        <v>1.545E-2</v>
      </c>
      <c r="AB324" s="16">
        <f t="shared" si="59"/>
        <v>1.2999999999999999E-3</v>
      </c>
    </row>
    <row r="325" spans="2:28" x14ac:dyDescent="0.3">
      <c r="B325" s="1">
        <f t="shared" si="49"/>
        <v>7477</v>
      </c>
      <c r="C325" s="12">
        <v>300</v>
      </c>
      <c r="D325" s="1">
        <v>12523</v>
      </c>
      <c r="E325" s="1">
        <v>3</v>
      </c>
      <c r="F325" s="1">
        <v>0</v>
      </c>
      <c r="G325" s="1">
        <v>7165</v>
      </c>
      <c r="H325" s="1">
        <v>0</v>
      </c>
      <c r="I325" s="1">
        <v>309</v>
      </c>
      <c r="J325" s="3">
        <v>29.43</v>
      </c>
      <c r="K325" s="3">
        <v>0.59</v>
      </c>
      <c r="L325" s="6">
        <v>25.8</v>
      </c>
      <c r="M325" s="3">
        <v>0.83</v>
      </c>
      <c r="N325" s="1">
        <v>0</v>
      </c>
      <c r="O325" s="1">
        <v>1440</v>
      </c>
      <c r="P325" s="1">
        <v>40</v>
      </c>
      <c r="Q325" s="1">
        <f t="shared" si="60"/>
        <v>1</v>
      </c>
      <c r="R325" s="1">
        <f t="shared" si="51"/>
        <v>0</v>
      </c>
      <c r="T325" s="1">
        <f t="shared" si="52"/>
        <v>0</v>
      </c>
      <c r="U325" s="1">
        <f t="shared" si="53"/>
        <v>1</v>
      </c>
      <c r="V325" s="3">
        <f t="shared" si="54"/>
        <v>0.20649999999999999</v>
      </c>
      <c r="W325" s="16">
        <f t="shared" si="50"/>
        <v>4.1326735321653069E-2</v>
      </c>
      <c r="X325" s="16">
        <f t="shared" si="55"/>
        <v>0.37385000000000002</v>
      </c>
      <c r="Y325" s="16">
        <f t="shared" si="56"/>
        <v>1.4999999999999999E-4</v>
      </c>
      <c r="Z325" s="16">
        <f t="shared" si="57"/>
        <v>0.35825000000000001</v>
      </c>
      <c r="AA325" s="16">
        <f t="shared" si="58"/>
        <v>1.545E-2</v>
      </c>
      <c r="AB325" s="16">
        <f t="shared" si="59"/>
        <v>1.2999999999999999E-3</v>
      </c>
    </row>
    <row r="326" spans="2:28" x14ac:dyDescent="0.3">
      <c r="B326" s="1">
        <f t="shared" si="49"/>
        <v>7477</v>
      </c>
      <c r="C326" s="12">
        <v>301</v>
      </c>
      <c r="D326" s="1">
        <v>12523</v>
      </c>
      <c r="E326" s="1">
        <v>3</v>
      </c>
      <c r="F326" s="1">
        <v>0</v>
      </c>
      <c r="G326" s="1">
        <v>7165</v>
      </c>
      <c r="H326" s="1">
        <v>0</v>
      </c>
      <c r="I326" s="1">
        <v>309</v>
      </c>
      <c r="J326" s="3">
        <v>29.43</v>
      </c>
      <c r="K326" s="3">
        <v>0.59</v>
      </c>
      <c r="L326" s="6">
        <v>25.8</v>
      </c>
      <c r="M326" s="3">
        <v>0.83</v>
      </c>
      <c r="N326" s="1">
        <v>0</v>
      </c>
      <c r="O326" s="1">
        <v>1440</v>
      </c>
      <c r="P326" s="1">
        <v>40</v>
      </c>
      <c r="Q326" s="1">
        <f t="shared" si="60"/>
        <v>0</v>
      </c>
      <c r="R326" s="1">
        <f t="shared" si="51"/>
        <v>0</v>
      </c>
      <c r="T326" s="1">
        <f t="shared" si="52"/>
        <v>0</v>
      </c>
      <c r="U326" s="1">
        <f t="shared" si="53"/>
        <v>0</v>
      </c>
      <c r="V326" s="3">
        <f t="shared" si="54"/>
        <v>0.20649999999999999</v>
      </c>
      <c r="W326" s="16">
        <f t="shared" si="50"/>
        <v>4.1326735321653069E-2</v>
      </c>
      <c r="X326" s="16">
        <f t="shared" si="55"/>
        <v>0.37385000000000002</v>
      </c>
      <c r="Y326" s="16">
        <f t="shared" si="56"/>
        <v>1.4999999999999999E-4</v>
      </c>
      <c r="Z326" s="16">
        <f t="shared" si="57"/>
        <v>0.35825000000000001</v>
      </c>
      <c r="AA326" s="16">
        <f t="shared" si="58"/>
        <v>1.545E-2</v>
      </c>
      <c r="AB326" s="16">
        <f t="shared" si="59"/>
        <v>1.2999999999999999E-3</v>
      </c>
    </row>
    <row r="327" spans="2:28" x14ac:dyDescent="0.3">
      <c r="B327" s="1">
        <f t="shared" si="49"/>
        <v>7477</v>
      </c>
      <c r="C327" s="12">
        <v>302</v>
      </c>
      <c r="D327" s="1">
        <v>12523</v>
      </c>
      <c r="E327" s="1">
        <v>3</v>
      </c>
      <c r="F327" s="1">
        <v>0</v>
      </c>
      <c r="G327" s="1">
        <v>7165</v>
      </c>
      <c r="H327" s="1">
        <v>0</v>
      </c>
      <c r="I327" s="1">
        <v>309</v>
      </c>
      <c r="J327" s="3">
        <v>29.43</v>
      </c>
      <c r="K327" s="3">
        <v>0.59</v>
      </c>
      <c r="L327" s="6">
        <v>25.8</v>
      </c>
      <c r="M327" s="3">
        <v>0.83</v>
      </c>
      <c r="N327" s="1">
        <v>0</v>
      </c>
      <c r="O327" s="1">
        <v>1440</v>
      </c>
      <c r="P327" s="1">
        <v>40</v>
      </c>
      <c r="Q327" s="1">
        <f t="shared" si="60"/>
        <v>0</v>
      </c>
      <c r="R327" s="1">
        <f t="shared" si="51"/>
        <v>0</v>
      </c>
      <c r="T327" s="1">
        <f t="shared" si="52"/>
        <v>0</v>
      </c>
      <c r="U327" s="1">
        <f t="shared" si="53"/>
        <v>0</v>
      </c>
      <c r="V327" s="3">
        <f t="shared" si="54"/>
        <v>0.20649999999999999</v>
      </c>
      <c r="W327" s="16">
        <f t="shared" si="50"/>
        <v>4.1326735321653069E-2</v>
      </c>
      <c r="X327" s="16">
        <f t="shared" si="55"/>
        <v>0.37385000000000002</v>
      </c>
      <c r="Y327" s="16">
        <f t="shared" si="56"/>
        <v>1.4999999999999999E-4</v>
      </c>
      <c r="Z327" s="16">
        <f t="shared" si="57"/>
        <v>0.35825000000000001</v>
      </c>
      <c r="AA327" s="16">
        <f t="shared" si="58"/>
        <v>1.545E-2</v>
      </c>
      <c r="AB327" s="16">
        <f t="shared" si="59"/>
        <v>1.2999999999999999E-3</v>
      </c>
    </row>
    <row r="328" spans="2:28" x14ac:dyDescent="0.3">
      <c r="B328" s="1">
        <f t="shared" si="49"/>
        <v>7477</v>
      </c>
      <c r="C328" s="12">
        <v>303</v>
      </c>
      <c r="D328" s="1">
        <v>12523</v>
      </c>
      <c r="E328" s="1">
        <v>2</v>
      </c>
      <c r="F328" s="1">
        <v>0</v>
      </c>
      <c r="G328" s="1">
        <v>7166</v>
      </c>
      <c r="H328" s="1">
        <v>0</v>
      </c>
      <c r="I328" s="1">
        <v>309</v>
      </c>
      <c r="J328" s="3">
        <v>29.43</v>
      </c>
      <c r="K328" s="3">
        <v>0.59</v>
      </c>
      <c r="L328" s="6">
        <v>25.8</v>
      </c>
      <c r="M328" s="3">
        <v>0.83</v>
      </c>
      <c r="N328" s="1">
        <v>0</v>
      </c>
      <c r="O328" s="1">
        <v>1440</v>
      </c>
      <c r="P328" s="1">
        <v>40</v>
      </c>
      <c r="Q328" s="1">
        <f t="shared" si="60"/>
        <v>-1</v>
      </c>
      <c r="R328" s="1">
        <f t="shared" si="51"/>
        <v>1</v>
      </c>
      <c r="T328" s="1">
        <f t="shared" si="52"/>
        <v>0</v>
      </c>
      <c r="U328" s="1">
        <f t="shared" si="53"/>
        <v>0</v>
      </c>
      <c r="V328" s="3">
        <f t="shared" si="54"/>
        <v>0.20649999999999999</v>
      </c>
      <c r="W328" s="16">
        <f t="shared" si="50"/>
        <v>4.1326735321653069E-2</v>
      </c>
      <c r="X328" s="16">
        <f t="shared" si="55"/>
        <v>0.37385000000000002</v>
      </c>
      <c r="Y328" s="16">
        <f t="shared" si="56"/>
        <v>1E-4</v>
      </c>
      <c r="Z328" s="16">
        <f t="shared" si="57"/>
        <v>0.35830000000000001</v>
      </c>
      <c r="AA328" s="16">
        <f t="shared" si="58"/>
        <v>1.545E-2</v>
      </c>
      <c r="AB328" s="16">
        <f t="shared" si="59"/>
        <v>1.2999999999999999E-3</v>
      </c>
    </row>
    <row r="329" spans="2:28" x14ac:dyDescent="0.3">
      <c r="B329" s="1">
        <f t="shared" si="49"/>
        <v>7477</v>
      </c>
      <c r="C329" s="12">
        <v>304</v>
      </c>
      <c r="D329" s="1">
        <v>12523</v>
      </c>
      <c r="E329" s="1">
        <v>2</v>
      </c>
      <c r="F329" s="1">
        <v>0</v>
      </c>
      <c r="G329" s="1">
        <v>7166</v>
      </c>
      <c r="H329" s="1">
        <v>0</v>
      </c>
      <c r="I329" s="1">
        <v>309</v>
      </c>
      <c r="J329" s="3">
        <v>29.43</v>
      </c>
      <c r="K329" s="3">
        <v>0.59</v>
      </c>
      <c r="L329" s="6">
        <v>25.8</v>
      </c>
      <c r="M329" s="3">
        <v>0.83</v>
      </c>
      <c r="N329" s="1">
        <v>0</v>
      </c>
      <c r="O329" s="1">
        <v>1440</v>
      </c>
      <c r="P329" s="1">
        <v>40</v>
      </c>
      <c r="Q329" s="1">
        <f t="shared" si="60"/>
        <v>0</v>
      </c>
      <c r="R329" s="1">
        <f t="shared" si="51"/>
        <v>0</v>
      </c>
      <c r="T329" s="1">
        <f t="shared" si="52"/>
        <v>0</v>
      </c>
      <c r="U329" s="1">
        <f t="shared" si="53"/>
        <v>0</v>
      </c>
      <c r="V329" s="3">
        <f t="shared" si="54"/>
        <v>0.20649999999999999</v>
      </c>
      <c r="W329" s="16">
        <f t="shared" si="50"/>
        <v>4.1326735321653069E-2</v>
      </c>
      <c r="X329" s="16">
        <f t="shared" si="55"/>
        <v>0.37385000000000002</v>
      </c>
      <c r="Y329" s="16">
        <f t="shared" si="56"/>
        <v>1E-4</v>
      </c>
      <c r="Z329" s="16">
        <f t="shared" si="57"/>
        <v>0.35830000000000001</v>
      </c>
      <c r="AA329" s="16">
        <f t="shared" si="58"/>
        <v>1.545E-2</v>
      </c>
      <c r="AB329" s="16">
        <f t="shared" si="59"/>
        <v>1.2999999999999999E-3</v>
      </c>
    </row>
    <row r="330" spans="2:28" x14ac:dyDescent="0.3">
      <c r="B330" s="1">
        <f t="shared" si="49"/>
        <v>7477</v>
      </c>
      <c r="C330" s="12">
        <v>305</v>
      </c>
      <c r="D330" s="1">
        <v>12523</v>
      </c>
      <c r="E330" s="1">
        <v>2</v>
      </c>
      <c r="F330" s="1">
        <v>0</v>
      </c>
      <c r="G330" s="1">
        <v>7166</v>
      </c>
      <c r="H330" s="1">
        <v>0</v>
      </c>
      <c r="I330" s="1">
        <v>309</v>
      </c>
      <c r="J330" s="3">
        <v>29.43</v>
      </c>
      <c r="K330" s="3">
        <v>0.59</v>
      </c>
      <c r="L330" s="6">
        <v>25.8</v>
      </c>
      <c r="M330" s="3">
        <v>0.83</v>
      </c>
      <c r="N330" s="1">
        <v>0</v>
      </c>
      <c r="O330" s="1">
        <v>1440</v>
      </c>
      <c r="P330" s="1">
        <v>40</v>
      </c>
      <c r="Q330" s="1">
        <f t="shared" si="60"/>
        <v>0</v>
      </c>
      <c r="R330" s="1">
        <f t="shared" si="51"/>
        <v>0</v>
      </c>
      <c r="T330" s="1">
        <f t="shared" si="52"/>
        <v>0</v>
      </c>
      <c r="U330" s="1">
        <f t="shared" si="53"/>
        <v>0</v>
      </c>
      <c r="V330" s="3">
        <f t="shared" si="54"/>
        <v>0.20649999999999999</v>
      </c>
      <c r="W330" s="16">
        <f t="shared" si="50"/>
        <v>4.1326735321653069E-2</v>
      </c>
      <c r="X330" s="16">
        <f t="shared" si="55"/>
        <v>0.37385000000000002</v>
      </c>
      <c r="Y330" s="16">
        <f t="shared" si="56"/>
        <v>1E-4</v>
      </c>
      <c r="Z330" s="16">
        <f t="shared" si="57"/>
        <v>0.35830000000000001</v>
      </c>
      <c r="AA330" s="16">
        <f t="shared" si="58"/>
        <v>1.545E-2</v>
      </c>
      <c r="AB330" s="16">
        <f t="shared" si="59"/>
        <v>1.2999999999999999E-3</v>
      </c>
    </row>
    <row r="331" spans="2:28" x14ac:dyDescent="0.3">
      <c r="B331" s="1">
        <f t="shared" si="49"/>
        <v>7477</v>
      </c>
      <c r="C331" s="12">
        <v>306</v>
      </c>
      <c r="D331" s="1">
        <v>12523</v>
      </c>
      <c r="E331" s="1">
        <v>2</v>
      </c>
      <c r="F331" s="1">
        <v>0</v>
      </c>
      <c r="G331" s="1">
        <v>7166</v>
      </c>
      <c r="H331" s="1">
        <v>0</v>
      </c>
      <c r="I331" s="1">
        <v>309</v>
      </c>
      <c r="J331" s="3">
        <v>29.43</v>
      </c>
      <c r="K331" s="3">
        <v>0.59</v>
      </c>
      <c r="L331" s="6">
        <v>25.8</v>
      </c>
      <c r="M331" s="3">
        <v>0.83</v>
      </c>
      <c r="N331" s="1">
        <v>0</v>
      </c>
      <c r="O331" s="1">
        <v>1440</v>
      </c>
      <c r="P331" s="1">
        <v>40</v>
      </c>
      <c r="Q331" s="1">
        <f t="shared" si="60"/>
        <v>0</v>
      </c>
      <c r="R331" s="1">
        <f t="shared" si="51"/>
        <v>0</v>
      </c>
      <c r="T331" s="1">
        <f t="shared" si="52"/>
        <v>0</v>
      </c>
      <c r="U331" s="1">
        <f t="shared" si="53"/>
        <v>0</v>
      </c>
      <c r="V331" s="3">
        <f t="shared" si="54"/>
        <v>0.20649999999999999</v>
      </c>
      <c r="W331" s="16">
        <f t="shared" si="50"/>
        <v>4.1326735321653069E-2</v>
      </c>
      <c r="X331" s="16">
        <f t="shared" si="55"/>
        <v>0.37385000000000002</v>
      </c>
      <c r="Y331" s="16">
        <f t="shared" si="56"/>
        <v>1E-4</v>
      </c>
      <c r="Z331" s="16">
        <f t="shared" si="57"/>
        <v>0.35830000000000001</v>
      </c>
      <c r="AA331" s="16">
        <f t="shared" si="58"/>
        <v>1.545E-2</v>
      </c>
      <c r="AB331" s="16">
        <f t="shared" si="59"/>
        <v>1.2999999999999999E-3</v>
      </c>
    </row>
    <row r="332" spans="2:28" x14ac:dyDescent="0.3">
      <c r="B332" s="1">
        <f t="shared" si="49"/>
        <v>7477</v>
      </c>
      <c r="C332" s="12">
        <v>307</v>
      </c>
      <c r="D332" s="1">
        <v>12523</v>
      </c>
      <c r="E332" s="1">
        <v>2</v>
      </c>
      <c r="F332" s="1">
        <v>0</v>
      </c>
      <c r="G332" s="1">
        <v>7166</v>
      </c>
      <c r="H332" s="1">
        <v>0</v>
      </c>
      <c r="I332" s="1">
        <v>309</v>
      </c>
      <c r="J332" s="3">
        <v>29.43</v>
      </c>
      <c r="K332" s="3">
        <v>0.59</v>
      </c>
      <c r="L332" s="6">
        <v>25.8</v>
      </c>
      <c r="M332" s="3">
        <v>0.83</v>
      </c>
      <c r="N332" s="1">
        <v>0</v>
      </c>
      <c r="O332" s="1">
        <v>1440</v>
      </c>
      <c r="P332" s="1">
        <v>40</v>
      </c>
      <c r="Q332" s="1">
        <f t="shared" si="60"/>
        <v>0</v>
      </c>
      <c r="R332" s="1">
        <f t="shared" si="51"/>
        <v>0</v>
      </c>
      <c r="T332" s="1">
        <f t="shared" si="52"/>
        <v>0</v>
      </c>
      <c r="U332" s="1">
        <f t="shared" si="53"/>
        <v>0</v>
      </c>
      <c r="V332" s="3">
        <f t="shared" si="54"/>
        <v>0.20649999999999999</v>
      </c>
      <c r="W332" s="16">
        <f t="shared" si="50"/>
        <v>4.1326735321653069E-2</v>
      </c>
      <c r="X332" s="16">
        <f t="shared" si="55"/>
        <v>0.37385000000000002</v>
      </c>
      <c r="Y332" s="16">
        <f t="shared" si="56"/>
        <v>1E-4</v>
      </c>
      <c r="Z332" s="16">
        <f t="shared" si="57"/>
        <v>0.35830000000000001</v>
      </c>
      <c r="AA332" s="16">
        <f t="shared" si="58"/>
        <v>1.545E-2</v>
      </c>
      <c r="AB332" s="16">
        <f t="shared" si="59"/>
        <v>1.2999999999999999E-3</v>
      </c>
    </row>
    <row r="333" spans="2:28" x14ac:dyDescent="0.3">
      <c r="B333" s="1">
        <f t="shared" si="49"/>
        <v>7477</v>
      </c>
      <c r="C333" s="12">
        <v>308</v>
      </c>
      <c r="D333" s="1">
        <v>12523</v>
      </c>
      <c r="E333" s="1">
        <v>2</v>
      </c>
      <c r="F333" s="1">
        <v>0</v>
      </c>
      <c r="G333" s="1">
        <v>7166</v>
      </c>
      <c r="H333" s="1">
        <v>0</v>
      </c>
      <c r="I333" s="1">
        <v>309</v>
      </c>
      <c r="J333" s="3">
        <v>29.43</v>
      </c>
      <c r="K333" s="3">
        <v>0.59</v>
      </c>
      <c r="L333" s="6">
        <v>25.8</v>
      </c>
      <c r="M333" s="3">
        <v>0.83</v>
      </c>
      <c r="N333" s="1">
        <v>0</v>
      </c>
      <c r="O333" s="1">
        <v>1440</v>
      </c>
      <c r="P333" s="1">
        <v>40</v>
      </c>
      <c r="Q333" s="1">
        <f t="shared" si="60"/>
        <v>0</v>
      </c>
      <c r="R333" s="1">
        <f t="shared" si="51"/>
        <v>0</v>
      </c>
      <c r="T333" s="1">
        <f t="shared" si="52"/>
        <v>0</v>
      </c>
      <c r="U333" s="1">
        <f t="shared" si="53"/>
        <v>0</v>
      </c>
      <c r="V333" s="3">
        <f t="shared" si="54"/>
        <v>0.20649999999999999</v>
      </c>
      <c r="W333" s="16">
        <f t="shared" si="50"/>
        <v>4.1326735321653069E-2</v>
      </c>
      <c r="X333" s="16">
        <f t="shared" si="55"/>
        <v>0.37385000000000002</v>
      </c>
      <c r="Y333" s="16">
        <f t="shared" si="56"/>
        <v>1E-4</v>
      </c>
      <c r="Z333" s="16">
        <f t="shared" si="57"/>
        <v>0.35830000000000001</v>
      </c>
      <c r="AA333" s="16">
        <f t="shared" si="58"/>
        <v>1.545E-2</v>
      </c>
      <c r="AB333" s="16">
        <f t="shared" si="59"/>
        <v>1.2999999999999999E-3</v>
      </c>
    </row>
    <row r="334" spans="2:28" x14ac:dyDescent="0.3">
      <c r="B334" s="1">
        <f t="shared" si="49"/>
        <v>7477</v>
      </c>
      <c r="C334" s="12">
        <v>309</v>
      </c>
      <c r="D334" s="1">
        <v>12523</v>
      </c>
      <c r="E334" s="1">
        <v>2</v>
      </c>
      <c r="F334" s="1">
        <v>0</v>
      </c>
      <c r="G334" s="1">
        <v>7166</v>
      </c>
      <c r="H334" s="1">
        <v>0</v>
      </c>
      <c r="I334" s="1">
        <v>309</v>
      </c>
      <c r="J334" s="3">
        <v>29.43</v>
      </c>
      <c r="K334" s="3">
        <v>0.59</v>
      </c>
      <c r="L334" s="6">
        <v>25.8</v>
      </c>
      <c r="M334" s="3">
        <v>0.83</v>
      </c>
      <c r="N334" s="1">
        <v>0</v>
      </c>
      <c r="O334" s="1">
        <v>1440</v>
      </c>
      <c r="P334" s="1">
        <v>40</v>
      </c>
      <c r="Q334" s="1">
        <f t="shared" si="60"/>
        <v>0</v>
      </c>
      <c r="R334" s="1">
        <f t="shared" si="51"/>
        <v>0</v>
      </c>
      <c r="T334" s="1">
        <f t="shared" si="52"/>
        <v>0</v>
      </c>
      <c r="U334" s="1">
        <f t="shared" si="53"/>
        <v>0</v>
      </c>
      <c r="V334" s="3">
        <f t="shared" si="54"/>
        <v>0.20649999999999999</v>
      </c>
      <c r="W334" s="16">
        <f t="shared" si="50"/>
        <v>4.1326735321653069E-2</v>
      </c>
      <c r="X334" s="16">
        <f t="shared" si="55"/>
        <v>0.37385000000000002</v>
      </c>
      <c r="Y334" s="16">
        <f t="shared" si="56"/>
        <v>1E-4</v>
      </c>
      <c r="Z334" s="16">
        <f t="shared" si="57"/>
        <v>0.35830000000000001</v>
      </c>
      <c r="AA334" s="16">
        <f t="shared" si="58"/>
        <v>1.545E-2</v>
      </c>
      <c r="AB334" s="16">
        <f t="shared" si="59"/>
        <v>1.2999999999999999E-3</v>
      </c>
    </row>
    <row r="335" spans="2:28" x14ac:dyDescent="0.3">
      <c r="B335" s="1">
        <f t="shared" si="49"/>
        <v>7477</v>
      </c>
      <c r="C335" s="12">
        <v>310</v>
      </c>
      <c r="D335" s="1">
        <v>12523</v>
      </c>
      <c r="E335" s="1">
        <v>2</v>
      </c>
      <c r="F335" s="1">
        <v>0</v>
      </c>
      <c r="G335" s="1">
        <v>7166</v>
      </c>
      <c r="H335" s="1">
        <v>0</v>
      </c>
      <c r="I335" s="1">
        <v>309</v>
      </c>
      <c r="J335" s="3">
        <v>29.43</v>
      </c>
      <c r="K335" s="3">
        <v>0.59</v>
      </c>
      <c r="L335" s="6">
        <v>25.8</v>
      </c>
      <c r="M335" s="3">
        <v>0.83</v>
      </c>
      <c r="N335" s="1">
        <v>0</v>
      </c>
      <c r="O335" s="1">
        <v>1440</v>
      </c>
      <c r="P335" s="1">
        <v>40</v>
      </c>
      <c r="Q335" s="1">
        <f t="shared" si="60"/>
        <v>0</v>
      </c>
      <c r="R335" s="1">
        <f t="shared" si="51"/>
        <v>0</v>
      </c>
      <c r="T335" s="1">
        <f t="shared" si="52"/>
        <v>0</v>
      </c>
      <c r="U335" s="1">
        <f t="shared" si="53"/>
        <v>0</v>
      </c>
      <c r="V335" s="3">
        <f t="shared" si="54"/>
        <v>0.20649999999999999</v>
      </c>
      <c r="W335" s="16">
        <f t="shared" si="50"/>
        <v>4.1326735321653069E-2</v>
      </c>
      <c r="X335" s="16">
        <f t="shared" si="55"/>
        <v>0.37385000000000002</v>
      </c>
      <c r="Y335" s="16">
        <f t="shared" si="56"/>
        <v>1E-4</v>
      </c>
      <c r="Z335" s="16">
        <f t="shared" si="57"/>
        <v>0.35830000000000001</v>
      </c>
      <c r="AA335" s="16">
        <f t="shared" si="58"/>
        <v>1.545E-2</v>
      </c>
      <c r="AB335" s="16">
        <f t="shared" si="59"/>
        <v>1.2999999999999999E-3</v>
      </c>
    </row>
    <row r="336" spans="2:28" x14ac:dyDescent="0.3">
      <c r="B336" s="1">
        <f t="shared" si="49"/>
        <v>7477</v>
      </c>
      <c r="C336" s="12">
        <v>311</v>
      </c>
      <c r="D336" s="1">
        <v>12523</v>
      </c>
      <c r="E336" s="1">
        <v>2</v>
      </c>
      <c r="F336" s="1">
        <v>0</v>
      </c>
      <c r="G336" s="1">
        <v>7166</v>
      </c>
      <c r="H336" s="1">
        <v>0</v>
      </c>
      <c r="I336" s="1">
        <v>309</v>
      </c>
      <c r="J336" s="3">
        <v>29.43</v>
      </c>
      <c r="K336" s="3">
        <v>0.59</v>
      </c>
      <c r="L336" s="6">
        <v>25.8</v>
      </c>
      <c r="M336" s="3">
        <v>0.83</v>
      </c>
      <c r="N336" s="1">
        <v>0</v>
      </c>
      <c r="O336" s="1">
        <v>1440</v>
      </c>
      <c r="P336" s="1">
        <v>40</v>
      </c>
      <c r="Q336" s="1">
        <f t="shared" si="60"/>
        <v>0</v>
      </c>
      <c r="R336" s="1">
        <f t="shared" si="51"/>
        <v>0</v>
      </c>
      <c r="T336" s="1">
        <f t="shared" si="52"/>
        <v>0</v>
      </c>
      <c r="U336" s="1">
        <f t="shared" si="53"/>
        <v>0</v>
      </c>
      <c r="V336" s="3">
        <f t="shared" si="54"/>
        <v>0.20649999999999999</v>
      </c>
      <c r="W336" s="16">
        <f t="shared" si="50"/>
        <v>4.1326735321653069E-2</v>
      </c>
      <c r="X336" s="16">
        <f t="shared" si="55"/>
        <v>0.37385000000000002</v>
      </c>
      <c r="Y336" s="16">
        <f t="shared" si="56"/>
        <v>1E-4</v>
      </c>
      <c r="Z336" s="16">
        <f t="shared" si="57"/>
        <v>0.35830000000000001</v>
      </c>
      <c r="AA336" s="16">
        <f t="shared" si="58"/>
        <v>1.545E-2</v>
      </c>
      <c r="AB336" s="16">
        <f t="shared" si="59"/>
        <v>1.2999999999999999E-3</v>
      </c>
    </row>
    <row r="337" spans="2:28" x14ac:dyDescent="0.3">
      <c r="B337" s="1">
        <f t="shared" si="49"/>
        <v>7477</v>
      </c>
      <c r="C337" s="12">
        <v>312</v>
      </c>
      <c r="D337" s="1">
        <v>12523</v>
      </c>
      <c r="E337" s="1">
        <v>2</v>
      </c>
      <c r="F337" s="1">
        <v>0</v>
      </c>
      <c r="G337" s="1">
        <v>7166</v>
      </c>
      <c r="H337" s="1">
        <v>0</v>
      </c>
      <c r="I337" s="1">
        <v>309</v>
      </c>
      <c r="J337" s="3">
        <v>29.43</v>
      </c>
      <c r="K337" s="3">
        <v>0.59</v>
      </c>
      <c r="L337" s="6">
        <v>25.8</v>
      </c>
      <c r="M337" s="3">
        <v>0.83</v>
      </c>
      <c r="N337" s="1">
        <v>0</v>
      </c>
      <c r="O337" s="1">
        <v>1440</v>
      </c>
      <c r="P337" s="1">
        <v>40</v>
      </c>
      <c r="Q337" s="1">
        <f t="shared" si="60"/>
        <v>0</v>
      </c>
      <c r="R337" s="1">
        <f t="shared" si="51"/>
        <v>0</v>
      </c>
      <c r="T337" s="1">
        <f t="shared" si="52"/>
        <v>0</v>
      </c>
      <c r="U337" s="1">
        <f t="shared" si="53"/>
        <v>0</v>
      </c>
      <c r="V337" s="3">
        <f t="shared" si="54"/>
        <v>0.20649999999999999</v>
      </c>
      <c r="W337" s="16">
        <f t="shared" si="50"/>
        <v>4.1326735321653069E-2</v>
      </c>
      <c r="X337" s="16">
        <f t="shared" si="55"/>
        <v>0.37385000000000002</v>
      </c>
      <c r="Y337" s="16">
        <f t="shared" si="56"/>
        <v>1E-4</v>
      </c>
      <c r="Z337" s="16">
        <f t="shared" si="57"/>
        <v>0.35830000000000001</v>
      </c>
      <c r="AA337" s="16">
        <f t="shared" si="58"/>
        <v>1.545E-2</v>
      </c>
      <c r="AB337" s="16">
        <f t="shared" si="59"/>
        <v>1.2999999999999999E-3</v>
      </c>
    </row>
    <row r="338" spans="2:28" x14ac:dyDescent="0.3">
      <c r="B338" s="1">
        <f t="shared" si="49"/>
        <v>7477</v>
      </c>
      <c r="C338" s="12">
        <v>313</v>
      </c>
      <c r="D338" s="1">
        <v>12523</v>
      </c>
      <c r="E338" s="1">
        <v>2</v>
      </c>
      <c r="F338" s="1">
        <v>0</v>
      </c>
      <c r="G338" s="1">
        <v>7166</v>
      </c>
      <c r="H338" s="1">
        <v>0</v>
      </c>
      <c r="I338" s="1">
        <v>309</v>
      </c>
      <c r="J338" s="3">
        <v>29.44</v>
      </c>
      <c r="K338" s="3">
        <v>0.59</v>
      </c>
      <c r="L338" s="6">
        <v>25.8</v>
      </c>
      <c r="M338" s="3">
        <v>0.83</v>
      </c>
      <c r="N338" s="1">
        <v>0</v>
      </c>
      <c r="O338" s="1">
        <v>1440</v>
      </c>
      <c r="P338" s="1">
        <v>40</v>
      </c>
      <c r="Q338" s="1">
        <f t="shared" si="60"/>
        <v>0</v>
      </c>
      <c r="R338" s="1">
        <f t="shared" si="51"/>
        <v>0</v>
      </c>
      <c r="T338" s="1">
        <f t="shared" si="52"/>
        <v>0</v>
      </c>
      <c r="U338" s="1">
        <f t="shared" si="53"/>
        <v>0</v>
      </c>
      <c r="V338" s="3">
        <f t="shared" si="54"/>
        <v>0.20649999999999999</v>
      </c>
      <c r="W338" s="16">
        <f t="shared" si="50"/>
        <v>4.1326735321653069E-2</v>
      </c>
      <c r="X338" s="16">
        <f t="shared" si="55"/>
        <v>0.37385000000000002</v>
      </c>
      <c r="Y338" s="16">
        <f t="shared" si="56"/>
        <v>1E-4</v>
      </c>
      <c r="Z338" s="16">
        <f t="shared" si="57"/>
        <v>0.35830000000000001</v>
      </c>
      <c r="AA338" s="16">
        <f t="shared" si="58"/>
        <v>1.545E-2</v>
      </c>
      <c r="AB338" s="16">
        <f t="shared" si="59"/>
        <v>1.2999999999999999E-3</v>
      </c>
    </row>
    <row r="339" spans="2:28" x14ac:dyDescent="0.3">
      <c r="B339" s="1">
        <f t="shared" si="49"/>
        <v>7477</v>
      </c>
      <c r="C339" s="12">
        <v>314</v>
      </c>
      <c r="D339" s="1">
        <v>12523</v>
      </c>
      <c r="E339" s="1">
        <v>2</v>
      </c>
      <c r="F339" s="1">
        <v>0</v>
      </c>
      <c r="G339" s="1">
        <v>7166</v>
      </c>
      <c r="H339" s="1">
        <v>0</v>
      </c>
      <c r="I339" s="1">
        <v>309</v>
      </c>
      <c r="J339" s="3">
        <v>29.44</v>
      </c>
      <c r="K339" s="3">
        <v>0.59</v>
      </c>
      <c r="L339" s="6">
        <v>25.8</v>
      </c>
      <c r="M339" s="3">
        <v>0.83</v>
      </c>
      <c r="N339" s="1">
        <v>0</v>
      </c>
      <c r="O339" s="1">
        <v>1440</v>
      </c>
      <c r="P339" s="1">
        <v>40</v>
      </c>
      <c r="Q339" s="1">
        <f t="shared" si="60"/>
        <v>0</v>
      </c>
      <c r="R339" s="1">
        <f t="shared" si="51"/>
        <v>0</v>
      </c>
      <c r="T339" s="1">
        <f t="shared" si="52"/>
        <v>0</v>
      </c>
      <c r="U339" s="1">
        <f t="shared" si="53"/>
        <v>0</v>
      </c>
      <c r="V339" s="3">
        <f t="shared" si="54"/>
        <v>0.20649999999999999</v>
      </c>
      <c r="W339" s="16">
        <f t="shared" si="50"/>
        <v>4.1326735321653069E-2</v>
      </c>
      <c r="X339" s="16">
        <f t="shared" si="55"/>
        <v>0.37385000000000002</v>
      </c>
      <c r="Y339" s="16">
        <f t="shared" si="56"/>
        <v>1E-4</v>
      </c>
      <c r="Z339" s="16">
        <f t="shared" si="57"/>
        <v>0.35830000000000001</v>
      </c>
      <c r="AA339" s="16">
        <f t="shared" si="58"/>
        <v>1.545E-2</v>
      </c>
      <c r="AB339" s="16">
        <f t="shared" si="59"/>
        <v>1.2999999999999999E-3</v>
      </c>
    </row>
    <row r="340" spans="2:28" x14ac:dyDescent="0.3">
      <c r="B340" s="1">
        <f t="shared" si="49"/>
        <v>7478</v>
      </c>
      <c r="C340" s="12">
        <v>315</v>
      </c>
      <c r="D340" s="1">
        <v>12522</v>
      </c>
      <c r="E340" s="1">
        <v>3</v>
      </c>
      <c r="F340" s="1">
        <v>0</v>
      </c>
      <c r="G340" s="1">
        <v>7166</v>
      </c>
      <c r="H340" s="1">
        <v>0</v>
      </c>
      <c r="I340" s="1">
        <v>309</v>
      </c>
      <c r="J340" s="3">
        <v>29.44</v>
      </c>
      <c r="K340" s="3">
        <v>0.59</v>
      </c>
      <c r="L340" s="6">
        <v>25.8</v>
      </c>
      <c r="M340" s="3">
        <v>0.83</v>
      </c>
      <c r="N340" s="1">
        <v>0</v>
      </c>
      <c r="O340" s="1">
        <v>1440</v>
      </c>
      <c r="P340" s="1">
        <v>40</v>
      </c>
      <c r="Q340" s="1">
        <f t="shared" si="60"/>
        <v>1</v>
      </c>
      <c r="R340" s="1">
        <f t="shared" si="51"/>
        <v>0</v>
      </c>
      <c r="T340" s="1">
        <f t="shared" si="52"/>
        <v>0</v>
      </c>
      <c r="U340" s="1">
        <f t="shared" si="53"/>
        <v>1</v>
      </c>
      <c r="V340" s="3">
        <f t="shared" si="54"/>
        <v>0.20649999999999999</v>
      </c>
      <c r="W340" s="16">
        <f t="shared" si="50"/>
        <v>4.1321208879379512E-2</v>
      </c>
      <c r="X340" s="16">
        <f t="shared" si="55"/>
        <v>0.37390000000000001</v>
      </c>
      <c r="Y340" s="16">
        <f t="shared" si="56"/>
        <v>1.4999999999999999E-4</v>
      </c>
      <c r="Z340" s="16">
        <f t="shared" si="57"/>
        <v>0.35830000000000001</v>
      </c>
      <c r="AA340" s="16">
        <f t="shared" si="58"/>
        <v>1.545E-2</v>
      </c>
      <c r="AB340" s="16">
        <f t="shared" si="59"/>
        <v>1.2999999999999999E-3</v>
      </c>
    </row>
    <row r="341" spans="2:28" x14ac:dyDescent="0.3">
      <c r="B341" s="1">
        <f t="shared" si="49"/>
        <v>7478</v>
      </c>
      <c r="C341" s="12">
        <v>316</v>
      </c>
      <c r="D341" s="1">
        <v>12522</v>
      </c>
      <c r="E341" s="1">
        <v>3</v>
      </c>
      <c r="F341" s="1">
        <v>0</v>
      </c>
      <c r="G341" s="1">
        <v>7166</v>
      </c>
      <c r="H341" s="1">
        <v>0</v>
      </c>
      <c r="I341" s="1">
        <v>309</v>
      </c>
      <c r="J341" s="3">
        <v>29.44</v>
      </c>
      <c r="K341" s="3">
        <v>0.59</v>
      </c>
      <c r="L341" s="6">
        <v>25.8</v>
      </c>
      <c r="M341" s="3">
        <v>0.83</v>
      </c>
      <c r="N341" s="1">
        <v>0</v>
      </c>
      <c r="O341" s="1">
        <v>1440</v>
      </c>
      <c r="P341" s="1">
        <v>40</v>
      </c>
      <c r="Q341" s="1">
        <f t="shared" si="60"/>
        <v>0</v>
      </c>
      <c r="R341" s="1">
        <f t="shared" si="51"/>
        <v>0</v>
      </c>
      <c r="T341" s="1">
        <f t="shared" si="52"/>
        <v>0</v>
      </c>
      <c r="U341" s="1">
        <f t="shared" si="53"/>
        <v>0</v>
      </c>
      <c r="V341" s="3">
        <f t="shared" si="54"/>
        <v>0.20649999999999999</v>
      </c>
      <c r="W341" s="16">
        <f t="shared" si="50"/>
        <v>4.1321208879379512E-2</v>
      </c>
      <c r="X341" s="16">
        <f t="shared" si="55"/>
        <v>0.37390000000000001</v>
      </c>
      <c r="Y341" s="16">
        <f t="shared" si="56"/>
        <v>1.4999999999999999E-4</v>
      </c>
      <c r="Z341" s="16">
        <f t="shared" si="57"/>
        <v>0.35830000000000001</v>
      </c>
      <c r="AA341" s="16">
        <f t="shared" si="58"/>
        <v>1.545E-2</v>
      </c>
      <c r="AB341" s="16">
        <f t="shared" si="59"/>
        <v>1.2999999999999999E-3</v>
      </c>
    </row>
    <row r="342" spans="2:28" x14ac:dyDescent="0.3">
      <c r="B342" s="1">
        <f t="shared" si="49"/>
        <v>7478</v>
      </c>
      <c r="C342" s="12">
        <v>317</v>
      </c>
      <c r="D342" s="1">
        <v>12522</v>
      </c>
      <c r="E342" s="1">
        <v>3</v>
      </c>
      <c r="F342" s="1">
        <v>0</v>
      </c>
      <c r="G342" s="1">
        <v>7166</v>
      </c>
      <c r="H342" s="1">
        <v>0</v>
      </c>
      <c r="I342" s="1">
        <v>309</v>
      </c>
      <c r="J342" s="3">
        <v>29.44</v>
      </c>
      <c r="K342" s="3">
        <v>0.59</v>
      </c>
      <c r="L342" s="6">
        <v>25.8</v>
      </c>
      <c r="M342" s="3">
        <v>0.83</v>
      </c>
      <c r="N342" s="1">
        <v>0</v>
      </c>
      <c r="O342" s="1">
        <v>1440</v>
      </c>
      <c r="P342" s="1">
        <v>40</v>
      </c>
      <c r="Q342" s="1">
        <f t="shared" si="60"/>
        <v>0</v>
      </c>
      <c r="R342" s="1">
        <f t="shared" si="51"/>
        <v>0</v>
      </c>
      <c r="T342" s="1">
        <f t="shared" si="52"/>
        <v>0</v>
      </c>
      <c r="U342" s="1">
        <f t="shared" si="53"/>
        <v>0</v>
      </c>
      <c r="V342" s="3">
        <f t="shared" si="54"/>
        <v>0.20649999999999999</v>
      </c>
      <c r="W342" s="16">
        <f t="shared" si="50"/>
        <v>4.1321208879379512E-2</v>
      </c>
      <c r="X342" s="16">
        <f t="shared" si="55"/>
        <v>0.37390000000000001</v>
      </c>
      <c r="Y342" s="16">
        <f t="shared" si="56"/>
        <v>1.4999999999999999E-4</v>
      </c>
      <c r="Z342" s="16">
        <f t="shared" si="57"/>
        <v>0.35830000000000001</v>
      </c>
      <c r="AA342" s="16">
        <f t="shared" si="58"/>
        <v>1.545E-2</v>
      </c>
      <c r="AB342" s="16">
        <f t="shared" si="59"/>
        <v>1.2999999999999999E-3</v>
      </c>
    </row>
    <row r="343" spans="2:28" x14ac:dyDescent="0.3">
      <c r="B343" s="1">
        <f t="shared" si="49"/>
        <v>7478</v>
      </c>
      <c r="C343" s="12">
        <v>318</v>
      </c>
      <c r="D343" s="1">
        <v>12522</v>
      </c>
      <c r="E343" s="1">
        <v>3</v>
      </c>
      <c r="F343" s="1">
        <v>0</v>
      </c>
      <c r="G343" s="1">
        <v>7166</v>
      </c>
      <c r="H343" s="1">
        <v>0</v>
      </c>
      <c r="I343" s="1">
        <v>309</v>
      </c>
      <c r="J343" s="3">
        <v>29.44</v>
      </c>
      <c r="K343" s="3">
        <v>0.59</v>
      </c>
      <c r="L343" s="6">
        <v>25.8</v>
      </c>
      <c r="M343" s="3">
        <v>0.83</v>
      </c>
      <c r="N343" s="1">
        <v>0</v>
      </c>
      <c r="O343" s="1">
        <v>1440</v>
      </c>
      <c r="P343" s="1">
        <v>40</v>
      </c>
      <c r="Q343" s="1">
        <f t="shared" si="60"/>
        <v>0</v>
      </c>
      <c r="R343" s="1">
        <f t="shared" si="51"/>
        <v>0</v>
      </c>
      <c r="T343" s="1">
        <f t="shared" si="52"/>
        <v>0</v>
      </c>
      <c r="U343" s="1">
        <f t="shared" si="53"/>
        <v>0</v>
      </c>
      <c r="V343" s="3">
        <f t="shared" si="54"/>
        <v>0.20649999999999999</v>
      </c>
      <c r="W343" s="16">
        <f t="shared" si="50"/>
        <v>4.1321208879379512E-2</v>
      </c>
      <c r="X343" s="16">
        <f t="shared" si="55"/>
        <v>0.37390000000000001</v>
      </c>
      <c r="Y343" s="16">
        <f t="shared" si="56"/>
        <v>1.4999999999999999E-4</v>
      </c>
      <c r="Z343" s="16">
        <f t="shared" si="57"/>
        <v>0.35830000000000001</v>
      </c>
      <c r="AA343" s="16">
        <f t="shared" si="58"/>
        <v>1.545E-2</v>
      </c>
      <c r="AB343" s="16">
        <f t="shared" si="59"/>
        <v>1.2999999999999999E-3</v>
      </c>
    </row>
    <row r="344" spans="2:28" x14ac:dyDescent="0.3">
      <c r="B344" s="1">
        <f t="shared" si="49"/>
        <v>7478</v>
      </c>
      <c r="C344" s="12">
        <v>319</v>
      </c>
      <c r="D344" s="1">
        <v>12522</v>
      </c>
      <c r="E344" s="1">
        <v>3</v>
      </c>
      <c r="F344" s="1">
        <v>0</v>
      </c>
      <c r="G344" s="1">
        <v>7166</v>
      </c>
      <c r="H344" s="1">
        <v>0</v>
      </c>
      <c r="I344" s="1">
        <v>309</v>
      </c>
      <c r="J344" s="3">
        <v>29.44</v>
      </c>
      <c r="K344" s="3">
        <v>0.59</v>
      </c>
      <c r="L344" s="6">
        <v>25.8</v>
      </c>
      <c r="M344" s="3">
        <v>0.83</v>
      </c>
      <c r="N344" s="1">
        <v>0</v>
      </c>
      <c r="O344" s="1">
        <v>1440</v>
      </c>
      <c r="P344" s="1">
        <v>40</v>
      </c>
      <c r="Q344" s="1">
        <f t="shared" si="60"/>
        <v>0</v>
      </c>
      <c r="R344" s="1">
        <f t="shared" si="51"/>
        <v>0</v>
      </c>
      <c r="T344" s="1">
        <f t="shared" si="52"/>
        <v>0</v>
      </c>
      <c r="U344" s="1">
        <f t="shared" si="53"/>
        <v>0</v>
      </c>
      <c r="V344" s="3">
        <f t="shared" si="54"/>
        <v>0.20649999999999999</v>
      </c>
      <c r="W344" s="16">
        <f t="shared" si="50"/>
        <v>4.1321208879379512E-2</v>
      </c>
      <c r="X344" s="16">
        <f t="shared" si="55"/>
        <v>0.37390000000000001</v>
      </c>
      <c r="Y344" s="16">
        <f t="shared" si="56"/>
        <v>1.4999999999999999E-4</v>
      </c>
      <c r="Z344" s="16">
        <f t="shared" si="57"/>
        <v>0.35830000000000001</v>
      </c>
      <c r="AA344" s="16">
        <f t="shared" si="58"/>
        <v>1.545E-2</v>
      </c>
      <c r="AB344" s="16">
        <f t="shared" si="59"/>
        <v>1.2999999999999999E-3</v>
      </c>
    </row>
    <row r="345" spans="2:28" x14ac:dyDescent="0.3">
      <c r="B345" s="1">
        <f t="shared" si="49"/>
        <v>7478</v>
      </c>
      <c r="C345" s="12">
        <v>320</v>
      </c>
      <c r="D345" s="1">
        <v>12522</v>
      </c>
      <c r="E345" s="1">
        <v>3</v>
      </c>
      <c r="F345" s="1">
        <v>0</v>
      </c>
      <c r="G345" s="1">
        <v>7166</v>
      </c>
      <c r="H345" s="1">
        <v>0</v>
      </c>
      <c r="I345" s="1">
        <v>309</v>
      </c>
      <c r="J345" s="3">
        <v>29.44</v>
      </c>
      <c r="K345" s="3">
        <v>0.59</v>
      </c>
      <c r="L345" s="6">
        <v>25.8</v>
      </c>
      <c r="M345" s="3">
        <v>0.83</v>
      </c>
      <c r="N345" s="1">
        <v>0</v>
      </c>
      <c r="O345" s="1">
        <v>1440</v>
      </c>
      <c r="P345" s="1">
        <v>40</v>
      </c>
      <c r="Q345" s="1">
        <f t="shared" si="60"/>
        <v>0</v>
      </c>
      <c r="R345" s="1">
        <f t="shared" si="51"/>
        <v>0</v>
      </c>
      <c r="T345" s="1">
        <f t="shared" si="52"/>
        <v>0</v>
      </c>
      <c r="U345" s="1">
        <f t="shared" si="53"/>
        <v>0</v>
      </c>
      <c r="V345" s="3">
        <f t="shared" si="54"/>
        <v>0.20649999999999999</v>
      </c>
      <c r="W345" s="16">
        <f t="shared" si="50"/>
        <v>4.1321208879379512E-2</v>
      </c>
      <c r="X345" s="16">
        <f t="shared" si="55"/>
        <v>0.37390000000000001</v>
      </c>
      <c r="Y345" s="16">
        <f t="shared" si="56"/>
        <v>1.4999999999999999E-4</v>
      </c>
      <c r="Z345" s="16">
        <f t="shared" si="57"/>
        <v>0.35830000000000001</v>
      </c>
      <c r="AA345" s="16">
        <f t="shared" si="58"/>
        <v>1.545E-2</v>
      </c>
      <c r="AB345" s="16">
        <f t="shared" si="59"/>
        <v>1.2999999999999999E-3</v>
      </c>
    </row>
    <row r="346" spans="2:28" x14ac:dyDescent="0.3">
      <c r="B346" s="1">
        <f t="shared" ref="B346:B385" si="61">IF(C346="",NA(),E346+G346+H346+I346)</f>
        <v>7478</v>
      </c>
      <c r="C346" s="12">
        <v>321</v>
      </c>
      <c r="D346" s="1">
        <v>12522</v>
      </c>
      <c r="E346" s="1">
        <v>3</v>
      </c>
      <c r="F346" s="1">
        <v>0</v>
      </c>
      <c r="G346" s="1">
        <v>7166</v>
      </c>
      <c r="H346" s="1">
        <v>0</v>
      </c>
      <c r="I346" s="1">
        <v>309</v>
      </c>
      <c r="J346" s="3">
        <v>29.44</v>
      </c>
      <c r="K346" s="3">
        <v>0.59</v>
      </c>
      <c r="L346" s="6">
        <v>25.8</v>
      </c>
      <c r="M346" s="3">
        <v>0.83</v>
      </c>
      <c r="N346" s="1">
        <v>0</v>
      </c>
      <c r="O346" s="1">
        <v>1440</v>
      </c>
      <c r="P346" s="1">
        <v>40</v>
      </c>
      <c r="Q346" s="1">
        <f t="shared" si="60"/>
        <v>0</v>
      </c>
      <c r="R346" s="1">
        <f t="shared" si="51"/>
        <v>0</v>
      </c>
      <c r="T346" s="1">
        <f t="shared" si="52"/>
        <v>0</v>
      </c>
      <c r="U346" s="1">
        <f t="shared" si="53"/>
        <v>0</v>
      </c>
      <c r="V346" s="3">
        <f t="shared" si="54"/>
        <v>0.20649999999999999</v>
      </c>
      <c r="W346" s="16">
        <f t="shared" ref="W346:W385" si="62">IF(OR(ISNA(B346),B346=0),NA(),I346/B346)</f>
        <v>4.1321208879379512E-2</v>
      </c>
      <c r="X346" s="16">
        <f t="shared" si="55"/>
        <v>0.37390000000000001</v>
      </c>
      <c r="Y346" s="16">
        <f t="shared" si="56"/>
        <v>1.4999999999999999E-4</v>
      </c>
      <c r="Z346" s="16">
        <f t="shared" si="57"/>
        <v>0.35830000000000001</v>
      </c>
      <c r="AA346" s="16">
        <f t="shared" si="58"/>
        <v>1.545E-2</v>
      </c>
      <c r="AB346" s="16">
        <f t="shared" si="59"/>
        <v>1.2999999999999999E-3</v>
      </c>
    </row>
    <row r="347" spans="2:28" x14ac:dyDescent="0.3">
      <c r="B347" s="1">
        <f t="shared" si="61"/>
        <v>7478</v>
      </c>
      <c r="C347" s="12">
        <v>322</v>
      </c>
      <c r="D347" s="1">
        <v>12522</v>
      </c>
      <c r="E347" s="1">
        <v>3</v>
      </c>
      <c r="F347" s="1">
        <v>0</v>
      </c>
      <c r="G347" s="1">
        <v>7166</v>
      </c>
      <c r="H347" s="1">
        <v>0</v>
      </c>
      <c r="I347" s="1">
        <v>309</v>
      </c>
      <c r="J347" s="3">
        <v>29.44</v>
      </c>
      <c r="K347" s="3">
        <v>0.59</v>
      </c>
      <c r="L347" s="6">
        <v>25.8</v>
      </c>
      <c r="M347" s="3">
        <v>0.83</v>
      </c>
      <c r="N347" s="1">
        <v>0</v>
      </c>
      <c r="O347" s="1">
        <v>1440</v>
      </c>
      <c r="P347" s="1">
        <v>40</v>
      </c>
      <c r="Q347" s="1">
        <f t="shared" si="60"/>
        <v>0</v>
      </c>
      <c r="R347" s="1">
        <f t="shared" ref="R347:R385" si="63">IF(C347="","",G347-G346)</f>
        <v>0</v>
      </c>
      <c r="T347" s="1">
        <f t="shared" ref="T347:T385" si="64">IF(C347="","",I347-I346)</f>
        <v>0</v>
      </c>
      <c r="U347" s="1">
        <f t="shared" ref="U347:U385" si="65">IF(OR(C347="",ISNA(C347)),NA(),Q347+R347+S347+T347)</f>
        <v>0</v>
      </c>
      <c r="V347" s="3">
        <f t="shared" ref="V347:V385" si="66">$B$2*K347*$B$1</f>
        <v>0.20649999999999999</v>
      </c>
      <c r="W347" s="16">
        <f t="shared" si="62"/>
        <v>4.1321208879379512E-2</v>
      </c>
      <c r="X347" s="16">
        <f t="shared" ref="X347:X385" si="67">IF(OR(ISNA(B347),B347=0),NA(),B347/$B$23)</f>
        <v>0.37390000000000001</v>
      </c>
      <c r="Y347" s="16">
        <f t="shared" ref="Y347:Y385" si="68">IF(OR(ISNA(B347),B347=0),NA(),E347/$B$23)</f>
        <v>1.4999999999999999E-4</v>
      </c>
      <c r="Z347" s="16">
        <f t="shared" ref="Z347:Z385" si="69">IF(OR(ISNA(B347),B347=0),NA(),G347/$B$23)</f>
        <v>0.35830000000000001</v>
      </c>
      <c r="AA347" s="16">
        <f t="shared" ref="AA347:AA385" si="70">IF(OR(ISNA(B347),B347=0),NA(),I347/$B$23)</f>
        <v>1.545E-2</v>
      </c>
      <c r="AB347" s="16">
        <f t="shared" ref="AB347:AB385" si="71">+IF(OR(ISNA(B347),B347=0),NA(),26/$B$23)</f>
        <v>1.2999999999999999E-3</v>
      </c>
    </row>
    <row r="348" spans="2:28" x14ac:dyDescent="0.3">
      <c r="B348" s="1">
        <f t="shared" si="61"/>
        <v>7478</v>
      </c>
      <c r="C348" s="12">
        <v>323</v>
      </c>
      <c r="D348" s="1">
        <v>12522</v>
      </c>
      <c r="E348" s="1">
        <v>3</v>
      </c>
      <c r="F348" s="1">
        <v>0</v>
      </c>
      <c r="G348" s="1">
        <v>7166</v>
      </c>
      <c r="H348" s="1">
        <v>0</v>
      </c>
      <c r="I348" s="1">
        <v>309</v>
      </c>
      <c r="J348" s="3">
        <v>29.44</v>
      </c>
      <c r="K348" s="3">
        <v>0.59</v>
      </c>
      <c r="L348" s="6">
        <v>25.8</v>
      </c>
      <c r="M348" s="3">
        <v>0.83</v>
      </c>
      <c r="N348" s="1">
        <v>0</v>
      </c>
      <c r="O348" s="1">
        <v>1440</v>
      </c>
      <c r="P348" s="1">
        <v>40</v>
      </c>
      <c r="Q348" s="1">
        <f t="shared" si="60"/>
        <v>0</v>
      </c>
      <c r="R348" s="1">
        <f t="shared" si="63"/>
        <v>0</v>
      </c>
      <c r="T348" s="1">
        <f t="shared" si="64"/>
        <v>0</v>
      </c>
      <c r="U348" s="1">
        <f t="shared" si="65"/>
        <v>0</v>
      </c>
      <c r="V348" s="3">
        <f t="shared" si="66"/>
        <v>0.20649999999999999</v>
      </c>
      <c r="W348" s="16">
        <f t="shared" si="62"/>
        <v>4.1321208879379512E-2</v>
      </c>
      <c r="X348" s="16">
        <f t="shared" si="67"/>
        <v>0.37390000000000001</v>
      </c>
      <c r="Y348" s="16">
        <f t="shared" si="68"/>
        <v>1.4999999999999999E-4</v>
      </c>
      <c r="Z348" s="16">
        <f t="shared" si="69"/>
        <v>0.35830000000000001</v>
      </c>
      <c r="AA348" s="16">
        <f t="shared" si="70"/>
        <v>1.545E-2</v>
      </c>
      <c r="AB348" s="16">
        <f t="shared" si="71"/>
        <v>1.2999999999999999E-3</v>
      </c>
    </row>
    <row r="349" spans="2:28" x14ac:dyDescent="0.3">
      <c r="B349" s="1">
        <f t="shared" si="61"/>
        <v>7478</v>
      </c>
      <c r="C349" s="12">
        <v>324</v>
      </c>
      <c r="D349" s="1">
        <v>12522</v>
      </c>
      <c r="E349" s="1">
        <v>3</v>
      </c>
      <c r="F349" s="1">
        <v>0</v>
      </c>
      <c r="G349" s="1">
        <v>7166</v>
      </c>
      <c r="H349" s="1">
        <v>0</v>
      </c>
      <c r="I349" s="1">
        <v>309</v>
      </c>
      <c r="J349" s="3">
        <v>29.44</v>
      </c>
      <c r="K349" s="3">
        <v>0.59</v>
      </c>
      <c r="L349" s="6">
        <v>25.8</v>
      </c>
      <c r="M349" s="3">
        <v>0.83</v>
      </c>
      <c r="N349" s="1">
        <v>0</v>
      </c>
      <c r="O349" s="1">
        <v>1440</v>
      </c>
      <c r="P349" s="1">
        <v>40</v>
      </c>
      <c r="Q349" s="1">
        <f t="shared" si="60"/>
        <v>0</v>
      </c>
      <c r="R349" s="1">
        <f t="shared" si="63"/>
        <v>0</v>
      </c>
      <c r="T349" s="1">
        <f t="shared" si="64"/>
        <v>0</v>
      </c>
      <c r="U349" s="1">
        <f t="shared" si="65"/>
        <v>0</v>
      </c>
      <c r="V349" s="3">
        <f t="shared" si="66"/>
        <v>0.20649999999999999</v>
      </c>
      <c r="W349" s="16">
        <f t="shared" si="62"/>
        <v>4.1321208879379512E-2</v>
      </c>
      <c r="X349" s="16">
        <f t="shared" si="67"/>
        <v>0.37390000000000001</v>
      </c>
      <c r="Y349" s="16">
        <f t="shared" si="68"/>
        <v>1.4999999999999999E-4</v>
      </c>
      <c r="Z349" s="16">
        <f t="shared" si="69"/>
        <v>0.35830000000000001</v>
      </c>
      <c r="AA349" s="16">
        <f t="shared" si="70"/>
        <v>1.545E-2</v>
      </c>
      <c r="AB349" s="16">
        <f t="shared" si="71"/>
        <v>1.2999999999999999E-3</v>
      </c>
    </row>
    <row r="350" spans="2:28" x14ac:dyDescent="0.3">
      <c r="B350" s="1">
        <f t="shared" si="61"/>
        <v>7479</v>
      </c>
      <c r="C350" s="12">
        <v>325</v>
      </c>
      <c r="D350" s="1">
        <v>12521</v>
      </c>
      <c r="E350" s="1">
        <v>4</v>
      </c>
      <c r="F350" s="1">
        <v>0</v>
      </c>
      <c r="G350" s="1">
        <v>7166</v>
      </c>
      <c r="H350" s="1">
        <v>0</v>
      </c>
      <c r="I350" s="1">
        <v>309</v>
      </c>
      <c r="J350" s="3">
        <v>29.44</v>
      </c>
      <c r="K350" s="3">
        <v>0.59</v>
      </c>
      <c r="L350" s="6">
        <v>25.8</v>
      </c>
      <c r="M350" s="3">
        <v>0.83</v>
      </c>
      <c r="N350" s="1">
        <v>0</v>
      </c>
      <c r="O350" s="1">
        <v>1440</v>
      </c>
      <c r="P350" s="1">
        <v>40</v>
      </c>
      <c r="Q350" s="1">
        <f t="shared" si="60"/>
        <v>1</v>
      </c>
      <c r="R350" s="1">
        <f t="shared" si="63"/>
        <v>0</v>
      </c>
      <c r="T350" s="1">
        <f t="shared" si="64"/>
        <v>0</v>
      </c>
      <c r="U350" s="1">
        <f t="shared" si="65"/>
        <v>1</v>
      </c>
      <c r="V350" s="3">
        <f t="shared" si="66"/>
        <v>0.20649999999999999</v>
      </c>
      <c r="W350" s="16">
        <f t="shared" si="62"/>
        <v>4.131568391496189E-2</v>
      </c>
      <c r="X350" s="16">
        <f t="shared" si="67"/>
        <v>0.37395</v>
      </c>
      <c r="Y350" s="16">
        <f t="shared" si="68"/>
        <v>2.0000000000000001E-4</v>
      </c>
      <c r="Z350" s="16">
        <f t="shared" si="69"/>
        <v>0.35830000000000001</v>
      </c>
      <c r="AA350" s="16">
        <f t="shared" si="70"/>
        <v>1.545E-2</v>
      </c>
      <c r="AB350" s="16">
        <f t="shared" si="71"/>
        <v>1.2999999999999999E-3</v>
      </c>
    </row>
    <row r="351" spans="2:28" x14ac:dyDescent="0.3">
      <c r="B351" s="1">
        <f t="shared" si="61"/>
        <v>7480</v>
      </c>
      <c r="C351" s="12">
        <v>326</v>
      </c>
      <c r="D351" s="1">
        <v>12520</v>
      </c>
      <c r="E351" s="1">
        <v>5</v>
      </c>
      <c r="F351" s="1">
        <v>0</v>
      </c>
      <c r="G351" s="1">
        <v>7166</v>
      </c>
      <c r="H351" s="1">
        <v>0</v>
      </c>
      <c r="I351" s="1">
        <v>309</v>
      </c>
      <c r="J351" s="3">
        <v>29.44</v>
      </c>
      <c r="K351" s="3">
        <v>0.59</v>
      </c>
      <c r="L351" s="6">
        <v>25.8</v>
      </c>
      <c r="M351" s="3">
        <v>0.83</v>
      </c>
      <c r="N351" s="1">
        <v>0</v>
      </c>
      <c r="O351" s="1">
        <v>1440</v>
      </c>
      <c r="P351" s="1">
        <v>40</v>
      </c>
      <c r="Q351" s="1">
        <f t="shared" si="60"/>
        <v>1</v>
      </c>
      <c r="R351" s="1">
        <f t="shared" si="63"/>
        <v>0</v>
      </c>
      <c r="T351" s="1">
        <f t="shared" si="64"/>
        <v>0</v>
      </c>
      <c r="U351" s="1">
        <f t="shared" si="65"/>
        <v>1</v>
      </c>
      <c r="V351" s="3">
        <f t="shared" si="66"/>
        <v>0.20649999999999999</v>
      </c>
      <c r="W351" s="16">
        <f t="shared" si="62"/>
        <v>4.1310160427807489E-2</v>
      </c>
      <c r="X351" s="16">
        <f t="shared" si="67"/>
        <v>0.374</v>
      </c>
      <c r="Y351" s="16">
        <f t="shared" si="68"/>
        <v>2.5000000000000001E-4</v>
      </c>
      <c r="Z351" s="16">
        <f t="shared" si="69"/>
        <v>0.35830000000000001</v>
      </c>
      <c r="AA351" s="16">
        <f t="shared" si="70"/>
        <v>1.545E-2</v>
      </c>
      <c r="AB351" s="16">
        <f t="shared" si="71"/>
        <v>1.2999999999999999E-3</v>
      </c>
    </row>
    <row r="352" spans="2:28" x14ac:dyDescent="0.3">
      <c r="B352" s="1">
        <f t="shared" si="61"/>
        <v>7480</v>
      </c>
      <c r="C352" s="12">
        <v>327</v>
      </c>
      <c r="D352" s="1">
        <v>12520</v>
      </c>
      <c r="E352" s="1">
        <v>5</v>
      </c>
      <c r="F352" s="1">
        <v>0</v>
      </c>
      <c r="G352" s="1">
        <v>7166</v>
      </c>
      <c r="H352" s="1">
        <v>0</v>
      </c>
      <c r="I352" s="1">
        <v>309</v>
      </c>
      <c r="J352" s="3">
        <v>29.44</v>
      </c>
      <c r="K352" s="3">
        <v>0.59</v>
      </c>
      <c r="L352" s="6">
        <v>25.8</v>
      </c>
      <c r="M352" s="3">
        <v>0.83</v>
      </c>
      <c r="N352" s="1">
        <v>0</v>
      </c>
      <c r="O352" s="1">
        <v>1440</v>
      </c>
      <c r="P352" s="1">
        <v>40</v>
      </c>
      <c r="Q352" s="1">
        <f t="shared" si="60"/>
        <v>0</v>
      </c>
      <c r="R352" s="1">
        <f t="shared" si="63"/>
        <v>0</v>
      </c>
      <c r="T352" s="1">
        <f t="shared" si="64"/>
        <v>0</v>
      </c>
      <c r="U352" s="1">
        <f t="shared" si="65"/>
        <v>0</v>
      </c>
      <c r="V352" s="3">
        <f t="shared" si="66"/>
        <v>0.20649999999999999</v>
      </c>
      <c r="W352" s="16">
        <f t="shared" si="62"/>
        <v>4.1310160427807489E-2</v>
      </c>
      <c r="X352" s="16">
        <f t="shared" si="67"/>
        <v>0.374</v>
      </c>
      <c r="Y352" s="16">
        <f t="shared" si="68"/>
        <v>2.5000000000000001E-4</v>
      </c>
      <c r="Z352" s="16">
        <f t="shared" si="69"/>
        <v>0.35830000000000001</v>
      </c>
      <c r="AA352" s="16">
        <f t="shared" si="70"/>
        <v>1.545E-2</v>
      </c>
      <c r="AB352" s="16">
        <f t="shared" si="71"/>
        <v>1.2999999999999999E-3</v>
      </c>
    </row>
    <row r="353" spans="2:28" x14ac:dyDescent="0.3">
      <c r="B353" s="1">
        <f t="shared" si="61"/>
        <v>7481</v>
      </c>
      <c r="C353" s="12">
        <v>328</v>
      </c>
      <c r="D353" s="1">
        <v>12519</v>
      </c>
      <c r="E353" s="1">
        <v>6</v>
      </c>
      <c r="F353" s="1">
        <v>0</v>
      </c>
      <c r="G353" s="1">
        <v>7166</v>
      </c>
      <c r="H353" s="1">
        <v>0</v>
      </c>
      <c r="I353" s="1">
        <v>309</v>
      </c>
      <c r="J353" s="3">
        <v>29.44</v>
      </c>
      <c r="K353" s="3">
        <v>0.59</v>
      </c>
      <c r="L353" s="6">
        <v>25.8</v>
      </c>
      <c r="M353" s="3">
        <v>0.83</v>
      </c>
      <c r="N353" s="1">
        <v>0</v>
      </c>
      <c r="O353" s="1">
        <v>1440</v>
      </c>
      <c r="P353" s="1">
        <v>40</v>
      </c>
      <c r="Q353" s="1">
        <f t="shared" si="60"/>
        <v>1</v>
      </c>
      <c r="R353" s="1">
        <f t="shared" si="63"/>
        <v>0</v>
      </c>
      <c r="T353" s="1">
        <f t="shared" si="64"/>
        <v>0</v>
      </c>
      <c r="U353" s="1">
        <f t="shared" si="65"/>
        <v>1</v>
      </c>
      <c r="V353" s="3">
        <f t="shared" si="66"/>
        <v>0.20649999999999999</v>
      </c>
      <c r="W353" s="16">
        <f t="shared" si="62"/>
        <v>4.1304638417323888E-2</v>
      </c>
      <c r="X353" s="16">
        <f t="shared" si="67"/>
        <v>0.37404999999999999</v>
      </c>
      <c r="Y353" s="16">
        <f t="shared" si="68"/>
        <v>2.9999999999999997E-4</v>
      </c>
      <c r="Z353" s="16">
        <f t="shared" si="69"/>
        <v>0.35830000000000001</v>
      </c>
      <c r="AA353" s="16">
        <f t="shared" si="70"/>
        <v>1.545E-2</v>
      </c>
      <c r="AB353" s="16">
        <f t="shared" si="71"/>
        <v>1.2999999999999999E-3</v>
      </c>
    </row>
    <row r="354" spans="2:28" x14ac:dyDescent="0.3">
      <c r="B354" s="1">
        <f t="shared" si="61"/>
        <v>7481</v>
      </c>
      <c r="C354" s="12">
        <v>329</v>
      </c>
      <c r="D354" s="1">
        <v>12519</v>
      </c>
      <c r="E354" s="1">
        <v>6</v>
      </c>
      <c r="F354" s="1">
        <v>0</v>
      </c>
      <c r="G354" s="1">
        <v>7166</v>
      </c>
      <c r="H354" s="1">
        <v>0</v>
      </c>
      <c r="I354" s="1">
        <v>309</v>
      </c>
      <c r="J354" s="3">
        <v>29.44</v>
      </c>
      <c r="K354" s="3">
        <v>0.59</v>
      </c>
      <c r="L354" s="6">
        <v>25.8</v>
      </c>
      <c r="M354" s="3">
        <v>0.83</v>
      </c>
      <c r="N354" s="1">
        <v>0</v>
      </c>
      <c r="O354" s="1">
        <v>1440</v>
      </c>
      <c r="P354" s="1">
        <v>40</v>
      </c>
      <c r="Q354" s="1">
        <f t="shared" si="60"/>
        <v>0</v>
      </c>
      <c r="R354" s="1">
        <f t="shared" si="63"/>
        <v>0</v>
      </c>
      <c r="T354" s="1">
        <f t="shared" si="64"/>
        <v>0</v>
      </c>
      <c r="U354" s="1">
        <f t="shared" si="65"/>
        <v>0</v>
      </c>
      <c r="V354" s="3">
        <f t="shared" si="66"/>
        <v>0.20649999999999999</v>
      </c>
      <c r="W354" s="16">
        <f t="shared" si="62"/>
        <v>4.1304638417323888E-2</v>
      </c>
      <c r="X354" s="16">
        <f t="shared" si="67"/>
        <v>0.37404999999999999</v>
      </c>
      <c r="Y354" s="16">
        <f t="shared" si="68"/>
        <v>2.9999999999999997E-4</v>
      </c>
      <c r="Z354" s="16">
        <f t="shared" si="69"/>
        <v>0.35830000000000001</v>
      </c>
      <c r="AA354" s="16">
        <f t="shared" si="70"/>
        <v>1.545E-2</v>
      </c>
      <c r="AB354" s="16">
        <f t="shared" si="71"/>
        <v>1.2999999999999999E-3</v>
      </c>
    </row>
    <row r="355" spans="2:28" x14ac:dyDescent="0.3">
      <c r="B355" s="1">
        <f t="shared" si="61"/>
        <v>7481</v>
      </c>
      <c r="C355" s="12">
        <v>330</v>
      </c>
      <c r="D355" s="1">
        <v>12519</v>
      </c>
      <c r="E355" s="1">
        <v>5</v>
      </c>
      <c r="F355" s="1">
        <v>0</v>
      </c>
      <c r="G355" s="1">
        <v>7167</v>
      </c>
      <c r="H355" s="1">
        <v>0</v>
      </c>
      <c r="I355" s="1">
        <v>309</v>
      </c>
      <c r="J355" s="3">
        <v>29.44</v>
      </c>
      <c r="K355" s="3">
        <v>0.59</v>
      </c>
      <c r="L355" s="6">
        <v>25.8</v>
      </c>
      <c r="M355" s="3">
        <v>0.83</v>
      </c>
      <c r="N355" s="1">
        <v>0</v>
      </c>
      <c r="O355" s="1">
        <v>1440</v>
      </c>
      <c r="P355" s="1">
        <v>40</v>
      </c>
      <c r="Q355" s="1">
        <f t="shared" si="60"/>
        <v>-1</v>
      </c>
      <c r="R355" s="1">
        <f t="shared" si="63"/>
        <v>1</v>
      </c>
      <c r="T355" s="1">
        <f t="shared" si="64"/>
        <v>0</v>
      </c>
      <c r="U355" s="1">
        <f t="shared" si="65"/>
        <v>0</v>
      </c>
      <c r="V355" s="3">
        <f t="shared" si="66"/>
        <v>0.20649999999999999</v>
      </c>
      <c r="W355" s="16">
        <f t="shared" si="62"/>
        <v>4.1304638417323888E-2</v>
      </c>
      <c r="X355" s="16">
        <f t="shared" si="67"/>
        <v>0.37404999999999999</v>
      </c>
      <c r="Y355" s="16">
        <f t="shared" si="68"/>
        <v>2.5000000000000001E-4</v>
      </c>
      <c r="Z355" s="16">
        <f t="shared" si="69"/>
        <v>0.35835</v>
      </c>
      <c r="AA355" s="16">
        <f t="shared" si="70"/>
        <v>1.545E-2</v>
      </c>
      <c r="AB355" s="16">
        <f t="shared" si="71"/>
        <v>1.2999999999999999E-3</v>
      </c>
    </row>
    <row r="356" spans="2:28" x14ac:dyDescent="0.3">
      <c r="B356" s="1">
        <f t="shared" si="61"/>
        <v>7481</v>
      </c>
      <c r="C356" s="12">
        <v>331</v>
      </c>
      <c r="D356" s="1">
        <v>12519</v>
      </c>
      <c r="E356" s="1">
        <v>4</v>
      </c>
      <c r="F356" s="1">
        <v>0</v>
      </c>
      <c r="G356" s="1">
        <v>7168</v>
      </c>
      <c r="H356" s="1">
        <v>0</v>
      </c>
      <c r="I356" s="1">
        <v>309</v>
      </c>
      <c r="J356" s="3">
        <v>29.45</v>
      </c>
      <c r="K356" s="3">
        <v>0.59</v>
      </c>
      <c r="L356" s="6">
        <v>25.8</v>
      </c>
      <c r="M356" s="3">
        <v>0.83</v>
      </c>
      <c r="N356" s="1">
        <v>0</v>
      </c>
      <c r="O356" s="1">
        <v>1440</v>
      </c>
      <c r="P356" s="1">
        <v>40</v>
      </c>
      <c r="Q356" s="1">
        <f t="shared" si="60"/>
        <v>-1</v>
      </c>
      <c r="R356" s="1">
        <f t="shared" si="63"/>
        <v>1</v>
      </c>
      <c r="T356" s="1">
        <f t="shared" si="64"/>
        <v>0</v>
      </c>
      <c r="U356" s="1">
        <f t="shared" si="65"/>
        <v>0</v>
      </c>
      <c r="V356" s="3">
        <f t="shared" si="66"/>
        <v>0.20649999999999999</v>
      </c>
      <c r="W356" s="16">
        <f t="shared" si="62"/>
        <v>4.1304638417323888E-2</v>
      </c>
      <c r="X356" s="16">
        <f t="shared" si="67"/>
        <v>0.37404999999999999</v>
      </c>
      <c r="Y356" s="16">
        <f t="shared" si="68"/>
        <v>2.0000000000000001E-4</v>
      </c>
      <c r="Z356" s="16">
        <f t="shared" si="69"/>
        <v>0.3584</v>
      </c>
      <c r="AA356" s="16">
        <f t="shared" si="70"/>
        <v>1.545E-2</v>
      </c>
      <c r="AB356" s="16">
        <f t="shared" si="71"/>
        <v>1.2999999999999999E-3</v>
      </c>
    </row>
    <row r="357" spans="2:28" x14ac:dyDescent="0.3">
      <c r="B357" s="1">
        <f t="shared" si="61"/>
        <v>7481</v>
      </c>
      <c r="C357" s="12">
        <v>332</v>
      </c>
      <c r="D357" s="1">
        <v>12519</v>
      </c>
      <c r="E357" s="1">
        <v>4</v>
      </c>
      <c r="F357" s="1">
        <v>0</v>
      </c>
      <c r="G357" s="1">
        <v>7168</v>
      </c>
      <c r="H357" s="1">
        <v>0</v>
      </c>
      <c r="I357" s="1">
        <v>309</v>
      </c>
      <c r="J357" s="3">
        <v>29.45</v>
      </c>
      <c r="K357" s="3">
        <v>0.59</v>
      </c>
      <c r="L357" s="6">
        <v>25.8</v>
      </c>
      <c r="M357" s="3">
        <v>0.83</v>
      </c>
      <c r="N357" s="1">
        <v>0</v>
      </c>
      <c r="O357" s="1">
        <v>1440</v>
      </c>
      <c r="P357" s="1">
        <v>40</v>
      </c>
      <c r="Q357" s="1">
        <f t="shared" si="60"/>
        <v>0</v>
      </c>
      <c r="R357" s="1">
        <f t="shared" si="63"/>
        <v>0</v>
      </c>
      <c r="T357" s="1">
        <f t="shared" si="64"/>
        <v>0</v>
      </c>
      <c r="U357" s="1">
        <f t="shared" si="65"/>
        <v>0</v>
      </c>
      <c r="V357" s="3">
        <f t="shared" si="66"/>
        <v>0.20649999999999999</v>
      </c>
      <c r="W357" s="16">
        <f t="shared" si="62"/>
        <v>4.1304638417323888E-2</v>
      </c>
      <c r="X357" s="16">
        <f t="shared" si="67"/>
        <v>0.37404999999999999</v>
      </c>
      <c r="Y357" s="16">
        <f t="shared" si="68"/>
        <v>2.0000000000000001E-4</v>
      </c>
      <c r="Z357" s="16">
        <f t="shared" si="69"/>
        <v>0.3584</v>
      </c>
      <c r="AA357" s="16">
        <f t="shared" si="70"/>
        <v>1.545E-2</v>
      </c>
      <c r="AB357" s="16">
        <f t="shared" si="71"/>
        <v>1.2999999999999999E-3</v>
      </c>
    </row>
    <row r="358" spans="2:28" x14ac:dyDescent="0.3">
      <c r="B358" s="1">
        <f t="shared" si="61"/>
        <v>7481</v>
      </c>
      <c r="C358" s="12">
        <v>333</v>
      </c>
      <c r="D358" s="1">
        <v>12519</v>
      </c>
      <c r="E358" s="1">
        <v>4</v>
      </c>
      <c r="F358" s="1">
        <v>0</v>
      </c>
      <c r="G358" s="1">
        <v>7168</v>
      </c>
      <c r="H358" s="1">
        <v>0</v>
      </c>
      <c r="I358" s="1">
        <v>309</v>
      </c>
      <c r="J358" s="3">
        <v>29.45</v>
      </c>
      <c r="K358" s="3">
        <v>0.59</v>
      </c>
      <c r="L358" s="6">
        <v>25.8</v>
      </c>
      <c r="M358" s="3">
        <v>0.83</v>
      </c>
      <c r="N358" s="1">
        <v>0</v>
      </c>
      <c r="O358" s="1">
        <v>1440</v>
      </c>
      <c r="P358" s="1">
        <v>40</v>
      </c>
      <c r="Q358" s="1">
        <f t="shared" ref="Q358:Q385" si="72">IF(C358="","",E358-E357)</f>
        <v>0</v>
      </c>
      <c r="R358" s="1">
        <f t="shared" si="63"/>
        <v>0</v>
      </c>
      <c r="T358" s="1">
        <f t="shared" si="64"/>
        <v>0</v>
      </c>
      <c r="U358" s="1">
        <f t="shared" si="65"/>
        <v>0</v>
      </c>
      <c r="V358" s="3">
        <f t="shared" si="66"/>
        <v>0.20649999999999999</v>
      </c>
      <c r="W358" s="16">
        <f t="shared" si="62"/>
        <v>4.1304638417323888E-2</v>
      </c>
      <c r="X358" s="16">
        <f t="shared" si="67"/>
        <v>0.37404999999999999</v>
      </c>
      <c r="Y358" s="16">
        <f t="shared" si="68"/>
        <v>2.0000000000000001E-4</v>
      </c>
      <c r="Z358" s="16">
        <f t="shared" si="69"/>
        <v>0.3584</v>
      </c>
      <c r="AA358" s="16">
        <f t="shared" si="70"/>
        <v>1.545E-2</v>
      </c>
      <c r="AB358" s="16">
        <f t="shared" si="71"/>
        <v>1.2999999999999999E-3</v>
      </c>
    </row>
    <row r="359" spans="2:28" x14ac:dyDescent="0.3">
      <c r="B359" s="1">
        <f t="shared" si="61"/>
        <v>7481</v>
      </c>
      <c r="C359" s="12">
        <v>334</v>
      </c>
      <c r="D359" s="1">
        <v>12519</v>
      </c>
      <c r="E359" s="1">
        <v>4</v>
      </c>
      <c r="F359" s="1">
        <v>0</v>
      </c>
      <c r="G359" s="1">
        <v>7168</v>
      </c>
      <c r="H359" s="1">
        <v>0</v>
      </c>
      <c r="I359" s="1">
        <v>309</v>
      </c>
      <c r="J359" s="3">
        <v>29.45</v>
      </c>
      <c r="K359" s="3">
        <v>0.59</v>
      </c>
      <c r="L359" s="6">
        <v>25.8</v>
      </c>
      <c r="M359" s="3">
        <v>0.83</v>
      </c>
      <c r="N359" s="1">
        <v>0</v>
      </c>
      <c r="O359" s="1">
        <v>1440</v>
      </c>
      <c r="P359" s="1">
        <v>40</v>
      </c>
      <c r="Q359" s="1">
        <f t="shared" si="72"/>
        <v>0</v>
      </c>
      <c r="R359" s="1">
        <f t="shared" si="63"/>
        <v>0</v>
      </c>
      <c r="T359" s="1">
        <f t="shared" si="64"/>
        <v>0</v>
      </c>
      <c r="U359" s="1">
        <f t="shared" si="65"/>
        <v>0</v>
      </c>
      <c r="V359" s="3">
        <f t="shared" si="66"/>
        <v>0.20649999999999999</v>
      </c>
      <c r="W359" s="16">
        <f t="shared" si="62"/>
        <v>4.1304638417323888E-2</v>
      </c>
      <c r="X359" s="16">
        <f t="shared" si="67"/>
        <v>0.37404999999999999</v>
      </c>
      <c r="Y359" s="16">
        <f t="shared" si="68"/>
        <v>2.0000000000000001E-4</v>
      </c>
      <c r="Z359" s="16">
        <f t="shared" si="69"/>
        <v>0.3584</v>
      </c>
      <c r="AA359" s="16">
        <f t="shared" si="70"/>
        <v>1.545E-2</v>
      </c>
      <c r="AB359" s="16">
        <f t="shared" si="71"/>
        <v>1.2999999999999999E-3</v>
      </c>
    </row>
    <row r="360" spans="2:28" x14ac:dyDescent="0.3">
      <c r="B360" s="1">
        <f t="shared" si="61"/>
        <v>7481</v>
      </c>
      <c r="C360" s="12">
        <v>335</v>
      </c>
      <c r="D360" s="1">
        <v>12519</v>
      </c>
      <c r="E360" s="1">
        <v>4</v>
      </c>
      <c r="F360" s="1">
        <v>0</v>
      </c>
      <c r="G360" s="1">
        <v>7168</v>
      </c>
      <c r="H360" s="1">
        <v>0</v>
      </c>
      <c r="I360" s="1">
        <v>309</v>
      </c>
      <c r="J360" s="3">
        <v>29.45</v>
      </c>
      <c r="K360" s="3">
        <v>0.59</v>
      </c>
      <c r="L360" s="6">
        <v>25.8</v>
      </c>
      <c r="M360" s="3">
        <v>0.83</v>
      </c>
      <c r="N360" s="1">
        <v>0</v>
      </c>
      <c r="O360" s="1">
        <v>1440</v>
      </c>
      <c r="P360" s="1">
        <v>40</v>
      </c>
      <c r="Q360" s="1">
        <f t="shared" si="72"/>
        <v>0</v>
      </c>
      <c r="R360" s="1">
        <f t="shared" si="63"/>
        <v>0</v>
      </c>
      <c r="T360" s="1">
        <f t="shared" si="64"/>
        <v>0</v>
      </c>
      <c r="U360" s="1">
        <f t="shared" si="65"/>
        <v>0</v>
      </c>
      <c r="V360" s="3">
        <f t="shared" si="66"/>
        <v>0.20649999999999999</v>
      </c>
      <c r="W360" s="16">
        <f t="shared" si="62"/>
        <v>4.1304638417323888E-2</v>
      </c>
      <c r="X360" s="16">
        <f t="shared" si="67"/>
        <v>0.37404999999999999</v>
      </c>
      <c r="Y360" s="16">
        <f t="shared" si="68"/>
        <v>2.0000000000000001E-4</v>
      </c>
      <c r="Z360" s="16">
        <f t="shared" si="69"/>
        <v>0.3584</v>
      </c>
      <c r="AA360" s="16">
        <f t="shared" si="70"/>
        <v>1.545E-2</v>
      </c>
      <c r="AB360" s="16">
        <f t="shared" si="71"/>
        <v>1.2999999999999999E-3</v>
      </c>
    </row>
    <row r="361" spans="2:28" x14ac:dyDescent="0.3">
      <c r="B361" s="1">
        <f t="shared" si="61"/>
        <v>7481</v>
      </c>
      <c r="C361" s="12">
        <v>336</v>
      </c>
      <c r="D361" s="1">
        <v>12519</v>
      </c>
      <c r="E361" s="1">
        <v>3</v>
      </c>
      <c r="F361" s="1">
        <v>0</v>
      </c>
      <c r="G361" s="1">
        <v>7169</v>
      </c>
      <c r="H361" s="1">
        <v>0</v>
      </c>
      <c r="I361" s="1">
        <v>309</v>
      </c>
      <c r="J361" s="3">
        <v>29.45</v>
      </c>
      <c r="K361" s="3">
        <v>0.59</v>
      </c>
      <c r="L361" s="6">
        <v>25.8</v>
      </c>
      <c r="M361" s="3">
        <v>0.83</v>
      </c>
      <c r="N361" s="1">
        <v>0</v>
      </c>
      <c r="O361" s="1">
        <v>1440</v>
      </c>
      <c r="P361" s="1">
        <v>40</v>
      </c>
      <c r="Q361" s="1">
        <f t="shared" si="72"/>
        <v>-1</v>
      </c>
      <c r="R361" s="1">
        <f t="shared" si="63"/>
        <v>1</v>
      </c>
      <c r="T361" s="1">
        <f t="shared" si="64"/>
        <v>0</v>
      </c>
      <c r="U361" s="1">
        <f t="shared" si="65"/>
        <v>0</v>
      </c>
      <c r="V361" s="3">
        <f t="shared" si="66"/>
        <v>0.20649999999999999</v>
      </c>
      <c r="W361" s="16">
        <f t="shared" si="62"/>
        <v>4.1304638417323888E-2</v>
      </c>
      <c r="X361" s="16">
        <f t="shared" si="67"/>
        <v>0.37404999999999999</v>
      </c>
      <c r="Y361" s="16">
        <f t="shared" si="68"/>
        <v>1.4999999999999999E-4</v>
      </c>
      <c r="Z361" s="16">
        <f t="shared" si="69"/>
        <v>0.35844999999999999</v>
      </c>
      <c r="AA361" s="16">
        <f t="shared" si="70"/>
        <v>1.545E-2</v>
      </c>
      <c r="AB361" s="16">
        <f t="shared" si="71"/>
        <v>1.2999999999999999E-3</v>
      </c>
    </row>
    <row r="362" spans="2:28" x14ac:dyDescent="0.3">
      <c r="B362" s="1">
        <f t="shared" si="61"/>
        <v>7481</v>
      </c>
      <c r="C362" s="12">
        <v>337</v>
      </c>
      <c r="D362" s="1">
        <v>12519</v>
      </c>
      <c r="E362" s="1">
        <v>3</v>
      </c>
      <c r="F362" s="1">
        <v>0</v>
      </c>
      <c r="G362" s="1">
        <v>7169</v>
      </c>
      <c r="H362" s="1">
        <v>0</v>
      </c>
      <c r="I362" s="1">
        <v>309</v>
      </c>
      <c r="J362" s="3">
        <v>29.45</v>
      </c>
      <c r="K362" s="3">
        <v>0.59</v>
      </c>
      <c r="L362" s="6">
        <v>25.8</v>
      </c>
      <c r="M362" s="3">
        <v>0.83</v>
      </c>
      <c r="N362" s="1">
        <v>0</v>
      </c>
      <c r="O362" s="1">
        <v>1440</v>
      </c>
      <c r="P362" s="1">
        <v>40</v>
      </c>
      <c r="Q362" s="1">
        <f t="shared" si="72"/>
        <v>0</v>
      </c>
      <c r="R362" s="1">
        <f t="shared" si="63"/>
        <v>0</v>
      </c>
      <c r="T362" s="1">
        <f t="shared" si="64"/>
        <v>0</v>
      </c>
      <c r="U362" s="1">
        <f t="shared" si="65"/>
        <v>0</v>
      </c>
      <c r="V362" s="3">
        <f t="shared" si="66"/>
        <v>0.20649999999999999</v>
      </c>
      <c r="W362" s="16">
        <f t="shared" si="62"/>
        <v>4.1304638417323888E-2</v>
      </c>
      <c r="X362" s="16">
        <f t="shared" si="67"/>
        <v>0.37404999999999999</v>
      </c>
      <c r="Y362" s="16">
        <f t="shared" si="68"/>
        <v>1.4999999999999999E-4</v>
      </c>
      <c r="Z362" s="16">
        <f t="shared" si="69"/>
        <v>0.35844999999999999</v>
      </c>
      <c r="AA362" s="16">
        <f t="shared" si="70"/>
        <v>1.545E-2</v>
      </c>
      <c r="AB362" s="16">
        <f t="shared" si="71"/>
        <v>1.2999999999999999E-3</v>
      </c>
    </row>
    <row r="363" spans="2:28" x14ac:dyDescent="0.3">
      <c r="B363" s="1">
        <f t="shared" si="61"/>
        <v>7481</v>
      </c>
      <c r="C363" s="12">
        <v>338</v>
      </c>
      <c r="D363" s="1">
        <v>12519</v>
      </c>
      <c r="E363" s="1">
        <v>3</v>
      </c>
      <c r="F363" s="1">
        <v>0</v>
      </c>
      <c r="G363" s="1">
        <v>7169</v>
      </c>
      <c r="H363" s="1">
        <v>0</v>
      </c>
      <c r="I363" s="1">
        <v>309</v>
      </c>
      <c r="J363" s="3">
        <v>29.45</v>
      </c>
      <c r="K363" s="3">
        <v>0.59</v>
      </c>
      <c r="L363" s="6">
        <v>25.8</v>
      </c>
      <c r="M363" s="3">
        <v>0.83</v>
      </c>
      <c r="N363" s="1">
        <v>0</v>
      </c>
      <c r="O363" s="1">
        <v>1440</v>
      </c>
      <c r="P363" s="1">
        <v>40</v>
      </c>
      <c r="Q363" s="1">
        <f t="shared" si="72"/>
        <v>0</v>
      </c>
      <c r="R363" s="1">
        <f t="shared" si="63"/>
        <v>0</v>
      </c>
      <c r="T363" s="1">
        <f t="shared" si="64"/>
        <v>0</v>
      </c>
      <c r="U363" s="1">
        <f t="shared" si="65"/>
        <v>0</v>
      </c>
      <c r="V363" s="3">
        <f t="shared" si="66"/>
        <v>0.20649999999999999</v>
      </c>
      <c r="W363" s="16">
        <f t="shared" si="62"/>
        <v>4.1304638417323888E-2</v>
      </c>
      <c r="X363" s="16">
        <f t="shared" si="67"/>
        <v>0.37404999999999999</v>
      </c>
      <c r="Y363" s="16">
        <f t="shared" si="68"/>
        <v>1.4999999999999999E-4</v>
      </c>
      <c r="Z363" s="16">
        <f t="shared" si="69"/>
        <v>0.35844999999999999</v>
      </c>
      <c r="AA363" s="16">
        <f t="shared" si="70"/>
        <v>1.545E-2</v>
      </c>
      <c r="AB363" s="16">
        <f t="shared" si="71"/>
        <v>1.2999999999999999E-3</v>
      </c>
    </row>
    <row r="364" spans="2:28" x14ac:dyDescent="0.3">
      <c r="B364" s="1">
        <f t="shared" si="61"/>
        <v>7482</v>
      </c>
      <c r="C364" s="12">
        <v>339</v>
      </c>
      <c r="D364" s="1">
        <v>12518</v>
      </c>
      <c r="E364" s="1">
        <v>4</v>
      </c>
      <c r="F364" s="1">
        <v>0</v>
      </c>
      <c r="G364" s="1">
        <v>7169</v>
      </c>
      <c r="H364" s="1">
        <v>0</v>
      </c>
      <c r="I364" s="1">
        <v>309</v>
      </c>
      <c r="J364" s="3">
        <v>29.45</v>
      </c>
      <c r="K364" s="3">
        <v>0.59</v>
      </c>
      <c r="L364" s="6">
        <v>25.8</v>
      </c>
      <c r="M364" s="3">
        <v>0.83</v>
      </c>
      <c r="N364" s="1">
        <v>0</v>
      </c>
      <c r="O364" s="1">
        <v>1440</v>
      </c>
      <c r="P364" s="1">
        <v>40</v>
      </c>
      <c r="Q364" s="1">
        <f t="shared" si="72"/>
        <v>1</v>
      </c>
      <c r="R364" s="1">
        <f t="shared" si="63"/>
        <v>0</v>
      </c>
      <c r="T364" s="1">
        <f t="shared" si="64"/>
        <v>0</v>
      </c>
      <c r="U364" s="1">
        <f t="shared" si="65"/>
        <v>1</v>
      </c>
      <c r="V364" s="3">
        <f t="shared" si="66"/>
        <v>0.20649999999999999</v>
      </c>
      <c r="W364" s="16">
        <f t="shared" si="62"/>
        <v>4.1299117882919005E-2</v>
      </c>
      <c r="X364" s="16">
        <f t="shared" si="67"/>
        <v>0.37409999999999999</v>
      </c>
      <c r="Y364" s="16">
        <f t="shared" si="68"/>
        <v>2.0000000000000001E-4</v>
      </c>
      <c r="Z364" s="16">
        <f t="shared" si="69"/>
        <v>0.35844999999999999</v>
      </c>
      <c r="AA364" s="16">
        <f t="shared" si="70"/>
        <v>1.545E-2</v>
      </c>
      <c r="AB364" s="16">
        <f t="shared" si="71"/>
        <v>1.2999999999999999E-3</v>
      </c>
    </row>
    <row r="365" spans="2:28" x14ac:dyDescent="0.3">
      <c r="B365" s="1">
        <f t="shared" si="61"/>
        <v>7482</v>
      </c>
      <c r="C365" s="12">
        <v>340</v>
      </c>
      <c r="D365" s="1">
        <v>12518</v>
      </c>
      <c r="E365" s="1">
        <v>4</v>
      </c>
      <c r="F365" s="1">
        <v>0</v>
      </c>
      <c r="G365" s="1">
        <v>7169</v>
      </c>
      <c r="H365" s="1">
        <v>0</v>
      </c>
      <c r="I365" s="1">
        <v>309</v>
      </c>
      <c r="J365" s="3">
        <v>29.45</v>
      </c>
      <c r="K365" s="3">
        <v>0.59</v>
      </c>
      <c r="L365" s="6">
        <v>25.8</v>
      </c>
      <c r="M365" s="3">
        <v>0.83</v>
      </c>
      <c r="N365" s="1">
        <v>0</v>
      </c>
      <c r="O365" s="1">
        <v>1440</v>
      </c>
      <c r="P365" s="1">
        <v>40</v>
      </c>
      <c r="Q365" s="1">
        <f t="shared" si="72"/>
        <v>0</v>
      </c>
      <c r="R365" s="1">
        <f t="shared" si="63"/>
        <v>0</v>
      </c>
      <c r="T365" s="1">
        <f t="shared" si="64"/>
        <v>0</v>
      </c>
      <c r="U365" s="1">
        <f t="shared" si="65"/>
        <v>0</v>
      </c>
      <c r="V365" s="3">
        <f t="shared" si="66"/>
        <v>0.20649999999999999</v>
      </c>
      <c r="W365" s="16">
        <f t="shared" si="62"/>
        <v>4.1299117882919005E-2</v>
      </c>
      <c r="X365" s="16">
        <f t="shared" si="67"/>
        <v>0.37409999999999999</v>
      </c>
      <c r="Y365" s="16">
        <f t="shared" si="68"/>
        <v>2.0000000000000001E-4</v>
      </c>
      <c r="Z365" s="16">
        <f t="shared" si="69"/>
        <v>0.35844999999999999</v>
      </c>
      <c r="AA365" s="16">
        <f t="shared" si="70"/>
        <v>1.545E-2</v>
      </c>
      <c r="AB365" s="16">
        <f t="shared" si="71"/>
        <v>1.2999999999999999E-3</v>
      </c>
    </row>
    <row r="366" spans="2:28" x14ac:dyDescent="0.3">
      <c r="B366" s="1">
        <f t="shared" si="61"/>
        <v>7482</v>
      </c>
      <c r="C366" s="12">
        <v>341</v>
      </c>
      <c r="D366" s="1">
        <v>12518</v>
      </c>
      <c r="E366" s="1">
        <v>4</v>
      </c>
      <c r="F366" s="1">
        <v>0</v>
      </c>
      <c r="G366" s="1">
        <v>7169</v>
      </c>
      <c r="H366" s="1">
        <v>0</v>
      </c>
      <c r="I366" s="1">
        <v>309</v>
      </c>
      <c r="J366" s="3">
        <v>29.45</v>
      </c>
      <c r="K366" s="3">
        <v>0.59</v>
      </c>
      <c r="L366" s="6">
        <v>25.8</v>
      </c>
      <c r="M366" s="3">
        <v>0.83</v>
      </c>
      <c r="N366" s="1">
        <v>0</v>
      </c>
      <c r="O366" s="1">
        <v>1440</v>
      </c>
      <c r="P366" s="1">
        <v>40</v>
      </c>
      <c r="Q366" s="1">
        <f t="shared" si="72"/>
        <v>0</v>
      </c>
      <c r="R366" s="1">
        <f t="shared" si="63"/>
        <v>0</v>
      </c>
      <c r="T366" s="1">
        <f t="shared" si="64"/>
        <v>0</v>
      </c>
      <c r="U366" s="1">
        <f t="shared" si="65"/>
        <v>0</v>
      </c>
      <c r="V366" s="3">
        <f t="shared" si="66"/>
        <v>0.20649999999999999</v>
      </c>
      <c r="W366" s="16">
        <f t="shared" si="62"/>
        <v>4.1299117882919005E-2</v>
      </c>
      <c r="X366" s="16">
        <f t="shared" si="67"/>
        <v>0.37409999999999999</v>
      </c>
      <c r="Y366" s="16">
        <f t="shared" si="68"/>
        <v>2.0000000000000001E-4</v>
      </c>
      <c r="Z366" s="16">
        <f t="shared" si="69"/>
        <v>0.35844999999999999</v>
      </c>
      <c r="AA366" s="16">
        <f t="shared" si="70"/>
        <v>1.545E-2</v>
      </c>
      <c r="AB366" s="16">
        <f t="shared" si="71"/>
        <v>1.2999999999999999E-3</v>
      </c>
    </row>
    <row r="367" spans="2:28" x14ac:dyDescent="0.3">
      <c r="B367" s="1">
        <f t="shared" si="61"/>
        <v>7482</v>
      </c>
      <c r="C367" s="12">
        <v>342</v>
      </c>
      <c r="D367" s="1">
        <v>12518</v>
      </c>
      <c r="E367" s="1">
        <v>4</v>
      </c>
      <c r="F367" s="1">
        <v>0</v>
      </c>
      <c r="G367" s="1">
        <v>7169</v>
      </c>
      <c r="H367" s="1">
        <v>0</v>
      </c>
      <c r="I367" s="1">
        <v>309</v>
      </c>
      <c r="J367" s="3">
        <v>29.45</v>
      </c>
      <c r="K367" s="3">
        <v>0.59</v>
      </c>
      <c r="L367" s="6">
        <v>25.8</v>
      </c>
      <c r="M367" s="3">
        <v>0.83</v>
      </c>
      <c r="N367" s="1">
        <v>0</v>
      </c>
      <c r="O367" s="1">
        <v>1440</v>
      </c>
      <c r="P367" s="1">
        <v>40</v>
      </c>
      <c r="Q367" s="1">
        <f t="shared" si="72"/>
        <v>0</v>
      </c>
      <c r="R367" s="1">
        <f t="shared" si="63"/>
        <v>0</v>
      </c>
      <c r="T367" s="1">
        <f t="shared" si="64"/>
        <v>0</v>
      </c>
      <c r="U367" s="1">
        <f t="shared" si="65"/>
        <v>0</v>
      </c>
      <c r="V367" s="3">
        <f t="shared" si="66"/>
        <v>0.20649999999999999</v>
      </c>
      <c r="W367" s="16">
        <f t="shared" si="62"/>
        <v>4.1299117882919005E-2</v>
      </c>
      <c r="X367" s="16">
        <f t="shared" si="67"/>
        <v>0.37409999999999999</v>
      </c>
      <c r="Y367" s="16">
        <f t="shared" si="68"/>
        <v>2.0000000000000001E-4</v>
      </c>
      <c r="Z367" s="16">
        <f t="shared" si="69"/>
        <v>0.35844999999999999</v>
      </c>
      <c r="AA367" s="16">
        <f t="shared" si="70"/>
        <v>1.545E-2</v>
      </c>
      <c r="AB367" s="16">
        <f t="shared" si="71"/>
        <v>1.2999999999999999E-3</v>
      </c>
    </row>
    <row r="368" spans="2:28" x14ac:dyDescent="0.3">
      <c r="B368" s="1">
        <f t="shared" si="61"/>
        <v>7482</v>
      </c>
      <c r="C368" s="12">
        <v>343</v>
      </c>
      <c r="D368" s="1">
        <v>12518</v>
      </c>
      <c r="E368" s="1">
        <v>4</v>
      </c>
      <c r="F368" s="1">
        <v>0</v>
      </c>
      <c r="G368" s="1">
        <v>7169</v>
      </c>
      <c r="H368" s="1">
        <v>0</v>
      </c>
      <c r="I368" s="1">
        <v>309</v>
      </c>
      <c r="J368" s="3">
        <v>29.45</v>
      </c>
      <c r="K368" s="3">
        <v>0.59</v>
      </c>
      <c r="L368" s="6">
        <v>25.8</v>
      </c>
      <c r="M368" s="3">
        <v>0.83</v>
      </c>
      <c r="N368" s="1">
        <v>0</v>
      </c>
      <c r="O368" s="1">
        <v>1440</v>
      </c>
      <c r="P368" s="1">
        <v>40</v>
      </c>
      <c r="Q368" s="1">
        <f t="shared" si="72"/>
        <v>0</v>
      </c>
      <c r="R368" s="1">
        <f t="shared" si="63"/>
        <v>0</v>
      </c>
      <c r="T368" s="1">
        <f t="shared" si="64"/>
        <v>0</v>
      </c>
      <c r="U368" s="1">
        <f t="shared" si="65"/>
        <v>0</v>
      </c>
      <c r="V368" s="3">
        <f t="shared" si="66"/>
        <v>0.20649999999999999</v>
      </c>
      <c r="W368" s="16">
        <f t="shared" si="62"/>
        <v>4.1299117882919005E-2</v>
      </c>
      <c r="X368" s="16">
        <f t="shared" si="67"/>
        <v>0.37409999999999999</v>
      </c>
      <c r="Y368" s="16">
        <f t="shared" si="68"/>
        <v>2.0000000000000001E-4</v>
      </c>
      <c r="Z368" s="16">
        <f t="shared" si="69"/>
        <v>0.35844999999999999</v>
      </c>
      <c r="AA368" s="16">
        <f t="shared" si="70"/>
        <v>1.545E-2</v>
      </c>
      <c r="AB368" s="16">
        <f t="shared" si="71"/>
        <v>1.2999999999999999E-3</v>
      </c>
    </row>
    <row r="369" spans="2:28" x14ac:dyDescent="0.3">
      <c r="B369" s="1">
        <f t="shared" si="61"/>
        <v>7482</v>
      </c>
      <c r="C369" s="12">
        <v>344</v>
      </c>
      <c r="D369" s="1">
        <v>12518</v>
      </c>
      <c r="E369" s="1">
        <v>4</v>
      </c>
      <c r="F369" s="1">
        <v>0</v>
      </c>
      <c r="G369" s="1">
        <v>7169</v>
      </c>
      <c r="H369" s="1">
        <v>0</v>
      </c>
      <c r="I369" s="1">
        <v>309</v>
      </c>
      <c r="J369" s="3">
        <v>29.45</v>
      </c>
      <c r="K369" s="3">
        <v>0.59</v>
      </c>
      <c r="L369" s="6">
        <v>25.8</v>
      </c>
      <c r="M369" s="3">
        <v>0.83</v>
      </c>
      <c r="N369" s="1">
        <v>0</v>
      </c>
      <c r="O369" s="1">
        <v>1440</v>
      </c>
      <c r="P369" s="1">
        <v>40</v>
      </c>
      <c r="Q369" s="1">
        <f t="shared" si="72"/>
        <v>0</v>
      </c>
      <c r="R369" s="1">
        <f t="shared" si="63"/>
        <v>0</v>
      </c>
      <c r="T369" s="1">
        <f t="shared" si="64"/>
        <v>0</v>
      </c>
      <c r="U369" s="1">
        <f t="shared" si="65"/>
        <v>0</v>
      </c>
      <c r="V369" s="3">
        <f t="shared" si="66"/>
        <v>0.20649999999999999</v>
      </c>
      <c r="W369" s="16">
        <f t="shared" si="62"/>
        <v>4.1299117882919005E-2</v>
      </c>
      <c r="X369" s="16">
        <f t="shared" si="67"/>
        <v>0.37409999999999999</v>
      </c>
      <c r="Y369" s="16">
        <f t="shared" si="68"/>
        <v>2.0000000000000001E-4</v>
      </c>
      <c r="Z369" s="16">
        <f t="shared" si="69"/>
        <v>0.35844999999999999</v>
      </c>
      <c r="AA369" s="16">
        <f t="shared" si="70"/>
        <v>1.545E-2</v>
      </c>
      <c r="AB369" s="16">
        <f t="shared" si="71"/>
        <v>1.2999999999999999E-3</v>
      </c>
    </row>
    <row r="370" spans="2:28" x14ac:dyDescent="0.3">
      <c r="B370" s="1">
        <f t="shared" si="61"/>
        <v>7482</v>
      </c>
      <c r="C370" s="12">
        <v>345</v>
      </c>
      <c r="D370" s="1">
        <v>12518</v>
      </c>
      <c r="E370" s="1">
        <v>4</v>
      </c>
      <c r="F370" s="1">
        <v>0</v>
      </c>
      <c r="G370" s="1">
        <v>7169</v>
      </c>
      <c r="H370" s="1">
        <v>0</v>
      </c>
      <c r="I370" s="1">
        <v>309</v>
      </c>
      <c r="J370" s="3">
        <v>29.45</v>
      </c>
      <c r="K370" s="3">
        <v>0.59</v>
      </c>
      <c r="L370" s="6">
        <v>25.8</v>
      </c>
      <c r="M370" s="3">
        <v>0.83</v>
      </c>
      <c r="N370" s="1">
        <v>0</v>
      </c>
      <c r="O370" s="1">
        <v>1440</v>
      </c>
      <c r="P370" s="1">
        <v>40</v>
      </c>
      <c r="Q370" s="1">
        <f t="shared" si="72"/>
        <v>0</v>
      </c>
      <c r="R370" s="1">
        <f t="shared" si="63"/>
        <v>0</v>
      </c>
      <c r="T370" s="1">
        <f t="shared" si="64"/>
        <v>0</v>
      </c>
      <c r="U370" s="1">
        <f t="shared" si="65"/>
        <v>0</v>
      </c>
      <c r="V370" s="3">
        <f t="shared" si="66"/>
        <v>0.20649999999999999</v>
      </c>
      <c r="W370" s="16">
        <f t="shared" si="62"/>
        <v>4.1299117882919005E-2</v>
      </c>
      <c r="X370" s="16">
        <f t="shared" si="67"/>
        <v>0.37409999999999999</v>
      </c>
      <c r="Y370" s="16">
        <f t="shared" si="68"/>
        <v>2.0000000000000001E-4</v>
      </c>
      <c r="Z370" s="16">
        <f t="shared" si="69"/>
        <v>0.35844999999999999</v>
      </c>
      <c r="AA370" s="16">
        <f t="shared" si="70"/>
        <v>1.545E-2</v>
      </c>
      <c r="AB370" s="16">
        <f t="shared" si="71"/>
        <v>1.2999999999999999E-3</v>
      </c>
    </row>
    <row r="371" spans="2:28" x14ac:dyDescent="0.3">
      <c r="B371" s="1">
        <f t="shared" si="61"/>
        <v>7482</v>
      </c>
      <c r="C371" s="12">
        <v>346</v>
      </c>
      <c r="D371" s="1">
        <v>12518</v>
      </c>
      <c r="E371" s="1">
        <v>3</v>
      </c>
      <c r="F371" s="1">
        <v>0</v>
      </c>
      <c r="G371" s="1">
        <v>7170</v>
      </c>
      <c r="H371" s="1">
        <v>0</v>
      </c>
      <c r="I371" s="1">
        <v>309</v>
      </c>
      <c r="J371" s="3">
        <v>29.45</v>
      </c>
      <c r="K371" s="3">
        <v>0.59</v>
      </c>
      <c r="L371" s="6">
        <v>25.8</v>
      </c>
      <c r="M371" s="3">
        <v>0.83</v>
      </c>
      <c r="N371" s="1">
        <v>0</v>
      </c>
      <c r="O371" s="1">
        <v>1440</v>
      </c>
      <c r="P371" s="1">
        <v>40</v>
      </c>
      <c r="Q371" s="1">
        <f t="shared" si="72"/>
        <v>-1</v>
      </c>
      <c r="R371" s="1">
        <f t="shared" si="63"/>
        <v>1</v>
      </c>
      <c r="T371" s="1">
        <f t="shared" si="64"/>
        <v>0</v>
      </c>
      <c r="U371" s="1">
        <f t="shared" si="65"/>
        <v>0</v>
      </c>
      <c r="V371" s="3">
        <f t="shared" si="66"/>
        <v>0.20649999999999999</v>
      </c>
      <c r="W371" s="16">
        <f t="shared" si="62"/>
        <v>4.1299117882919005E-2</v>
      </c>
      <c r="X371" s="16">
        <f t="shared" si="67"/>
        <v>0.37409999999999999</v>
      </c>
      <c r="Y371" s="16">
        <f t="shared" si="68"/>
        <v>1.4999999999999999E-4</v>
      </c>
      <c r="Z371" s="16">
        <f t="shared" si="69"/>
        <v>0.35849999999999999</v>
      </c>
      <c r="AA371" s="16">
        <f t="shared" si="70"/>
        <v>1.545E-2</v>
      </c>
      <c r="AB371" s="16">
        <f t="shared" si="71"/>
        <v>1.2999999999999999E-3</v>
      </c>
    </row>
    <row r="372" spans="2:28" x14ac:dyDescent="0.3">
      <c r="B372" s="1">
        <f t="shared" si="61"/>
        <v>7482</v>
      </c>
      <c r="C372" s="12">
        <v>347</v>
      </c>
      <c r="D372" s="1">
        <v>12518</v>
      </c>
      <c r="E372" s="1">
        <v>3</v>
      </c>
      <c r="F372" s="1">
        <v>0</v>
      </c>
      <c r="G372" s="1">
        <v>7170</v>
      </c>
      <c r="H372" s="1">
        <v>0</v>
      </c>
      <c r="I372" s="1">
        <v>309</v>
      </c>
      <c r="J372" s="3">
        <v>29.45</v>
      </c>
      <c r="K372" s="3">
        <v>0.59</v>
      </c>
      <c r="L372" s="6">
        <v>25.8</v>
      </c>
      <c r="M372" s="3">
        <v>0.83</v>
      </c>
      <c r="N372" s="1">
        <v>0</v>
      </c>
      <c r="O372" s="1">
        <v>1440</v>
      </c>
      <c r="P372" s="1">
        <v>40</v>
      </c>
      <c r="Q372" s="1">
        <f t="shared" si="72"/>
        <v>0</v>
      </c>
      <c r="R372" s="1">
        <f t="shared" si="63"/>
        <v>0</v>
      </c>
      <c r="T372" s="1">
        <f t="shared" si="64"/>
        <v>0</v>
      </c>
      <c r="U372" s="1">
        <f t="shared" si="65"/>
        <v>0</v>
      </c>
      <c r="V372" s="3">
        <f t="shared" si="66"/>
        <v>0.20649999999999999</v>
      </c>
      <c r="W372" s="16">
        <f t="shared" si="62"/>
        <v>4.1299117882919005E-2</v>
      </c>
      <c r="X372" s="16">
        <f t="shared" si="67"/>
        <v>0.37409999999999999</v>
      </c>
      <c r="Y372" s="16">
        <f t="shared" si="68"/>
        <v>1.4999999999999999E-4</v>
      </c>
      <c r="Z372" s="16">
        <f t="shared" si="69"/>
        <v>0.35849999999999999</v>
      </c>
      <c r="AA372" s="16">
        <f t="shared" si="70"/>
        <v>1.545E-2</v>
      </c>
      <c r="AB372" s="16">
        <f t="shared" si="71"/>
        <v>1.2999999999999999E-3</v>
      </c>
    </row>
    <row r="373" spans="2:28" x14ac:dyDescent="0.3">
      <c r="B373" s="1">
        <f t="shared" si="61"/>
        <v>7482</v>
      </c>
      <c r="C373" s="12">
        <v>348</v>
      </c>
      <c r="D373" s="1">
        <v>12518</v>
      </c>
      <c r="E373" s="1">
        <v>3</v>
      </c>
      <c r="F373" s="1">
        <v>0</v>
      </c>
      <c r="G373" s="1">
        <v>7170</v>
      </c>
      <c r="H373" s="1">
        <v>0</v>
      </c>
      <c r="I373" s="1">
        <v>309</v>
      </c>
      <c r="J373" s="3">
        <v>29.46</v>
      </c>
      <c r="K373" s="3">
        <v>0.59</v>
      </c>
      <c r="L373" s="6">
        <v>25.8</v>
      </c>
      <c r="M373" s="3">
        <v>0.83</v>
      </c>
      <c r="N373" s="1">
        <v>0</v>
      </c>
      <c r="O373" s="1">
        <v>1440</v>
      </c>
      <c r="P373" s="1">
        <v>40</v>
      </c>
      <c r="Q373" s="1">
        <f t="shared" si="72"/>
        <v>0</v>
      </c>
      <c r="R373" s="1">
        <f t="shared" si="63"/>
        <v>0</v>
      </c>
      <c r="T373" s="1">
        <f t="shared" si="64"/>
        <v>0</v>
      </c>
      <c r="U373" s="1">
        <f t="shared" si="65"/>
        <v>0</v>
      </c>
      <c r="V373" s="3">
        <f t="shared" si="66"/>
        <v>0.20649999999999999</v>
      </c>
      <c r="W373" s="16">
        <f t="shared" si="62"/>
        <v>4.1299117882919005E-2</v>
      </c>
      <c r="X373" s="16">
        <f t="shared" si="67"/>
        <v>0.37409999999999999</v>
      </c>
      <c r="Y373" s="16">
        <f t="shared" si="68"/>
        <v>1.4999999999999999E-4</v>
      </c>
      <c r="Z373" s="16">
        <f t="shared" si="69"/>
        <v>0.35849999999999999</v>
      </c>
      <c r="AA373" s="16">
        <f t="shared" si="70"/>
        <v>1.545E-2</v>
      </c>
      <c r="AB373" s="16">
        <f t="shared" si="71"/>
        <v>1.2999999999999999E-3</v>
      </c>
    </row>
    <row r="374" spans="2:28" x14ac:dyDescent="0.3">
      <c r="B374" s="1">
        <f t="shared" si="61"/>
        <v>7483</v>
      </c>
      <c r="C374" s="12">
        <v>349</v>
      </c>
      <c r="D374" s="1">
        <v>12517</v>
      </c>
      <c r="E374" s="1">
        <v>4</v>
      </c>
      <c r="F374" s="1">
        <v>0</v>
      </c>
      <c r="G374" s="1">
        <v>7170</v>
      </c>
      <c r="H374" s="1">
        <v>0</v>
      </c>
      <c r="I374" s="1">
        <v>309</v>
      </c>
      <c r="J374" s="3">
        <v>29.46</v>
      </c>
      <c r="K374" s="3">
        <v>0.59</v>
      </c>
      <c r="L374" s="6">
        <v>25.8</v>
      </c>
      <c r="M374" s="3">
        <v>0.83</v>
      </c>
      <c r="N374" s="1">
        <v>0</v>
      </c>
      <c r="O374" s="1">
        <v>1440</v>
      </c>
      <c r="P374" s="1">
        <v>40</v>
      </c>
      <c r="Q374" s="1">
        <f t="shared" si="72"/>
        <v>1</v>
      </c>
      <c r="R374" s="1">
        <f t="shared" si="63"/>
        <v>0</v>
      </c>
      <c r="T374" s="1">
        <f t="shared" si="64"/>
        <v>0</v>
      </c>
      <c r="U374" s="1">
        <f t="shared" si="65"/>
        <v>1</v>
      </c>
      <c r="V374" s="3">
        <f t="shared" si="66"/>
        <v>0.20649999999999999</v>
      </c>
      <c r="W374" s="16">
        <f t="shared" si="62"/>
        <v>4.129359882400107E-2</v>
      </c>
      <c r="X374" s="16">
        <f t="shared" si="67"/>
        <v>0.37414999999999998</v>
      </c>
      <c r="Y374" s="16">
        <f t="shared" si="68"/>
        <v>2.0000000000000001E-4</v>
      </c>
      <c r="Z374" s="16">
        <f t="shared" si="69"/>
        <v>0.35849999999999999</v>
      </c>
      <c r="AA374" s="16">
        <f t="shared" si="70"/>
        <v>1.545E-2</v>
      </c>
      <c r="AB374" s="16">
        <f t="shared" si="71"/>
        <v>1.2999999999999999E-3</v>
      </c>
    </row>
    <row r="375" spans="2:28" x14ac:dyDescent="0.3">
      <c r="B375" s="1">
        <f t="shared" si="61"/>
        <v>7484</v>
      </c>
      <c r="C375" s="12">
        <v>350</v>
      </c>
      <c r="D375" s="1">
        <v>12516</v>
      </c>
      <c r="E375" s="1">
        <v>5</v>
      </c>
      <c r="F375" s="1">
        <v>0</v>
      </c>
      <c r="G375" s="1">
        <v>7170</v>
      </c>
      <c r="H375" s="1">
        <v>0</v>
      </c>
      <c r="I375" s="1">
        <v>309</v>
      </c>
      <c r="J375" s="3">
        <v>29.46</v>
      </c>
      <c r="K375" s="3">
        <v>0.59</v>
      </c>
      <c r="L375" s="6">
        <v>25.8</v>
      </c>
      <c r="M375" s="3">
        <v>0.83</v>
      </c>
      <c r="N375" s="1">
        <v>0</v>
      </c>
      <c r="O375" s="1">
        <v>1440</v>
      </c>
      <c r="P375" s="1">
        <v>40</v>
      </c>
      <c r="Q375" s="1">
        <f t="shared" si="72"/>
        <v>1</v>
      </c>
      <c r="R375" s="1">
        <f t="shared" si="63"/>
        <v>0</v>
      </c>
      <c r="T375" s="1">
        <f t="shared" si="64"/>
        <v>0</v>
      </c>
      <c r="U375" s="1">
        <f t="shared" si="65"/>
        <v>1</v>
      </c>
      <c r="V375" s="3">
        <f t="shared" si="66"/>
        <v>0.20649999999999999</v>
      </c>
      <c r="W375" s="16">
        <f t="shared" si="62"/>
        <v>4.1288081239978618E-2</v>
      </c>
      <c r="X375" s="16">
        <f t="shared" si="67"/>
        <v>0.37419999999999998</v>
      </c>
      <c r="Y375" s="16">
        <f t="shared" si="68"/>
        <v>2.5000000000000001E-4</v>
      </c>
      <c r="Z375" s="16">
        <f t="shared" si="69"/>
        <v>0.35849999999999999</v>
      </c>
      <c r="AA375" s="16">
        <f t="shared" si="70"/>
        <v>1.545E-2</v>
      </c>
      <c r="AB375" s="16">
        <f t="shared" si="71"/>
        <v>1.2999999999999999E-3</v>
      </c>
    </row>
    <row r="376" spans="2:28" x14ac:dyDescent="0.3">
      <c r="B376" s="1">
        <f t="shared" si="61"/>
        <v>7484</v>
      </c>
      <c r="C376" s="12">
        <v>351</v>
      </c>
      <c r="D376" s="1">
        <v>12516</v>
      </c>
      <c r="E376" s="1">
        <v>5</v>
      </c>
      <c r="F376" s="1">
        <v>0</v>
      </c>
      <c r="G376" s="1">
        <v>7170</v>
      </c>
      <c r="H376" s="1">
        <v>0</v>
      </c>
      <c r="I376" s="1">
        <v>309</v>
      </c>
      <c r="J376" s="3">
        <v>29.46</v>
      </c>
      <c r="K376" s="3">
        <v>0.59</v>
      </c>
      <c r="L376" s="6">
        <v>25.8</v>
      </c>
      <c r="M376" s="3">
        <v>0.83</v>
      </c>
      <c r="N376" s="1">
        <v>0</v>
      </c>
      <c r="O376" s="1">
        <v>1440</v>
      </c>
      <c r="P376" s="1">
        <v>40</v>
      </c>
      <c r="Q376" s="1">
        <f t="shared" si="72"/>
        <v>0</v>
      </c>
      <c r="R376" s="1">
        <f t="shared" si="63"/>
        <v>0</v>
      </c>
      <c r="T376" s="1">
        <f t="shared" si="64"/>
        <v>0</v>
      </c>
      <c r="U376" s="1">
        <f t="shared" si="65"/>
        <v>0</v>
      </c>
      <c r="V376" s="3">
        <f t="shared" si="66"/>
        <v>0.20649999999999999</v>
      </c>
      <c r="W376" s="16">
        <f t="shared" si="62"/>
        <v>4.1288081239978618E-2</v>
      </c>
      <c r="X376" s="16">
        <f t="shared" si="67"/>
        <v>0.37419999999999998</v>
      </c>
      <c r="Y376" s="16">
        <f t="shared" si="68"/>
        <v>2.5000000000000001E-4</v>
      </c>
      <c r="Z376" s="16">
        <f t="shared" si="69"/>
        <v>0.35849999999999999</v>
      </c>
      <c r="AA376" s="16">
        <f t="shared" si="70"/>
        <v>1.545E-2</v>
      </c>
      <c r="AB376" s="16">
        <f t="shared" si="71"/>
        <v>1.2999999999999999E-3</v>
      </c>
    </row>
    <row r="377" spans="2:28" x14ac:dyDescent="0.3">
      <c r="B377" s="1">
        <f t="shared" si="61"/>
        <v>7484</v>
      </c>
      <c r="C377" s="12">
        <v>352</v>
      </c>
      <c r="D377" s="1">
        <v>12516</v>
      </c>
      <c r="E377" s="1">
        <v>5</v>
      </c>
      <c r="F377" s="1">
        <v>0</v>
      </c>
      <c r="G377" s="1">
        <v>7170</v>
      </c>
      <c r="H377" s="1">
        <v>0</v>
      </c>
      <c r="I377" s="1">
        <v>309</v>
      </c>
      <c r="J377" s="3">
        <v>29.46</v>
      </c>
      <c r="K377" s="3">
        <v>0.59</v>
      </c>
      <c r="L377" s="6">
        <v>25.8</v>
      </c>
      <c r="M377" s="3">
        <v>0.83</v>
      </c>
      <c r="N377" s="1">
        <v>0</v>
      </c>
      <c r="O377" s="1">
        <v>1440</v>
      </c>
      <c r="P377" s="1">
        <v>40</v>
      </c>
      <c r="Q377" s="1">
        <f t="shared" si="72"/>
        <v>0</v>
      </c>
      <c r="R377" s="1">
        <f t="shared" si="63"/>
        <v>0</v>
      </c>
      <c r="T377" s="1">
        <f t="shared" si="64"/>
        <v>0</v>
      </c>
      <c r="U377" s="1">
        <f t="shared" si="65"/>
        <v>0</v>
      </c>
      <c r="V377" s="3">
        <f t="shared" si="66"/>
        <v>0.20649999999999999</v>
      </c>
      <c r="W377" s="16">
        <f t="shared" si="62"/>
        <v>4.1288081239978618E-2</v>
      </c>
      <c r="X377" s="16">
        <f t="shared" si="67"/>
        <v>0.37419999999999998</v>
      </c>
      <c r="Y377" s="16">
        <f t="shared" si="68"/>
        <v>2.5000000000000001E-4</v>
      </c>
      <c r="Z377" s="16">
        <f t="shared" si="69"/>
        <v>0.35849999999999999</v>
      </c>
      <c r="AA377" s="16">
        <f t="shared" si="70"/>
        <v>1.545E-2</v>
      </c>
      <c r="AB377" s="16">
        <f t="shared" si="71"/>
        <v>1.2999999999999999E-3</v>
      </c>
    </row>
    <row r="378" spans="2:28" x14ac:dyDescent="0.3">
      <c r="B378" s="1">
        <f t="shared" si="61"/>
        <v>7484</v>
      </c>
      <c r="C378" s="12">
        <v>353</v>
      </c>
      <c r="D378" s="1">
        <v>12516</v>
      </c>
      <c r="E378" s="1">
        <v>5</v>
      </c>
      <c r="F378" s="1">
        <v>0</v>
      </c>
      <c r="G378" s="1">
        <v>7170</v>
      </c>
      <c r="H378" s="1">
        <v>0</v>
      </c>
      <c r="I378" s="1">
        <v>309</v>
      </c>
      <c r="J378" s="3">
        <v>29.46</v>
      </c>
      <c r="K378" s="3">
        <v>0.59</v>
      </c>
      <c r="L378" s="6">
        <v>25.8</v>
      </c>
      <c r="M378" s="3">
        <v>0.83</v>
      </c>
      <c r="N378" s="1">
        <v>0</v>
      </c>
      <c r="O378" s="1">
        <v>1440</v>
      </c>
      <c r="P378" s="1">
        <v>40</v>
      </c>
      <c r="Q378" s="1">
        <f t="shared" si="72"/>
        <v>0</v>
      </c>
      <c r="R378" s="1">
        <f t="shared" si="63"/>
        <v>0</v>
      </c>
      <c r="T378" s="1">
        <f t="shared" si="64"/>
        <v>0</v>
      </c>
      <c r="U378" s="1">
        <f t="shared" si="65"/>
        <v>0</v>
      </c>
      <c r="V378" s="3">
        <f t="shared" si="66"/>
        <v>0.20649999999999999</v>
      </c>
      <c r="W378" s="16">
        <f t="shared" si="62"/>
        <v>4.1288081239978618E-2</v>
      </c>
      <c r="X378" s="16">
        <f t="shared" si="67"/>
        <v>0.37419999999999998</v>
      </c>
      <c r="Y378" s="16">
        <f t="shared" si="68"/>
        <v>2.5000000000000001E-4</v>
      </c>
      <c r="Z378" s="16">
        <f t="shared" si="69"/>
        <v>0.35849999999999999</v>
      </c>
      <c r="AA378" s="16">
        <f t="shared" si="70"/>
        <v>1.545E-2</v>
      </c>
      <c r="AB378" s="16">
        <f t="shared" si="71"/>
        <v>1.2999999999999999E-3</v>
      </c>
    </row>
    <row r="379" spans="2:28" x14ac:dyDescent="0.3">
      <c r="B379" s="1">
        <f t="shared" si="61"/>
        <v>7484</v>
      </c>
      <c r="C379" s="12">
        <v>354</v>
      </c>
      <c r="D379" s="1">
        <v>12516</v>
      </c>
      <c r="E379" s="1">
        <v>5</v>
      </c>
      <c r="F379" s="1">
        <v>0</v>
      </c>
      <c r="G379" s="1">
        <v>7170</v>
      </c>
      <c r="H379" s="1">
        <v>0</v>
      </c>
      <c r="I379" s="1">
        <v>309</v>
      </c>
      <c r="J379" s="3">
        <v>29.46</v>
      </c>
      <c r="K379" s="3">
        <v>0.59</v>
      </c>
      <c r="L379" s="6">
        <v>25.8</v>
      </c>
      <c r="M379" s="3">
        <v>0.83</v>
      </c>
      <c r="N379" s="1">
        <v>0</v>
      </c>
      <c r="O379" s="1">
        <v>1440</v>
      </c>
      <c r="P379" s="1">
        <v>40</v>
      </c>
      <c r="Q379" s="1">
        <f t="shared" si="72"/>
        <v>0</v>
      </c>
      <c r="R379" s="1">
        <f t="shared" si="63"/>
        <v>0</v>
      </c>
      <c r="T379" s="1">
        <f t="shared" si="64"/>
        <v>0</v>
      </c>
      <c r="U379" s="1">
        <f t="shared" si="65"/>
        <v>0</v>
      </c>
      <c r="V379" s="3">
        <f t="shared" si="66"/>
        <v>0.20649999999999999</v>
      </c>
      <c r="W379" s="16">
        <f t="shared" si="62"/>
        <v>4.1288081239978618E-2</v>
      </c>
      <c r="X379" s="16">
        <f t="shared" si="67"/>
        <v>0.37419999999999998</v>
      </c>
      <c r="Y379" s="16">
        <f t="shared" si="68"/>
        <v>2.5000000000000001E-4</v>
      </c>
      <c r="Z379" s="16">
        <f t="shared" si="69"/>
        <v>0.35849999999999999</v>
      </c>
      <c r="AA379" s="16">
        <f t="shared" si="70"/>
        <v>1.545E-2</v>
      </c>
      <c r="AB379" s="16">
        <f t="shared" si="71"/>
        <v>1.2999999999999999E-3</v>
      </c>
    </row>
    <row r="380" spans="2:28" x14ac:dyDescent="0.3">
      <c r="B380" s="1">
        <f t="shared" si="61"/>
        <v>7484</v>
      </c>
      <c r="C380" s="12">
        <v>355</v>
      </c>
      <c r="D380" s="1">
        <v>12516</v>
      </c>
      <c r="E380" s="1">
        <v>5</v>
      </c>
      <c r="F380" s="1">
        <v>0</v>
      </c>
      <c r="G380" s="1">
        <v>7170</v>
      </c>
      <c r="H380" s="1">
        <v>0</v>
      </c>
      <c r="I380" s="1">
        <v>309</v>
      </c>
      <c r="J380" s="3">
        <v>29.46</v>
      </c>
      <c r="K380" s="3">
        <v>0.59</v>
      </c>
      <c r="L380" s="6">
        <v>25.8</v>
      </c>
      <c r="M380" s="3">
        <v>0.83</v>
      </c>
      <c r="N380" s="1">
        <v>0</v>
      </c>
      <c r="O380" s="1">
        <v>1440</v>
      </c>
      <c r="P380" s="1">
        <v>40</v>
      </c>
      <c r="Q380" s="1">
        <f t="shared" si="72"/>
        <v>0</v>
      </c>
      <c r="R380" s="1">
        <f t="shared" si="63"/>
        <v>0</v>
      </c>
      <c r="T380" s="1">
        <f t="shared" si="64"/>
        <v>0</v>
      </c>
      <c r="U380" s="1">
        <f t="shared" si="65"/>
        <v>0</v>
      </c>
      <c r="V380" s="3">
        <f t="shared" si="66"/>
        <v>0.20649999999999999</v>
      </c>
      <c r="W380" s="16">
        <f t="shared" si="62"/>
        <v>4.1288081239978618E-2</v>
      </c>
      <c r="X380" s="16">
        <f t="shared" si="67"/>
        <v>0.37419999999999998</v>
      </c>
      <c r="Y380" s="16">
        <f t="shared" si="68"/>
        <v>2.5000000000000001E-4</v>
      </c>
      <c r="Z380" s="16">
        <f t="shared" si="69"/>
        <v>0.35849999999999999</v>
      </c>
      <c r="AA380" s="16">
        <f t="shared" si="70"/>
        <v>1.545E-2</v>
      </c>
      <c r="AB380" s="16">
        <f t="shared" si="71"/>
        <v>1.2999999999999999E-3</v>
      </c>
    </row>
    <row r="381" spans="2:28" x14ac:dyDescent="0.3">
      <c r="B381" s="1">
        <f t="shared" si="61"/>
        <v>7485</v>
      </c>
      <c r="C381" s="12">
        <v>356</v>
      </c>
      <c r="D381" s="1">
        <v>12515</v>
      </c>
      <c r="E381" s="1">
        <v>5</v>
      </c>
      <c r="F381" s="1">
        <v>0</v>
      </c>
      <c r="G381" s="1">
        <v>7171</v>
      </c>
      <c r="H381" s="1">
        <v>0</v>
      </c>
      <c r="I381" s="1">
        <v>309</v>
      </c>
      <c r="J381" s="3">
        <v>29.46</v>
      </c>
      <c r="K381" s="3">
        <v>0.59</v>
      </c>
      <c r="L381" s="6">
        <v>25.8</v>
      </c>
      <c r="M381" s="3">
        <v>0.83</v>
      </c>
      <c r="N381" s="1">
        <v>0</v>
      </c>
      <c r="O381" s="1">
        <v>1440</v>
      </c>
      <c r="P381" s="1">
        <v>40</v>
      </c>
      <c r="Q381" s="1">
        <f t="shared" si="72"/>
        <v>0</v>
      </c>
      <c r="R381" s="1">
        <f t="shared" si="63"/>
        <v>1</v>
      </c>
      <c r="T381" s="1">
        <f t="shared" si="64"/>
        <v>0</v>
      </c>
      <c r="U381" s="1">
        <f t="shared" si="65"/>
        <v>1</v>
      </c>
      <c r="V381" s="3">
        <f t="shared" si="66"/>
        <v>0.20649999999999999</v>
      </c>
      <c r="W381" s="16">
        <f t="shared" si="62"/>
        <v>4.1282565130260518E-2</v>
      </c>
      <c r="X381" s="16">
        <f t="shared" si="67"/>
        <v>0.37425000000000003</v>
      </c>
      <c r="Y381" s="16">
        <f t="shared" si="68"/>
        <v>2.5000000000000001E-4</v>
      </c>
      <c r="Z381" s="16">
        <f t="shared" si="69"/>
        <v>0.35854999999999998</v>
      </c>
      <c r="AA381" s="16">
        <f t="shared" si="70"/>
        <v>1.545E-2</v>
      </c>
      <c r="AB381" s="16">
        <f t="shared" si="71"/>
        <v>1.2999999999999999E-3</v>
      </c>
    </row>
    <row r="382" spans="2:28" x14ac:dyDescent="0.3">
      <c r="B382" s="1">
        <f t="shared" si="61"/>
        <v>7485</v>
      </c>
      <c r="C382" s="12">
        <v>357</v>
      </c>
      <c r="D382" s="1">
        <v>12515</v>
      </c>
      <c r="E382" s="1">
        <v>5</v>
      </c>
      <c r="F382" s="1">
        <v>0</v>
      </c>
      <c r="G382" s="1">
        <v>7171</v>
      </c>
      <c r="H382" s="1">
        <v>0</v>
      </c>
      <c r="I382" s="1">
        <v>309</v>
      </c>
      <c r="J382" s="3">
        <v>29.46</v>
      </c>
      <c r="K382" s="3">
        <v>0.59</v>
      </c>
      <c r="L382" s="6">
        <v>25.8</v>
      </c>
      <c r="M382" s="3">
        <v>0.83</v>
      </c>
      <c r="N382" s="1">
        <v>0</v>
      </c>
      <c r="O382" s="1">
        <v>1440</v>
      </c>
      <c r="P382" s="1">
        <v>40</v>
      </c>
      <c r="Q382" s="1">
        <f t="shared" si="72"/>
        <v>0</v>
      </c>
      <c r="R382" s="1">
        <f t="shared" si="63"/>
        <v>0</v>
      </c>
      <c r="T382" s="1">
        <f t="shared" si="64"/>
        <v>0</v>
      </c>
      <c r="U382" s="1">
        <f t="shared" si="65"/>
        <v>0</v>
      </c>
      <c r="V382" s="3">
        <f t="shared" si="66"/>
        <v>0.20649999999999999</v>
      </c>
      <c r="W382" s="16">
        <f t="shared" si="62"/>
        <v>4.1282565130260518E-2</v>
      </c>
      <c r="X382" s="16">
        <f t="shared" si="67"/>
        <v>0.37425000000000003</v>
      </c>
      <c r="Y382" s="16">
        <f t="shared" si="68"/>
        <v>2.5000000000000001E-4</v>
      </c>
      <c r="Z382" s="16">
        <f t="shared" si="69"/>
        <v>0.35854999999999998</v>
      </c>
      <c r="AA382" s="16">
        <f t="shared" si="70"/>
        <v>1.545E-2</v>
      </c>
      <c r="AB382" s="16">
        <f t="shared" si="71"/>
        <v>1.2999999999999999E-3</v>
      </c>
    </row>
    <row r="383" spans="2:28" x14ac:dyDescent="0.3">
      <c r="B383" s="1">
        <f t="shared" si="61"/>
        <v>7485</v>
      </c>
      <c r="C383" s="12">
        <v>358</v>
      </c>
      <c r="D383" s="1">
        <v>12515</v>
      </c>
      <c r="E383" s="1">
        <v>5</v>
      </c>
      <c r="F383" s="1">
        <v>0</v>
      </c>
      <c r="G383" s="1">
        <v>7171</v>
      </c>
      <c r="H383" s="1">
        <v>0</v>
      </c>
      <c r="I383" s="1">
        <v>309</v>
      </c>
      <c r="J383" s="3">
        <v>29.46</v>
      </c>
      <c r="K383" s="3">
        <v>0.59</v>
      </c>
      <c r="L383" s="6">
        <v>25.8</v>
      </c>
      <c r="M383" s="3">
        <v>0.83</v>
      </c>
      <c r="N383" s="1">
        <v>0</v>
      </c>
      <c r="O383" s="1">
        <v>1440</v>
      </c>
      <c r="P383" s="1">
        <v>40</v>
      </c>
      <c r="Q383" s="1">
        <f t="shared" si="72"/>
        <v>0</v>
      </c>
      <c r="R383" s="1">
        <f t="shared" si="63"/>
        <v>0</v>
      </c>
      <c r="T383" s="1">
        <f t="shared" si="64"/>
        <v>0</v>
      </c>
      <c r="U383" s="1">
        <f t="shared" si="65"/>
        <v>0</v>
      </c>
      <c r="V383" s="3">
        <f t="shared" si="66"/>
        <v>0.20649999999999999</v>
      </c>
      <c r="W383" s="16">
        <f t="shared" si="62"/>
        <v>4.1282565130260518E-2</v>
      </c>
      <c r="X383" s="16">
        <f t="shared" si="67"/>
        <v>0.37425000000000003</v>
      </c>
      <c r="Y383" s="16">
        <f t="shared" si="68"/>
        <v>2.5000000000000001E-4</v>
      </c>
      <c r="Z383" s="16">
        <f t="shared" si="69"/>
        <v>0.35854999999999998</v>
      </c>
      <c r="AA383" s="16">
        <f t="shared" si="70"/>
        <v>1.545E-2</v>
      </c>
      <c r="AB383" s="16">
        <f t="shared" si="71"/>
        <v>1.2999999999999999E-3</v>
      </c>
    </row>
    <row r="384" spans="2:28" x14ac:dyDescent="0.3">
      <c r="B384" s="1">
        <f t="shared" si="61"/>
        <v>7485</v>
      </c>
      <c r="C384" s="12">
        <v>359</v>
      </c>
      <c r="D384" s="1">
        <v>12515</v>
      </c>
      <c r="E384" s="1">
        <v>4</v>
      </c>
      <c r="F384" s="1">
        <v>0</v>
      </c>
      <c r="G384" s="1">
        <v>7172</v>
      </c>
      <c r="H384" s="1">
        <v>0</v>
      </c>
      <c r="I384" s="1">
        <v>309</v>
      </c>
      <c r="J384" s="3">
        <v>29.46</v>
      </c>
      <c r="K384" s="3">
        <v>0.59</v>
      </c>
      <c r="L384" s="6">
        <v>25.8</v>
      </c>
      <c r="M384" s="3">
        <v>0.83</v>
      </c>
      <c r="N384" s="1">
        <v>0</v>
      </c>
      <c r="O384" s="1">
        <v>1440</v>
      </c>
      <c r="P384" s="1">
        <v>40</v>
      </c>
      <c r="Q384" s="1">
        <f t="shared" si="72"/>
        <v>-1</v>
      </c>
      <c r="R384" s="1">
        <f t="shared" si="63"/>
        <v>1</v>
      </c>
      <c r="T384" s="1">
        <f t="shared" si="64"/>
        <v>0</v>
      </c>
      <c r="U384" s="1">
        <f t="shared" si="65"/>
        <v>0</v>
      </c>
      <c r="V384" s="3">
        <f t="shared" si="66"/>
        <v>0.20649999999999999</v>
      </c>
      <c r="W384" s="16">
        <f t="shared" si="62"/>
        <v>4.1282565130260518E-2</v>
      </c>
      <c r="X384" s="16">
        <f t="shared" si="67"/>
        <v>0.37425000000000003</v>
      </c>
      <c r="Y384" s="16">
        <f t="shared" si="68"/>
        <v>2.0000000000000001E-4</v>
      </c>
      <c r="Z384" s="16">
        <f t="shared" si="69"/>
        <v>0.35859999999999997</v>
      </c>
      <c r="AA384" s="16">
        <f t="shared" si="70"/>
        <v>1.545E-2</v>
      </c>
      <c r="AB384" s="16">
        <f t="shared" si="71"/>
        <v>1.2999999999999999E-3</v>
      </c>
    </row>
    <row r="385" spans="2:28" x14ac:dyDescent="0.3">
      <c r="B385" s="1">
        <f t="shared" si="61"/>
        <v>7486</v>
      </c>
      <c r="C385" s="12">
        <v>360</v>
      </c>
      <c r="D385" s="1">
        <v>12514</v>
      </c>
      <c r="E385" s="1">
        <v>5</v>
      </c>
      <c r="F385" s="1">
        <v>0</v>
      </c>
      <c r="G385" s="1">
        <v>7172</v>
      </c>
      <c r="H385" s="1">
        <v>0</v>
      </c>
      <c r="I385" s="1">
        <v>309</v>
      </c>
      <c r="J385" s="3">
        <v>29.46</v>
      </c>
      <c r="K385" s="3">
        <v>0.59</v>
      </c>
      <c r="L385" s="6">
        <v>25.8</v>
      </c>
      <c r="M385" s="3">
        <v>0.83</v>
      </c>
      <c r="N385" s="1">
        <v>0</v>
      </c>
      <c r="O385" s="1">
        <v>1440</v>
      </c>
      <c r="P385" s="1">
        <v>40</v>
      </c>
      <c r="Q385" s="1">
        <f t="shared" si="72"/>
        <v>1</v>
      </c>
      <c r="R385" s="1">
        <f t="shared" si="63"/>
        <v>0</v>
      </c>
      <c r="T385" s="1">
        <f t="shared" si="64"/>
        <v>0</v>
      </c>
      <c r="U385" s="1">
        <f t="shared" si="65"/>
        <v>1</v>
      </c>
      <c r="V385" s="3">
        <f t="shared" si="66"/>
        <v>0.20649999999999999</v>
      </c>
      <c r="W385" s="16">
        <f t="shared" si="62"/>
        <v>4.1277050494255944E-2</v>
      </c>
      <c r="X385" s="16">
        <f t="shared" si="67"/>
        <v>0.37430000000000002</v>
      </c>
      <c r="Y385" s="16">
        <f t="shared" si="68"/>
        <v>2.5000000000000001E-4</v>
      </c>
      <c r="Z385" s="16">
        <f t="shared" si="69"/>
        <v>0.35859999999999997</v>
      </c>
      <c r="AA385" s="16">
        <f t="shared" si="70"/>
        <v>1.545E-2</v>
      </c>
      <c r="AB385" s="16">
        <f t="shared" si="71"/>
        <v>1.2999999999999999E-3</v>
      </c>
    </row>
  </sheetData>
  <mergeCells count="3">
    <mergeCell ref="N24:P24"/>
    <mergeCell ref="X24:AB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8189-6E38-4C84-923C-2FBD400D5239}">
  <dimension ref="A1:AC385"/>
  <sheetViews>
    <sheetView topLeftCell="A12" workbookViewId="0">
      <selection activeCell="C26" sqref="C26:C191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3.33203125" style="1" bestFit="1" customWidth="1"/>
    <col min="18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29" width="10.5546875" style="16" customWidth="1"/>
    <col min="30" max="16384" width="11.5546875" style="14"/>
  </cols>
  <sheetData>
    <row r="1" spans="1:29" x14ac:dyDescent="0.3">
      <c r="A1" s="14" t="s">
        <v>59</v>
      </c>
      <c r="B1" s="49">
        <v>0.01</v>
      </c>
    </row>
    <row r="2" spans="1:29" x14ac:dyDescent="0.3">
      <c r="A2" s="14" t="s">
        <v>60</v>
      </c>
      <c r="B2" s="6">
        <v>35</v>
      </c>
    </row>
    <row r="4" spans="1:29" s="1" customFormat="1" x14ac:dyDescent="0.3">
      <c r="A4" s="14"/>
      <c r="C4" s="12"/>
      <c r="J4" s="3"/>
      <c r="K4" s="3"/>
      <c r="L4" s="6"/>
      <c r="M4" s="3"/>
      <c r="V4" s="3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14"/>
      <c r="C5" s="12"/>
      <c r="J5" s="3"/>
      <c r="K5" s="3"/>
      <c r="L5" s="6"/>
      <c r="M5" s="3"/>
      <c r="V5" s="3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14"/>
      <c r="C6" s="12"/>
      <c r="J6" s="3"/>
      <c r="K6" s="3"/>
      <c r="L6" s="6"/>
      <c r="M6" s="3"/>
      <c r="V6" s="3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14"/>
      <c r="C7" s="12"/>
      <c r="J7" s="3"/>
      <c r="K7" s="3"/>
      <c r="L7" s="6"/>
      <c r="M7" s="3"/>
      <c r="V7" s="3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14"/>
      <c r="C8" s="12"/>
      <c r="J8" s="3"/>
      <c r="K8" s="3"/>
      <c r="L8" s="6"/>
      <c r="M8" s="3"/>
      <c r="V8" s="3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14"/>
      <c r="C9" s="12"/>
      <c r="D9" s="9"/>
      <c r="J9" s="3"/>
      <c r="K9" s="3"/>
      <c r="L9" s="6"/>
      <c r="M9" s="3"/>
      <c r="V9" s="3"/>
      <c r="W9" s="16"/>
      <c r="X9" s="16"/>
      <c r="Y9" s="16"/>
      <c r="Z9" s="16"/>
      <c r="AA9" s="16"/>
      <c r="AB9" s="16"/>
      <c r="AC9" s="16"/>
    </row>
    <row r="10" spans="1:29" x14ac:dyDescent="0.3">
      <c r="C10" s="6"/>
      <c r="D10" s="9"/>
    </row>
    <row r="11" spans="1:29" s="1" customFormat="1" x14ac:dyDescent="0.3">
      <c r="A11" s="14"/>
      <c r="C11" s="6"/>
      <c r="D11" s="9"/>
      <c r="J11" s="3"/>
      <c r="K11" s="3"/>
      <c r="L11" s="6"/>
      <c r="M11" s="3"/>
      <c r="V11" s="3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14"/>
      <c r="D12" s="8"/>
      <c r="J12" s="3"/>
      <c r="K12" s="3"/>
      <c r="L12" s="6"/>
      <c r="M12" s="3"/>
      <c r="V12" s="3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14"/>
      <c r="C13" s="12"/>
      <c r="J13" s="3"/>
      <c r="K13" s="3"/>
      <c r="L13" s="6"/>
      <c r="M13" s="3"/>
      <c r="V13" s="3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  <c r="X14" s="16"/>
      <c r="Y14" s="16"/>
      <c r="Z14" s="16"/>
      <c r="AA14" s="16"/>
      <c r="AB14" s="16"/>
      <c r="AC14" s="16"/>
    </row>
    <row r="15" spans="1:29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  <c r="X15" s="16"/>
      <c r="Y15" s="16"/>
      <c r="Z15" s="16"/>
      <c r="AA15" s="16"/>
      <c r="AB15" s="16"/>
      <c r="AC15" s="16"/>
    </row>
    <row r="16" spans="1:29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  <c r="X16" s="16"/>
      <c r="Y16" s="16"/>
      <c r="Z16" s="16"/>
      <c r="AA16" s="16"/>
      <c r="AB16" s="16"/>
      <c r="AC16" s="16"/>
    </row>
    <row r="17" spans="1:29" s="1" customFormat="1" x14ac:dyDescent="0.3">
      <c r="A17" s="14"/>
      <c r="C17" s="12"/>
      <c r="J17" s="3"/>
      <c r="K17" s="3"/>
      <c r="L17" s="6"/>
      <c r="M17" s="3"/>
      <c r="V17" s="3"/>
      <c r="W17" s="16"/>
      <c r="X17" s="16"/>
      <c r="Y17" s="16"/>
      <c r="Z17" s="16"/>
      <c r="AA17" s="16"/>
      <c r="AB17" s="16"/>
      <c r="AC17" s="16"/>
    </row>
    <row r="18" spans="1:29" s="1" customFormat="1" x14ac:dyDescent="0.3">
      <c r="A18" s="14"/>
      <c r="C18" s="12"/>
      <c r="J18" s="3"/>
      <c r="K18" s="3"/>
      <c r="L18" s="6"/>
      <c r="M18" s="3"/>
      <c r="V18" s="3"/>
      <c r="W18" s="16"/>
      <c r="X18" s="16"/>
      <c r="Y18" s="16"/>
      <c r="Z18" s="16"/>
      <c r="AA18" s="16"/>
      <c r="AB18" s="16"/>
      <c r="AC18" s="16"/>
    </row>
    <row r="19" spans="1:29" s="1" customFormat="1" x14ac:dyDescent="0.3">
      <c r="A19" s="14"/>
      <c r="C19" s="12"/>
      <c r="J19" s="3"/>
      <c r="K19" s="3"/>
      <c r="L19" s="6"/>
      <c r="M19" s="3"/>
      <c r="V19" s="3"/>
      <c r="W19" s="16"/>
      <c r="X19" s="16"/>
      <c r="Y19" s="16"/>
      <c r="Z19" s="16"/>
      <c r="AA19" s="16"/>
      <c r="AB19" s="16"/>
      <c r="AC19" s="16"/>
    </row>
    <row r="22" spans="1:29" x14ac:dyDescent="0.3">
      <c r="B22" s="9"/>
    </row>
    <row r="23" spans="1:29" x14ac:dyDescent="0.3">
      <c r="A23" s="2"/>
      <c r="B23" s="56">
        <v>20000</v>
      </c>
      <c r="D23" s="5">
        <f>+D26-D191+E26-E191</f>
        <v>12038</v>
      </c>
      <c r="E23" s="5"/>
      <c r="F23" s="5"/>
      <c r="G23" s="19">
        <f>MAX(G26:G385)</f>
        <v>11598</v>
      </c>
      <c r="H23" s="5"/>
      <c r="I23" s="19">
        <f>MAX(I26:I385)</f>
        <v>509</v>
      </c>
      <c r="J23" s="43">
        <f>+I23/20000</f>
        <v>2.545E-2</v>
      </c>
      <c r="Q23" s="5"/>
      <c r="R23" s="5"/>
      <c r="S23" s="5"/>
      <c r="T23" s="5"/>
      <c r="U23" s="5">
        <f>SUM(U26:U191)</f>
        <v>12027</v>
      </c>
    </row>
    <row r="24" spans="1:29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X24" s="70" t="s">
        <v>82</v>
      </c>
      <c r="Y24" s="70"/>
      <c r="Z24" s="70"/>
      <c r="AA24" s="70"/>
      <c r="AB24" s="70"/>
      <c r="AC24" s="58"/>
    </row>
    <row r="25" spans="1:29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54" t="s">
        <v>28</v>
      </c>
      <c r="X25" s="57" t="s">
        <v>19</v>
      </c>
      <c r="Y25" s="57" t="s">
        <v>37</v>
      </c>
      <c r="Z25" s="57" t="s">
        <v>7</v>
      </c>
      <c r="AA25" s="57" t="s">
        <v>8</v>
      </c>
      <c r="AB25" s="57" t="s">
        <v>11</v>
      </c>
      <c r="AC25" s="55"/>
    </row>
    <row r="26" spans="1:29" x14ac:dyDescent="0.3">
      <c r="B26" s="1">
        <f t="shared" ref="B26:B89" si="0">IF(C26="",NA(),E26+G26+H26+I26)</f>
        <v>5938</v>
      </c>
      <c r="C26" s="12">
        <v>1</v>
      </c>
      <c r="D26" s="1">
        <v>14062</v>
      </c>
      <c r="E26" s="1">
        <v>5869</v>
      </c>
      <c r="F26" s="1">
        <v>0</v>
      </c>
      <c r="G26" s="1">
        <v>67</v>
      </c>
      <c r="H26" s="1">
        <v>0</v>
      </c>
      <c r="I26" s="1">
        <v>2</v>
      </c>
      <c r="J26" s="3">
        <v>29.28</v>
      </c>
      <c r="K26" s="3">
        <v>0.64</v>
      </c>
      <c r="L26" s="6">
        <v>0.7</v>
      </c>
      <c r="M26" s="3">
        <v>1</v>
      </c>
      <c r="N26" s="1">
        <v>3</v>
      </c>
      <c r="O26" s="1">
        <v>0</v>
      </c>
      <c r="P26" s="1">
        <v>0</v>
      </c>
      <c r="R26" s="1">
        <v>0</v>
      </c>
      <c r="S26" s="1">
        <v>0</v>
      </c>
      <c r="T26" s="1">
        <v>0</v>
      </c>
      <c r="U26" s="1">
        <v>0</v>
      </c>
      <c r="V26" s="3">
        <f>$B$2*K26*$B$1</f>
        <v>0.22400000000000003</v>
      </c>
      <c r="W26" s="16">
        <f t="shared" ref="W26:W89" si="1">IF(OR(ISNA(B26),B26=0),NA(),I26/B26)</f>
        <v>3.3681374200067362E-4</v>
      </c>
      <c r="X26" s="16">
        <f>IF(OR(ISNA(B26),B26=0),NA(),B26/$B$23)</f>
        <v>0.2969</v>
      </c>
      <c r="Y26" s="16">
        <f>IF(OR(ISNA(B26),B26=0),NA(),E26/$B$23)</f>
        <v>0.29344999999999999</v>
      </c>
      <c r="Z26" s="16">
        <f>IF(OR(ISNA(B26),B26=0),NA(),G26/$B$23)</f>
        <v>3.3500000000000001E-3</v>
      </c>
      <c r="AA26" s="16">
        <f>IF(OR(ISNA(B26),B26=0),NA(),I26/$B$23)</f>
        <v>1E-4</v>
      </c>
      <c r="AB26" s="16">
        <f>+IF(OR(ISNA(B26),B26=0),NA(),26/$B$23)</f>
        <v>1.2999999999999999E-3</v>
      </c>
    </row>
    <row r="27" spans="1:29" x14ac:dyDescent="0.3">
      <c r="B27" s="1">
        <f t="shared" si="0"/>
        <v>6178</v>
      </c>
      <c r="C27" s="12">
        <v>2</v>
      </c>
      <c r="D27" s="1">
        <v>13822</v>
      </c>
      <c r="E27" s="1">
        <v>6098</v>
      </c>
      <c r="F27" s="1">
        <v>0</v>
      </c>
      <c r="G27" s="1">
        <v>77</v>
      </c>
      <c r="H27" s="1">
        <v>0</v>
      </c>
      <c r="I27" s="1">
        <v>3</v>
      </c>
      <c r="J27" s="3">
        <v>29.27</v>
      </c>
      <c r="K27" s="3">
        <v>0.65</v>
      </c>
      <c r="L27" s="6">
        <v>2.4</v>
      </c>
      <c r="M27" s="3">
        <v>1</v>
      </c>
      <c r="N27" s="1">
        <v>3</v>
      </c>
      <c r="O27" s="1">
        <v>0</v>
      </c>
      <c r="P27" s="1">
        <v>0</v>
      </c>
      <c r="R27" s="1">
        <f t="shared" ref="R27:R90" si="2">IF(C27="","",G27-G26)</f>
        <v>10</v>
      </c>
      <c r="S27" s="1">
        <f t="shared" ref="S27:S90" si="3">IF(C27="","",H27-H26)</f>
        <v>0</v>
      </c>
      <c r="T27" s="1">
        <f t="shared" ref="T27:T90" si="4">IF(C27="","",I27-I26)</f>
        <v>1</v>
      </c>
      <c r="U27" s="1">
        <f t="shared" ref="U27:U90" si="5">IF(OR(C27="",ISNA(C27)),NA(),Q27+R27+S27+T27)</f>
        <v>11</v>
      </c>
      <c r="V27" s="3">
        <f t="shared" ref="V27:V90" si="6">$B$2*K27*$B$1</f>
        <v>0.22750000000000001</v>
      </c>
      <c r="W27" s="16">
        <f t="shared" si="1"/>
        <v>4.8559404337973454E-4</v>
      </c>
      <c r="X27" s="16">
        <f t="shared" ref="X27:X90" si="7">IF(OR(ISNA(B27),B27=0),NA(),B27/$B$23)</f>
        <v>0.30890000000000001</v>
      </c>
      <c r="Y27" s="16">
        <f t="shared" ref="Y27:Y90" si="8">IF(OR(ISNA(B27),B27=0),NA(),E27/$B$23)</f>
        <v>0.3049</v>
      </c>
      <c r="Z27" s="16">
        <f t="shared" ref="Z27:Z90" si="9">IF(OR(ISNA(B27),B27=0),NA(),G27/$B$23)</f>
        <v>3.8500000000000001E-3</v>
      </c>
      <c r="AA27" s="16">
        <f t="shared" ref="AA27:AA90" si="10">IF(OR(ISNA(B27),B27=0),NA(),I27/$B$23)</f>
        <v>1.4999999999999999E-4</v>
      </c>
      <c r="AB27" s="16">
        <f t="shared" ref="AB27:AB90" si="11">+IF(OR(ISNA(B27),B27=0),NA(),26/$B$23)</f>
        <v>1.2999999999999999E-3</v>
      </c>
    </row>
    <row r="28" spans="1:29" x14ac:dyDescent="0.3">
      <c r="B28" s="1">
        <f t="shared" si="0"/>
        <v>6407</v>
      </c>
      <c r="C28" s="12">
        <v>3</v>
      </c>
      <c r="D28" s="1">
        <v>13593</v>
      </c>
      <c r="E28" s="1">
        <v>6304</v>
      </c>
      <c r="F28" s="1">
        <v>0</v>
      </c>
      <c r="G28" s="1">
        <v>99</v>
      </c>
      <c r="H28" s="1">
        <v>0</v>
      </c>
      <c r="I28" s="1">
        <v>4</v>
      </c>
      <c r="J28" s="3">
        <v>29.24</v>
      </c>
      <c r="K28" s="3">
        <v>0.65</v>
      </c>
      <c r="L28" s="6">
        <v>4.5</v>
      </c>
      <c r="M28" s="3">
        <v>1</v>
      </c>
      <c r="N28" s="1">
        <v>3</v>
      </c>
      <c r="O28" s="1">
        <v>0</v>
      </c>
      <c r="P28" s="1">
        <v>0</v>
      </c>
      <c r="R28" s="1">
        <f t="shared" si="2"/>
        <v>22</v>
      </c>
      <c r="S28" s="1">
        <f t="shared" si="3"/>
        <v>0</v>
      </c>
      <c r="T28" s="1">
        <f t="shared" si="4"/>
        <v>1</v>
      </c>
      <c r="U28" s="1">
        <f t="shared" si="5"/>
        <v>23</v>
      </c>
      <c r="V28" s="3">
        <f t="shared" si="6"/>
        <v>0.22750000000000001</v>
      </c>
      <c r="W28" s="16">
        <f t="shared" si="1"/>
        <v>6.2431715311378185E-4</v>
      </c>
      <c r="X28" s="16">
        <f t="shared" si="7"/>
        <v>0.32035000000000002</v>
      </c>
      <c r="Y28" s="16">
        <f t="shared" si="8"/>
        <v>0.31519999999999998</v>
      </c>
      <c r="Z28" s="16">
        <f t="shared" si="9"/>
        <v>4.9500000000000004E-3</v>
      </c>
      <c r="AA28" s="16">
        <f t="shared" si="10"/>
        <v>2.0000000000000001E-4</v>
      </c>
      <c r="AB28" s="16">
        <f t="shared" si="11"/>
        <v>1.2999999999999999E-3</v>
      </c>
    </row>
    <row r="29" spans="1:29" x14ac:dyDescent="0.3">
      <c r="B29" s="1">
        <f t="shared" si="0"/>
        <v>6652</v>
      </c>
      <c r="C29" s="12">
        <v>4</v>
      </c>
      <c r="D29" s="1">
        <v>13348</v>
      </c>
      <c r="E29" s="1">
        <v>6533</v>
      </c>
      <c r="F29" s="1">
        <v>0</v>
      </c>
      <c r="G29" s="1">
        <v>115</v>
      </c>
      <c r="H29" s="1">
        <v>0</v>
      </c>
      <c r="I29" s="1">
        <v>4</v>
      </c>
      <c r="J29" s="3">
        <v>29.24</v>
      </c>
      <c r="K29" s="3">
        <v>0.63</v>
      </c>
      <c r="L29" s="6">
        <v>5.8</v>
      </c>
      <c r="M29" s="3">
        <v>1</v>
      </c>
      <c r="N29" s="1">
        <v>3</v>
      </c>
      <c r="O29" s="1">
        <v>0</v>
      </c>
      <c r="P29" s="1">
        <v>0</v>
      </c>
      <c r="R29" s="1">
        <f t="shared" si="2"/>
        <v>16</v>
      </c>
      <c r="S29" s="1">
        <f t="shared" si="3"/>
        <v>0</v>
      </c>
      <c r="T29" s="1">
        <f t="shared" si="4"/>
        <v>0</v>
      </c>
      <c r="U29" s="1">
        <f t="shared" si="5"/>
        <v>16</v>
      </c>
      <c r="V29" s="3">
        <f t="shared" si="6"/>
        <v>0.2205</v>
      </c>
      <c r="W29" s="16">
        <f t="shared" si="1"/>
        <v>6.0132291040288638E-4</v>
      </c>
      <c r="X29" s="16">
        <f t="shared" si="7"/>
        <v>0.33260000000000001</v>
      </c>
      <c r="Y29" s="16">
        <f t="shared" si="8"/>
        <v>0.32665</v>
      </c>
      <c r="Z29" s="16">
        <f t="shared" si="9"/>
        <v>5.7499999999999999E-3</v>
      </c>
      <c r="AA29" s="16">
        <f t="shared" si="10"/>
        <v>2.0000000000000001E-4</v>
      </c>
      <c r="AB29" s="16">
        <f t="shared" si="11"/>
        <v>1.2999999999999999E-3</v>
      </c>
    </row>
    <row r="30" spans="1:29" x14ac:dyDescent="0.3">
      <c r="B30" s="1">
        <f t="shared" si="0"/>
        <v>6883</v>
      </c>
      <c r="C30" s="12">
        <v>5</v>
      </c>
      <c r="D30" s="1">
        <v>13117</v>
      </c>
      <c r="E30" s="1">
        <v>6740</v>
      </c>
      <c r="F30" s="1">
        <v>0</v>
      </c>
      <c r="G30" s="1">
        <v>138</v>
      </c>
      <c r="H30" s="1">
        <v>0</v>
      </c>
      <c r="I30" s="1">
        <v>5</v>
      </c>
      <c r="J30" s="3">
        <v>29.23</v>
      </c>
      <c r="K30" s="3">
        <v>0.64</v>
      </c>
      <c r="L30" s="6">
        <v>7</v>
      </c>
      <c r="M30" s="3">
        <v>1</v>
      </c>
      <c r="N30" s="1">
        <v>3</v>
      </c>
      <c r="O30" s="1">
        <v>0</v>
      </c>
      <c r="P30" s="1">
        <v>0</v>
      </c>
      <c r="R30" s="1">
        <f t="shared" si="2"/>
        <v>23</v>
      </c>
      <c r="S30" s="1">
        <f t="shared" si="3"/>
        <v>0</v>
      </c>
      <c r="T30" s="1">
        <f t="shared" si="4"/>
        <v>1</v>
      </c>
      <c r="U30" s="1">
        <f t="shared" si="5"/>
        <v>24</v>
      </c>
      <c r="V30" s="3">
        <f t="shared" si="6"/>
        <v>0.22400000000000003</v>
      </c>
      <c r="W30" s="16">
        <f t="shared" si="1"/>
        <v>7.2642742989975303E-4</v>
      </c>
      <c r="X30" s="16">
        <f t="shared" si="7"/>
        <v>0.34415000000000001</v>
      </c>
      <c r="Y30" s="16">
        <f t="shared" si="8"/>
        <v>0.33700000000000002</v>
      </c>
      <c r="Z30" s="16">
        <f t="shared" si="9"/>
        <v>6.8999999999999999E-3</v>
      </c>
      <c r="AA30" s="16">
        <f t="shared" si="10"/>
        <v>2.5000000000000001E-4</v>
      </c>
      <c r="AB30" s="16">
        <f t="shared" si="11"/>
        <v>1.2999999999999999E-3</v>
      </c>
    </row>
    <row r="31" spans="1:29" x14ac:dyDescent="0.3">
      <c r="B31" s="1">
        <f t="shared" si="0"/>
        <v>7100</v>
      </c>
      <c r="C31" s="12">
        <v>6</v>
      </c>
      <c r="D31" s="1">
        <v>12900</v>
      </c>
      <c r="E31" s="1">
        <v>6917</v>
      </c>
      <c r="F31" s="1">
        <v>0</v>
      </c>
      <c r="G31" s="1">
        <v>174</v>
      </c>
      <c r="H31" s="1">
        <v>0</v>
      </c>
      <c r="I31" s="1">
        <v>9</v>
      </c>
      <c r="J31" s="3">
        <v>29.23</v>
      </c>
      <c r="K31" s="3">
        <v>0.63</v>
      </c>
      <c r="L31" s="6">
        <v>8.5</v>
      </c>
      <c r="M31" s="3">
        <v>1.2</v>
      </c>
      <c r="N31" s="1">
        <v>3</v>
      </c>
      <c r="O31" s="1">
        <v>0</v>
      </c>
      <c r="P31" s="1">
        <v>0</v>
      </c>
      <c r="R31" s="1">
        <f t="shared" si="2"/>
        <v>36</v>
      </c>
      <c r="S31" s="1">
        <f t="shared" si="3"/>
        <v>0</v>
      </c>
      <c r="T31" s="1">
        <f t="shared" si="4"/>
        <v>4</v>
      </c>
      <c r="U31" s="1">
        <f t="shared" si="5"/>
        <v>40</v>
      </c>
      <c r="V31" s="3">
        <f t="shared" si="6"/>
        <v>0.2205</v>
      </c>
      <c r="W31" s="16">
        <f t="shared" si="1"/>
        <v>1.2676056338028169E-3</v>
      </c>
      <c r="X31" s="16">
        <f t="shared" si="7"/>
        <v>0.35499999999999998</v>
      </c>
      <c r="Y31" s="16">
        <f t="shared" si="8"/>
        <v>0.34584999999999999</v>
      </c>
      <c r="Z31" s="16">
        <f t="shared" si="9"/>
        <v>8.6999999999999994E-3</v>
      </c>
      <c r="AA31" s="16">
        <f t="shared" si="10"/>
        <v>4.4999999999999999E-4</v>
      </c>
      <c r="AB31" s="16">
        <f t="shared" si="11"/>
        <v>1.2999999999999999E-3</v>
      </c>
    </row>
    <row r="32" spans="1:29" x14ac:dyDescent="0.3">
      <c r="B32" s="1">
        <f t="shared" si="0"/>
        <v>7307</v>
      </c>
      <c r="C32" s="12">
        <v>7</v>
      </c>
      <c r="D32" s="1">
        <v>12693</v>
      </c>
      <c r="E32" s="1">
        <v>7067</v>
      </c>
      <c r="F32" s="1">
        <v>0</v>
      </c>
      <c r="G32" s="1">
        <v>228</v>
      </c>
      <c r="H32" s="1">
        <v>0</v>
      </c>
      <c r="I32" s="1">
        <v>12</v>
      </c>
      <c r="J32" s="3">
        <v>29.19</v>
      </c>
      <c r="K32" s="3">
        <v>0.62</v>
      </c>
      <c r="L32" s="6">
        <v>10</v>
      </c>
      <c r="M32" s="3">
        <v>1.22</v>
      </c>
      <c r="N32" s="1">
        <v>3</v>
      </c>
      <c r="O32" s="1">
        <v>0</v>
      </c>
      <c r="P32" s="1">
        <v>0</v>
      </c>
      <c r="R32" s="1">
        <f t="shared" si="2"/>
        <v>54</v>
      </c>
      <c r="S32" s="1">
        <f t="shared" si="3"/>
        <v>0</v>
      </c>
      <c r="T32" s="1">
        <f t="shared" si="4"/>
        <v>3</v>
      </c>
      <c r="U32" s="1">
        <f t="shared" si="5"/>
        <v>57</v>
      </c>
      <c r="V32" s="3">
        <f t="shared" si="6"/>
        <v>0.217</v>
      </c>
      <c r="W32" s="16">
        <f t="shared" si="1"/>
        <v>1.6422608457643355E-3</v>
      </c>
      <c r="X32" s="16">
        <f t="shared" si="7"/>
        <v>0.36535000000000001</v>
      </c>
      <c r="Y32" s="16">
        <f t="shared" si="8"/>
        <v>0.35335</v>
      </c>
      <c r="Z32" s="16">
        <f t="shared" si="9"/>
        <v>1.14E-2</v>
      </c>
      <c r="AA32" s="16">
        <f t="shared" si="10"/>
        <v>5.9999999999999995E-4</v>
      </c>
      <c r="AB32" s="16">
        <f t="shared" si="11"/>
        <v>1.2999999999999999E-3</v>
      </c>
    </row>
    <row r="33" spans="2:28" x14ac:dyDescent="0.3">
      <c r="B33" s="1">
        <f t="shared" si="0"/>
        <v>7541</v>
      </c>
      <c r="C33" s="12">
        <v>8</v>
      </c>
      <c r="D33" s="1">
        <v>12459</v>
      </c>
      <c r="E33" s="1">
        <v>7245</v>
      </c>
      <c r="F33" s="1">
        <v>0</v>
      </c>
      <c r="G33" s="1">
        <v>283</v>
      </c>
      <c r="H33" s="1">
        <v>0</v>
      </c>
      <c r="I33" s="1">
        <v>13</v>
      </c>
      <c r="J33" s="3">
        <v>29.18</v>
      </c>
      <c r="K33" s="3">
        <v>0.61</v>
      </c>
      <c r="L33" s="6">
        <v>10.9</v>
      </c>
      <c r="M33" s="3">
        <v>1</v>
      </c>
      <c r="N33" s="1">
        <v>3</v>
      </c>
      <c r="O33" s="1">
        <v>0</v>
      </c>
      <c r="P33" s="1">
        <v>0</v>
      </c>
      <c r="R33" s="1">
        <f t="shared" si="2"/>
        <v>55</v>
      </c>
      <c r="S33" s="1">
        <f t="shared" si="3"/>
        <v>0</v>
      </c>
      <c r="T33" s="1">
        <f t="shared" si="4"/>
        <v>1</v>
      </c>
      <c r="U33" s="1">
        <f t="shared" si="5"/>
        <v>56</v>
      </c>
      <c r="V33" s="3">
        <f t="shared" si="6"/>
        <v>0.2135</v>
      </c>
      <c r="W33" s="16">
        <f t="shared" si="1"/>
        <v>1.7239092958493568E-3</v>
      </c>
      <c r="X33" s="16">
        <f t="shared" si="7"/>
        <v>0.37705</v>
      </c>
      <c r="Y33" s="16">
        <f t="shared" si="8"/>
        <v>0.36225000000000002</v>
      </c>
      <c r="Z33" s="16">
        <f t="shared" si="9"/>
        <v>1.4149999999999999E-2</v>
      </c>
      <c r="AA33" s="16">
        <f t="shared" si="10"/>
        <v>6.4999999999999997E-4</v>
      </c>
      <c r="AB33" s="16">
        <f t="shared" si="11"/>
        <v>1.2999999999999999E-3</v>
      </c>
    </row>
    <row r="34" spans="2:28" x14ac:dyDescent="0.3">
      <c r="B34" s="1">
        <f t="shared" si="0"/>
        <v>7739</v>
      </c>
      <c r="C34" s="12">
        <v>9</v>
      </c>
      <c r="D34" s="1">
        <v>12261</v>
      </c>
      <c r="E34" s="1">
        <v>7367</v>
      </c>
      <c r="F34" s="1">
        <v>0</v>
      </c>
      <c r="G34" s="1">
        <v>357</v>
      </c>
      <c r="H34" s="1">
        <v>0</v>
      </c>
      <c r="I34" s="1">
        <v>15</v>
      </c>
      <c r="J34" s="3">
        <v>29.18</v>
      </c>
      <c r="K34" s="3">
        <v>0.6</v>
      </c>
      <c r="L34" s="6">
        <v>11.8</v>
      </c>
      <c r="M34" s="3">
        <v>1.08</v>
      </c>
      <c r="N34" s="1">
        <v>3</v>
      </c>
      <c r="O34" s="1">
        <v>0</v>
      </c>
      <c r="P34" s="1">
        <v>0</v>
      </c>
      <c r="R34" s="1">
        <f t="shared" si="2"/>
        <v>74</v>
      </c>
      <c r="S34" s="1">
        <f t="shared" si="3"/>
        <v>0</v>
      </c>
      <c r="T34" s="1">
        <f t="shared" si="4"/>
        <v>2</v>
      </c>
      <c r="U34" s="1">
        <f t="shared" si="5"/>
        <v>76</v>
      </c>
      <c r="V34" s="3">
        <f t="shared" si="6"/>
        <v>0.21</v>
      </c>
      <c r="W34" s="16">
        <f t="shared" si="1"/>
        <v>1.9382349140715854E-3</v>
      </c>
      <c r="X34" s="16">
        <f t="shared" si="7"/>
        <v>0.38695000000000002</v>
      </c>
      <c r="Y34" s="16">
        <f t="shared" si="8"/>
        <v>0.36835000000000001</v>
      </c>
      <c r="Z34" s="16">
        <f t="shared" si="9"/>
        <v>1.7850000000000001E-2</v>
      </c>
      <c r="AA34" s="16">
        <f t="shared" si="10"/>
        <v>7.5000000000000002E-4</v>
      </c>
      <c r="AB34" s="16">
        <f t="shared" si="11"/>
        <v>1.2999999999999999E-3</v>
      </c>
    </row>
    <row r="35" spans="2:28" x14ac:dyDescent="0.3">
      <c r="B35" s="1">
        <f t="shared" si="0"/>
        <v>7966</v>
      </c>
      <c r="C35" s="12">
        <v>10</v>
      </c>
      <c r="D35" s="1">
        <v>12034</v>
      </c>
      <c r="E35" s="1">
        <v>7515</v>
      </c>
      <c r="F35" s="1">
        <v>0</v>
      </c>
      <c r="G35" s="1">
        <v>431</v>
      </c>
      <c r="H35" s="1">
        <v>0</v>
      </c>
      <c r="I35" s="1">
        <v>20</v>
      </c>
      <c r="J35" s="3">
        <v>29.17</v>
      </c>
      <c r="K35" s="3">
        <v>0.6</v>
      </c>
      <c r="L35" s="6">
        <v>12.6</v>
      </c>
      <c r="M35" s="3">
        <v>1.07</v>
      </c>
      <c r="N35" s="1">
        <v>3</v>
      </c>
      <c r="O35" s="1">
        <v>0</v>
      </c>
      <c r="P35" s="1">
        <v>0</v>
      </c>
      <c r="R35" s="1">
        <f t="shared" si="2"/>
        <v>74</v>
      </c>
      <c r="S35" s="1">
        <f t="shared" si="3"/>
        <v>0</v>
      </c>
      <c r="T35" s="1">
        <f t="shared" si="4"/>
        <v>5</v>
      </c>
      <c r="U35" s="1">
        <f t="shared" si="5"/>
        <v>79</v>
      </c>
      <c r="V35" s="3">
        <f t="shared" si="6"/>
        <v>0.21</v>
      </c>
      <c r="W35" s="16">
        <f t="shared" si="1"/>
        <v>2.5106703489831783E-3</v>
      </c>
      <c r="X35" s="16">
        <f t="shared" si="7"/>
        <v>0.39829999999999999</v>
      </c>
      <c r="Y35" s="16">
        <f t="shared" si="8"/>
        <v>0.37574999999999997</v>
      </c>
      <c r="Z35" s="16">
        <f t="shared" si="9"/>
        <v>2.155E-2</v>
      </c>
      <c r="AA35" s="16">
        <f t="shared" si="10"/>
        <v>1E-3</v>
      </c>
      <c r="AB35" s="16">
        <f t="shared" si="11"/>
        <v>1.2999999999999999E-3</v>
      </c>
    </row>
    <row r="36" spans="2:28" x14ac:dyDescent="0.3">
      <c r="B36" s="1">
        <f t="shared" si="0"/>
        <v>8180</v>
      </c>
      <c r="C36" s="12">
        <v>11</v>
      </c>
      <c r="D36" s="1">
        <v>11820</v>
      </c>
      <c r="E36" s="1">
        <v>7609</v>
      </c>
      <c r="F36" s="1">
        <v>0</v>
      </c>
      <c r="G36" s="1">
        <v>547</v>
      </c>
      <c r="H36" s="1">
        <v>0</v>
      </c>
      <c r="I36" s="1">
        <v>24</v>
      </c>
      <c r="J36" s="3">
        <v>29.17</v>
      </c>
      <c r="K36" s="3">
        <v>0.59</v>
      </c>
      <c r="L36" s="6">
        <v>13.5</v>
      </c>
      <c r="M36" s="3">
        <v>0.9</v>
      </c>
      <c r="N36" s="1">
        <v>3</v>
      </c>
      <c r="O36" s="1">
        <v>0</v>
      </c>
      <c r="P36" s="1">
        <v>0</v>
      </c>
      <c r="R36" s="1">
        <f t="shared" si="2"/>
        <v>116</v>
      </c>
      <c r="S36" s="1">
        <f t="shared" si="3"/>
        <v>0</v>
      </c>
      <c r="T36" s="1">
        <f t="shared" si="4"/>
        <v>4</v>
      </c>
      <c r="U36" s="1">
        <f t="shared" si="5"/>
        <v>120</v>
      </c>
      <c r="V36" s="3">
        <f t="shared" si="6"/>
        <v>0.20649999999999999</v>
      </c>
      <c r="W36" s="16">
        <f t="shared" si="1"/>
        <v>2.9339853300733498E-3</v>
      </c>
      <c r="X36" s="16">
        <f t="shared" si="7"/>
        <v>0.40899999999999997</v>
      </c>
      <c r="Y36" s="16">
        <f t="shared" si="8"/>
        <v>0.38045000000000001</v>
      </c>
      <c r="Z36" s="16">
        <f t="shared" si="9"/>
        <v>2.7349999999999999E-2</v>
      </c>
      <c r="AA36" s="16">
        <f t="shared" si="10"/>
        <v>1.1999999999999999E-3</v>
      </c>
      <c r="AB36" s="16">
        <f t="shared" si="11"/>
        <v>1.2999999999999999E-3</v>
      </c>
    </row>
    <row r="37" spans="2:28" x14ac:dyDescent="0.3">
      <c r="B37" s="1">
        <f t="shared" si="0"/>
        <v>8361</v>
      </c>
      <c r="C37" s="12">
        <v>12</v>
      </c>
      <c r="D37" s="1">
        <v>11639</v>
      </c>
      <c r="E37" s="1">
        <v>7669</v>
      </c>
      <c r="F37" s="1">
        <v>0</v>
      </c>
      <c r="G37" s="1">
        <v>665</v>
      </c>
      <c r="H37" s="1">
        <v>0</v>
      </c>
      <c r="I37" s="1">
        <v>27</v>
      </c>
      <c r="J37" s="3">
        <v>29.18</v>
      </c>
      <c r="K37" s="3">
        <v>0.59</v>
      </c>
      <c r="L37" s="6">
        <v>14.4</v>
      </c>
      <c r="M37" s="3">
        <v>0.96</v>
      </c>
      <c r="N37" s="1">
        <v>3</v>
      </c>
      <c r="O37" s="1">
        <v>0</v>
      </c>
      <c r="P37" s="1">
        <v>0</v>
      </c>
      <c r="R37" s="1">
        <f t="shared" si="2"/>
        <v>118</v>
      </c>
      <c r="S37" s="1">
        <f t="shared" si="3"/>
        <v>0</v>
      </c>
      <c r="T37" s="1">
        <f t="shared" si="4"/>
        <v>3</v>
      </c>
      <c r="U37" s="1">
        <f t="shared" si="5"/>
        <v>121</v>
      </c>
      <c r="V37" s="3">
        <f t="shared" si="6"/>
        <v>0.20649999999999999</v>
      </c>
      <c r="W37" s="16">
        <f t="shared" si="1"/>
        <v>3.2292787944025836E-3</v>
      </c>
      <c r="X37" s="16">
        <f t="shared" si="7"/>
        <v>0.41804999999999998</v>
      </c>
      <c r="Y37" s="16">
        <f t="shared" si="8"/>
        <v>0.38345000000000001</v>
      </c>
      <c r="Z37" s="16">
        <f t="shared" si="9"/>
        <v>3.3250000000000002E-2</v>
      </c>
      <c r="AA37" s="16">
        <f t="shared" si="10"/>
        <v>1.3500000000000001E-3</v>
      </c>
      <c r="AB37" s="16">
        <f t="shared" si="11"/>
        <v>1.2999999999999999E-3</v>
      </c>
    </row>
    <row r="38" spans="2:28" x14ac:dyDescent="0.3">
      <c r="B38" s="1">
        <f t="shared" si="0"/>
        <v>8546</v>
      </c>
      <c r="C38" s="12">
        <v>13</v>
      </c>
      <c r="D38" s="1">
        <v>11454</v>
      </c>
      <c r="E38" s="1">
        <v>7695</v>
      </c>
      <c r="F38" s="1">
        <v>0</v>
      </c>
      <c r="G38" s="1">
        <v>817</v>
      </c>
      <c r="H38" s="1">
        <v>0</v>
      </c>
      <c r="I38" s="1">
        <v>34</v>
      </c>
      <c r="J38" s="3">
        <v>29.17</v>
      </c>
      <c r="K38" s="3">
        <v>0.57999999999999996</v>
      </c>
      <c r="L38" s="6">
        <v>15.2</v>
      </c>
      <c r="M38" s="3">
        <v>1</v>
      </c>
      <c r="N38" s="1">
        <v>3</v>
      </c>
      <c r="O38" s="1">
        <v>0</v>
      </c>
      <c r="P38" s="1">
        <v>0</v>
      </c>
      <c r="R38" s="1">
        <f t="shared" si="2"/>
        <v>152</v>
      </c>
      <c r="S38" s="1">
        <f t="shared" si="3"/>
        <v>0</v>
      </c>
      <c r="T38" s="1">
        <f t="shared" si="4"/>
        <v>7</v>
      </c>
      <c r="U38" s="1">
        <f t="shared" si="5"/>
        <v>159</v>
      </c>
      <c r="V38" s="3">
        <f t="shared" si="6"/>
        <v>0.20299999999999999</v>
      </c>
      <c r="W38" s="16">
        <f t="shared" si="1"/>
        <v>3.9784694593962087E-3</v>
      </c>
      <c r="X38" s="16">
        <f t="shared" si="7"/>
        <v>0.42730000000000001</v>
      </c>
      <c r="Y38" s="16">
        <f t="shared" si="8"/>
        <v>0.38474999999999998</v>
      </c>
      <c r="Z38" s="16">
        <f t="shared" si="9"/>
        <v>4.0849999999999997E-2</v>
      </c>
      <c r="AA38" s="16">
        <f t="shared" si="10"/>
        <v>1.6999999999999999E-3</v>
      </c>
      <c r="AB38" s="16">
        <f t="shared" si="11"/>
        <v>1.2999999999999999E-3</v>
      </c>
    </row>
    <row r="39" spans="2:28" x14ac:dyDescent="0.3">
      <c r="B39" s="1">
        <f t="shared" si="0"/>
        <v>8722</v>
      </c>
      <c r="C39" s="12">
        <v>14</v>
      </c>
      <c r="D39" s="1">
        <v>11278</v>
      </c>
      <c r="E39" s="1">
        <v>7711</v>
      </c>
      <c r="F39" s="1">
        <v>0</v>
      </c>
      <c r="G39" s="1">
        <v>970</v>
      </c>
      <c r="H39" s="1">
        <v>0</v>
      </c>
      <c r="I39" s="1">
        <v>41</v>
      </c>
      <c r="J39" s="3">
        <v>29.17</v>
      </c>
      <c r="K39" s="3">
        <v>0.56999999999999995</v>
      </c>
      <c r="L39" s="6">
        <v>15.9</v>
      </c>
      <c r="M39" s="3">
        <v>0.97</v>
      </c>
      <c r="N39" s="1">
        <v>3</v>
      </c>
      <c r="O39" s="1">
        <v>0</v>
      </c>
      <c r="P39" s="1">
        <v>0</v>
      </c>
      <c r="R39" s="1">
        <f t="shared" si="2"/>
        <v>153</v>
      </c>
      <c r="S39" s="1">
        <f t="shared" si="3"/>
        <v>0</v>
      </c>
      <c r="T39" s="1">
        <f t="shared" si="4"/>
        <v>7</v>
      </c>
      <c r="U39" s="1">
        <f t="shared" si="5"/>
        <v>160</v>
      </c>
      <c r="V39" s="3">
        <f t="shared" si="6"/>
        <v>0.19950000000000001</v>
      </c>
      <c r="W39" s="16">
        <f t="shared" si="1"/>
        <v>4.7007567071772529E-3</v>
      </c>
      <c r="X39" s="16">
        <f t="shared" si="7"/>
        <v>0.43609999999999999</v>
      </c>
      <c r="Y39" s="16">
        <f t="shared" si="8"/>
        <v>0.38555</v>
      </c>
      <c r="Z39" s="16">
        <f t="shared" si="9"/>
        <v>4.8500000000000001E-2</v>
      </c>
      <c r="AA39" s="16">
        <f t="shared" si="10"/>
        <v>2.0500000000000002E-3</v>
      </c>
      <c r="AB39" s="16">
        <f t="shared" si="11"/>
        <v>1.2999999999999999E-3</v>
      </c>
    </row>
    <row r="40" spans="2:28" x14ac:dyDescent="0.3">
      <c r="B40" s="1">
        <f t="shared" si="0"/>
        <v>8907</v>
      </c>
      <c r="C40" s="12">
        <v>15</v>
      </c>
      <c r="D40" s="1">
        <v>11093</v>
      </c>
      <c r="E40" s="1">
        <v>7727</v>
      </c>
      <c r="F40" s="1">
        <v>0</v>
      </c>
      <c r="G40" s="1">
        <v>1133</v>
      </c>
      <c r="H40" s="1">
        <v>0</v>
      </c>
      <c r="I40" s="1">
        <v>47</v>
      </c>
      <c r="J40" s="3">
        <v>29.17</v>
      </c>
      <c r="K40" s="3">
        <v>0.56999999999999995</v>
      </c>
      <c r="L40" s="6">
        <v>16.600000000000001</v>
      </c>
      <c r="M40" s="3">
        <v>0.95</v>
      </c>
      <c r="N40" s="1">
        <v>3</v>
      </c>
      <c r="O40" s="1">
        <v>0</v>
      </c>
      <c r="P40" s="1">
        <v>0</v>
      </c>
      <c r="R40" s="1">
        <f t="shared" si="2"/>
        <v>163</v>
      </c>
      <c r="S40" s="1">
        <f t="shared" si="3"/>
        <v>0</v>
      </c>
      <c r="T40" s="1">
        <f t="shared" si="4"/>
        <v>6</v>
      </c>
      <c r="U40" s="1">
        <f t="shared" si="5"/>
        <v>169</v>
      </c>
      <c r="V40" s="3">
        <f t="shared" si="6"/>
        <v>0.19950000000000001</v>
      </c>
      <c r="W40" s="16">
        <f t="shared" si="1"/>
        <v>5.27674862467722E-3</v>
      </c>
      <c r="X40" s="16">
        <f t="shared" si="7"/>
        <v>0.44535000000000002</v>
      </c>
      <c r="Y40" s="16">
        <f t="shared" si="8"/>
        <v>0.38635000000000003</v>
      </c>
      <c r="Z40" s="16">
        <f t="shared" si="9"/>
        <v>5.6649999999999999E-2</v>
      </c>
      <c r="AA40" s="16">
        <f t="shared" si="10"/>
        <v>2.3500000000000001E-3</v>
      </c>
      <c r="AB40" s="16">
        <f t="shared" si="11"/>
        <v>1.2999999999999999E-3</v>
      </c>
    </row>
    <row r="41" spans="2:28" x14ac:dyDescent="0.3">
      <c r="B41" s="1">
        <f t="shared" si="0"/>
        <v>9105</v>
      </c>
      <c r="C41" s="12">
        <v>16</v>
      </c>
      <c r="D41" s="1">
        <v>10895</v>
      </c>
      <c r="E41" s="1">
        <v>7738</v>
      </c>
      <c r="F41" s="1">
        <v>0</v>
      </c>
      <c r="G41" s="1">
        <v>1313</v>
      </c>
      <c r="H41" s="1">
        <v>0</v>
      </c>
      <c r="I41" s="1">
        <v>54</v>
      </c>
      <c r="J41" s="3">
        <v>29.18</v>
      </c>
      <c r="K41" s="3">
        <v>0.56000000000000005</v>
      </c>
      <c r="L41" s="6">
        <v>17.2</v>
      </c>
      <c r="M41" s="3">
        <v>1.1499999999999999</v>
      </c>
      <c r="N41" s="1">
        <v>3</v>
      </c>
      <c r="O41" s="1">
        <v>0</v>
      </c>
      <c r="P41" s="1">
        <v>0</v>
      </c>
      <c r="R41" s="1">
        <f t="shared" si="2"/>
        <v>180</v>
      </c>
      <c r="S41" s="1">
        <f t="shared" si="3"/>
        <v>0</v>
      </c>
      <c r="T41" s="1">
        <f t="shared" si="4"/>
        <v>7</v>
      </c>
      <c r="U41" s="1">
        <f t="shared" si="5"/>
        <v>187</v>
      </c>
      <c r="V41" s="3">
        <f t="shared" si="6"/>
        <v>0.19600000000000001</v>
      </c>
      <c r="W41" s="16">
        <f t="shared" si="1"/>
        <v>5.9308072487644151E-3</v>
      </c>
      <c r="X41" s="16">
        <f t="shared" si="7"/>
        <v>0.45524999999999999</v>
      </c>
      <c r="Y41" s="16">
        <f t="shared" si="8"/>
        <v>0.38690000000000002</v>
      </c>
      <c r="Z41" s="16">
        <f t="shared" si="9"/>
        <v>6.565E-2</v>
      </c>
      <c r="AA41" s="16">
        <f t="shared" si="10"/>
        <v>2.7000000000000001E-3</v>
      </c>
      <c r="AB41" s="16">
        <f t="shared" si="11"/>
        <v>1.2999999999999999E-3</v>
      </c>
    </row>
    <row r="42" spans="2:28" x14ac:dyDescent="0.3">
      <c r="B42" s="1">
        <f t="shared" si="0"/>
        <v>9282</v>
      </c>
      <c r="C42" s="12">
        <v>17</v>
      </c>
      <c r="D42" s="1">
        <v>10718</v>
      </c>
      <c r="E42" s="1">
        <v>7710</v>
      </c>
      <c r="F42" s="1">
        <v>0</v>
      </c>
      <c r="G42" s="1">
        <v>1511</v>
      </c>
      <c r="H42" s="1">
        <v>0</v>
      </c>
      <c r="I42" s="1">
        <v>61</v>
      </c>
      <c r="J42" s="3">
        <v>29.18</v>
      </c>
      <c r="K42" s="3">
        <v>0.56000000000000005</v>
      </c>
      <c r="L42" s="6">
        <v>17.7</v>
      </c>
      <c r="M42" s="3">
        <v>1.19</v>
      </c>
      <c r="N42" s="1">
        <v>3</v>
      </c>
      <c r="O42" s="1">
        <v>0</v>
      </c>
      <c r="P42" s="1">
        <v>0</v>
      </c>
      <c r="R42" s="1">
        <f t="shared" si="2"/>
        <v>198</v>
      </c>
      <c r="S42" s="1">
        <f t="shared" si="3"/>
        <v>0</v>
      </c>
      <c r="T42" s="1">
        <f t="shared" si="4"/>
        <v>7</v>
      </c>
      <c r="U42" s="1">
        <f t="shared" si="5"/>
        <v>205</v>
      </c>
      <c r="V42" s="3">
        <f t="shared" si="6"/>
        <v>0.19600000000000001</v>
      </c>
      <c r="W42" s="16">
        <f t="shared" si="1"/>
        <v>6.5718595130359837E-3</v>
      </c>
      <c r="X42" s="16">
        <f t="shared" si="7"/>
        <v>0.46410000000000001</v>
      </c>
      <c r="Y42" s="16">
        <f t="shared" si="8"/>
        <v>0.38550000000000001</v>
      </c>
      <c r="Z42" s="16">
        <f t="shared" si="9"/>
        <v>7.5550000000000006E-2</v>
      </c>
      <c r="AA42" s="16">
        <f t="shared" si="10"/>
        <v>3.0500000000000002E-3</v>
      </c>
      <c r="AB42" s="16">
        <f t="shared" si="11"/>
        <v>1.2999999999999999E-3</v>
      </c>
    </row>
    <row r="43" spans="2:28" x14ac:dyDescent="0.3">
      <c r="B43" s="1">
        <f t="shared" si="0"/>
        <v>9433</v>
      </c>
      <c r="C43" s="12">
        <v>18</v>
      </c>
      <c r="D43" s="1">
        <v>10567</v>
      </c>
      <c r="E43" s="1">
        <v>7653</v>
      </c>
      <c r="F43" s="1">
        <v>0</v>
      </c>
      <c r="G43" s="1">
        <v>1712</v>
      </c>
      <c r="H43" s="1">
        <v>0</v>
      </c>
      <c r="I43" s="1">
        <v>68</v>
      </c>
      <c r="J43" s="3">
        <v>29.18</v>
      </c>
      <c r="K43" s="3">
        <v>0.55000000000000004</v>
      </c>
      <c r="L43" s="6">
        <v>18.3</v>
      </c>
      <c r="M43" s="3">
        <v>1.31</v>
      </c>
      <c r="N43" s="1">
        <v>2</v>
      </c>
      <c r="O43" s="1">
        <v>1</v>
      </c>
      <c r="P43" s="1">
        <v>0</v>
      </c>
      <c r="R43" s="1">
        <f t="shared" si="2"/>
        <v>201</v>
      </c>
      <c r="S43" s="1">
        <f t="shared" si="3"/>
        <v>0</v>
      </c>
      <c r="T43" s="1">
        <f t="shared" si="4"/>
        <v>7</v>
      </c>
      <c r="U43" s="1">
        <f t="shared" si="5"/>
        <v>208</v>
      </c>
      <c r="V43" s="3">
        <f t="shared" si="6"/>
        <v>0.1925</v>
      </c>
      <c r="W43" s="16">
        <f t="shared" si="1"/>
        <v>7.2087352909996818E-3</v>
      </c>
      <c r="X43" s="16">
        <f t="shared" si="7"/>
        <v>0.47165000000000001</v>
      </c>
      <c r="Y43" s="16">
        <f t="shared" si="8"/>
        <v>0.38264999999999999</v>
      </c>
      <c r="Z43" s="16">
        <f t="shared" si="9"/>
        <v>8.5599999999999996E-2</v>
      </c>
      <c r="AA43" s="16">
        <f t="shared" si="10"/>
        <v>3.3999999999999998E-3</v>
      </c>
      <c r="AB43" s="16">
        <f t="shared" si="11"/>
        <v>1.2999999999999999E-3</v>
      </c>
    </row>
    <row r="44" spans="2:28" x14ac:dyDescent="0.3">
      <c r="B44" s="1">
        <f t="shared" si="0"/>
        <v>9593</v>
      </c>
      <c r="C44" s="12">
        <v>19</v>
      </c>
      <c r="D44" s="1">
        <v>10407</v>
      </c>
      <c r="E44" s="1">
        <v>7538</v>
      </c>
      <c r="F44" s="1">
        <v>0</v>
      </c>
      <c r="G44" s="1">
        <v>1977</v>
      </c>
      <c r="H44" s="1">
        <v>0</v>
      </c>
      <c r="I44" s="1">
        <v>78</v>
      </c>
      <c r="J44" s="3">
        <v>29.19</v>
      </c>
      <c r="K44" s="3">
        <v>0.54</v>
      </c>
      <c r="L44" s="6">
        <v>18.899999999999999</v>
      </c>
      <c r="M44" s="3">
        <v>1.21</v>
      </c>
      <c r="N44" s="1">
        <v>2</v>
      </c>
      <c r="O44" s="1">
        <v>1</v>
      </c>
      <c r="P44" s="1">
        <v>0</v>
      </c>
      <c r="R44" s="1">
        <f t="shared" si="2"/>
        <v>265</v>
      </c>
      <c r="S44" s="1">
        <f t="shared" si="3"/>
        <v>0</v>
      </c>
      <c r="T44" s="1">
        <f t="shared" si="4"/>
        <v>10</v>
      </c>
      <c r="U44" s="1">
        <f t="shared" si="5"/>
        <v>275</v>
      </c>
      <c r="V44" s="3">
        <f t="shared" si="6"/>
        <v>0.18900000000000003</v>
      </c>
      <c r="W44" s="16">
        <f t="shared" si="1"/>
        <v>8.1309288022516427E-3</v>
      </c>
      <c r="X44" s="16">
        <f t="shared" si="7"/>
        <v>0.47965000000000002</v>
      </c>
      <c r="Y44" s="16">
        <f t="shared" si="8"/>
        <v>0.37690000000000001</v>
      </c>
      <c r="Z44" s="16">
        <f t="shared" si="9"/>
        <v>9.8849999999999993E-2</v>
      </c>
      <c r="AA44" s="16">
        <f t="shared" si="10"/>
        <v>3.8999999999999998E-3</v>
      </c>
      <c r="AB44" s="16">
        <f t="shared" si="11"/>
        <v>1.2999999999999999E-3</v>
      </c>
    </row>
    <row r="45" spans="2:28" x14ac:dyDescent="0.3">
      <c r="B45" s="1">
        <f t="shared" si="0"/>
        <v>9746</v>
      </c>
      <c r="C45" s="12">
        <v>20</v>
      </c>
      <c r="D45" s="1">
        <v>10254</v>
      </c>
      <c r="E45" s="1">
        <v>7368</v>
      </c>
      <c r="F45" s="1">
        <v>0</v>
      </c>
      <c r="G45" s="1">
        <v>2287</v>
      </c>
      <c r="H45" s="1">
        <v>0</v>
      </c>
      <c r="I45" s="1">
        <v>91</v>
      </c>
      <c r="J45" s="3">
        <v>29.19</v>
      </c>
      <c r="K45" s="3">
        <v>0.54</v>
      </c>
      <c r="L45" s="6">
        <v>19.600000000000001</v>
      </c>
      <c r="M45" s="3">
        <v>1.27</v>
      </c>
      <c r="N45" s="1">
        <v>2</v>
      </c>
      <c r="O45" s="1">
        <v>1</v>
      </c>
      <c r="P45" s="1">
        <v>0</v>
      </c>
      <c r="R45" s="1">
        <f t="shared" si="2"/>
        <v>310</v>
      </c>
      <c r="S45" s="1">
        <f t="shared" si="3"/>
        <v>0</v>
      </c>
      <c r="T45" s="1">
        <f t="shared" si="4"/>
        <v>13</v>
      </c>
      <c r="U45" s="1">
        <f t="shared" si="5"/>
        <v>323</v>
      </c>
      <c r="V45" s="3">
        <f t="shared" si="6"/>
        <v>0.18900000000000003</v>
      </c>
      <c r="W45" s="16">
        <f t="shared" si="1"/>
        <v>9.3371639647034689E-3</v>
      </c>
      <c r="X45" s="16">
        <f t="shared" si="7"/>
        <v>0.48730000000000001</v>
      </c>
      <c r="Y45" s="16">
        <f t="shared" si="8"/>
        <v>0.36840000000000001</v>
      </c>
      <c r="Z45" s="16">
        <f t="shared" si="9"/>
        <v>0.11434999999999999</v>
      </c>
      <c r="AA45" s="16">
        <f t="shared" si="10"/>
        <v>4.5500000000000002E-3</v>
      </c>
      <c r="AB45" s="16">
        <f t="shared" si="11"/>
        <v>1.2999999999999999E-3</v>
      </c>
    </row>
    <row r="46" spans="2:28" x14ac:dyDescent="0.3">
      <c r="B46" s="1">
        <f t="shared" si="0"/>
        <v>9874</v>
      </c>
      <c r="C46" s="12">
        <v>21</v>
      </c>
      <c r="D46" s="1">
        <v>10126</v>
      </c>
      <c r="E46" s="1">
        <v>7165</v>
      </c>
      <c r="F46" s="1">
        <v>0</v>
      </c>
      <c r="G46" s="1">
        <v>2605</v>
      </c>
      <c r="H46" s="1">
        <v>0</v>
      </c>
      <c r="I46" s="1">
        <v>104</v>
      </c>
      <c r="J46" s="3">
        <v>29.18</v>
      </c>
      <c r="K46" s="3">
        <v>0.53</v>
      </c>
      <c r="L46" s="6">
        <v>20.2</v>
      </c>
      <c r="M46" s="3">
        <v>1.27</v>
      </c>
      <c r="N46" s="1">
        <v>2</v>
      </c>
      <c r="O46" s="1">
        <v>1</v>
      </c>
      <c r="P46" s="1">
        <v>0</v>
      </c>
      <c r="R46" s="1">
        <f t="shared" si="2"/>
        <v>318</v>
      </c>
      <c r="S46" s="1">
        <f t="shared" si="3"/>
        <v>0</v>
      </c>
      <c r="T46" s="1">
        <f t="shared" si="4"/>
        <v>13</v>
      </c>
      <c r="U46" s="1">
        <f t="shared" si="5"/>
        <v>331</v>
      </c>
      <c r="V46" s="3">
        <f t="shared" si="6"/>
        <v>0.1855</v>
      </c>
      <c r="W46" s="16">
        <f t="shared" si="1"/>
        <v>1.0532712173384647E-2</v>
      </c>
      <c r="X46" s="16">
        <f t="shared" si="7"/>
        <v>0.49370000000000003</v>
      </c>
      <c r="Y46" s="16">
        <f t="shared" si="8"/>
        <v>0.35825000000000001</v>
      </c>
      <c r="Z46" s="16">
        <f t="shared" si="9"/>
        <v>0.13025</v>
      </c>
      <c r="AA46" s="16">
        <f t="shared" si="10"/>
        <v>5.1999999999999998E-3</v>
      </c>
      <c r="AB46" s="16">
        <f t="shared" si="11"/>
        <v>1.2999999999999999E-3</v>
      </c>
    </row>
    <row r="47" spans="2:28" x14ac:dyDescent="0.3">
      <c r="B47" s="1">
        <f t="shared" si="0"/>
        <v>9999</v>
      </c>
      <c r="C47" s="12">
        <v>22</v>
      </c>
      <c r="D47" s="1">
        <v>10001</v>
      </c>
      <c r="E47" s="1">
        <v>6946</v>
      </c>
      <c r="F47" s="1">
        <v>0</v>
      </c>
      <c r="G47" s="1">
        <v>2940</v>
      </c>
      <c r="H47" s="1">
        <v>0</v>
      </c>
      <c r="I47" s="1">
        <v>113</v>
      </c>
      <c r="J47" s="3">
        <v>29.19</v>
      </c>
      <c r="K47" s="3">
        <v>0.53</v>
      </c>
      <c r="L47" s="6">
        <v>20.8</v>
      </c>
      <c r="M47" s="3">
        <v>1.22</v>
      </c>
      <c r="N47" s="1">
        <v>2</v>
      </c>
      <c r="O47" s="1">
        <v>1</v>
      </c>
      <c r="P47" s="1">
        <v>0</v>
      </c>
      <c r="R47" s="1">
        <f t="shared" si="2"/>
        <v>335</v>
      </c>
      <c r="S47" s="1">
        <f t="shared" si="3"/>
        <v>0</v>
      </c>
      <c r="T47" s="1">
        <f t="shared" si="4"/>
        <v>9</v>
      </c>
      <c r="U47" s="1">
        <f t="shared" si="5"/>
        <v>344</v>
      </c>
      <c r="V47" s="3">
        <f t="shared" si="6"/>
        <v>0.1855</v>
      </c>
      <c r="W47" s="16">
        <f t="shared" si="1"/>
        <v>1.1301130113011301E-2</v>
      </c>
      <c r="X47" s="16">
        <f t="shared" si="7"/>
        <v>0.49995000000000001</v>
      </c>
      <c r="Y47" s="16">
        <f t="shared" si="8"/>
        <v>0.3473</v>
      </c>
      <c r="Z47" s="16">
        <f t="shared" si="9"/>
        <v>0.14699999999999999</v>
      </c>
      <c r="AA47" s="16">
        <f t="shared" si="10"/>
        <v>5.6499999999999996E-3</v>
      </c>
      <c r="AB47" s="16">
        <f t="shared" si="11"/>
        <v>1.2999999999999999E-3</v>
      </c>
    </row>
    <row r="48" spans="2:28" x14ac:dyDescent="0.3">
      <c r="B48" s="1">
        <f t="shared" si="0"/>
        <v>10122</v>
      </c>
      <c r="C48" s="12">
        <v>23</v>
      </c>
      <c r="D48" s="1">
        <v>9878</v>
      </c>
      <c r="E48" s="1">
        <v>6717</v>
      </c>
      <c r="F48" s="1">
        <v>0</v>
      </c>
      <c r="G48" s="1">
        <v>3281</v>
      </c>
      <c r="H48" s="1">
        <v>0</v>
      </c>
      <c r="I48" s="1">
        <v>124</v>
      </c>
      <c r="J48" s="3">
        <v>29.19</v>
      </c>
      <c r="K48" s="3">
        <v>0.52</v>
      </c>
      <c r="L48" s="6">
        <v>21.4</v>
      </c>
      <c r="M48" s="3">
        <v>1.23</v>
      </c>
      <c r="N48" s="1">
        <v>2</v>
      </c>
      <c r="O48" s="1">
        <v>1</v>
      </c>
      <c r="P48" s="1">
        <v>0</v>
      </c>
      <c r="R48" s="1">
        <f t="shared" si="2"/>
        <v>341</v>
      </c>
      <c r="S48" s="1">
        <f t="shared" si="3"/>
        <v>0</v>
      </c>
      <c r="T48" s="1">
        <f t="shared" si="4"/>
        <v>11</v>
      </c>
      <c r="U48" s="1">
        <f t="shared" si="5"/>
        <v>352</v>
      </c>
      <c r="V48" s="3">
        <f t="shared" si="6"/>
        <v>0.182</v>
      </c>
      <c r="W48" s="16">
        <f t="shared" si="1"/>
        <v>1.2250543370875321E-2</v>
      </c>
      <c r="X48" s="16">
        <f t="shared" si="7"/>
        <v>0.50609999999999999</v>
      </c>
      <c r="Y48" s="16">
        <f t="shared" si="8"/>
        <v>0.33584999999999998</v>
      </c>
      <c r="Z48" s="16">
        <f t="shared" si="9"/>
        <v>0.16405</v>
      </c>
      <c r="AA48" s="16">
        <f t="shared" si="10"/>
        <v>6.1999999999999998E-3</v>
      </c>
      <c r="AB48" s="16">
        <f t="shared" si="11"/>
        <v>1.2999999999999999E-3</v>
      </c>
    </row>
    <row r="49" spans="2:28" x14ac:dyDescent="0.3">
      <c r="B49" s="1">
        <f t="shared" si="0"/>
        <v>10252</v>
      </c>
      <c r="C49" s="12">
        <v>24</v>
      </c>
      <c r="D49" s="1">
        <v>9748</v>
      </c>
      <c r="E49" s="1">
        <v>6425</v>
      </c>
      <c r="F49" s="1">
        <v>0</v>
      </c>
      <c r="G49" s="1">
        <v>3694</v>
      </c>
      <c r="H49" s="1">
        <v>0</v>
      </c>
      <c r="I49" s="1">
        <v>133</v>
      </c>
      <c r="J49" s="3">
        <v>29.19</v>
      </c>
      <c r="K49" s="3">
        <v>0.52</v>
      </c>
      <c r="L49" s="6">
        <v>22</v>
      </c>
      <c r="M49" s="3">
        <v>1.18</v>
      </c>
      <c r="N49" s="1">
        <v>1</v>
      </c>
      <c r="O49" s="1">
        <v>2</v>
      </c>
      <c r="P49" s="1">
        <v>0</v>
      </c>
      <c r="R49" s="1">
        <f t="shared" si="2"/>
        <v>413</v>
      </c>
      <c r="S49" s="1">
        <f t="shared" si="3"/>
        <v>0</v>
      </c>
      <c r="T49" s="1">
        <f t="shared" si="4"/>
        <v>9</v>
      </c>
      <c r="U49" s="1">
        <f t="shared" si="5"/>
        <v>422</v>
      </c>
      <c r="V49" s="3">
        <f t="shared" si="6"/>
        <v>0.182</v>
      </c>
      <c r="W49" s="16">
        <f t="shared" si="1"/>
        <v>1.29730784237222E-2</v>
      </c>
      <c r="X49" s="16">
        <f t="shared" si="7"/>
        <v>0.51259999999999994</v>
      </c>
      <c r="Y49" s="16">
        <f t="shared" si="8"/>
        <v>0.32124999999999998</v>
      </c>
      <c r="Z49" s="16">
        <f t="shared" si="9"/>
        <v>0.1847</v>
      </c>
      <c r="AA49" s="16">
        <f t="shared" si="10"/>
        <v>6.6499999999999997E-3</v>
      </c>
      <c r="AB49" s="16">
        <f t="shared" si="11"/>
        <v>1.2999999999999999E-3</v>
      </c>
    </row>
    <row r="50" spans="2:28" x14ac:dyDescent="0.3">
      <c r="B50" s="1">
        <f t="shared" si="0"/>
        <v>10364</v>
      </c>
      <c r="C50" s="12">
        <v>25</v>
      </c>
      <c r="D50" s="1">
        <v>9636</v>
      </c>
      <c r="E50" s="1">
        <v>6091</v>
      </c>
      <c r="F50" s="1">
        <v>0</v>
      </c>
      <c r="G50" s="1">
        <v>4122</v>
      </c>
      <c r="H50" s="1">
        <v>0</v>
      </c>
      <c r="I50" s="1">
        <v>151</v>
      </c>
      <c r="J50" s="3">
        <v>29.2</v>
      </c>
      <c r="K50" s="3">
        <v>0.52</v>
      </c>
      <c r="L50" s="6">
        <v>22.5</v>
      </c>
      <c r="M50" s="3">
        <v>1.1499999999999999</v>
      </c>
      <c r="N50" s="1">
        <v>1</v>
      </c>
      <c r="O50" s="1">
        <v>2</v>
      </c>
      <c r="P50" s="1">
        <v>0</v>
      </c>
      <c r="R50" s="1">
        <f t="shared" si="2"/>
        <v>428</v>
      </c>
      <c r="S50" s="1">
        <f t="shared" si="3"/>
        <v>0</v>
      </c>
      <c r="T50" s="1">
        <f t="shared" si="4"/>
        <v>18</v>
      </c>
      <c r="U50" s="1">
        <f t="shared" si="5"/>
        <v>446</v>
      </c>
      <c r="V50" s="3">
        <f t="shared" si="6"/>
        <v>0.182</v>
      </c>
      <c r="W50" s="16">
        <f t="shared" si="1"/>
        <v>1.4569664222307989E-2</v>
      </c>
      <c r="X50" s="16">
        <f t="shared" si="7"/>
        <v>0.51819999999999999</v>
      </c>
      <c r="Y50" s="16">
        <f t="shared" si="8"/>
        <v>0.30454999999999999</v>
      </c>
      <c r="Z50" s="16">
        <f t="shared" si="9"/>
        <v>0.20610000000000001</v>
      </c>
      <c r="AA50" s="16">
        <f t="shared" si="10"/>
        <v>7.5500000000000003E-3</v>
      </c>
      <c r="AB50" s="16">
        <f t="shared" si="11"/>
        <v>1.2999999999999999E-3</v>
      </c>
    </row>
    <row r="51" spans="2:28" x14ac:dyDescent="0.3">
      <c r="B51" s="1">
        <f t="shared" si="0"/>
        <v>10482</v>
      </c>
      <c r="C51" s="12">
        <v>26</v>
      </c>
      <c r="D51" s="1">
        <v>9518</v>
      </c>
      <c r="E51" s="1">
        <v>5745</v>
      </c>
      <c r="F51" s="1">
        <v>0</v>
      </c>
      <c r="G51" s="1">
        <v>4570</v>
      </c>
      <c r="H51" s="1">
        <v>0</v>
      </c>
      <c r="I51" s="1">
        <v>167</v>
      </c>
      <c r="J51" s="3">
        <v>29.2</v>
      </c>
      <c r="K51" s="3">
        <v>0.51</v>
      </c>
      <c r="L51" s="6">
        <v>23.1</v>
      </c>
      <c r="M51" s="3">
        <v>1.1299999999999999</v>
      </c>
      <c r="N51" s="1">
        <v>1</v>
      </c>
      <c r="O51" s="1">
        <v>2</v>
      </c>
      <c r="P51" s="1">
        <v>0</v>
      </c>
      <c r="R51" s="1">
        <f t="shared" si="2"/>
        <v>448</v>
      </c>
      <c r="S51" s="1">
        <f t="shared" si="3"/>
        <v>0</v>
      </c>
      <c r="T51" s="1">
        <f t="shared" si="4"/>
        <v>16</v>
      </c>
      <c r="U51" s="1">
        <f t="shared" si="5"/>
        <v>464</v>
      </c>
      <c r="V51" s="3">
        <f t="shared" si="6"/>
        <v>0.17850000000000002</v>
      </c>
      <c r="W51" s="16">
        <f t="shared" si="1"/>
        <v>1.5932074031673345E-2</v>
      </c>
      <c r="X51" s="16">
        <f t="shared" si="7"/>
        <v>0.52410000000000001</v>
      </c>
      <c r="Y51" s="16">
        <f t="shared" si="8"/>
        <v>0.28725000000000001</v>
      </c>
      <c r="Z51" s="16">
        <f t="shared" si="9"/>
        <v>0.22850000000000001</v>
      </c>
      <c r="AA51" s="16">
        <f t="shared" si="10"/>
        <v>8.3499999999999998E-3</v>
      </c>
      <c r="AB51" s="16">
        <f t="shared" si="11"/>
        <v>1.2999999999999999E-3</v>
      </c>
    </row>
    <row r="52" spans="2:28" x14ac:dyDescent="0.3">
      <c r="B52" s="1">
        <f t="shared" si="0"/>
        <v>10584</v>
      </c>
      <c r="C52" s="12">
        <v>27</v>
      </c>
      <c r="D52" s="1">
        <v>9416</v>
      </c>
      <c r="E52" s="1">
        <v>5341</v>
      </c>
      <c r="F52" s="1">
        <v>0</v>
      </c>
      <c r="G52" s="1">
        <v>5057</v>
      </c>
      <c r="H52" s="1">
        <v>0</v>
      </c>
      <c r="I52" s="1">
        <v>186</v>
      </c>
      <c r="J52" s="3">
        <v>29.2</v>
      </c>
      <c r="K52" s="3">
        <v>0.51</v>
      </c>
      <c r="L52" s="6">
        <v>23.6</v>
      </c>
      <c r="M52" s="3">
        <v>1.1100000000000001</v>
      </c>
      <c r="N52" s="1">
        <v>1</v>
      </c>
      <c r="O52" s="1">
        <v>2</v>
      </c>
      <c r="P52" s="1">
        <v>0</v>
      </c>
      <c r="R52" s="1">
        <f t="shared" si="2"/>
        <v>487</v>
      </c>
      <c r="S52" s="1">
        <f t="shared" si="3"/>
        <v>0</v>
      </c>
      <c r="T52" s="1">
        <f t="shared" si="4"/>
        <v>19</v>
      </c>
      <c r="U52" s="1">
        <f t="shared" si="5"/>
        <v>506</v>
      </c>
      <c r="V52" s="3">
        <f t="shared" si="6"/>
        <v>0.17850000000000002</v>
      </c>
      <c r="W52" s="16">
        <f t="shared" si="1"/>
        <v>1.7573696145124718E-2</v>
      </c>
      <c r="X52" s="16">
        <f t="shared" si="7"/>
        <v>0.5292</v>
      </c>
      <c r="Y52" s="16">
        <f t="shared" si="8"/>
        <v>0.26705000000000001</v>
      </c>
      <c r="Z52" s="16">
        <f t="shared" si="9"/>
        <v>0.25285000000000002</v>
      </c>
      <c r="AA52" s="16">
        <f t="shared" si="10"/>
        <v>9.2999999999999992E-3</v>
      </c>
      <c r="AB52" s="16">
        <f t="shared" si="11"/>
        <v>1.2999999999999999E-3</v>
      </c>
    </row>
    <row r="53" spans="2:28" x14ac:dyDescent="0.3">
      <c r="B53" s="1">
        <f t="shared" si="0"/>
        <v>10670</v>
      </c>
      <c r="C53" s="12">
        <v>28</v>
      </c>
      <c r="D53" s="1">
        <v>9330</v>
      </c>
      <c r="E53" s="1">
        <v>4996</v>
      </c>
      <c r="F53" s="1">
        <v>0</v>
      </c>
      <c r="G53" s="1">
        <v>5465</v>
      </c>
      <c r="H53" s="1">
        <v>0</v>
      </c>
      <c r="I53" s="1">
        <v>209</v>
      </c>
      <c r="J53" s="3">
        <v>29.21</v>
      </c>
      <c r="K53" s="3">
        <v>0.51</v>
      </c>
      <c r="L53" s="6">
        <v>23.9</v>
      </c>
      <c r="M53" s="3">
        <v>1.1000000000000001</v>
      </c>
      <c r="N53" s="1">
        <v>1</v>
      </c>
      <c r="O53" s="1">
        <v>2</v>
      </c>
      <c r="P53" s="1">
        <v>0</v>
      </c>
      <c r="R53" s="1">
        <f t="shared" si="2"/>
        <v>408</v>
      </c>
      <c r="S53" s="1">
        <f t="shared" si="3"/>
        <v>0</v>
      </c>
      <c r="T53" s="1">
        <f t="shared" si="4"/>
        <v>23</v>
      </c>
      <c r="U53" s="1">
        <f t="shared" si="5"/>
        <v>431</v>
      </c>
      <c r="V53" s="3">
        <f t="shared" si="6"/>
        <v>0.17850000000000002</v>
      </c>
      <c r="W53" s="16">
        <f t="shared" si="1"/>
        <v>1.9587628865979381E-2</v>
      </c>
      <c r="X53" s="16">
        <f t="shared" si="7"/>
        <v>0.53349999999999997</v>
      </c>
      <c r="Y53" s="16">
        <f t="shared" si="8"/>
        <v>0.24979999999999999</v>
      </c>
      <c r="Z53" s="16">
        <f t="shared" si="9"/>
        <v>0.27324999999999999</v>
      </c>
      <c r="AA53" s="16">
        <f t="shared" si="10"/>
        <v>1.0449999999999999E-2</v>
      </c>
      <c r="AB53" s="16">
        <f t="shared" si="11"/>
        <v>1.2999999999999999E-3</v>
      </c>
    </row>
    <row r="54" spans="2:28" x14ac:dyDescent="0.3">
      <c r="B54" s="1">
        <f t="shared" si="0"/>
        <v>10752</v>
      </c>
      <c r="C54" s="12">
        <v>29</v>
      </c>
      <c r="D54" s="1">
        <v>9248</v>
      </c>
      <c r="E54" s="1">
        <v>4630</v>
      </c>
      <c r="F54" s="1">
        <v>0</v>
      </c>
      <c r="G54" s="1">
        <v>5895</v>
      </c>
      <c r="H54" s="1">
        <v>0</v>
      </c>
      <c r="I54" s="1">
        <v>227</v>
      </c>
      <c r="J54" s="3">
        <v>29.21</v>
      </c>
      <c r="K54" s="3">
        <v>0.51</v>
      </c>
      <c r="L54" s="6">
        <v>24.2</v>
      </c>
      <c r="M54" s="3">
        <v>1.07</v>
      </c>
      <c r="N54" s="1">
        <v>1</v>
      </c>
      <c r="O54" s="1">
        <v>2</v>
      </c>
      <c r="P54" s="1">
        <v>0</v>
      </c>
      <c r="R54" s="1">
        <f t="shared" si="2"/>
        <v>430</v>
      </c>
      <c r="S54" s="1">
        <f t="shared" si="3"/>
        <v>0</v>
      </c>
      <c r="T54" s="1">
        <f t="shared" si="4"/>
        <v>18</v>
      </c>
      <c r="U54" s="1">
        <f t="shared" si="5"/>
        <v>448</v>
      </c>
      <c r="V54" s="3">
        <f t="shared" si="6"/>
        <v>0.17850000000000002</v>
      </c>
      <c r="W54" s="16">
        <f t="shared" si="1"/>
        <v>2.1112351190476192E-2</v>
      </c>
      <c r="X54" s="16">
        <f t="shared" si="7"/>
        <v>0.53759999999999997</v>
      </c>
      <c r="Y54" s="16">
        <f t="shared" si="8"/>
        <v>0.23150000000000001</v>
      </c>
      <c r="Z54" s="16">
        <f t="shared" si="9"/>
        <v>0.29475000000000001</v>
      </c>
      <c r="AA54" s="16">
        <f t="shared" si="10"/>
        <v>1.1350000000000001E-2</v>
      </c>
      <c r="AB54" s="16">
        <f t="shared" si="11"/>
        <v>1.2999999999999999E-3</v>
      </c>
    </row>
    <row r="55" spans="2:28" x14ac:dyDescent="0.3">
      <c r="B55" s="1">
        <f t="shared" si="0"/>
        <v>10823</v>
      </c>
      <c r="C55" s="12">
        <v>30</v>
      </c>
      <c r="D55" s="1">
        <v>9177</v>
      </c>
      <c r="E55" s="1">
        <v>4336</v>
      </c>
      <c r="F55" s="1">
        <v>0</v>
      </c>
      <c r="G55" s="1">
        <v>6243</v>
      </c>
      <c r="H55" s="1">
        <v>0</v>
      </c>
      <c r="I55" s="1">
        <v>244</v>
      </c>
      <c r="J55" s="3">
        <v>29.22</v>
      </c>
      <c r="K55" s="3">
        <v>0.51</v>
      </c>
      <c r="L55" s="6">
        <v>24.5</v>
      </c>
      <c r="M55" s="3">
        <v>1.05</v>
      </c>
      <c r="N55" s="1">
        <v>1</v>
      </c>
      <c r="O55" s="1">
        <v>2</v>
      </c>
      <c r="P55" s="1">
        <v>0</v>
      </c>
      <c r="R55" s="1">
        <f t="shared" si="2"/>
        <v>348</v>
      </c>
      <c r="S55" s="1">
        <f t="shared" si="3"/>
        <v>0</v>
      </c>
      <c r="T55" s="1">
        <f t="shared" si="4"/>
        <v>17</v>
      </c>
      <c r="U55" s="1">
        <f t="shared" si="5"/>
        <v>365</v>
      </c>
      <c r="V55" s="3">
        <f t="shared" si="6"/>
        <v>0.17850000000000002</v>
      </c>
      <c r="W55" s="16">
        <f t="shared" si="1"/>
        <v>2.2544580984939482E-2</v>
      </c>
      <c r="X55" s="16">
        <f t="shared" si="7"/>
        <v>0.54115000000000002</v>
      </c>
      <c r="Y55" s="16">
        <f t="shared" si="8"/>
        <v>0.21679999999999999</v>
      </c>
      <c r="Z55" s="16">
        <f t="shared" si="9"/>
        <v>0.31214999999999998</v>
      </c>
      <c r="AA55" s="16">
        <f t="shared" si="10"/>
        <v>1.2200000000000001E-2</v>
      </c>
      <c r="AB55" s="16">
        <f t="shared" si="11"/>
        <v>1.2999999999999999E-3</v>
      </c>
    </row>
    <row r="56" spans="2:28" x14ac:dyDescent="0.3">
      <c r="B56" s="1">
        <f t="shared" si="0"/>
        <v>10880</v>
      </c>
      <c r="C56" s="12">
        <v>31</v>
      </c>
      <c r="D56" s="1">
        <v>9120</v>
      </c>
      <c r="E56" s="1">
        <v>4033</v>
      </c>
      <c r="F56" s="1">
        <v>0</v>
      </c>
      <c r="G56" s="1">
        <v>6579</v>
      </c>
      <c r="H56" s="1">
        <v>0</v>
      </c>
      <c r="I56" s="1">
        <v>268</v>
      </c>
      <c r="J56" s="3">
        <v>29.22</v>
      </c>
      <c r="K56" s="3">
        <v>0.5</v>
      </c>
      <c r="L56" s="6">
        <v>24.7</v>
      </c>
      <c r="M56" s="3">
        <v>1.02</v>
      </c>
      <c r="N56" s="1">
        <v>1</v>
      </c>
      <c r="O56" s="1">
        <v>2</v>
      </c>
      <c r="P56" s="1">
        <v>0</v>
      </c>
      <c r="R56" s="1">
        <f t="shared" si="2"/>
        <v>336</v>
      </c>
      <c r="S56" s="1">
        <f t="shared" si="3"/>
        <v>0</v>
      </c>
      <c r="T56" s="1">
        <f t="shared" si="4"/>
        <v>24</v>
      </c>
      <c r="U56" s="1">
        <f t="shared" si="5"/>
        <v>360</v>
      </c>
      <c r="V56" s="3">
        <f t="shared" si="6"/>
        <v>0.17500000000000002</v>
      </c>
      <c r="W56" s="16">
        <f t="shared" si="1"/>
        <v>2.463235294117647E-2</v>
      </c>
      <c r="X56" s="16">
        <f t="shared" si="7"/>
        <v>0.54400000000000004</v>
      </c>
      <c r="Y56" s="16">
        <f t="shared" si="8"/>
        <v>0.20165</v>
      </c>
      <c r="Z56" s="16">
        <f t="shared" si="9"/>
        <v>0.32895000000000002</v>
      </c>
      <c r="AA56" s="16">
        <f t="shared" si="10"/>
        <v>1.34E-2</v>
      </c>
      <c r="AB56" s="16">
        <f t="shared" si="11"/>
        <v>1.2999999999999999E-3</v>
      </c>
    </row>
    <row r="57" spans="2:28" x14ac:dyDescent="0.3">
      <c r="B57" s="1">
        <f t="shared" si="0"/>
        <v>10958</v>
      </c>
      <c r="C57" s="12">
        <v>32</v>
      </c>
      <c r="D57" s="1">
        <v>9042</v>
      </c>
      <c r="E57" s="1">
        <v>3891</v>
      </c>
      <c r="F57" s="1">
        <v>0</v>
      </c>
      <c r="G57" s="1">
        <v>6781</v>
      </c>
      <c r="H57" s="1">
        <v>0</v>
      </c>
      <c r="I57" s="1">
        <v>286</v>
      </c>
      <c r="J57" s="3">
        <v>29.23</v>
      </c>
      <c r="K57" s="3">
        <v>0.5</v>
      </c>
      <c r="L57" s="6">
        <v>24.7</v>
      </c>
      <c r="M57" s="3">
        <v>0.98</v>
      </c>
      <c r="N57" s="1">
        <v>0</v>
      </c>
      <c r="O57" s="1">
        <v>3</v>
      </c>
      <c r="P57" s="1">
        <v>0</v>
      </c>
      <c r="R57" s="1">
        <f t="shared" si="2"/>
        <v>202</v>
      </c>
      <c r="S57" s="1">
        <f t="shared" si="3"/>
        <v>0</v>
      </c>
      <c r="T57" s="1">
        <f t="shared" si="4"/>
        <v>18</v>
      </c>
      <c r="U57" s="1">
        <f t="shared" si="5"/>
        <v>220</v>
      </c>
      <c r="V57" s="3">
        <f t="shared" si="6"/>
        <v>0.17500000000000002</v>
      </c>
      <c r="W57" s="16">
        <f t="shared" si="1"/>
        <v>2.6099653221390764E-2</v>
      </c>
      <c r="X57" s="16">
        <f t="shared" si="7"/>
        <v>0.54790000000000005</v>
      </c>
      <c r="Y57" s="16">
        <f t="shared" si="8"/>
        <v>0.19455</v>
      </c>
      <c r="Z57" s="16">
        <f t="shared" si="9"/>
        <v>0.33905000000000002</v>
      </c>
      <c r="AA57" s="16">
        <f t="shared" si="10"/>
        <v>1.43E-2</v>
      </c>
      <c r="AB57" s="16">
        <f t="shared" si="11"/>
        <v>1.2999999999999999E-3</v>
      </c>
    </row>
    <row r="58" spans="2:28" x14ac:dyDescent="0.3">
      <c r="B58" s="1">
        <f t="shared" si="0"/>
        <v>11024</v>
      </c>
      <c r="C58" s="12">
        <v>33</v>
      </c>
      <c r="D58" s="1">
        <v>8976</v>
      </c>
      <c r="E58" s="1">
        <v>3727</v>
      </c>
      <c r="F58" s="1">
        <v>0</v>
      </c>
      <c r="G58" s="1">
        <v>7002</v>
      </c>
      <c r="H58" s="1">
        <v>0</v>
      </c>
      <c r="I58" s="1">
        <v>295</v>
      </c>
      <c r="J58" s="3">
        <v>29.23</v>
      </c>
      <c r="K58" s="3">
        <v>0.5</v>
      </c>
      <c r="L58" s="6">
        <v>24.8</v>
      </c>
      <c r="M58" s="3">
        <v>0.95</v>
      </c>
      <c r="N58" s="1">
        <v>0</v>
      </c>
      <c r="O58" s="1">
        <v>3</v>
      </c>
      <c r="P58" s="1">
        <v>0</v>
      </c>
      <c r="R58" s="1">
        <f t="shared" si="2"/>
        <v>221</v>
      </c>
      <c r="S58" s="1">
        <f t="shared" si="3"/>
        <v>0</v>
      </c>
      <c r="T58" s="1">
        <f t="shared" si="4"/>
        <v>9</v>
      </c>
      <c r="U58" s="1">
        <f t="shared" si="5"/>
        <v>230</v>
      </c>
      <c r="V58" s="3">
        <f t="shared" si="6"/>
        <v>0.17500000000000002</v>
      </c>
      <c r="W58" s="16">
        <f t="shared" si="1"/>
        <v>2.6759796806966617E-2</v>
      </c>
      <c r="X58" s="16">
        <f t="shared" si="7"/>
        <v>0.55120000000000002</v>
      </c>
      <c r="Y58" s="16">
        <f t="shared" si="8"/>
        <v>0.18634999999999999</v>
      </c>
      <c r="Z58" s="16">
        <f t="shared" si="9"/>
        <v>0.35010000000000002</v>
      </c>
      <c r="AA58" s="16">
        <f t="shared" si="10"/>
        <v>1.4749999999999999E-2</v>
      </c>
      <c r="AB58" s="16">
        <f t="shared" si="11"/>
        <v>1.2999999999999999E-3</v>
      </c>
    </row>
    <row r="59" spans="2:28" x14ac:dyDescent="0.3">
      <c r="B59" s="1">
        <f t="shared" si="0"/>
        <v>11080</v>
      </c>
      <c r="C59" s="12">
        <v>34</v>
      </c>
      <c r="D59" s="1">
        <v>8920</v>
      </c>
      <c r="E59" s="1">
        <v>3573</v>
      </c>
      <c r="F59" s="1">
        <v>0</v>
      </c>
      <c r="G59" s="1">
        <v>7194</v>
      </c>
      <c r="H59" s="1">
        <v>0</v>
      </c>
      <c r="I59" s="1">
        <v>313</v>
      </c>
      <c r="J59" s="3">
        <v>29.24</v>
      </c>
      <c r="K59" s="3">
        <v>0.5</v>
      </c>
      <c r="L59" s="6">
        <v>24.8</v>
      </c>
      <c r="M59" s="3">
        <v>0.94</v>
      </c>
      <c r="N59" s="1">
        <v>0</v>
      </c>
      <c r="O59" s="1">
        <v>3</v>
      </c>
      <c r="P59" s="1">
        <v>0</v>
      </c>
      <c r="R59" s="1">
        <f t="shared" si="2"/>
        <v>192</v>
      </c>
      <c r="S59" s="1">
        <f t="shared" si="3"/>
        <v>0</v>
      </c>
      <c r="T59" s="1">
        <f t="shared" si="4"/>
        <v>18</v>
      </c>
      <c r="U59" s="1">
        <f t="shared" si="5"/>
        <v>210</v>
      </c>
      <c r="V59" s="3">
        <f t="shared" si="6"/>
        <v>0.17500000000000002</v>
      </c>
      <c r="W59" s="16">
        <f t="shared" si="1"/>
        <v>2.8249097472924187E-2</v>
      </c>
      <c r="X59" s="16">
        <f t="shared" si="7"/>
        <v>0.55400000000000005</v>
      </c>
      <c r="Y59" s="16">
        <f t="shared" si="8"/>
        <v>0.17865</v>
      </c>
      <c r="Z59" s="16">
        <f t="shared" si="9"/>
        <v>0.35970000000000002</v>
      </c>
      <c r="AA59" s="16">
        <f t="shared" si="10"/>
        <v>1.5650000000000001E-2</v>
      </c>
      <c r="AB59" s="16">
        <f t="shared" si="11"/>
        <v>1.2999999999999999E-3</v>
      </c>
    </row>
    <row r="60" spans="2:28" x14ac:dyDescent="0.3">
      <c r="B60" s="1">
        <f t="shared" si="0"/>
        <v>11131</v>
      </c>
      <c r="C60" s="12">
        <v>35</v>
      </c>
      <c r="D60" s="1">
        <v>8869</v>
      </c>
      <c r="E60" s="1">
        <v>3428</v>
      </c>
      <c r="F60" s="1">
        <v>0</v>
      </c>
      <c r="G60" s="1">
        <v>7381</v>
      </c>
      <c r="H60" s="1">
        <v>0</v>
      </c>
      <c r="I60" s="1">
        <v>322</v>
      </c>
      <c r="J60" s="3">
        <v>29.24</v>
      </c>
      <c r="K60" s="3">
        <v>0.49</v>
      </c>
      <c r="L60" s="6">
        <v>24.9</v>
      </c>
      <c r="M60" s="3">
        <v>0.96</v>
      </c>
      <c r="N60" s="1">
        <v>0</v>
      </c>
      <c r="O60" s="1">
        <v>3</v>
      </c>
      <c r="P60" s="1">
        <v>0</v>
      </c>
      <c r="R60" s="1">
        <f t="shared" si="2"/>
        <v>187</v>
      </c>
      <c r="S60" s="1">
        <f t="shared" si="3"/>
        <v>0</v>
      </c>
      <c r="T60" s="1">
        <f t="shared" si="4"/>
        <v>9</v>
      </c>
      <c r="U60" s="1">
        <f t="shared" si="5"/>
        <v>196</v>
      </c>
      <c r="V60" s="3">
        <f t="shared" si="6"/>
        <v>0.17149999999999999</v>
      </c>
      <c r="W60" s="16">
        <f t="shared" si="1"/>
        <v>2.892821848890486E-2</v>
      </c>
      <c r="X60" s="16">
        <f t="shared" si="7"/>
        <v>0.55654999999999999</v>
      </c>
      <c r="Y60" s="16">
        <f t="shared" si="8"/>
        <v>0.1714</v>
      </c>
      <c r="Z60" s="16">
        <f t="shared" si="9"/>
        <v>0.36904999999999999</v>
      </c>
      <c r="AA60" s="16">
        <f t="shared" si="10"/>
        <v>1.61E-2</v>
      </c>
      <c r="AB60" s="16">
        <f t="shared" si="11"/>
        <v>1.2999999999999999E-3</v>
      </c>
    </row>
    <row r="61" spans="2:28" x14ac:dyDescent="0.3">
      <c r="B61" s="1">
        <f t="shared" si="0"/>
        <v>11188</v>
      </c>
      <c r="C61" s="12">
        <v>36</v>
      </c>
      <c r="D61" s="1">
        <v>8812</v>
      </c>
      <c r="E61" s="1">
        <v>3268</v>
      </c>
      <c r="F61" s="1">
        <v>0</v>
      </c>
      <c r="G61" s="1">
        <v>7590</v>
      </c>
      <c r="H61" s="1">
        <v>0</v>
      </c>
      <c r="I61" s="1">
        <v>330</v>
      </c>
      <c r="J61" s="3">
        <v>29.24</v>
      </c>
      <c r="K61" s="3">
        <v>0.49</v>
      </c>
      <c r="L61" s="6">
        <v>25</v>
      </c>
      <c r="M61" s="3">
        <v>0.94</v>
      </c>
      <c r="N61" s="1">
        <v>0</v>
      </c>
      <c r="O61" s="1">
        <v>3</v>
      </c>
      <c r="P61" s="1">
        <v>0</v>
      </c>
      <c r="R61" s="1">
        <f t="shared" si="2"/>
        <v>209</v>
      </c>
      <c r="S61" s="1">
        <f t="shared" si="3"/>
        <v>0</v>
      </c>
      <c r="T61" s="1">
        <f t="shared" si="4"/>
        <v>8</v>
      </c>
      <c r="U61" s="1">
        <f t="shared" si="5"/>
        <v>217</v>
      </c>
      <c r="V61" s="3">
        <f t="shared" si="6"/>
        <v>0.17149999999999999</v>
      </c>
      <c r="W61" s="16">
        <f t="shared" si="1"/>
        <v>2.9495888451912762E-2</v>
      </c>
      <c r="X61" s="16">
        <f t="shared" si="7"/>
        <v>0.55940000000000001</v>
      </c>
      <c r="Y61" s="16">
        <f t="shared" si="8"/>
        <v>0.16339999999999999</v>
      </c>
      <c r="Z61" s="16">
        <f t="shared" si="9"/>
        <v>0.3795</v>
      </c>
      <c r="AA61" s="16">
        <f t="shared" si="10"/>
        <v>1.6500000000000001E-2</v>
      </c>
      <c r="AB61" s="16">
        <f t="shared" si="11"/>
        <v>1.2999999999999999E-3</v>
      </c>
    </row>
    <row r="62" spans="2:28" x14ac:dyDescent="0.3">
      <c r="B62" s="1">
        <f t="shared" si="0"/>
        <v>11229</v>
      </c>
      <c r="C62" s="12">
        <v>37</v>
      </c>
      <c r="D62" s="1">
        <v>8771</v>
      </c>
      <c r="E62" s="1">
        <v>3116</v>
      </c>
      <c r="F62" s="1">
        <v>0</v>
      </c>
      <c r="G62" s="1">
        <v>7773</v>
      </c>
      <c r="H62" s="1">
        <v>0</v>
      </c>
      <c r="I62" s="1">
        <v>340</v>
      </c>
      <c r="J62" s="3">
        <v>29.26</v>
      </c>
      <c r="K62" s="3">
        <v>0.49</v>
      </c>
      <c r="L62" s="6">
        <v>25</v>
      </c>
      <c r="M62" s="3">
        <v>0.93</v>
      </c>
      <c r="N62" s="1">
        <v>0</v>
      </c>
      <c r="O62" s="1">
        <v>3</v>
      </c>
      <c r="P62" s="1">
        <v>0</v>
      </c>
      <c r="R62" s="1">
        <f t="shared" si="2"/>
        <v>183</v>
      </c>
      <c r="S62" s="1">
        <f t="shared" si="3"/>
        <v>0</v>
      </c>
      <c r="T62" s="1">
        <f t="shared" si="4"/>
        <v>10</v>
      </c>
      <c r="U62" s="1">
        <f t="shared" si="5"/>
        <v>193</v>
      </c>
      <c r="V62" s="3">
        <f t="shared" si="6"/>
        <v>0.17149999999999999</v>
      </c>
      <c r="W62" s="16">
        <f t="shared" si="1"/>
        <v>3.027874254163327E-2</v>
      </c>
      <c r="X62" s="16">
        <f t="shared" si="7"/>
        <v>0.56145</v>
      </c>
      <c r="Y62" s="16">
        <f t="shared" si="8"/>
        <v>0.15579999999999999</v>
      </c>
      <c r="Z62" s="16">
        <f t="shared" si="9"/>
        <v>0.38865</v>
      </c>
      <c r="AA62" s="16">
        <f t="shared" si="10"/>
        <v>1.7000000000000001E-2</v>
      </c>
      <c r="AB62" s="16">
        <f t="shared" si="11"/>
        <v>1.2999999999999999E-3</v>
      </c>
    </row>
    <row r="63" spans="2:28" x14ac:dyDescent="0.3">
      <c r="B63" s="1">
        <f t="shared" si="0"/>
        <v>11281</v>
      </c>
      <c r="C63" s="12">
        <v>38</v>
      </c>
      <c r="D63" s="1">
        <v>8719</v>
      </c>
      <c r="E63" s="1">
        <v>2980</v>
      </c>
      <c r="F63" s="1">
        <v>0</v>
      </c>
      <c r="G63" s="1">
        <v>7955</v>
      </c>
      <c r="H63" s="1">
        <v>0</v>
      </c>
      <c r="I63" s="1">
        <v>346</v>
      </c>
      <c r="J63" s="3">
        <v>29.26</v>
      </c>
      <c r="K63" s="3">
        <v>0.49</v>
      </c>
      <c r="L63" s="6">
        <v>25</v>
      </c>
      <c r="M63" s="3">
        <v>0.92</v>
      </c>
      <c r="N63" s="1">
        <v>0</v>
      </c>
      <c r="O63" s="1">
        <v>3</v>
      </c>
      <c r="P63" s="1">
        <v>0</v>
      </c>
      <c r="R63" s="1">
        <f t="shared" si="2"/>
        <v>182</v>
      </c>
      <c r="S63" s="1">
        <f t="shared" si="3"/>
        <v>0</v>
      </c>
      <c r="T63" s="1">
        <f t="shared" si="4"/>
        <v>6</v>
      </c>
      <c r="U63" s="1">
        <f t="shared" si="5"/>
        <v>188</v>
      </c>
      <c r="V63" s="3">
        <f t="shared" si="6"/>
        <v>0.17149999999999999</v>
      </c>
      <c r="W63" s="16">
        <f t="shared" si="1"/>
        <v>3.0671039801436043E-2</v>
      </c>
      <c r="X63" s="16">
        <f t="shared" si="7"/>
        <v>0.56405000000000005</v>
      </c>
      <c r="Y63" s="16">
        <f t="shared" si="8"/>
        <v>0.14899999999999999</v>
      </c>
      <c r="Z63" s="16">
        <f t="shared" si="9"/>
        <v>0.39774999999999999</v>
      </c>
      <c r="AA63" s="16">
        <f t="shared" si="10"/>
        <v>1.7299999999999999E-2</v>
      </c>
      <c r="AB63" s="16">
        <f t="shared" si="11"/>
        <v>1.2999999999999999E-3</v>
      </c>
    </row>
    <row r="64" spans="2:28" x14ac:dyDescent="0.3">
      <c r="B64" s="1">
        <f t="shared" si="0"/>
        <v>11323</v>
      </c>
      <c r="C64" s="12">
        <v>39</v>
      </c>
      <c r="D64" s="1">
        <v>8677</v>
      </c>
      <c r="E64" s="1">
        <v>2840</v>
      </c>
      <c r="F64" s="1">
        <v>0</v>
      </c>
      <c r="G64" s="1">
        <v>8129</v>
      </c>
      <c r="H64" s="1">
        <v>0</v>
      </c>
      <c r="I64" s="1">
        <v>354</v>
      </c>
      <c r="J64" s="3">
        <v>29.27</v>
      </c>
      <c r="K64" s="3">
        <v>0.49</v>
      </c>
      <c r="L64" s="6">
        <v>25.1</v>
      </c>
      <c r="M64" s="3">
        <v>0.92</v>
      </c>
      <c r="N64" s="1">
        <v>0</v>
      </c>
      <c r="O64" s="1">
        <v>3</v>
      </c>
      <c r="P64" s="1">
        <v>0</v>
      </c>
      <c r="R64" s="1">
        <f t="shared" si="2"/>
        <v>174</v>
      </c>
      <c r="S64" s="1">
        <f t="shared" si="3"/>
        <v>0</v>
      </c>
      <c r="T64" s="1">
        <f t="shared" si="4"/>
        <v>8</v>
      </c>
      <c r="U64" s="1">
        <f t="shared" si="5"/>
        <v>182</v>
      </c>
      <c r="V64" s="3">
        <f t="shared" si="6"/>
        <v>0.17149999999999999</v>
      </c>
      <c r="W64" s="16">
        <f t="shared" si="1"/>
        <v>3.126379934646295E-2</v>
      </c>
      <c r="X64" s="16">
        <f t="shared" si="7"/>
        <v>0.56615000000000004</v>
      </c>
      <c r="Y64" s="16">
        <f t="shared" si="8"/>
        <v>0.14199999999999999</v>
      </c>
      <c r="Z64" s="16">
        <f t="shared" si="9"/>
        <v>0.40644999999999998</v>
      </c>
      <c r="AA64" s="16">
        <f t="shared" si="10"/>
        <v>1.77E-2</v>
      </c>
      <c r="AB64" s="16">
        <f t="shared" si="11"/>
        <v>1.2999999999999999E-3</v>
      </c>
    </row>
    <row r="65" spans="2:28" x14ac:dyDescent="0.3">
      <c r="B65" s="1">
        <f t="shared" si="0"/>
        <v>11358</v>
      </c>
      <c r="C65" s="12">
        <v>40</v>
      </c>
      <c r="D65" s="1">
        <v>8642</v>
      </c>
      <c r="E65" s="1">
        <v>2706</v>
      </c>
      <c r="F65" s="1">
        <v>0</v>
      </c>
      <c r="G65" s="1">
        <v>8290</v>
      </c>
      <c r="H65" s="1">
        <v>0</v>
      </c>
      <c r="I65" s="1">
        <v>362</v>
      </c>
      <c r="J65" s="3">
        <v>29.28</v>
      </c>
      <c r="K65" s="3">
        <v>0.49</v>
      </c>
      <c r="L65" s="6">
        <v>25.1</v>
      </c>
      <c r="M65" s="3">
        <v>0.92</v>
      </c>
      <c r="N65" s="1">
        <v>0</v>
      </c>
      <c r="O65" s="1">
        <v>3</v>
      </c>
      <c r="P65" s="1">
        <v>0</v>
      </c>
      <c r="R65" s="1">
        <f t="shared" si="2"/>
        <v>161</v>
      </c>
      <c r="S65" s="1">
        <f t="shared" si="3"/>
        <v>0</v>
      </c>
      <c r="T65" s="1">
        <f t="shared" si="4"/>
        <v>8</v>
      </c>
      <c r="U65" s="1">
        <f t="shared" si="5"/>
        <v>169</v>
      </c>
      <c r="V65" s="3">
        <f t="shared" si="6"/>
        <v>0.17149999999999999</v>
      </c>
      <c r="W65" s="16">
        <f t="shared" si="1"/>
        <v>3.1871808416974817E-2</v>
      </c>
      <c r="X65" s="16">
        <f t="shared" si="7"/>
        <v>0.56789999999999996</v>
      </c>
      <c r="Y65" s="16">
        <f t="shared" si="8"/>
        <v>0.1353</v>
      </c>
      <c r="Z65" s="16">
        <f t="shared" si="9"/>
        <v>0.41449999999999998</v>
      </c>
      <c r="AA65" s="16">
        <f t="shared" si="10"/>
        <v>1.8100000000000002E-2</v>
      </c>
      <c r="AB65" s="16">
        <f t="shared" si="11"/>
        <v>1.2999999999999999E-3</v>
      </c>
    </row>
    <row r="66" spans="2:28" x14ac:dyDescent="0.3">
      <c r="B66" s="1">
        <f t="shared" si="0"/>
        <v>11412</v>
      </c>
      <c r="C66" s="12">
        <v>41</v>
      </c>
      <c r="D66" s="1">
        <v>8588</v>
      </c>
      <c r="E66" s="1">
        <v>2563</v>
      </c>
      <c r="F66" s="1">
        <v>0</v>
      </c>
      <c r="G66" s="1">
        <v>8478</v>
      </c>
      <c r="H66" s="1">
        <v>0</v>
      </c>
      <c r="I66" s="1">
        <v>371</v>
      </c>
      <c r="J66" s="3">
        <v>29.29</v>
      </c>
      <c r="K66" s="3">
        <v>0.49</v>
      </c>
      <c r="L66" s="6">
        <v>25.1</v>
      </c>
      <c r="M66" s="3">
        <v>0.9</v>
      </c>
      <c r="N66" s="1">
        <v>0</v>
      </c>
      <c r="O66" s="1">
        <v>3</v>
      </c>
      <c r="P66" s="1">
        <v>0</v>
      </c>
      <c r="R66" s="1">
        <f t="shared" si="2"/>
        <v>188</v>
      </c>
      <c r="S66" s="1">
        <f t="shared" si="3"/>
        <v>0</v>
      </c>
      <c r="T66" s="1">
        <f t="shared" si="4"/>
        <v>9</v>
      </c>
      <c r="U66" s="1">
        <f t="shared" si="5"/>
        <v>197</v>
      </c>
      <c r="V66" s="3">
        <f t="shared" si="6"/>
        <v>0.17149999999999999</v>
      </c>
      <c r="W66" s="16">
        <f t="shared" si="1"/>
        <v>3.2509638976515945E-2</v>
      </c>
      <c r="X66" s="16">
        <f t="shared" si="7"/>
        <v>0.5706</v>
      </c>
      <c r="Y66" s="16">
        <f t="shared" si="8"/>
        <v>0.12814999999999999</v>
      </c>
      <c r="Z66" s="16">
        <f t="shared" si="9"/>
        <v>0.4239</v>
      </c>
      <c r="AA66" s="16">
        <f t="shared" si="10"/>
        <v>1.8550000000000001E-2</v>
      </c>
      <c r="AB66" s="16">
        <f t="shared" si="11"/>
        <v>1.2999999999999999E-3</v>
      </c>
    </row>
    <row r="67" spans="2:28" x14ac:dyDescent="0.3">
      <c r="B67" s="1">
        <f t="shared" si="0"/>
        <v>11455</v>
      </c>
      <c r="C67" s="12">
        <v>42</v>
      </c>
      <c r="D67" s="1">
        <v>8545</v>
      </c>
      <c r="E67" s="1">
        <v>2429</v>
      </c>
      <c r="F67" s="1">
        <v>0</v>
      </c>
      <c r="G67" s="1">
        <v>8650</v>
      </c>
      <c r="H67" s="1">
        <v>0</v>
      </c>
      <c r="I67" s="1">
        <v>376</v>
      </c>
      <c r="J67" s="3">
        <v>29.3</v>
      </c>
      <c r="K67" s="3">
        <v>0.48</v>
      </c>
      <c r="L67" s="6">
        <v>25.2</v>
      </c>
      <c r="M67" s="3">
        <v>0.89</v>
      </c>
      <c r="N67" s="1">
        <v>0</v>
      </c>
      <c r="O67" s="1">
        <v>3</v>
      </c>
      <c r="P67" s="1">
        <v>0</v>
      </c>
      <c r="R67" s="1">
        <f t="shared" si="2"/>
        <v>172</v>
      </c>
      <c r="S67" s="1">
        <f t="shared" si="3"/>
        <v>0</v>
      </c>
      <c r="T67" s="1">
        <f t="shared" si="4"/>
        <v>5</v>
      </c>
      <c r="U67" s="1">
        <f t="shared" si="5"/>
        <v>177</v>
      </c>
      <c r="V67" s="3">
        <f t="shared" si="6"/>
        <v>0.16800000000000001</v>
      </c>
      <c r="W67" s="16">
        <f t="shared" si="1"/>
        <v>3.2824094281972936E-2</v>
      </c>
      <c r="X67" s="16">
        <f t="shared" si="7"/>
        <v>0.57274999999999998</v>
      </c>
      <c r="Y67" s="16">
        <f t="shared" si="8"/>
        <v>0.12145</v>
      </c>
      <c r="Z67" s="16">
        <f t="shared" si="9"/>
        <v>0.4325</v>
      </c>
      <c r="AA67" s="16">
        <f t="shared" si="10"/>
        <v>1.8800000000000001E-2</v>
      </c>
      <c r="AB67" s="16">
        <f t="shared" si="11"/>
        <v>1.2999999999999999E-3</v>
      </c>
    </row>
    <row r="68" spans="2:28" x14ac:dyDescent="0.3">
      <c r="B68" s="1">
        <f t="shared" si="0"/>
        <v>11491</v>
      </c>
      <c r="C68" s="12">
        <v>43</v>
      </c>
      <c r="D68" s="1">
        <v>8509</v>
      </c>
      <c r="E68" s="1">
        <v>2299</v>
      </c>
      <c r="F68" s="1">
        <v>0</v>
      </c>
      <c r="G68" s="1">
        <v>8811</v>
      </c>
      <c r="H68" s="1">
        <v>0</v>
      </c>
      <c r="I68" s="1">
        <v>381</v>
      </c>
      <c r="J68" s="3">
        <v>29.31</v>
      </c>
      <c r="K68" s="3">
        <v>0.48</v>
      </c>
      <c r="L68" s="6">
        <v>25.2</v>
      </c>
      <c r="M68" s="3">
        <v>0.88</v>
      </c>
      <c r="N68" s="1">
        <v>0</v>
      </c>
      <c r="O68" s="1">
        <v>3</v>
      </c>
      <c r="P68" s="1">
        <v>0</v>
      </c>
      <c r="R68" s="1">
        <f t="shared" si="2"/>
        <v>161</v>
      </c>
      <c r="S68" s="1">
        <f t="shared" si="3"/>
        <v>0</v>
      </c>
      <c r="T68" s="1">
        <f t="shared" si="4"/>
        <v>5</v>
      </c>
      <c r="U68" s="1">
        <f t="shared" si="5"/>
        <v>166</v>
      </c>
      <c r="V68" s="3">
        <f t="shared" si="6"/>
        <v>0.16800000000000001</v>
      </c>
      <c r="W68" s="16">
        <f t="shared" si="1"/>
        <v>3.3156383256461579E-2</v>
      </c>
      <c r="X68" s="16">
        <f t="shared" si="7"/>
        <v>0.57455000000000001</v>
      </c>
      <c r="Y68" s="16">
        <f t="shared" si="8"/>
        <v>0.11495</v>
      </c>
      <c r="Z68" s="16">
        <f t="shared" si="9"/>
        <v>0.44055</v>
      </c>
      <c r="AA68" s="16">
        <f t="shared" si="10"/>
        <v>1.9050000000000001E-2</v>
      </c>
      <c r="AB68" s="16">
        <f t="shared" si="11"/>
        <v>1.2999999999999999E-3</v>
      </c>
    </row>
    <row r="69" spans="2:28" x14ac:dyDescent="0.3">
      <c r="B69" s="1">
        <f t="shared" si="0"/>
        <v>11512</v>
      </c>
      <c r="C69" s="12">
        <v>44</v>
      </c>
      <c r="D69" s="1">
        <v>8488</v>
      </c>
      <c r="E69" s="1">
        <v>2173</v>
      </c>
      <c r="F69" s="1">
        <v>0</v>
      </c>
      <c r="G69" s="1">
        <v>8950</v>
      </c>
      <c r="H69" s="1">
        <v>0</v>
      </c>
      <c r="I69" s="1">
        <v>389</v>
      </c>
      <c r="J69" s="3">
        <v>29.31</v>
      </c>
      <c r="K69" s="3">
        <v>0.48</v>
      </c>
      <c r="L69" s="6">
        <v>25.2</v>
      </c>
      <c r="M69" s="3">
        <v>0.87</v>
      </c>
      <c r="N69" s="1">
        <v>0</v>
      </c>
      <c r="O69" s="1">
        <v>3</v>
      </c>
      <c r="P69" s="1">
        <v>0</v>
      </c>
      <c r="R69" s="1">
        <f t="shared" si="2"/>
        <v>139</v>
      </c>
      <c r="S69" s="1">
        <f t="shared" si="3"/>
        <v>0</v>
      </c>
      <c r="T69" s="1">
        <f t="shared" si="4"/>
        <v>8</v>
      </c>
      <c r="U69" s="1">
        <f t="shared" si="5"/>
        <v>147</v>
      </c>
      <c r="V69" s="3">
        <f t="shared" si="6"/>
        <v>0.16800000000000001</v>
      </c>
      <c r="W69" s="16">
        <f t="shared" si="1"/>
        <v>3.3790826963168867E-2</v>
      </c>
      <c r="X69" s="16">
        <f t="shared" si="7"/>
        <v>0.5756</v>
      </c>
      <c r="Y69" s="16">
        <f t="shared" si="8"/>
        <v>0.10865</v>
      </c>
      <c r="Z69" s="16">
        <f t="shared" si="9"/>
        <v>0.44750000000000001</v>
      </c>
      <c r="AA69" s="16">
        <f t="shared" si="10"/>
        <v>1.9449999999999999E-2</v>
      </c>
      <c r="AB69" s="16">
        <f t="shared" si="11"/>
        <v>1.2999999999999999E-3</v>
      </c>
    </row>
    <row r="70" spans="2:28" x14ac:dyDescent="0.3">
      <c r="B70" s="1">
        <f t="shared" si="0"/>
        <v>11549</v>
      </c>
      <c r="C70" s="12">
        <v>45</v>
      </c>
      <c r="D70" s="1">
        <v>8451</v>
      </c>
      <c r="E70" s="1">
        <v>2050</v>
      </c>
      <c r="F70" s="1">
        <v>0</v>
      </c>
      <c r="G70" s="1">
        <v>9101</v>
      </c>
      <c r="H70" s="1">
        <v>0</v>
      </c>
      <c r="I70" s="1">
        <v>398</v>
      </c>
      <c r="J70" s="3">
        <v>29.32</v>
      </c>
      <c r="K70" s="3">
        <v>0.48</v>
      </c>
      <c r="L70" s="6">
        <v>25.3</v>
      </c>
      <c r="M70" s="3">
        <v>0.87</v>
      </c>
      <c r="N70" s="1">
        <v>0</v>
      </c>
      <c r="O70" s="1">
        <v>3</v>
      </c>
      <c r="P70" s="1">
        <v>0</v>
      </c>
      <c r="R70" s="1">
        <f t="shared" si="2"/>
        <v>151</v>
      </c>
      <c r="S70" s="1">
        <f t="shared" si="3"/>
        <v>0</v>
      </c>
      <c r="T70" s="1">
        <f t="shared" si="4"/>
        <v>9</v>
      </c>
      <c r="U70" s="1">
        <f t="shared" si="5"/>
        <v>160</v>
      </c>
      <c r="V70" s="3">
        <f t="shared" si="6"/>
        <v>0.16800000000000001</v>
      </c>
      <c r="W70" s="16">
        <f t="shared" si="1"/>
        <v>3.4461858169538485E-2</v>
      </c>
      <c r="X70" s="16">
        <f t="shared" si="7"/>
        <v>0.57745000000000002</v>
      </c>
      <c r="Y70" s="16">
        <f t="shared" si="8"/>
        <v>0.10249999999999999</v>
      </c>
      <c r="Z70" s="16">
        <f t="shared" si="9"/>
        <v>0.45505000000000001</v>
      </c>
      <c r="AA70" s="16">
        <f t="shared" si="10"/>
        <v>1.9900000000000001E-2</v>
      </c>
      <c r="AB70" s="16">
        <f t="shared" si="11"/>
        <v>1.2999999999999999E-3</v>
      </c>
    </row>
    <row r="71" spans="2:28" x14ac:dyDescent="0.3">
      <c r="B71" s="1">
        <f t="shared" si="0"/>
        <v>11578</v>
      </c>
      <c r="C71" s="12">
        <v>46</v>
      </c>
      <c r="D71" s="1">
        <v>8422</v>
      </c>
      <c r="E71" s="1">
        <v>1940</v>
      </c>
      <c r="F71" s="1">
        <v>0</v>
      </c>
      <c r="G71" s="1">
        <v>9233</v>
      </c>
      <c r="H71" s="1">
        <v>0</v>
      </c>
      <c r="I71" s="1">
        <v>405</v>
      </c>
      <c r="J71" s="3">
        <v>29.32</v>
      </c>
      <c r="K71" s="3">
        <v>0.48</v>
      </c>
      <c r="L71" s="6">
        <v>25.3</v>
      </c>
      <c r="M71" s="3">
        <v>0.85</v>
      </c>
      <c r="N71" s="1">
        <v>0</v>
      </c>
      <c r="O71" s="1">
        <v>3</v>
      </c>
      <c r="P71" s="1">
        <v>0</v>
      </c>
      <c r="R71" s="1">
        <f t="shared" si="2"/>
        <v>132</v>
      </c>
      <c r="S71" s="1">
        <f t="shared" si="3"/>
        <v>0</v>
      </c>
      <c r="T71" s="1">
        <f t="shared" si="4"/>
        <v>7</v>
      </c>
      <c r="U71" s="1">
        <f t="shared" si="5"/>
        <v>139</v>
      </c>
      <c r="V71" s="3">
        <f t="shared" si="6"/>
        <v>0.16800000000000001</v>
      </c>
      <c r="W71" s="16">
        <f t="shared" si="1"/>
        <v>3.4980134738296767E-2</v>
      </c>
      <c r="X71" s="16">
        <f t="shared" si="7"/>
        <v>0.57889999999999997</v>
      </c>
      <c r="Y71" s="16">
        <f t="shared" si="8"/>
        <v>9.7000000000000003E-2</v>
      </c>
      <c r="Z71" s="16">
        <f t="shared" si="9"/>
        <v>0.46165</v>
      </c>
      <c r="AA71" s="16">
        <f t="shared" si="10"/>
        <v>2.0250000000000001E-2</v>
      </c>
      <c r="AB71" s="16">
        <f t="shared" si="11"/>
        <v>1.2999999999999999E-3</v>
      </c>
    </row>
    <row r="72" spans="2:28" x14ac:dyDescent="0.3">
      <c r="B72" s="1">
        <f t="shared" si="0"/>
        <v>11611</v>
      </c>
      <c r="C72" s="12">
        <v>47</v>
      </c>
      <c r="D72" s="1">
        <v>8389</v>
      </c>
      <c r="E72" s="1">
        <v>1831</v>
      </c>
      <c r="F72" s="1">
        <v>0</v>
      </c>
      <c r="G72" s="1">
        <v>9370</v>
      </c>
      <c r="H72" s="1">
        <v>0</v>
      </c>
      <c r="I72" s="1">
        <v>410</v>
      </c>
      <c r="J72" s="3">
        <v>29.33</v>
      </c>
      <c r="K72" s="3">
        <v>0.48</v>
      </c>
      <c r="L72" s="6">
        <v>25.3</v>
      </c>
      <c r="M72" s="3">
        <v>0.85</v>
      </c>
      <c r="N72" s="1">
        <v>0</v>
      </c>
      <c r="O72" s="1">
        <v>3</v>
      </c>
      <c r="P72" s="1">
        <v>0</v>
      </c>
      <c r="R72" s="1">
        <f t="shared" si="2"/>
        <v>137</v>
      </c>
      <c r="S72" s="1">
        <f t="shared" si="3"/>
        <v>0</v>
      </c>
      <c r="T72" s="1">
        <f t="shared" si="4"/>
        <v>5</v>
      </c>
      <c r="U72" s="1">
        <f t="shared" si="5"/>
        <v>142</v>
      </c>
      <c r="V72" s="3">
        <f t="shared" si="6"/>
        <v>0.16800000000000001</v>
      </c>
      <c r="W72" s="16">
        <f t="shared" si="1"/>
        <v>3.5311342692274567E-2</v>
      </c>
      <c r="X72" s="16">
        <f t="shared" si="7"/>
        <v>0.58055000000000001</v>
      </c>
      <c r="Y72" s="16">
        <f t="shared" si="8"/>
        <v>9.1550000000000006E-2</v>
      </c>
      <c r="Z72" s="16">
        <f t="shared" si="9"/>
        <v>0.46850000000000003</v>
      </c>
      <c r="AA72" s="16">
        <f t="shared" si="10"/>
        <v>2.0500000000000001E-2</v>
      </c>
      <c r="AB72" s="16">
        <f t="shared" si="11"/>
        <v>1.2999999999999999E-3</v>
      </c>
    </row>
    <row r="73" spans="2:28" x14ac:dyDescent="0.3">
      <c r="B73" s="1">
        <f t="shared" si="0"/>
        <v>11640</v>
      </c>
      <c r="C73" s="12">
        <v>48</v>
      </c>
      <c r="D73" s="1">
        <v>8360</v>
      </c>
      <c r="E73" s="1">
        <v>1712</v>
      </c>
      <c r="F73" s="1">
        <v>0</v>
      </c>
      <c r="G73" s="1">
        <v>9512</v>
      </c>
      <c r="H73" s="1">
        <v>0</v>
      </c>
      <c r="I73" s="1">
        <v>416</v>
      </c>
      <c r="J73" s="3">
        <v>29.34</v>
      </c>
      <c r="K73" s="3">
        <v>0.48</v>
      </c>
      <c r="L73" s="6">
        <v>25.4</v>
      </c>
      <c r="M73" s="3">
        <v>0.84</v>
      </c>
      <c r="N73" s="1">
        <v>0</v>
      </c>
      <c r="O73" s="1">
        <v>3</v>
      </c>
      <c r="P73" s="1">
        <v>0</v>
      </c>
      <c r="R73" s="1">
        <f t="shared" si="2"/>
        <v>142</v>
      </c>
      <c r="S73" s="1">
        <f t="shared" si="3"/>
        <v>0</v>
      </c>
      <c r="T73" s="1">
        <f t="shared" si="4"/>
        <v>6</v>
      </c>
      <c r="U73" s="1">
        <f t="shared" si="5"/>
        <v>148</v>
      </c>
      <c r="V73" s="3">
        <f t="shared" si="6"/>
        <v>0.16800000000000001</v>
      </c>
      <c r="W73" s="16">
        <f t="shared" si="1"/>
        <v>3.5738831615120273E-2</v>
      </c>
      <c r="X73" s="16">
        <f t="shared" si="7"/>
        <v>0.58199999999999996</v>
      </c>
      <c r="Y73" s="16">
        <f t="shared" si="8"/>
        <v>8.5599999999999996E-2</v>
      </c>
      <c r="Z73" s="16">
        <f t="shared" si="9"/>
        <v>0.47560000000000002</v>
      </c>
      <c r="AA73" s="16">
        <f t="shared" si="10"/>
        <v>2.0799999999999999E-2</v>
      </c>
      <c r="AB73" s="16">
        <f t="shared" si="11"/>
        <v>1.2999999999999999E-3</v>
      </c>
    </row>
    <row r="74" spans="2:28" x14ac:dyDescent="0.3">
      <c r="B74" s="1">
        <f t="shared" si="0"/>
        <v>11660</v>
      </c>
      <c r="C74" s="12">
        <v>49</v>
      </c>
      <c r="D74" s="1">
        <v>8340</v>
      </c>
      <c r="E74" s="1">
        <v>1616</v>
      </c>
      <c r="F74" s="1">
        <v>0</v>
      </c>
      <c r="G74" s="1">
        <v>9627</v>
      </c>
      <c r="H74" s="1">
        <v>0</v>
      </c>
      <c r="I74" s="1">
        <v>417</v>
      </c>
      <c r="J74" s="3">
        <v>29.35</v>
      </c>
      <c r="K74" s="3">
        <v>0.48</v>
      </c>
      <c r="L74" s="6">
        <v>25.4</v>
      </c>
      <c r="M74" s="3">
        <v>0.84</v>
      </c>
      <c r="N74" s="1">
        <v>0</v>
      </c>
      <c r="O74" s="1">
        <v>3</v>
      </c>
      <c r="P74" s="1">
        <v>0</v>
      </c>
      <c r="R74" s="1">
        <f t="shared" si="2"/>
        <v>115</v>
      </c>
      <c r="S74" s="1">
        <f t="shared" si="3"/>
        <v>0</v>
      </c>
      <c r="T74" s="1">
        <f t="shared" si="4"/>
        <v>1</v>
      </c>
      <c r="U74" s="1">
        <f t="shared" si="5"/>
        <v>116</v>
      </c>
      <c r="V74" s="3">
        <f t="shared" si="6"/>
        <v>0.16800000000000001</v>
      </c>
      <c r="W74" s="16">
        <f t="shared" si="1"/>
        <v>3.5763293310463122E-2</v>
      </c>
      <c r="X74" s="16">
        <f t="shared" si="7"/>
        <v>0.58299999999999996</v>
      </c>
      <c r="Y74" s="16">
        <f t="shared" si="8"/>
        <v>8.0799999999999997E-2</v>
      </c>
      <c r="Z74" s="16">
        <f t="shared" si="9"/>
        <v>0.48135</v>
      </c>
      <c r="AA74" s="16">
        <f t="shared" si="10"/>
        <v>2.085E-2</v>
      </c>
      <c r="AB74" s="16">
        <f t="shared" si="11"/>
        <v>1.2999999999999999E-3</v>
      </c>
    </row>
    <row r="75" spans="2:28" x14ac:dyDescent="0.3">
      <c r="B75" s="1">
        <f t="shared" si="0"/>
        <v>11690</v>
      </c>
      <c r="C75" s="12">
        <v>50</v>
      </c>
      <c r="D75" s="1">
        <v>8310</v>
      </c>
      <c r="E75" s="1">
        <v>1524</v>
      </c>
      <c r="F75" s="1">
        <v>0</v>
      </c>
      <c r="G75" s="1">
        <v>9745</v>
      </c>
      <c r="H75" s="1">
        <v>0</v>
      </c>
      <c r="I75" s="1">
        <v>421</v>
      </c>
      <c r="J75" s="3">
        <v>29.35</v>
      </c>
      <c r="K75" s="3">
        <v>0.48</v>
      </c>
      <c r="L75" s="6">
        <v>25.4</v>
      </c>
      <c r="M75" s="3">
        <v>0.84</v>
      </c>
      <c r="N75" s="1">
        <v>0</v>
      </c>
      <c r="O75" s="1">
        <v>3</v>
      </c>
      <c r="P75" s="1">
        <v>0</v>
      </c>
      <c r="R75" s="1">
        <f t="shared" si="2"/>
        <v>118</v>
      </c>
      <c r="S75" s="1">
        <f t="shared" si="3"/>
        <v>0</v>
      </c>
      <c r="T75" s="1">
        <f t="shared" si="4"/>
        <v>4</v>
      </c>
      <c r="U75" s="1">
        <f t="shared" si="5"/>
        <v>122</v>
      </c>
      <c r="V75" s="3">
        <f t="shared" si="6"/>
        <v>0.16800000000000001</v>
      </c>
      <c r="W75" s="16">
        <f t="shared" si="1"/>
        <v>3.6013686911890504E-2</v>
      </c>
      <c r="X75" s="16">
        <f t="shared" si="7"/>
        <v>0.58450000000000002</v>
      </c>
      <c r="Y75" s="16">
        <f t="shared" si="8"/>
        <v>7.6200000000000004E-2</v>
      </c>
      <c r="Z75" s="16">
        <f t="shared" si="9"/>
        <v>0.48725000000000002</v>
      </c>
      <c r="AA75" s="16">
        <f t="shared" si="10"/>
        <v>2.1049999999999999E-2</v>
      </c>
      <c r="AB75" s="16">
        <f t="shared" si="11"/>
        <v>1.2999999999999999E-3</v>
      </c>
    </row>
    <row r="76" spans="2:28" x14ac:dyDescent="0.3">
      <c r="B76" s="1">
        <f t="shared" si="0"/>
        <v>11712</v>
      </c>
      <c r="C76" s="12">
        <v>51</v>
      </c>
      <c r="D76" s="1">
        <v>8288</v>
      </c>
      <c r="E76" s="1">
        <v>1422</v>
      </c>
      <c r="F76" s="1">
        <v>0</v>
      </c>
      <c r="G76" s="1">
        <v>9858</v>
      </c>
      <c r="H76" s="1">
        <v>0</v>
      </c>
      <c r="I76" s="1">
        <v>432</v>
      </c>
      <c r="J76" s="3">
        <v>29.36</v>
      </c>
      <c r="K76" s="3">
        <v>0.48</v>
      </c>
      <c r="L76" s="6">
        <v>25.4</v>
      </c>
      <c r="M76" s="3">
        <v>0.84</v>
      </c>
      <c r="N76" s="1">
        <v>0</v>
      </c>
      <c r="O76" s="1">
        <v>3</v>
      </c>
      <c r="P76" s="1">
        <v>0</v>
      </c>
      <c r="R76" s="1">
        <f t="shared" si="2"/>
        <v>113</v>
      </c>
      <c r="S76" s="1">
        <f t="shared" si="3"/>
        <v>0</v>
      </c>
      <c r="T76" s="1">
        <f t="shared" si="4"/>
        <v>11</v>
      </c>
      <c r="U76" s="1">
        <f t="shared" si="5"/>
        <v>124</v>
      </c>
      <c r="V76" s="3">
        <f t="shared" si="6"/>
        <v>0.16800000000000001</v>
      </c>
      <c r="W76" s="16">
        <f t="shared" si="1"/>
        <v>3.6885245901639344E-2</v>
      </c>
      <c r="X76" s="16">
        <f t="shared" si="7"/>
        <v>0.58560000000000001</v>
      </c>
      <c r="Y76" s="16">
        <f t="shared" si="8"/>
        <v>7.1099999999999997E-2</v>
      </c>
      <c r="Z76" s="16">
        <f t="shared" si="9"/>
        <v>0.4929</v>
      </c>
      <c r="AA76" s="16">
        <f t="shared" si="10"/>
        <v>2.1600000000000001E-2</v>
      </c>
      <c r="AB76" s="16">
        <f t="shared" si="11"/>
        <v>1.2999999999999999E-3</v>
      </c>
    </row>
    <row r="77" spans="2:28" x14ac:dyDescent="0.3">
      <c r="B77" s="1">
        <f t="shared" si="0"/>
        <v>11739</v>
      </c>
      <c r="C77" s="12">
        <v>52</v>
      </c>
      <c r="D77" s="1">
        <v>8261</v>
      </c>
      <c r="E77" s="1">
        <v>1340</v>
      </c>
      <c r="F77" s="1">
        <v>0</v>
      </c>
      <c r="G77" s="1">
        <v>9960</v>
      </c>
      <c r="H77" s="1">
        <v>0</v>
      </c>
      <c r="I77" s="1">
        <v>439</v>
      </c>
      <c r="J77" s="3">
        <v>29.37</v>
      </c>
      <c r="K77" s="3">
        <v>0.48</v>
      </c>
      <c r="L77" s="6">
        <v>25.5</v>
      </c>
      <c r="M77" s="3">
        <v>0.83</v>
      </c>
      <c r="N77" s="1">
        <v>0</v>
      </c>
      <c r="O77" s="1">
        <v>3</v>
      </c>
      <c r="P77" s="1">
        <v>0</v>
      </c>
      <c r="R77" s="1">
        <f t="shared" si="2"/>
        <v>102</v>
      </c>
      <c r="S77" s="1">
        <f t="shared" si="3"/>
        <v>0</v>
      </c>
      <c r="T77" s="1">
        <f t="shared" si="4"/>
        <v>7</v>
      </c>
      <c r="U77" s="1">
        <f t="shared" si="5"/>
        <v>109</v>
      </c>
      <c r="V77" s="3">
        <f t="shared" si="6"/>
        <v>0.16800000000000001</v>
      </c>
      <c r="W77" s="16">
        <f t="shared" si="1"/>
        <v>3.7396711815316466E-2</v>
      </c>
      <c r="X77" s="16">
        <f t="shared" si="7"/>
        <v>0.58694999999999997</v>
      </c>
      <c r="Y77" s="16">
        <f t="shared" si="8"/>
        <v>6.7000000000000004E-2</v>
      </c>
      <c r="Z77" s="16">
        <f t="shared" si="9"/>
        <v>0.498</v>
      </c>
      <c r="AA77" s="16">
        <f t="shared" si="10"/>
        <v>2.1950000000000001E-2</v>
      </c>
      <c r="AB77" s="16">
        <f t="shared" si="11"/>
        <v>1.2999999999999999E-3</v>
      </c>
    </row>
    <row r="78" spans="2:28" x14ac:dyDescent="0.3">
      <c r="B78" s="1">
        <f t="shared" si="0"/>
        <v>11755</v>
      </c>
      <c r="C78" s="12">
        <v>53</v>
      </c>
      <c r="D78" s="1">
        <v>8245</v>
      </c>
      <c r="E78" s="1">
        <v>1263</v>
      </c>
      <c r="F78" s="1">
        <v>0</v>
      </c>
      <c r="G78" s="1">
        <v>10051</v>
      </c>
      <c r="H78" s="1">
        <v>0</v>
      </c>
      <c r="I78" s="1">
        <v>441</v>
      </c>
      <c r="J78" s="3">
        <v>29.38</v>
      </c>
      <c r="K78" s="3">
        <v>0.47</v>
      </c>
      <c r="L78" s="6">
        <v>25.5</v>
      </c>
      <c r="M78" s="3">
        <v>0.84</v>
      </c>
      <c r="N78" s="1">
        <v>0</v>
      </c>
      <c r="O78" s="1">
        <v>3</v>
      </c>
      <c r="P78" s="1">
        <v>0</v>
      </c>
      <c r="R78" s="1">
        <f t="shared" si="2"/>
        <v>91</v>
      </c>
      <c r="S78" s="1">
        <f t="shared" si="3"/>
        <v>0</v>
      </c>
      <c r="T78" s="1">
        <f t="shared" si="4"/>
        <v>2</v>
      </c>
      <c r="U78" s="1">
        <f t="shared" si="5"/>
        <v>93</v>
      </c>
      <c r="V78" s="3">
        <f t="shared" si="6"/>
        <v>0.16450000000000001</v>
      </c>
      <c r="W78" s="16">
        <f t="shared" si="1"/>
        <v>3.7515950659293917E-2</v>
      </c>
      <c r="X78" s="16">
        <f t="shared" si="7"/>
        <v>0.58774999999999999</v>
      </c>
      <c r="Y78" s="16">
        <f t="shared" si="8"/>
        <v>6.3149999999999998E-2</v>
      </c>
      <c r="Z78" s="16">
        <f t="shared" si="9"/>
        <v>0.50255000000000005</v>
      </c>
      <c r="AA78" s="16">
        <f t="shared" si="10"/>
        <v>2.205E-2</v>
      </c>
      <c r="AB78" s="16">
        <f t="shared" si="11"/>
        <v>1.2999999999999999E-3</v>
      </c>
    </row>
    <row r="79" spans="2:28" x14ac:dyDescent="0.3">
      <c r="B79" s="1">
        <f t="shared" si="0"/>
        <v>11774</v>
      </c>
      <c r="C79" s="12">
        <v>54</v>
      </c>
      <c r="D79" s="1">
        <v>8226</v>
      </c>
      <c r="E79" s="1">
        <v>1192</v>
      </c>
      <c r="F79" s="1">
        <v>0</v>
      </c>
      <c r="G79" s="1">
        <v>10141</v>
      </c>
      <c r="H79" s="1">
        <v>0</v>
      </c>
      <c r="I79" s="1">
        <v>441</v>
      </c>
      <c r="J79" s="3">
        <v>29.38</v>
      </c>
      <c r="K79" s="3">
        <v>0.47</v>
      </c>
      <c r="L79" s="6">
        <v>25.5</v>
      </c>
      <c r="M79" s="3">
        <v>0.83</v>
      </c>
      <c r="N79" s="1">
        <v>0</v>
      </c>
      <c r="O79" s="1">
        <v>3</v>
      </c>
      <c r="P79" s="1">
        <v>0</v>
      </c>
      <c r="R79" s="1">
        <f t="shared" si="2"/>
        <v>90</v>
      </c>
      <c r="S79" s="1">
        <f t="shared" si="3"/>
        <v>0</v>
      </c>
      <c r="T79" s="1">
        <f t="shared" si="4"/>
        <v>0</v>
      </c>
      <c r="U79" s="1">
        <f t="shared" si="5"/>
        <v>90</v>
      </c>
      <c r="V79" s="3">
        <f t="shared" si="6"/>
        <v>0.16450000000000001</v>
      </c>
      <c r="W79" s="16">
        <f t="shared" si="1"/>
        <v>3.7455410225921519E-2</v>
      </c>
      <c r="X79" s="16">
        <f t="shared" si="7"/>
        <v>0.5887</v>
      </c>
      <c r="Y79" s="16">
        <f t="shared" si="8"/>
        <v>5.96E-2</v>
      </c>
      <c r="Z79" s="16">
        <f t="shared" si="9"/>
        <v>0.50705</v>
      </c>
      <c r="AA79" s="16">
        <f t="shared" si="10"/>
        <v>2.205E-2</v>
      </c>
      <c r="AB79" s="16">
        <f t="shared" si="11"/>
        <v>1.2999999999999999E-3</v>
      </c>
    </row>
    <row r="80" spans="2:28" x14ac:dyDescent="0.3">
      <c r="B80" s="1">
        <f t="shared" si="0"/>
        <v>11798</v>
      </c>
      <c r="C80" s="12">
        <v>55</v>
      </c>
      <c r="D80" s="1">
        <v>8202</v>
      </c>
      <c r="E80" s="1">
        <v>1120</v>
      </c>
      <c r="F80" s="1">
        <v>0</v>
      </c>
      <c r="G80" s="1">
        <v>10234</v>
      </c>
      <c r="H80" s="1">
        <v>0</v>
      </c>
      <c r="I80" s="1">
        <v>444</v>
      </c>
      <c r="J80" s="3">
        <v>29.39</v>
      </c>
      <c r="K80" s="3">
        <v>0.47</v>
      </c>
      <c r="L80" s="6">
        <v>25.5</v>
      </c>
      <c r="M80" s="3">
        <v>0.83</v>
      </c>
      <c r="N80" s="1">
        <v>0</v>
      </c>
      <c r="O80" s="1">
        <v>3</v>
      </c>
      <c r="P80" s="1">
        <v>0</v>
      </c>
      <c r="R80" s="1">
        <f t="shared" si="2"/>
        <v>93</v>
      </c>
      <c r="S80" s="1">
        <f t="shared" si="3"/>
        <v>0</v>
      </c>
      <c r="T80" s="1">
        <f t="shared" si="4"/>
        <v>3</v>
      </c>
      <c r="U80" s="1">
        <f t="shared" si="5"/>
        <v>96</v>
      </c>
      <c r="V80" s="3">
        <f t="shared" si="6"/>
        <v>0.16450000000000001</v>
      </c>
      <c r="W80" s="16">
        <f t="shared" si="1"/>
        <v>3.7633497202915749E-2</v>
      </c>
      <c r="X80" s="16">
        <f t="shared" si="7"/>
        <v>0.58989999999999998</v>
      </c>
      <c r="Y80" s="16">
        <f t="shared" si="8"/>
        <v>5.6000000000000001E-2</v>
      </c>
      <c r="Z80" s="16">
        <f t="shared" si="9"/>
        <v>0.51170000000000004</v>
      </c>
      <c r="AA80" s="16">
        <f t="shared" si="10"/>
        <v>2.2200000000000001E-2</v>
      </c>
      <c r="AB80" s="16">
        <f t="shared" si="11"/>
        <v>1.2999999999999999E-3</v>
      </c>
    </row>
    <row r="81" spans="2:28" x14ac:dyDescent="0.3">
      <c r="B81" s="1">
        <f t="shared" si="0"/>
        <v>11814</v>
      </c>
      <c r="C81" s="12">
        <v>56</v>
      </c>
      <c r="D81" s="1">
        <v>8186</v>
      </c>
      <c r="E81" s="1">
        <v>1047</v>
      </c>
      <c r="F81" s="1">
        <v>0</v>
      </c>
      <c r="G81" s="1">
        <v>10322</v>
      </c>
      <c r="H81" s="1">
        <v>0</v>
      </c>
      <c r="I81" s="1">
        <v>445</v>
      </c>
      <c r="J81" s="3">
        <v>29.4</v>
      </c>
      <c r="K81" s="3">
        <v>0.47</v>
      </c>
      <c r="L81" s="6">
        <v>25.5</v>
      </c>
      <c r="M81" s="3">
        <v>0.83</v>
      </c>
      <c r="N81" s="1">
        <v>0</v>
      </c>
      <c r="O81" s="1">
        <v>3</v>
      </c>
      <c r="P81" s="1">
        <v>0</v>
      </c>
      <c r="R81" s="1">
        <f t="shared" si="2"/>
        <v>88</v>
      </c>
      <c r="S81" s="1">
        <f t="shared" si="3"/>
        <v>0</v>
      </c>
      <c r="T81" s="1">
        <f t="shared" si="4"/>
        <v>1</v>
      </c>
      <c r="U81" s="1">
        <f t="shared" si="5"/>
        <v>89</v>
      </c>
      <c r="V81" s="3">
        <f t="shared" si="6"/>
        <v>0.16450000000000001</v>
      </c>
      <c r="W81" s="16">
        <f t="shared" si="1"/>
        <v>3.7667174538682915E-2</v>
      </c>
      <c r="X81" s="16">
        <f t="shared" si="7"/>
        <v>0.5907</v>
      </c>
      <c r="Y81" s="16">
        <f t="shared" si="8"/>
        <v>5.2350000000000001E-2</v>
      </c>
      <c r="Z81" s="16">
        <f t="shared" si="9"/>
        <v>0.5161</v>
      </c>
      <c r="AA81" s="16">
        <f t="shared" si="10"/>
        <v>2.2249999999999999E-2</v>
      </c>
      <c r="AB81" s="16">
        <f t="shared" si="11"/>
        <v>1.2999999999999999E-3</v>
      </c>
    </row>
    <row r="82" spans="2:28" x14ac:dyDescent="0.3">
      <c r="B82" s="1">
        <f t="shared" si="0"/>
        <v>11828</v>
      </c>
      <c r="C82" s="12">
        <v>57</v>
      </c>
      <c r="D82" s="1">
        <v>8172</v>
      </c>
      <c r="E82" s="1">
        <v>985</v>
      </c>
      <c r="F82" s="1">
        <v>0</v>
      </c>
      <c r="G82" s="1">
        <v>10393</v>
      </c>
      <c r="H82" s="1">
        <v>0</v>
      </c>
      <c r="I82" s="1">
        <v>450</v>
      </c>
      <c r="J82" s="3">
        <v>29.4</v>
      </c>
      <c r="K82" s="3">
        <v>0.47</v>
      </c>
      <c r="L82" s="6">
        <v>25.6</v>
      </c>
      <c r="M82" s="3">
        <v>0.83</v>
      </c>
      <c r="N82" s="1">
        <v>0</v>
      </c>
      <c r="O82" s="1">
        <v>3</v>
      </c>
      <c r="P82" s="1">
        <v>0</v>
      </c>
      <c r="R82" s="1">
        <f t="shared" si="2"/>
        <v>71</v>
      </c>
      <c r="S82" s="1">
        <f t="shared" si="3"/>
        <v>0</v>
      </c>
      <c r="T82" s="1">
        <f t="shared" si="4"/>
        <v>5</v>
      </c>
      <c r="U82" s="1">
        <f t="shared" si="5"/>
        <v>76</v>
      </c>
      <c r="V82" s="3">
        <f t="shared" si="6"/>
        <v>0.16450000000000001</v>
      </c>
      <c r="W82" s="16">
        <f t="shared" si="1"/>
        <v>3.8045316198850189E-2</v>
      </c>
      <c r="X82" s="16">
        <f t="shared" si="7"/>
        <v>0.59140000000000004</v>
      </c>
      <c r="Y82" s="16">
        <f t="shared" si="8"/>
        <v>4.9250000000000002E-2</v>
      </c>
      <c r="Z82" s="16">
        <f t="shared" si="9"/>
        <v>0.51964999999999995</v>
      </c>
      <c r="AA82" s="16">
        <f t="shared" si="10"/>
        <v>2.2499999999999999E-2</v>
      </c>
      <c r="AB82" s="16">
        <f t="shared" si="11"/>
        <v>1.2999999999999999E-3</v>
      </c>
    </row>
    <row r="83" spans="2:28" x14ac:dyDescent="0.3">
      <c r="B83" s="1">
        <f t="shared" si="0"/>
        <v>11842</v>
      </c>
      <c r="C83" s="12">
        <v>58</v>
      </c>
      <c r="D83" s="1">
        <v>8158</v>
      </c>
      <c r="E83" s="1">
        <v>939</v>
      </c>
      <c r="F83" s="1">
        <v>0</v>
      </c>
      <c r="G83" s="1">
        <v>10450</v>
      </c>
      <c r="H83" s="1">
        <v>0</v>
      </c>
      <c r="I83" s="1">
        <v>453</v>
      </c>
      <c r="J83" s="3">
        <v>29.41</v>
      </c>
      <c r="K83" s="3">
        <v>0.47</v>
      </c>
      <c r="L83" s="6">
        <v>25.6</v>
      </c>
      <c r="M83" s="3">
        <v>0.83</v>
      </c>
      <c r="N83" s="1">
        <v>0</v>
      </c>
      <c r="O83" s="1">
        <v>3</v>
      </c>
      <c r="P83" s="1">
        <v>0</v>
      </c>
      <c r="R83" s="1">
        <f t="shared" si="2"/>
        <v>57</v>
      </c>
      <c r="S83" s="1">
        <f t="shared" si="3"/>
        <v>0</v>
      </c>
      <c r="T83" s="1">
        <f t="shared" si="4"/>
        <v>3</v>
      </c>
      <c r="U83" s="1">
        <f t="shared" si="5"/>
        <v>60</v>
      </c>
      <c r="V83" s="3">
        <f t="shared" si="6"/>
        <v>0.16450000000000001</v>
      </c>
      <c r="W83" s="16">
        <f t="shared" si="1"/>
        <v>3.8253673365985473E-2</v>
      </c>
      <c r="X83" s="16">
        <f t="shared" si="7"/>
        <v>0.59209999999999996</v>
      </c>
      <c r="Y83" s="16">
        <f t="shared" si="8"/>
        <v>4.6949999999999999E-2</v>
      </c>
      <c r="Z83" s="16">
        <f t="shared" si="9"/>
        <v>0.52249999999999996</v>
      </c>
      <c r="AA83" s="16">
        <f t="shared" si="10"/>
        <v>2.265E-2</v>
      </c>
      <c r="AB83" s="16">
        <f t="shared" si="11"/>
        <v>1.2999999999999999E-3</v>
      </c>
    </row>
    <row r="84" spans="2:28" x14ac:dyDescent="0.3">
      <c r="B84" s="1">
        <f t="shared" si="0"/>
        <v>11853</v>
      </c>
      <c r="C84" s="12">
        <v>59</v>
      </c>
      <c r="D84" s="1">
        <v>8147</v>
      </c>
      <c r="E84" s="1">
        <v>882</v>
      </c>
      <c r="F84" s="1">
        <v>0</v>
      </c>
      <c r="G84" s="1">
        <v>10516</v>
      </c>
      <c r="H84" s="1">
        <v>0</v>
      </c>
      <c r="I84" s="1">
        <v>455</v>
      </c>
      <c r="J84" s="3">
        <v>29.41</v>
      </c>
      <c r="K84" s="3">
        <v>0.47</v>
      </c>
      <c r="L84" s="6">
        <v>25.6</v>
      </c>
      <c r="M84" s="3">
        <v>0.83</v>
      </c>
      <c r="N84" s="1">
        <v>0</v>
      </c>
      <c r="O84" s="1">
        <v>3</v>
      </c>
      <c r="P84" s="1">
        <v>0</v>
      </c>
      <c r="R84" s="1">
        <f t="shared" si="2"/>
        <v>66</v>
      </c>
      <c r="S84" s="1">
        <f t="shared" si="3"/>
        <v>0</v>
      </c>
      <c r="T84" s="1">
        <f t="shared" si="4"/>
        <v>2</v>
      </c>
      <c r="U84" s="1">
        <f t="shared" si="5"/>
        <v>68</v>
      </c>
      <c r="V84" s="3">
        <f t="shared" si="6"/>
        <v>0.16450000000000001</v>
      </c>
      <c r="W84" s="16">
        <f t="shared" si="1"/>
        <v>3.8386906268455243E-2</v>
      </c>
      <c r="X84" s="16">
        <f t="shared" si="7"/>
        <v>0.59265000000000001</v>
      </c>
      <c r="Y84" s="16">
        <f t="shared" si="8"/>
        <v>4.41E-2</v>
      </c>
      <c r="Z84" s="16">
        <f t="shared" si="9"/>
        <v>0.52580000000000005</v>
      </c>
      <c r="AA84" s="16">
        <f t="shared" si="10"/>
        <v>2.2749999999999999E-2</v>
      </c>
      <c r="AB84" s="16">
        <f t="shared" si="11"/>
        <v>1.2999999999999999E-3</v>
      </c>
    </row>
    <row r="85" spans="2:28" x14ac:dyDescent="0.3">
      <c r="B85" s="1">
        <f t="shared" si="0"/>
        <v>11866</v>
      </c>
      <c r="C85" s="12">
        <v>60</v>
      </c>
      <c r="D85" s="1">
        <v>8134</v>
      </c>
      <c r="E85" s="1">
        <v>825</v>
      </c>
      <c r="F85" s="1">
        <v>0</v>
      </c>
      <c r="G85" s="1">
        <v>10585</v>
      </c>
      <c r="H85" s="1">
        <v>0</v>
      </c>
      <c r="I85" s="1">
        <v>456</v>
      </c>
      <c r="J85" s="3">
        <v>29.42</v>
      </c>
      <c r="K85" s="3">
        <v>0.47</v>
      </c>
      <c r="L85" s="6">
        <v>25.6</v>
      </c>
      <c r="M85" s="3">
        <v>0.83</v>
      </c>
      <c r="N85" s="1">
        <v>0</v>
      </c>
      <c r="O85" s="1">
        <v>3</v>
      </c>
      <c r="P85" s="1">
        <v>0</v>
      </c>
      <c r="R85" s="1">
        <f t="shared" si="2"/>
        <v>69</v>
      </c>
      <c r="S85" s="1">
        <f t="shared" si="3"/>
        <v>0</v>
      </c>
      <c r="T85" s="1">
        <f t="shared" si="4"/>
        <v>1</v>
      </c>
      <c r="U85" s="1">
        <f t="shared" si="5"/>
        <v>70</v>
      </c>
      <c r="V85" s="3">
        <f t="shared" si="6"/>
        <v>0.16450000000000001</v>
      </c>
      <c r="W85" s="16">
        <f t="shared" si="1"/>
        <v>3.8429125231754596E-2</v>
      </c>
      <c r="X85" s="16">
        <f t="shared" si="7"/>
        <v>0.59330000000000005</v>
      </c>
      <c r="Y85" s="16">
        <f t="shared" si="8"/>
        <v>4.1250000000000002E-2</v>
      </c>
      <c r="Z85" s="16">
        <f t="shared" si="9"/>
        <v>0.52925</v>
      </c>
      <c r="AA85" s="16">
        <f t="shared" si="10"/>
        <v>2.2800000000000001E-2</v>
      </c>
      <c r="AB85" s="16">
        <f t="shared" si="11"/>
        <v>1.2999999999999999E-3</v>
      </c>
    </row>
    <row r="86" spans="2:28" x14ac:dyDescent="0.3">
      <c r="B86" s="1">
        <f t="shared" si="0"/>
        <v>11876</v>
      </c>
      <c r="C86" s="12">
        <v>61</v>
      </c>
      <c r="D86" s="1">
        <v>8124</v>
      </c>
      <c r="E86" s="1">
        <v>776</v>
      </c>
      <c r="F86" s="1">
        <v>0</v>
      </c>
      <c r="G86" s="1">
        <v>10642</v>
      </c>
      <c r="H86" s="1">
        <v>0</v>
      </c>
      <c r="I86" s="1">
        <v>458</v>
      </c>
      <c r="J86" s="3">
        <v>29.42</v>
      </c>
      <c r="K86" s="3">
        <v>0.47</v>
      </c>
      <c r="L86" s="6">
        <v>25.6</v>
      </c>
      <c r="M86" s="3">
        <v>0.82</v>
      </c>
      <c r="N86" s="1">
        <v>0</v>
      </c>
      <c r="O86" s="1">
        <v>3</v>
      </c>
      <c r="P86" s="1">
        <v>0</v>
      </c>
      <c r="R86" s="1">
        <f t="shared" si="2"/>
        <v>57</v>
      </c>
      <c r="S86" s="1">
        <f t="shared" si="3"/>
        <v>0</v>
      </c>
      <c r="T86" s="1">
        <f t="shared" si="4"/>
        <v>2</v>
      </c>
      <c r="U86" s="1">
        <f t="shared" si="5"/>
        <v>59</v>
      </c>
      <c r="V86" s="3">
        <f t="shared" si="6"/>
        <v>0.16450000000000001</v>
      </c>
      <c r="W86" s="16">
        <f t="shared" si="1"/>
        <v>3.8565173459077132E-2</v>
      </c>
      <c r="X86" s="16">
        <f t="shared" si="7"/>
        <v>0.59379999999999999</v>
      </c>
      <c r="Y86" s="16">
        <f t="shared" si="8"/>
        <v>3.8800000000000001E-2</v>
      </c>
      <c r="Z86" s="16">
        <f t="shared" si="9"/>
        <v>0.53210000000000002</v>
      </c>
      <c r="AA86" s="16">
        <f t="shared" si="10"/>
        <v>2.29E-2</v>
      </c>
      <c r="AB86" s="16">
        <f t="shared" si="11"/>
        <v>1.2999999999999999E-3</v>
      </c>
    </row>
    <row r="87" spans="2:28" x14ac:dyDescent="0.3">
      <c r="B87" s="1">
        <f t="shared" si="0"/>
        <v>11886</v>
      </c>
      <c r="C87" s="12">
        <v>62</v>
      </c>
      <c r="D87" s="1">
        <v>8114</v>
      </c>
      <c r="E87" s="1">
        <v>734</v>
      </c>
      <c r="F87" s="1">
        <v>0</v>
      </c>
      <c r="G87" s="1">
        <v>10689</v>
      </c>
      <c r="H87" s="1">
        <v>0</v>
      </c>
      <c r="I87" s="1">
        <v>463</v>
      </c>
      <c r="J87" s="3">
        <v>29.43</v>
      </c>
      <c r="K87" s="3">
        <v>0.47</v>
      </c>
      <c r="L87" s="6">
        <v>25.6</v>
      </c>
      <c r="M87" s="3">
        <v>0.82</v>
      </c>
      <c r="N87" s="1">
        <v>0</v>
      </c>
      <c r="O87" s="1">
        <v>3</v>
      </c>
      <c r="P87" s="1">
        <v>0</v>
      </c>
      <c r="R87" s="1">
        <f t="shared" si="2"/>
        <v>47</v>
      </c>
      <c r="S87" s="1">
        <f t="shared" si="3"/>
        <v>0</v>
      </c>
      <c r="T87" s="1">
        <f t="shared" si="4"/>
        <v>5</v>
      </c>
      <c r="U87" s="1">
        <f t="shared" si="5"/>
        <v>52</v>
      </c>
      <c r="V87" s="3">
        <f t="shared" si="6"/>
        <v>0.16450000000000001</v>
      </c>
      <c r="W87" s="16">
        <f t="shared" si="1"/>
        <v>3.8953390543496551E-2</v>
      </c>
      <c r="X87" s="16">
        <f t="shared" si="7"/>
        <v>0.59430000000000005</v>
      </c>
      <c r="Y87" s="16">
        <f t="shared" si="8"/>
        <v>3.6700000000000003E-2</v>
      </c>
      <c r="Z87" s="16">
        <f t="shared" si="9"/>
        <v>0.53444999999999998</v>
      </c>
      <c r="AA87" s="16">
        <f t="shared" si="10"/>
        <v>2.315E-2</v>
      </c>
      <c r="AB87" s="16">
        <f t="shared" si="11"/>
        <v>1.2999999999999999E-3</v>
      </c>
    </row>
    <row r="88" spans="2:28" x14ac:dyDescent="0.3">
      <c r="B88" s="1">
        <f t="shared" si="0"/>
        <v>11897</v>
      </c>
      <c r="C88" s="12">
        <v>63</v>
      </c>
      <c r="D88" s="1">
        <v>8103</v>
      </c>
      <c r="E88" s="1">
        <v>683</v>
      </c>
      <c r="F88" s="1">
        <v>0</v>
      </c>
      <c r="G88" s="1">
        <v>10748</v>
      </c>
      <c r="H88" s="1">
        <v>0</v>
      </c>
      <c r="I88" s="1">
        <v>466</v>
      </c>
      <c r="J88" s="3">
        <v>29.43</v>
      </c>
      <c r="K88" s="3">
        <v>0.47</v>
      </c>
      <c r="L88" s="6">
        <v>25.6</v>
      </c>
      <c r="M88" s="3">
        <v>0.82</v>
      </c>
      <c r="N88" s="1">
        <v>0</v>
      </c>
      <c r="O88" s="1">
        <v>3</v>
      </c>
      <c r="P88" s="1">
        <v>0</v>
      </c>
      <c r="R88" s="1">
        <f t="shared" si="2"/>
        <v>59</v>
      </c>
      <c r="S88" s="1">
        <f t="shared" si="3"/>
        <v>0</v>
      </c>
      <c r="T88" s="1">
        <f t="shared" si="4"/>
        <v>3</v>
      </c>
      <c r="U88" s="1">
        <f t="shared" si="5"/>
        <v>62</v>
      </c>
      <c r="V88" s="3">
        <f t="shared" si="6"/>
        <v>0.16450000000000001</v>
      </c>
      <c r="W88" s="16">
        <f t="shared" si="1"/>
        <v>3.916953853912751E-2</v>
      </c>
      <c r="X88" s="16">
        <f t="shared" si="7"/>
        <v>0.59484999999999999</v>
      </c>
      <c r="Y88" s="16">
        <f t="shared" si="8"/>
        <v>3.415E-2</v>
      </c>
      <c r="Z88" s="16">
        <f t="shared" si="9"/>
        <v>0.53739999999999999</v>
      </c>
      <c r="AA88" s="16">
        <f t="shared" si="10"/>
        <v>2.3300000000000001E-2</v>
      </c>
      <c r="AB88" s="16">
        <f t="shared" si="11"/>
        <v>1.2999999999999999E-3</v>
      </c>
    </row>
    <row r="89" spans="2:28" x14ac:dyDescent="0.3">
      <c r="B89" s="1">
        <f t="shared" si="0"/>
        <v>11909</v>
      </c>
      <c r="C89" s="12">
        <v>64</v>
      </c>
      <c r="D89" s="1">
        <v>8091</v>
      </c>
      <c r="E89" s="1">
        <v>648</v>
      </c>
      <c r="F89" s="1">
        <v>0</v>
      </c>
      <c r="G89" s="1">
        <v>10792</v>
      </c>
      <c r="H89" s="1">
        <v>0</v>
      </c>
      <c r="I89" s="1">
        <v>469</v>
      </c>
      <c r="J89" s="3">
        <v>29.44</v>
      </c>
      <c r="K89" s="3">
        <v>0.47</v>
      </c>
      <c r="L89" s="6">
        <v>25.6</v>
      </c>
      <c r="M89" s="3">
        <v>0.83</v>
      </c>
      <c r="N89" s="1">
        <v>0</v>
      </c>
      <c r="O89" s="1">
        <v>3</v>
      </c>
      <c r="P89" s="1">
        <v>0</v>
      </c>
      <c r="R89" s="1">
        <f t="shared" si="2"/>
        <v>44</v>
      </c>
      <c r="S89" s="1">
        <f t="shared" si="3"/>
        <v>0</v>
      </c>
      <c r="T89" s="1">
        <f t="shared" si="4"/>
        <v>3</v>
      </c>
      <c r="U89" s="1">
        <f t="shared" si="5"/>
        <v>47</v>
      </c>
      <c r="V89" s="3">
        <f t="shared" si="6"/>
        <v>0.16450000000000001</v>
      </c>
      <c r="W89" s="16">
        <f t="shared" si="1"/>
        <v>3.9381980015114622E-2</v>
      </c>
      <c r="X89" s="16">
        <f t="shared" si="7"/>
        <v>0.59545000000000003</v>
      </c>
      <c r="Y89" s="16">
        <f t="shared" si="8"/>
        <v>3.2399999999999998E-2</v>
      </c>
      <c r="Z89" s="16">
        <f t="shared" si="9"/>
        <v>0.53959999999999997</v>
      </c>
      <c r="AA89" s="16">
        <f t="shared" si="10"/>
        <v>2.3449999999999999E-2</v>
      </c>
      <c r="AB89" s="16">
        <f t="shared" si="11"/>
        <v>1.2999999999999999E-3</v>
      </c>
    </row>
    <row r="90" spans="2:28" x14ac:dyDescent="0.3">
      <c r="B90" s="1">
        <f t="shared" ref="B90:B153" si="12">IF(C90="",NA(),E90+G90+H90+I90)</f>
        <v>11919</v>
      </c>
      <c r="C90" s="12">
        <v>65</v>
      </c>
      <c r="D90" s="1">
        <v>8081</v>
      </c>
      <c r="E90" s="1">
        <v>614</v>
      </c>
      <c r="F90" s="1">
        <v>0</v>
      </c>
      <c r="G90" s="1">
        <v>10832</v>
      </c>
      <c r="H90" s="1">
        <v>0</v>
      </c>
      <c r="I90" s="1">
        <v>473</v>
      </c>
      <c r="J90" s="3">
        <v>29.44</v>
      </c>
      <c r="K90" s="3">
        <v>0.47</v>
      </c>
      <c r="L90" s="6">
        <v>25.6</v>
      </c>
      <c r="M90" s="3">
        <v>0.82</v>
      </c>
      <c r="N90" s="1">
        <v>0</v>
      </c>
      <c r="O90" s="1">
        <v>3</v>
      </c>
      <c r="P90" s="1">
        <v>0</v>
      </c>
      <c r="R90" s="1">
        <f t="shared" si="2"/>
        <v>40</v>
      </c>
      <c r="S90" s="1">
        <f t="shared" si="3"/>
        <v>0</v>
      </c>
      <c r="T90" s="1">
        <f t="shared" si="4"/>
        <v>4</v>
      </c>
      <c r="U90" s="1">
        <f t="shared" si="5"/>
        <v>44</v>
      </c>
      <c r="V90" s="3">
        <f t="shared" si="6"/>
        <v>0.16450000000000001</v>
      </c>
      <c r="W90" s="16">
        <f t="shared" ref="W90:W153" si="13">IF(OR(ISNA(B90),B90=0),NA(),I90/B90)</f>
        <v>3.9684537293397097E-2</v>
      </c>
      <c r="X90" s="16">
        <f t="shared" si="7"/>
        <v>0.59594999999999998</v>
      </c>
      <c r="Y90" s="16">
        <f t="shared" si="8"/>
        <v>3.0700000000000002E-2</v>
      </c>
      <c r="Z90" s="16">
        <f t="shared" si="9"/>
        <v>0.54159999999999997</v>
      </c>
      <c r="AA90" s="16">
        <f t="shared" si="10"/>
        <v>2.3650000000000001E-2</v>
      </c>
      <c r="AB90" s="16">
        <f t="shared" si="11"/>
        <v>1.2999999999999999E-3</v>
      </c>
    </row>
    <row r="91" spans="2:28" x14ac:dyDescent="0.3">
      <c r="B91" s="1">
        <f t="shared" si="12"/>
        <v>11929</v>
      </c>
      <c r="C91" s="12">
        <v>66</v>
      </c>
      <c r="D91" s="1">
        <v>8071</v>
      </c>
      <c r="E91" s="1">
        <v>584</v>
      </c>
      <c r="F91" s="1">
        <v>0</v>
      </c>
      <c r="G91" s="1">
        <v>10870</v>
      </c>
      <c r="H91" s="1">
        <v>0</v>
      </c>
      <c r="I91" s="1">
        <v>475</v>
      </c>
      <c r="J91" s="3">
        <v>29.45</v>
      </c>
      <c r="K91" s="3">
        <v>0.47</v>
      </c>
      <c r="L91" s="6">
        <v>25.6</v>
      </c>
      <c r="M91" s="3">
        <v>0.82</v>
      </c>
      <c r="N91" s="1">
        <v>0</v>
      </c>
      <c r="O91" s="1">
        <v>3</v>
      </c>
      <c r="P91" s="1">
        <v>0</v>
      </c>
      <c r="R91" s="1">
        <f t="shared" ref="R91:R154" si="14">IF(C91="","",G91-G90)</f>
        <v>38</v>
      </c>
      <c r="S91" s="1">
        <f t="shared" ref="S91:S126" si="15">IF(C91="","",H91-H90)</f>
        <v>0</v>
      </c>
      <c r="T91" s="1">
        <f t="shared" ref="T91:T154" si="16">IF(C91="","",I91-I90)</f>
        <v>2</v>
      </c>
      <c r="U91" s="1">
        <f t="shared" ref="U91:U154" si="17">IF(OR(C91="",ISNA(C91)),NA(),Q91+R91+S91+T91)</f>
        <v>40</v>
      </c>
      <c r="V91" s="3">
        <f t="shared" ref="V91:V154" si="18">$B$2*K91*$B$1</f>
        <v>0.16450000000000001</v>
      </c>
      <c r="W91" s="16">
        <f t="shared" si="13"/>
        <v>3.9818928661245701E-2</v>
      </c>
      <c r="X91" s="16">
        <f t="shared" ref="X91:X154" si="19">IF(OR(ISNA(B91),B91=0),NA(),B91/$B$23)</f>
        <v>0.59645000000000004</v>
      </c>
      <c r="Y91" s="16">
        <f t="shared" ref="Y91:Y154" si="20">IF(OR(ISNA(B91),B91=0),NA(),E91/$B$23)</f>
        <v>2.92E-2</v>
      </c>
      <c r="Z91" s="16">
        <f t="shared" ref="Z91:Z154" si="21">IF(OR(ISNA(B91),B91=0),NA(),G91/$B$23)</f>
        <v>0.54349999999999998</v>
      </c>
      <c r="AA91" s="16">
        <f t="shared" ref="AA91:AA154" si="22">IF(OR(ISNA(B91),B91=0),NA(),I91/$B$23)</f>
        <v>2.375E-2</v>
      </c>
      <c r="AB91" s="16">
        <f t="shared" ref="AB91:AB154" si="23">+IF(OR(ISNA(B91),B91=0),NA(),26/$B$23)</f>
        <v>1.2999999999999999E-3</v>
      </c>
    </row>
    <row r="92" spans="2:28" x14ac:dyDescent="0.3">
      <c r="B92" s="1">
        <f t="shared" si="12"/>
        <v>11938</v>
      </c>
      <c r="C92" s="12">
        <v>67</v>
      </c>
      <c r="D92" s="1">
        <v>8062</v>
      </c>
      <c r="E92" s="1">
        <v>548</v>
      </c>
      <c r="F92" s="1">
        <v>0</v>
      </c>
      <c r="G92" s="1">
        <v>10915</v>
      </c>
      <c r="H92" s="1">
        <v>0</v>
      </c>
      <c r="I92" s="1">
        <v>475</v>
      </c>
      <c r="J92" s="3">
        <v>29.45</v>
      </c>
      <c r="K92" s="3">
        <v>0.47</v>
      </c>
      <c r="L92" s="6">
        <v>25.6</v>
      </c>
      <c r="M92" s="3">
        <v>0.82</v>
      </c>
      <c r="N92" s="1">
        <v>0</v>
      </c>
      <c r="O92" s="1">
        <v>3</v>
      </c>
      <c r="P92" s="1">
        <v>0</v>
      </c>
      <c r="R92" s="1">
        <f t="shared" si="14"/>
        <v>45</v>
      </c>
      <c r="S92" s="1">
        <f t="shared" si="15"/>
        <v>0</v>
      </c>
      <c r="T92" s="1">
        <f t="shared" si="16"/>
        <v>0</v>
      </c>
      <c r="U92" s="1">
        <f t="shared" si="17"/>
        <v>45</v>
      </c>
      <c r="V92" s="3">
        <f t="shared" si="18"/>
        <v>0.16450000000000001</v>
      </c>
      <c r="W92" s="16">
        <f t="shared" si="13"/>
        <v>3.978890936505277E-2</v>
      </c>
      <c r="X92" s="16">
        <f t="shared" si="19"/>
        <v>0.59689999999999999</v>
      </c>
      <c r="Y92" s="16">
        <f t="shared" si="20"/>
        <v>2.7400000000000001E-2</v>
      </c>
      <c r="Z92" s="16">
        <f t="shared" si="21"/>
        <v>0.54574999999999996</v>
      </c>
      <c r="AA92" s="16">
        <f t="shared" si="22"/>
        <v>2.375E-2</v>
      </c>
      <c r="AB92" s="16">
        <f t="shared" si="23"/>
        <v>1.2999999999999999E-3</v>
      </c>
    </row>
    <row r="93" spans="2:28" x14ac:dyDescent="0.3">
      <c r="B93" s="1">
        <f t="shared" si="12"/>
        <v>11946</v>
      </c>
      <c r="C93" s="12">
        <v>68</v>
      </c>
      <c r="D93" s="1">
        <v>8054</v>
      </c>
      <c r="E93" s="1">
        <v>516</v>
      </c>
      <c r="F93" s="1">
        <v>0</v>
      </c>
      <c r="G93" s="1">
        <v>10951</v>
      </c>
      <c r="H93" s="1">
        <v>0</v>
      </c>
      <c r="I93" s="1">
        <v>479</v>
      </c>
      <c r="J93" s="3">
        <v>29.46</v>
      </c>
      <c r="K93" s="3">
        <v>0.47</v>
      </c>
      <c r="L93" s="6">
        <v>25.6</v>
      </c>
      <c r="M93" s="3">
        <v>0.82</v>
      </c>
      <c r="N93" s="1">
        <v>0</v>
      </c>
      <c r="O93" s="1">
        <v>3</v>
      </c>
      <c r="P93" s="1">
        <v>0</v>
      </c>
      <c r="R93" s="1">
        <f t="shared" si="14"/>
        <v>36</v>
      </c>
      <c r="S93" s="1">
        <f t="shared" si="15"/>
        <v>0</v>
      </c>
      <c r="T93" s="1">
        <f t="shared" si="16"/>
        <v>4</v>
      </c>
      <c r="U93" s="1">
        <f t="shared" si="17"/>
        <v>40</v>
      </c>
      <c r="V93" s="3">
        <f t="shared" si="18"/>
        <v>0.16450000000000001</v>
      </c>
      <c r="W93" s="16">
        <f t="shared" si="13"/>
        <v>4.0097103633015233E-2</v>
      </c>
      <c r="X93" s="16">
        <f t="shared" si="19"/>
        <v>0.59730000000000005</v>
      </c>
      <c r="Y93" s="16">
        <f t="shared" si="20"/>
        <v>2.58E-2</v>
      </c>
      <c r="Z93" s="16">
        <f t="shared" si="21"/>
        <v>0.54754999999999998</v>
      </c>
      <c r="AA93" s="16">
        <f t="shared" si="22"/>
        <v>2.3949999999999999E-2</v>
      </c>
      <c r="AB93" s="16">
        <f t="shared" si="23"/>
        <v>1.2999999999999999E-3</v>
      </c>
    </row>
    <row r="94" spans="2:28" x14ac:dyDescent="0.3">
      <c r="B94" s="1">
        <f t="shared" si="12"/>
        <v>11953</v>
      </c>
      <c r="C94" s="12">
        <v>69</v>
      </c>
      <c r="D94" s="1">
        <v>8047</v>
      </c>
      <c r="E94" s="1">
        <v>482</v>
      </c>
      <c r="F94" s="1">
        <v>0</v>
      </c>
      <c r="G94" s="1">
        <v>10991</v>
      </c>
      <c r="H94" s="1">
        <v>0</v>
      </c>
      <c r="I94" s="1">
        <v>480</v>
      </c>
      <c r="J94" s="3">
        <v>29.46</v>
      </c>
      <c r="K94" s="3">
        <v>0.47</v>
      </c>
      <c r="L94" s="6">
        <v>25.6</v>
      </c>
      <c r="M94" s="3">
        <v>0.81</v>
      </c>
      <c r="N94" s="1">
        <v>0</v>
      </c>
      <c r="O94" s="1">
        <v>3</v>
      </c>
      <c r="P94" s="1">
        <v>0</v>
      </c>
      <c r="R94" s="1">
        <f t="shared" si="14"/>
        <v>40</v>
      </c>
      <c r="S94" s="1">
        <f t="shared" si="15"/>
        <v>0</v>
      </c>
      <c r="T94" s="1">
        <f t="shared" si="16"/>
        <v>1</v>
      </c>
      <c r="U94" s="1">
        <f t="shared" si="17"/>
        <v>41</v>
      </c>
      <c r="V94" s="3">
        <f t="shared" si="18"/>
        <v>0.16450000000000001</v>
      </c>
      <c r="W94" s="16">
        <f t="shared" si="13"/>
        <v>4.0157282690537942E-2</v>
      </c>
      <c r="X94" s="16">
        <f t="shared" si="19"/>
        <v>0.59765000000000001</v>
      </c>
      <c r="Y94" s="16">
        <f t="shared" si="20"/>
        <v>2.41E-2</v>
      </c>
      <c r="Z94" s="16">
        <f t="shared" si="21"/>
        <v>0.54954999999999998</v>
      </c>
      <c r="AA94" s="16">
        <f t="shared" si="22"/>
        <v>2.4E-2</v>
      </c>
      <c r="AB94" s="16">
        <f t="shared" si="23"/>
        <v>1.2999999999999999E-3</v>
      </c>
    </row>
    <row r="95" spans="2:28" x14ac:dyDescent="0.3">
      <c r="B95" s="1">
        <f t="shared" si="12"/>
        <v>11959</v>
      </c>
      <c r="C95" s="12">
        <v>70</v>
      </c>
      <c r="D95" s="1">
        <v>8041</v>
      </c>
      <c r="E95" s="1">
        <v>452</v>
      </c>
      <c r="F95" s="1">
        <v>0</v>
      </c>
      <c r="G95" s="1">
        <v>11025</v>
      </c>
      <c r="H95" s="1">
        <v>0</v>
      </c>
      <c r="I95" s="1">
        <v>482</v>
      </c>
      <c r="J95" s="3">
        <v>29.47</v>
      </c>
      <c r="K95" s="3">
        <v>0.47</v>
      </c>
      <c r="L95" s="6">
        <v>25.6</v>
      </c>
      <c r="M95" s="3">
        <v>0.81</v>
      </c>
      <c r="N95" s="1">
        <v>0</v>
      </c>
      <c r="O95" s="1">
        <v>3</v>
      </c>
      <c r="P95" s="1">
        <v>0</v>
      </c>
      <c r="R95" s="1">
        <f t="shared" si="14"/>
        <v>34</v>
      </c>
      <c r="S95" s="1">
        <f t="shared" si="15"/>
        <v>0</v>
      </c>
      <c r="T95" s="1">
        <f t="shared" si="16"/>
        <v>2</v>
      </c>
      <c r="U95" s="1">
        <f t="shared" si="17"/>
        <v>36</v>
      </c>
      <c r="V95" s="3">
        <f t="shared" si="18"/>
        <v>0.16450000000000001</v>
      </c>
      <c r="W95" s="16">
        <f t="shared" si="13"/>
        <v>4.030437327535747E-2</v>
      </c>
      <c r="X95" s="16">
        <f t="shared" si="19"/>
        <v>0.59794999999999998</v>
      </c>
      <c r="Y95" s="16">
        <f t="shared" si="20"/>
        <v>2.2599999999999999E-2</v>
      </c>
      <c r="Z95" s="16">
        <f t="shared" si="21"/>
        <v>0.55125000000000002</v>
      </c>
      <c r="AA95" s="16">
        <f t="shared" si="22"/>
        <v>2.41E-2</v>
      </c>
      <c r="AB95" s="16">
        <f t="shared" si="23"/>
        <v>1.2999999999999999E-3</v>
      </c>
    </row>
    <row r="96" spans="2:28" x14ac:dyDescent="0.3">
      <c r="B96" s="1">
        <f t="shared" si="12"/>
        <v>11970</v>
      </c>
      <c r="C96" s="12">
        <v>71</v>
      </c>
      <c r="D96" s="1">
        <v>8030</v>
      </c>
      <c r="E96" s="1">
        <v>423</v>
      </c>
      <c r="F96" s="1">
        <v>0</v>
      </c>
      <c r="G96" s="1">
        <v>11064</v>
      </c>
      <c r="H96" s="1">
        <v>0</v>
      </c>
      <c r="I96" s="1">
        <v>483</v>
      </c>
      <c r="J96" s="3">
        <v>29.47</v>
      </c>
      <c r="K96" s="3">
        <v>0.47</v>
      </c>
      <c r="L96" s="6">
        <v>25.7</v>
      </c>
      <c r="M96" s="3">
        <v>0.81</v>
      </c>
      <c r="N96" s="1">
        <v>0</v>
      </c>
      <c r="O96" s="1">
        <v>3</v>
      </c>
      <c r="P96" s="1">
        <v>0</v>
      </c>
      <c r="R96" s="1">
        <f t="shared" si="14"/>
        <v>39</v>
      </c>
      <c r="S96" s="1">
        <f t="shared" si="15"/>
        <v>0</v>
      </c>
      <c r="T96" s="1">
        <f t="shared" si="16"/>
        <v>1</v>
      </c>
      <c r="U96" s="1">
        <f t="shared" si="17"/>
        <v>40</v>
      </c>
      <c r="V96" s="3">
        <f t="shared" si="18"/>
        <v>0.16450000000000001</v>
      </c>
      <c r="W96" s="16">
        <f t="shared" si="13"/>
        <v>4.0350877192982457E-2</v>
      </c>
      <c r="X96" s="16">
        <f t="shared" si="19"/>
        <v>0.59850000000000003</v>
      </c>
      <c r="Y96" s="16">
        <f t="shared" si="20"/>
        <v>2.1149999999999999E-2</v>
      </c>
      <c r="Z96" s="16">
        <f t="shared" si="21"/>
        <v>0.55320000000000003</v>
      </c>
      <c r="AA96" s="16">
        <f t="shared" si="22"/>
        <v>2.4150000000000001E-2</v>
      </c>
      <c r="AB96" s="16">
        <f t="shared" si="23"/>
        <v>1.2999999999999999E-3</v>
      </c>
    </row>
    <row r="97" spans="2:28" x14ac:dyDescent="0.3">
      <c r="B97" s="1">
        <f t="shared" si="12"/>
        <v>11975</v>
      </c>
      <c r="C97" s="12">
        <v>72</v>
      </c>
      <c r="D97" s="1">
        <v>8025</v>
      </c>
      <c r="E97" s="1">
        <v>406</v>
      </c>
      <c r="F97" s="1">
        <v>0</v>
      </c>
      <c r="G97" s="1">
        <v>11086</v>
      </c>
      <c r="H97" s="1">
        <v>0</v>
      </c>
      <c r="I97" s="1">
        <v>483</v>
      </c>
      <c r="J97" s="3">
        <v>29.48</v>
      </c>
      <c r="K97" s="3">
        <v>0.47</v>
      </c>
      <c r="L97" s="6">
        <v>25.7</v>
      </c>
      <c r="M97" s="3">
        <v>0.81</v>
      </c>
      <c r="N97" s="1">
        <v>0</v>
      </c>
      <c r="O97" s="1">
        <v>3</v>
      </c>
      <c r="P97" s="1">
        <v>0</v>
      </c>
      <c r="R97" s="1">
        <f t="shared" si="14"/>
        <v>22</v>
      </c>
      <c r="S97" s="1">
        <f t="shared" si="15"/>
        <v>0</v>
      </c>
      <c r="T97" s="1">
        <f t="shared" si="16"/>
        <v>0</v>
      </c>
      <c r="U97" s="1">
        <f t="shared" si="17"/>
        <v>22</v>
      </c>
      <c r="V97" s="3">
        <f t="shared" si="18"/>
        <v>0.16450000000000001</v>
      </c>
      <c r="W97" s="16">
        <f t="shared" si="13"/>
        <v>4.0334029227557411E-2</v>
      </c>
      <c r="X97" s="16">
        <f t="shared" si="19"/>
        <v>0.59875</v>
      </c>
      <c r="Y97" s="16">
        <f t="shared" si="20"/>
        <v>2.0299999999999999E-2</v>
      </c>
      <c r="Z97" s="16">
        <f t="shared" si="21"/>
        <v>0.55430000000000001</v>
      </c>
      <c r="AA97" s="16">
        <f t="shared" si="22"/>
        <v>2.4150000000000001E-2</v>
      </c>
      <c r="AB97" s="16">
        <f t="shared" si="23"/>
        <v>1.2999999999999999E-3</v>
      </c>
    </row>
    <row r="98" spans="2:28" x14ac:dyDescent="0.3">
      <c r="B98" s="1">
        <f t="shared" si="12"/>
        <v>11984</v>
      </c>
      <c r="C98" s="12">
        <v>73</v>
      </c>
      <c r="D98" s="1">
        <v>8016</v>
      </c>
      <c r="E98" s="1">
        <v>387</v>
      </c>
      <c r="F98" s="1">
        <v>0</v>
      </c>
      <c r="G98" s="1">
        <v>11112</v>
      </c>
      <c r="H98" s="1">
        <v>0</v>
      </c>
      <c r="I98" s="1">
        <v>485</v>
      </c>
      <c r="J98" s="3">
        <v>29.49</v>
      </c>
      <c r="K98" s="3">
        <v>0.47</v>
      </c>
      <c r="L98" s="6">
        <v>25.7</v>
      </c>
      <c r="M98" s="3">
        <v>0.81</v>
      </c>
      <c r="N98" s="1">
        <v>0</v>
      </c>
      <c r="O98" s="1">
        <v>3</v>
      </c>
      <c r="P98" s="1">
        <v>0</v>
      </c>
      <c r="R98" s="1">
        <f t="shared" si="14"/>
        <v>26</v>
      </c>
      <c r="S98" s="1">
        <f t="shared" si="15"/>
        <v>0</v>
      </c>
      <c r="T98" s="1">
        <f t="shared" si="16"/>
        <v>2</v>
      </c>
      <c r="U98" s="1">
        <f t="shared" si="17"/>
        <v>28</v>
      </c>
      <c r="V98" s="3">
        <f t="shared" si="18"/>
        <v>0.16450000000000001</v>
      </c>
      <c r="W98" s="16">
        <f t="shared" si="13"/>
        <v>4.0470627503337783E-2</v>
      </c>
      <c r="X98" s="16">
        <f t="shared" si="19"/>
        <v>0.59919999999999995</v>
      </c>
      <c r="Y98" s="16">
        <f t="shared" si="20"/>
        <v>1.9349999999999999E-2</v>
      </c>
      <c r="Z98" s="16">
        <f t="shared" si="21"/>
        <v>0.55559999999999998</v>
      </c>
      <c r="AA98" s="16">
        <f t="shared" si="22"/>
        <v>2.4250000000000001E-2</v>
      </c>
      <c r="AB98" s="16">
        <f t="shared" si="23"/>
        <v>1.2999999999999999E-3</v>
      </c>
    </row>
    <row r="99" spans="2:28" x14ac:dyDescent="0.3">
      <c r="B99" s="1">
        <f t="shared" si="12"/>
        <v>11990</v>
      </c>
      <c r="C99" s="12">
        <v>74</v>
      </c>
      <c r="D99" s="1">
        <v>8010</v>
      </c>
      <c r="E99" s="1">
        <v>363</v>
      </c>
      <c r="F99" s="1">
        <v>0</v>
      </c>
      <c r="G99" s="1">
        <v>11138</v>
      </c>
      <c r="H99" s="1">
        <v>0</v>
      </c>
      <c r="I99" s="1">
        <v>489</v>
      </c>
      <c r="J99" s="3">
        <v>29.49</v>
      </c>
      <c r="K99" s="3">
        <v>0.47</v>
      </c>
      <c r="L99" s="6">
        <v>25.7</v>
      </c>
      <c r="M99" s="3">
        <v>0.81</v>
      </c>
      <c r="N99" s="1">
        <v>0</v>
      </c>
      <c r="O99" s="1">
        <v>3</v>
      </c>
      <c r="P99" s="1">
        <v>0</v>
      </c>
      <c r="R99" s="1">
        <f t="shared" si="14"/>
        <v>26</v>
      </c>
      <c r="S99" s="1">
        <f t="shared" si="15"/>
        <v>0</v>
      </c>
      <c r="T99" s="1">
        <f t="shared" si="16"/>
        <v>4</v>
      </c>
      <c r="U99" s="1">
        <f t="shared" si="17"/>
        <v>30</v>
      </c>
      <c r="V99" s="3">
        <f t="shared" si="18"/>
        <v>0.16450000000000001</v>
      </c>
      <c r="W99" s="16">
        <f t="shared" si="13"/>
        <v>4.0783986655546285E-2</v>
      </c>
      <c r="X99" s="16">
        <f t="shared" si="19"/>
        <v>0.59950000000000003</v>
      </c>
      <c r="Y99" s="16">
        <f t="shared" si="20"/>
        <v>1.8149999999999999E-2</v>
      </c>
      <c r="Z99" s="16">
        <f t="shared" si="21"/>
        <v>0.55689999999999995</v>
      </c>
      <c r="AA99" s="16">
        <f t="shared" si="22"/>
        <v>2.445E-2</v>
      </c>
      <c r="AB99" s="16">
        <f t="shared" si="23"/>
        <v>1.2999999999999999E-3</v>
      </c>
    </row>
    <row r="100" spans="2:28" x14ac:dyDescent="0.3">
      <c r="B100" s="1">
        <f t="shared" si="12"/>
        <v>11998</v>
      </c>
      <c r="C100" s="12">
        <v>75</v>
      </c>
      <c r="D100" s="1">
        <v>8002</v>
      </c>
      <c r="E100" s="1">
        <v>349</v>
      </c>
      <c r="F100" s="1">
        <v>0</v>
      </c>
      <c r="G100" s="1">
        <v>11159</v>
      </c>
      <c r="H100" s="1">
        <v>0</v>
      </c>
      <c r="I100" s="1">
        <v>490</v>
      </c>
      <c r="J100" s="3">
        <v>29.49</v>
      </c>
      <c r="K100" s="3">
        <v>0.47</v>
      </c>
      <c r="L100" s="6">
        <v>25.7</v>
      </c>
      <c r="M100" s="3">
        <v>0.81</v>
      </c>
      <c r="N100" s="1">
        <v>0</v>
      </c>
      <c r="O100" s="1">
        <v>3</v>
      </c>
      <c r="P100" s="1">
        <v>0</v>
      </c>
      <c r="R100" s="1">
        <f t="shared" si="14"/>
        <v>21</v>
      </c>
      <c r="S100" s="1">
        <f t="shared" si="15"/>
        <v>0</v>
      </c>
      <c r="T100" s="1">
        <f t="shared" si="16"/>
        <v>1</v>
      </c>
      <c r="U100" s="1">
        <f t="shared" si="17"/>
        <v>22</v>
      </c>
      <c r="V100" s="3">
        <f t="shared" si="18"/>
        <v>0.16450000000000001</v>
      </c>
      <c r="W100" s="16">
        <f t="shared" si="13"/>
        <v>4.0840140023337225E-2</v>
      </c>
      <c r="X100" s="16">
        <f t="shared" si="19"/>
        <v>0.59989999999999999</v>
      </c>
      <c r="Y100" s="16">
        <f t="shared" si="20"/>
        <v>1.745E-2</v>
      </c>
      <c r="Z100" s="16">
        <f t="shared" si="21"/>
        <v>0.55794999999999995</v>
      </c>
      <c r="AA100" s="16">
        <f t="shared" si="22"/>
        <v>2.4500000000000001E-2</v>
      </c>
      <c r="AB100" s="16">
        <f t="shared" si="23"/>
        <v>1.2999999999999999E-3</v>
      </c>
    </row>
    <row r="101" spans="2:28" x14ac:dyDescent="0.3">
      <c r="B101" s="1">
        <f t="shared" si="12"/>
        <v>11999</v>
      </c>
      <c r="C101" s="12">
        <v>76</v>
      </c>
      <c r="D101" s="1">
        <v>8001</v>
      </c>
      <c r="E101" s="1">
        <v>327</v>
      </c>
      <c r="F101" s="1">
        <v>0</v>
      </c>
      <c r="G101" s="1">
        <v>11180</v>
      </c>
      <c r="H101" s="1">
        <v>0</v>
      </c>
      <c r="I101" s="1">
        <v>492</v>
      </c>
      <c r="J101" s="3">
        <v>29.5</v>
      </c>
      <c r="K101" s="3">
        <v>0.47</v>
      </c>
      <c r="L101" s="6">
        <v>25.7</v>
      </c>
      <c r="M101" s="3">
        <v>0.81</v>
      </c>
      <c r="N101" s="1">
        <v>0</v>
      </c>
      <c r="O101" s="1">
        <v>3</v>
      </c>
      <c r="P101" s="1">
        <v>0</v>
      </c>
      <c r="R101" s="1">
        <f t="shared" si="14"/>
        <v>21</v>
      </c>
      <c r="S101" s="1">
        <f t="shared" si="15"/>
        <v>0</v>
      </c>
      <c r="T101" s="1">
        <f t="shared" si="16"/>
        <v>2</v>
      </c>
      <c r="U101" s="1">
        <f t="shared" si="17"/>
        <v>23</v>
      </c>
      <c r="V101" s="3">
        <f t="shared" si="18"/>
        <v>0.16450000000000001</v>
      </c>
      <c r="W101" s="16">
        <f t="shared" si="13"/>
        <v>4.1003416951412616E-2</v>
      </c>
      <c r="X101" s="16">
        <f t="shared" si="19"/>
        <v>0.59994999999999998</v>
      </c>
      <c r="Y101" s="16">
        <f t="shared" si="20"/>
        <v>1.635E-2</v>
      </c>
      <c r="Z101" s="16">
        <f t="shared" si="21"/>
        <v>0.55900000000000005</v>
      </c>
      <c r="AA101" s="16">
        <f t="shared" si="22"/>
        <v>2.46E-2</v>
      </c>
      <c r="AB101" s="16">
        <f t="shared" si="23"/>
        <v>1.2999999999999999E-3</v>
      </c>
    </row>
    <row r="102" spans="2:28" x14ac:dyDescent="0.3">
      <c r="B102" s="1">
        <f t="shared" si="12"/>
        <v>12010</v>
      </c>
      <c r="C102" s="12">
        <v>77</v>
      </c>
      <c r="D102" s="1">
        <v>7990</v>
      </c>
      <c r="E102" s="1">
        <v>310</v>
      </c>
      <c r="F102" s="1">
        <v>0</v>
      </c>
      <c r="G102" s="1">
        <v>11208</v>
      </c>
      <c r="H102" s="1">
        <v>0</v>
      </c>
      <c r="I102" s="1">
        <v>492</v>
      </c>
      <c r="J102" s="3">
        <v>29.5</v>
      </c>
      <c r="K102" s="3">
        <v>0.47</v>
      </c>
      <c r="L102" s="6">
        <v>25.7</v>
      </c>
      <c r="M102" s="3">
        <v>0.81</v>
      </c>
      <c r="N102" s="1">
        <v>0</v>
      </c>
      <c r="O102" s="1">
        <v>3</v>
      </c>
      <c r="P102" s="1">
        <v>0</v>
      </c>
      <c r="R102" s="1">
        <f t="shared" si="14"/>
        <v>28</v>
      </c>
      <c r="S102" s="1">
        <f t="shared" si="15"/>
        <v>0</v>
      </c>
      <c r="T102" s="1">
        <f t="shared" si="16"/>
        <v>0</v>
      </c>
      <c r="U102" s="1">
        <f t="shared" si="17"/>
        <v>28</v>
      </c>
      <c r="V102" s="3">
        <f t="shared" si="18"/>
        <v>0.16450000000000001</v>
      </c>
      <c r="W102" s="16">
        <f t="shared" si="13"/>
        <v>4.096586178184846E-2</v>
      </c>
      <c r="X102" s="16">
        <f t="shared" si="19"/>
        <v>0.60050000000000003</v>
      </c>
      <c r="Y102" s="16">
        <f t="shared" si="20"/>
        <v>1.55E-2</v>
      </c>
      <c r="Z102" s="16">
        <f t="shared" si="21"/>
        <v>0.56040000000000001</v>
      </c>
      <c r="AA102" s="16">
        <f t="shared" si="22"/>
        <v>2.46E-2</v>
      </c>
      <c r="AB102" s="16">
        <f t="shared" si="23"/>
        <v>1.2999999999999999E-3</v>
      </c>
    </row>
    <row r="103" spans="2:28" x14ac:dyDescent="0.3">
      <c r="B103" s="1">
        <f t="shared" si="12"/>
        <v>12016</v>
      </c>
      <c r="C103" s="12">
        <v>78</v>
      </c>
      <c r="D103" s="1">
        <v>7984</v>
      </c>
      <c r="E103" s="1">
        <v>289</v>
      </c>
      <c r="F103" s="1">
        <v>0</v>
      </c>
      <c r="G103" s="1">
        <v>11233</v>
      </c>
      <c r="H103" s="1">
        <v>0</v>
      </c>
      <c r="I103" s="1">
        <v>494</v>
      </c>
      <c r="J103" s="3">
        <v>29.51</v>
      </c>
      <c r="K103" s="3">
        <v>0.47</v>
      </c>
      <c r="L103" s="6">
        <v>25.7</v>
      </c>
      <c r="M103" s="3">
        <v>0.81</v>
      </c>
      <c r="N103" s="1">
        <v>0</v>
      </c>
      <c r="O103" s="1">
        <v>3</v>
      </c>
      <c r="P103" s="1">
        <v>0</v>
      </c>
      <c r="R103" s="1">
        <f t="shared" si="14"/>
        <v>25</v>
      </c>
      <c r="S103" s="1">
        <f t="shared" si="15"/>
        <v>0</v>
      </c>
      <c r="T103" s="1">
        <f t="shared" si="16"/>
        <v>2</v>
      </c>
      <c r="U103" s="1">
        <f t="shared" si="17"/>
        <v>27</v>
      </c>
      <c r="V103" s="3">
        <f t="shared" si="18"/>
        <v>0.16450000000000001</v>
      </c>
      <c r="W103" s="16">
        <f t="shared" si="13"/>
        <v>4.1111850865512653E-2</v>
      </c>
      <c r="X103" s="16">
        <f t="shared" si="19"/>
        <v>0.6008</v>
      </c>
      <c r="Y103" s="16">
        <f t="shared" si="20"/>
        <v>1.4449999999999999E-2</v>
      </c>
      <c r="Z103" s="16">
        <f t="shared" si="21"/>
        <v>0.56164999999999998</v>
      </c>
      <c r="AA103" s="16">
        <f t="shared" si="22"/>
        <v>2.47E-2</v>
      </c>
      <c r="AB103" s="16">
        <f t="shared" si="23"/>
        <v>1.2999999999999999E-3</v>
      </c>
    </row>
    <row r="104" spans="2:28" x14ac:dyDescent="0.3">
      <c r="B104" s="1">
        <f t="shared" si="12"/>
        <v>12022</v>
      </c>
      <c r="C104" s="12">
        <v>79</v>
      </c>
      <c r="D104" s="1">
        <v>7978</v>
      </c>
      <c r="E104" s="1">
        <v>278</v>
      </c>
      <c r="F104" s="1">
        <v>0</v>
      </c>
      <c r="G104" s="1">
        <v>11249</v>
      </c>
      <c r="H104" s="1">
        <v>0</v>
      </c>
      <c r="I104" s="1">
        <v>495</v>
      </c>
      <c r="J104" s="3">
        <v>29.51</v>
      </c>
      <c r="K104" s="3">
        <v>0.47</v>
      </c>
      <c r="L104" s="6">
        <v>25.7</v>
      </c>
      <c r="M104" s="3">
        <v>0.8</v>
      </c>
      <c r="N104" s="1">
        <v>0</v>
      </c>
      <c r="O104" s="1">
        <v>3</v>
      </c>
      <c r="P104" s="1">
        <v>0</v>
      </c>
      <c r="R104" s="1">
        <f t="shared" si="14"/>
        <v>16</v>
      </c>
      <c r="S104" s="1">
        <f t="shared" si="15"/>
        <v>0</v>
      </c>
      <c r="T104" s="1">
        <f t="shared" si="16"/>
        <v>1</v>
      </c>
      <c r="U104" s="1">
        <f t="shared" si="17"/>
        <v>17</v>
      </c>
      <c r="V104" s="3">
        <f t="shared" si="18"/>
        <v>0.16450000000000001</v>
      </c>
      <c r="W104" s="16">
        <f t="shared" si="13"/>
        <v>4.1174513392114455E-2</v>
      </c>
      <c r="X104" s="16">
        <f t="shared" si="19"/>
        <v>0.60109999999999997</v>
      </c>
      <c r="Y104" s="16">
        <f t="shared" si="20"/>
        <v>1.3899999999999999E-2</v>
      </c>
      <c r="Z104" s="16">
        <f t="shared" si="21"/>
        <v>0.56245000000000001</v>
      </c>
      <c r="AA104" s="16">
        <f t="shared" si="22"/>
        <v>2.4750000000000001E-2</v>
      </c>
      <c r="AB104" s="16">
        <f t="shared" si="23"/>
        <v>1.2999999999999999E-3</v>
      </c>
    </row>
    <row r="105" spans="2:28" x14ac:dyDescent="0.3">
      <c r="B105" s="1">
        <f t="shared" si="12"/>
        <v>12024</v>
      </c>
      <c r="C105" s="12">
        <v>80</v>
      </c>
      <c r="D105" s="1">
        <v>7976</v>
      </c>
      <c r="E105" s="1">
        <v>260</v>
      </c>
      <c r="F105" s="1">
        <v>0</v>
      </c>
      <c r="G105" s="1">
        <v>11269</v>
      </c>
      <c r="H105" s="1">
        <v>0</v>
      </c>
      <c r="I105" s="1">
        <v>495</v>
      </c>
      <c r="J105" s="3">
        <v>29.52</v>
      </c>
      <c r="K105" s="3">
        <v>0.47</v>
      </c>
      <c r="L105" s="6">
        <v>25.7</v>
      </c>
      <c r="M105" s="3">
        <v>0.8</v>
      </c>
      <c r="N105" s="1">
        <v>0</v>
      </c>
      <c r="O105" s="1">
        <v>3</v>
      </c>
      <c r="P105" s="1">
        <v>0</v>
      </c>
      <c r="R105" s="1">
        <f t="shared" si="14"/>
        <v>20</v>
      </c>
      <c r="S105" s="1">
        <f t="shared" si="15"/>
        <v>0</v>
      </c>
      <c r="T105" s="1">
        <f t="shared" si="16"/>
        <v>0</v>
      </c>
      <c r="U105" s="1">
        <f t="shared" si="17"/>
        <v>20</v>
      </c>
      <c r="V105" s="3">
        <f t="shared" si="18"/>
        <v>0.16450000000000001</v>
      </c>
      <c r="W105" s="16">
        <f t="shared" si="13"/>
        <v>4.1167664670658681E-2</v>
      </c>
      <c r="X105" s="16">
        <f t="shared" si="19"/>
        <v>0.60119999999999996</v>
      </c>
      <c r="Y105" s="16">
        <f t="shared" si="20"/>
        <v>1.2999999999999999E-2</v>
      </c>
      <c r="Z105" s="16">
        <f t="shared" si="21"/>
        <v>0.56345000000000001</v>
      </c>
      <c r="AA105" s="16">
        <f t="shared" si="22"/>
        <v>2.4750000000000001E-2</v>
      </c>
      <c r="AB105" s="16">
        <f t="shared" si="23"/>
        <v>1.2999999999999999E-3</v>
      </c>
    </row>
    <row r="106" spans="2:28" x14ac:dyDescent="0.3">
      <c r="B106" s="1">
        <f t="shared" si="12"/>
        <v>12033</v>
      </c>
      <c r="C106" s="12">
        <v>81</v>
      </c>
      <c r="D106" s="1">
        <v>7967</v>
      </c>
      <c r="E106" s="1">
        <v>249</v>
      </c>
      <c r="F106" s="1">
        <v>0</v>
      </c>
      <c r="G106" s="1">
        <v>11288</v>
      </c>
      <c r="H106" s="1">
        <v>0</v>
      </c>
      <c r="I106" s="1">
        <v>496</v>
      </c>
      <c r="J106" s="3">
        <v>29.52</v>
      </c>
      <c r="K106" s="3">
        <v>0.47</v>
      </c>
      <c r="L106" s="6">
        <v>25.7</v>
      </c>
      <c r="M106" s="3">
        <v>0.8</v>
      </c>
      <c r="N106" s="1">
        <v>0</v>
      </c>
      <c r="O106" s="1">
        <v>3</v>
      </c>
      <c r="P106" s="1">
        <v>0</v>
      </c>
      <c r="R106" s="1">
        <f t="shared" si="14"/>
        <v>19</v>
      </c>
      <c r="S106" s="1">
        <f t="shared" si="15"/>
        <v>0</v>
      </c>
      <c r="T106" s="1">
        <f t="shared" si="16"/>
        <v>1</v>
      </c>
      <c r="U106" s="1">
        <f t="shared" si="17"/>
        <v>20</v>
      </c>
      <c r="V106" s="3">
        <f t="shared" si="18"/>
        <v>0.16450000000000001</v>
      </c>
      <c r="W106" s="16">
        <f t="shared" si="13"/>
        <v>4.1219978392753265E-2</v>
      </c>
      <c r="X106" s="16">
        <f t="shared" si="19"/>
        <v>0.60165000000000002</v>
      </c>
      <c r="Y106" s="16">
        <f t="shared" si="20"/>
        <v>1.2449999999999999E-2</v>
      </c>
      <c r="Z106" s="16">
        <f t="shared" si="21"/>
        <v>0.56440000000000001</v>
      </c>
      <c r="AA106" s="16">
        <f t="shared" si="22"/>
        <v>2.4799999999999999E-2</v>
      </c>
      <c r="AB106" s="16">
        <f t="shared" si="23"/>
        <v>1.2999999999999999E-3</v>
      </c>
    </row>
    <row r="107" spans="2:28" x14ac:dyDescent="0.3">
      <c r="B107" s="1">
        <f t="shared" si="12"/>
        <v>12035</v>
      </c>
      <c r="C107" s="12">
        <v>82</v>
      </c>
      <c r="D107" s="1">
        <v>7965</v>
      </c>
      <c r="E107" s="1">
        <v>234</v>
      </c>
      <c r="F107" s="1">
        <v>0</v>
      </c>
      <c r="G107" s="1">
        <v>11304</v>
      </c>
      <c r="H107" s="1">
        <v>0</v>
      </c>
      <c r="I107" s="1">
        <v>497</v>
      </c>
      <c r="J107" s="3">
        <v>29.53</v>
      </c>
      <c r="K107" s="3">
        <v>0.47</v>
      </c>
      <c r="L107" s="6">
        <v>25.7</v>
      </c>
      <c r="M107" s="3">
        <v>0.8</v>
      </c>
      <c r="N107" s="1">
        <v>0</v>
      </c>
      <c r="O107" s="1">
        <v>3</v>
      </c>
      <c r="P107" s="1">
        <v>0</v>
      </c>
      <c r="R107" s="1">
        <f t="shared" si="14"/>
        <v>16</v>
      </c>
      <c r="S107" s="1">
        <f t="shared" si="15"/>
        <v>0</v>
      </c>
      <c r="T107" s="1">
        <f t="shared" si="16"/>
        <v>1</v>
      </c>
      <c r="U107" s="1">
        <f t="shared" si="17"/>
        <v>17</v>
      </c>
      <c r="V107" s="3">
        <f t="shared" si="18"/>
        <v>0.16450000000000001</v>
      </c>
      <c r="W107" s="16">
        <f t="shared" si="13"/>
        <v>4.1296219360199421E-2</v>
      </c>
      <c r="X107" s="16">
        <f t="shared" si="19"/>
        <v>0.60175000000000001</v>
      </c>
      <c r="Y107" s="16">
        <f t="shared" si="20"/>
        <v>1.17E-2</v>
      </c>
      <c r="Z107" s="16">
        <f t="shared" si="21"/>
        <v>0.56520000000000004</v>
      </c>
      <c r="AA107" s="16">
        <f t="shared" si="22"/>
        <v>2.4850000000000001E-2</v>
      </c>
      <c r="AB107" s="16">
        <f t="shared" si="23"/>
        <v>1.2999999999999999E-3</v>
      </c>
    </row>
    <row r="108" spans="2:28" x14ac:dyDescent="0.3">
      <c r="B108" s="1">
        <f t="shared" si="12"/>
        <v>12041</v>
      </c>
      <c r="C108" s="12">
        <v>83</v>
      </c>
      <c r="D108" s="1">
        <v>7959</v>
      </c>
      <c r="E108" s="1">
        <v>225</v>
      </c>
      <c r="F108" s="1">
        <v>0</v>
      </c>
      <c r="G108" s="1">
        <v>11319</v>
      </c>
      <c r="H108" s="1">
        <v>0</v>
      </c>
      <c r="I108" s="1">
        <v>497</v>
      </c>
      <c r="J108" s="3">
        <v>29.53</v>
      </c>
      <c r="K108" s="3">
        <v>0.47</v>
      </c>
      <c r="L108" s="6">
        <v>25.7</v>
      </c>
      <c r="M108" s="3">
        <v>0.8</v>
      </c>
      <c r="N108" s="1">
        <v>0</v>
      </c>
      <c r="O108" s="1">
        <v>3</v>
      </c>
      <c r="P108" s="1">
        <v>0</v>
      </c>
      <c r="R108" s="1">
        <f t="shared" si="14"/>
        <v>15</v>
      </c>
      <c r="S108" s="1">
        <f t="shared" si="15"/>
        <v>0</v>
      </c>
      <c r="T108" s="1">
        <f t="shared" si="16"/>
        <v>0</v>
      </c>
      <c r="U108" s="1">
        <f t="shared" si="17"/>
        <v>15</v>
      </c>
      <c r="V108" s="3">
        <f t="shared" si="18"/>
        <v>0.16450000000000001</v>
      </c>
      <c r="W108" s="16">
        <f t="shared" si="13"/>
        <v>4.1275641558010133E-2</v>
      </c>
      <c r="X108" s="16">
        <f t="shared" si="19"/>
        <v>0.60204999999999997</v>
      </c>
      <c r="Y108" s="16">
        <f t="shared" si="20"/>
        <v>1.125E-2</v>
      </c>
      <c r="Z108" s="16">
        <f t="shared" si="21"/>
        <v>0.56594999999999995</v>
      </c>
      <c r="AA108" s="16">
        <f t="shared" si="22"/>
        <v>2.4850000000000001E-2</v>
      </c>
      <c r="AB108" s="16">
        <f t="shared" si="23"/>
        <v>1.2999999999999999E-3</v>
      </c>
    </row>
    <row r="109" spans="2:28" x14ac:dyDescent="0.3">
      <c r="B109" s="1">
        <f t="shared" si="12"/>
        <v>12045</v>
      </c>
      <c r="C109" s="12">
        <v>84</v>
      </c>
      <c r="D109" s="1">
        <v>7955</v>
      </c>
      <c r="E109" s="1">
        <v>217</v>
      </c>
      <c r="F109" s="1">
        <v>0</v>
      </c>
      <c r="G109" s="1">
        <v>11331</v>
      </c>
      <c r="H109" s="1">
        <v>0</v>
      </c>
      <c r="I109" s="1">
        <v>497</v>
      </c>
      <c r="J109" s="3">
        <v>29.54</v>
      </c>
      <c r="K109" s="3">
        <v>0.47</v>
      </c>
      <c r="L109" s="6">
        <v>25.7</v>
      </c>
      <c r="M109" s="3">
        <v>0.8</v>
      </c>
      <c r="N109" s="1">
        <v>0</v>
      </c>
      <c r="O109" s="1">
        <v>3</v>
      </c>
      <c r="P109" s="1">
        <v>0</v>
      </c>
      <c r="R109" s="1">
        <f t="shared" si="14"/>
        <v>12</v>
      </c>
      <c r="S109" s="1">
        <f t="shared" si="15"/>
        <v>0</v>
      </c>
      <c r="T109" s="1">
        <f t="shared" si="16"/>
        <v>0</v>
      </c>
      <c r="U109" s="1">
        <f t="shared" si="17"/>
        <v>12</v>
      </c>
      <c r="V109" s="3">
        <f t="shared" si="18"/>
        <v>0.16450000000000001</v>
      </c>
      <c r="W109" s="16">
        <f t="shared" si="13"/>
        <v>4.1261934412619342E-2</v>
      </c>
      <c r="X109" s="16">
        <f t="shared" si="19"/>
        <v>0.60224999999999995</v>
      </c>
      <c r="Y109" s="16">
        <f t="shared" si="20"/>
        <v>1.085E-2</v>
      </c>
      <c r="Z109" s="16">
        <f t="shared" si="21"/>
        <v>0.56655</v>
      </c>
      <c r="AA109" s="16">
        <f t="shared" si="22"/>
        <v>2.4850000000000001E-2</v>
      </c>
      <c r="AB109" s="16">
        <f t="shared" si="23"/>
        <v>1.2999999999999999E-3</v>
      </c>
    </row>
    <row r="110" spans="2:28" x14ac:dyDescent="0.3">
      <c r="B110" s="1">
        <f t="shared" si="12"/>
        <v>12048</v>
      </c>
      <c r="C110" s="12">
        <v>85</v>
      </c>
      <c r="D110" s="1">
        <v>7952</v>
      </c>
      <c r="E110" s="1">
        <v>203</v>
      </c>
      <c r="F110" s="1">
        <v>0</v>
      </c>
      <c r="G110" s="1">
        <v>11346</v>
      </c>
      <c r="H110" s="1">
        <v>0</v>
      </c>
      <c r="I110" s="1">
        <v>499</v>
      </c>
      <c r="J110" s="3">
        <v>29.54</v>
      </c>
      <c r="K110" s="3">
        <v>0.47</v>
      </c>
      <c r="L110" s="6">
        <v>25.7</v>
      </c>
      <c r="M110" s="3">
        <v>0.8</v>
      </c>
      <c r="N110" s="1">
        <v>0</v>
      </c>
      <c r="O110" s="1">
        <v>3</v>
      </c>
      <c r="P110" s="1">
        <v>0</v>
      </c>
      <c r="R110" s="1">
        <f t="shared" si="14"/>
        <v>15</v>
      </c>
      <c r="S110" s="1">
        <f t="shared" si="15"/>
        <v>0</v>
      </c>
      <c r="T110" s="1">
        <f t="shared" si="16"/>
        <v>2</v>
      </c>
      <c r="U110" s="1">
        <f t="shared" si="17"/>
        <v>17</v>
      </c>
      <c r="V110" s="3">
        <f t="shared" si="18"/>
        <v>0.16450000000000001</v>
      </c>
      <c r="W110" s="16">
        <f t="shared" si="13"/>
        <v>4.141766268260292E-2</v>
      </c>
      <c r="X110" s="16">
        <f t="shared" si="19"/>
        <v>0.60240000000000005</v>
      </c>
      <c r="Y110" s="16">
        <f t="shared" si="20"/>
        <v>1.0149999999999999E-2</v>
      </c>
      <c r="Z110" s="16">
        <f t="shared" si="21"/>
        <v>0.56730000000000003</v>
      </c>
      <c r="AA110" s="16">
        <f t="shared" si="22"/>
        <v>2.495E-2</v>
      </c>
      <c r="AB110" s="16">
        <f t="shared" si="23"/>
        <v>1.2999999999999999E-3</v>
      </c>
    </row>
    <row r="111" spans="2:28" x14ac:dyDescent="0.3">
      <c r="B111" s="1">
        <f t="shared" si="12"/>
        <v>12052</v>
      </c>
      <c r="C111" s="12">
        <v>86</v>
      </c>
      <c r="D111" s="1">
        <v>7948</v>
      </c>
      <c r="E111" s="1">
        <v>189</v>
      </c>
      <c r="F111" s="1">
        <v>0</v>
      </c>
      <c r="G111" s="1">
        <v>11363</v>
      </c>
      <c r="H111" s="1">
        <v>0</v>
      </c>
      <c r="I111" s="1">
        <v>500</v>
      </c>
      <c r="J111" s="3">
        <v>29.54</v>
      </c>
      <c r="K111" s="3">
        <v>0.47</v>
      </c>
      <c r="L111" s="6">
        <v>25.7</v>
      </c>
      <c r="M111" s="3">
        <v>0.8</v>
      </c>
      <c r="N111" s="1">
        <v>0</v>
      </c>
      <c r="O111" s="1">
        <v>3</v>
      </c>
      <c r="P111" s="1">
        <v>0</v>
      </c>
      <c r="R111" s="1">
        <f t="shared" si="14"/>
        <v>17</v>
      </c>
      <c r="S111" s="1">
        <f t="shared" si="15"/>
        <v>0</v>
      </c>
      <c r="T111" s="1">
        <f t="shared" si="16"/>
        <v>1</v>
      </c>
      <c r="U111" s="1">
        <f t="shared" si="17"/>
        <v>18</v>
      </c>
      <c r="V111" s="3">
        <f t="shared" si="18"/>
        <v>0.16450000000000001</v>
      </c>
      <c r="W111" s="16">
        <f t="shared" si="13"/>
        <v>4.1486890142714901E-2</v>
      </c>
      <c r="X111" s="16">
        <f t="shared" si="19"/>
        <v>0.60260000000000002</v>
      </c>
      <c r="Y111" s="16">
        <f t="shared" si="20"/>
        <v>9.4500000000000001E-3</v>
      </c>
      <c r="Z111" s="16">
        <f t="shared" si="21"/>
        <v>0.56815000000000004</v>
      </c>
      <c r="AA111" s="16">
        <f t="shared" si="22"/>
        <v>2.5000000000000001E-2</v>
      </c>
      <c r="AB111" s="16">
        <f t="shared" si="23"/>
        <v>1.2999999999999999E-3</v>
      </c>
    </row>
    <row r="112" spans="2:28" x14ac:dyDescent="0.3">
      <c r="B112" s="1">
        <f t="shared" si="12"/>
        <v>12055</v>
      </c>
      <c r="C112" s="12">
        <v>87</v>
      </c>
      <c r="D112" s="1">
        <v>7945</v>
      </c>
      <c r="E112" s="1">
        <v>177</v>
      </c>
      <c r="F112" s="1">
        <v>0</v>
      </c>
      <c r="G112" s="1">
        <v>11378</v>
      </c>
      <c r="H112" s="1">
        <v>0</v>
      </c>
      <c r="I112" s="1">
        <v>500</v>
      </c>
      <c r="J112" s="3">
        <v>29.54</v>
      </c>
      <c r="K112" s="3">
        <v>0.47</v>
      </c>
      <c r="L112" s="6">
        <v>25.7</v>
      </c>
      <c r="M112" s="3">
        <v>0.8</v>
      </c>
      <c r="N112" s="1">
        <v>0</v>
      </c>
      <c r="O112" s="1">
        <v>3</v>
      </c>
      <c r="P112" s="1">
        <v>0</v>
      </c>
      <c r="R112" s="1">
        <f t="shared" si="14"/>
        <v>15</v>
      </c>
      <c r="S112" s="1">
        <f t="shared" si="15"/>
        <v>0</v>
      </c>
      <c r="T112" s="1">
        <f t="shared" si="16"/>
        <v>0</v>
      </c>
      <c r="U112" s="1">
        <f t="shared" si="17"/>
        <v>15</v>
      </c>
      <c r="V112" s="3">
        <f t="shared" si="18"/>
        <v>0.16450000000000001</v>
      </c>
      <c r="W112" s="16">
        <f t="shared" si="13"/>
        <v>4.14765657403567E-2</v>
      </c>
      <c r="X112" s="16">
        <f t="shared" si="19"/>
        <v>0.60275000000000001</v>
      </c>
      <c r="Y112" s="16">
        <f t="shared" si="20"/>
        <v>8.8500000000000002E-3</v>
      </c>
      <c r="Z112" s="16">
        <f t="shared" si="21"/>
        <v>0.56889999999999996</v>
      </c>
      <c r="AA112" s="16">
        <f t="shared" si="22"/>
        <v>2.5000000000000001E-2</v>
      </c>
      <c r="AB112" s="16">
        <f t="shared" si="23"/>
        <v>1.2999999999999999E-3</v>
      </c>
    </row>
    <row r="113" spans="2:28" x14ac:dyDescent="0.3">
      <c r="B113" s="1">
        <f t="shared" si="12"/>
        <v>12062</v>
      </c>
      <c r="C113" s="12">
        <v>88</v>
      </c>
      <c r="D113" s="1">
        <v>7938</v>
      </c>
      <c r="E113" s="1">
        <v>177</v>
      </c>
      <c r="F113" s="1">
        <v>0</v>
      </c>
      <c r="G113" s="1">
        <v>11385</v>
      </c>
      <c r="H113" s="1">
        <v>0</v>
      </c>
      <c r="I113" s="1">
        <v>500</v>
      </c>
      <c r="J113" s="3">
        <v>29.55</v>
      </c>
      <c r="K113" s="3">
        <v>0.47</v>
      </c>
      <c r="L113" s="6">
        <v>25.7</v>
      </c>
      <c r="M113" s="3">
        <v>0.8</v>
      </c>
      <c r="N113" s="1">
        <v>0</v>
      </c>
      <c r="O113" s="1">
        <v>3</v>
      </c>
      <c r="P113" s="1">
        <v>0</v>
      </c>
      <c r="R113" s="1">
        <f t="shared" si="14"/>
        <v>7</v>
      </c>
      <c r="S113" s="1">
        <f t="shared" si="15"/>
        <v>0</v>
      </c>
      <c r="T113" s="1">
        <f t="shared" si="16"/>
        <v>0</v>
      </c>
      <c r="U113" s="1">
        <f t="shared" si="17"/>
        <v>7</v>
      </c>
      <c r="V113" s="3">
        <f t="shared" si="18"/>
        <v>0.16450000000000001</v>
      </c>
      <c r="W113" s="16">
        <f t="shared" si="13"/>
        <v>4.1452495440225501E-2</v>
      </c>
      <c r="X113" s="16">
        <f t="shared" si="19"/>
        <v>0.60309999999999997</v>
      </c>
      <c r="Y113" s="16">
        <f t="shared" si="20"/>
        <v>8.8500000000000002E-3</v>
      </c>
      <c r="Z113" s="16">
        <f t="shared" si="21"/>
        <v>0.56925000000000003</v>
      </c>
      <c r="AA113" s="16">
        <f t="shared" si="22"/>
        <v>2.5000000000000001E-2</v>
      </c>
      <c r="AB113" s="16">
        <f t="shared" si="23"/>
        <v>1.2999999999999999E-3</v>
      </c>
    </row>
    <row r="114" spans="2:28" x14ac:dyDescent="0.3">
      <c r="B114" s="1">
        <f t="shared" si="12"/>
        <v>12067</v>
      </c>
      <c r="C114" s="12">
        <v>89</v>
      </c>
      <c r="D114" s="1">
        <v>7933</v>
      </c>
      <c r="E114" s="1">
        <v>174</v>
      </c>
      <c r="F114" s="1">
        <v>0</v>
      </c>
      <c r="G114" s="1">
        <v>11393</v>
      </c>
      <c r="H114" s="1">
        <v>0</v>
      </c>
      <c r="I114" s="1">
        <v>500</v>
      </c>
      <c r="J114" s="3">
        <v>29.55</v>
      </c>
      <c r="K114" s="3">
        <v>0.47</v>
      </c>
      <c r="L114" s="6">
        <v>25.7</v>
      </c>
      <c r="M114" s="3">
        <v>0.8</v>
      </c>
      <c r="N114" s="1">
        <v>0</v>
      </c>
      <c r="O114" s="1">
        <v>3</v>
      </c>
      <c r="P114" s="1">
        <v>0</v>
      </c>
      <c r="R114" s="1">
        <f t="shared" si="14"/>
        <v>8</v>
      </c>
      <c r="S114" s="1">
        <f t="shared" si="15"/>
        <v>0</v>
      </c>
      <c r="T114" s="1">
        <f t="shared" si="16"/>
        <v>0</v>
      </c>
      <c r="U114" s="1">
        <f t="shared" si="17"/>
        <v>8</v>
      </c>
      <c r="V114" s="3">
        <f t="shared" si="18"/>
        <v>0.16450000000000001</v>
      </c>
      <c r="W114" s="16">
        <f t="shared" si="13"/>
        <v>4.1435319466313084E-2</v>
      </c>
      <c r="X114" s="16">
        <f t="shared" si="19"/>
        <v>0.60335000000000005</v>
      </c>
      <c r="Y114" s="16">
        <f t="shared" si="20"/>
        <v>8.6999999999999994E-3</v>
      </c>
      <c r="Z114" s="16">
        <f t="shared" si="21"/>
        <v>0.56964999999999999</v>
      </c>
      <c r="AA114" s="16">
        <f t="shared" si="22"/>
        <v>2.5000000000000001E-2</v>
      </c>
      <c r="AB114" s="16">
        <f t="shared" si="23"/>
        <v>1.2999999999999999E-3</v>
      </c>
    </row>
    <row r="115" spans="2:28" x14ac:dyDescent="0.3">
      <c r="B115" s="1">
        <f t="shared" si="12"/>
        <v>12068</v>
      </c>
      <c r="C115" s="12">
        <v>90</v>
      </c>
      <c r="D115" s="1">
        <v>7932</v>
      </c>
      <c r="E115" s="1">
        <v>164</v>
      </c>
      <c r="F115" s="1">
        <v>0</v>
      </c>
      <c r="G115" s="1">
        <v>11402</v>
      </c>
      <c r="H115" s="1">
        <v>0</v>
      </c>
      <c r="I115" s="1">
        <v>502</v>
      </c>
      <c r="J115" s="3">
        <v>29.55</v>
      </c>
      <c r="K115" s="3">
        <v>0.47</v>
      </c>
      <c r="L115" s="6">
        <v>25.7</v>
      </c>
      <c r="M115" s="3">
        <v>0.8</v>
      </c>
      <c r="N115" s="1">
        <v>0</v>
      </c>
      <c r="O115" s="1">
        <v>3</v>
      </c>
      <c r="P115" s="1">
        <v>0</v>
      </c>
      <c r="R115" s="1">
        <f t="shared" si="14"/>
        <v>9</v>
      </c>
      <c r="S115" s="1">
        <f t="shared" si="15"/>
        <v>0</v>
      </c>
      <c r="T115" s="1">
        <f t="shared" si="16"/>
        <v>2</v>
      </c>
      <c r="U115" s="1">
        <f t="shared" si="17"/>
        <v>11</v>
      </c>
      <c r="V115" s="3">
        <f t="shared" si="18"/>
        <v>0.16450000000000001</v>
      </c>
      <c r="W115" s="16">
        <f t="shared" si="13"/>
        <v>4.1597613523367584E-2</v>
      </c>
      <c r="X115" s="16">
        <f t="shared" si="19"/>
        <v>0.60340000000000005</v>
      </c>
      <c r="Y115" s="16">
        <f t="shared" si="20"/>
        <v>8.2000000000000007E-3</v>
      </c>
      <c r="Z115" s="16">
        <f t="shared" si="21"/>
        <v>0.57010000000000005</v>
      </c>
      <c r="AA115" s="16">
        <f t="shared" si="22"/>
        <v>2.5100000000000001E-2</v>
      </c>
      <c r="AB115" s="16">
        <f t="shared" si="23"/>
        <v>1.2999999999999999E-3</v>
      </c>
    </row>
    <row r="116" spans="2:28" x14ac:dyDescent="0.3">
      <c r="B116" s="1">
        <f t="shared" si="12"/>
        <v>12071</v>
      </c>
      <c r="C116" s="12">
        <v>91</v>
      </c>
      <c r="D116" s="1">
        <v>7929</v>
      </c>
      <c r="E116" s="1">
        <v>156</v>
      </c>
      <c r="F116" s="1">
        <v>0</v>
      </c>
      <c r="G116" s="1">
        <v>11413</v>
      </c>
      <c r="H116" s="1">
        <v>0</v>
      </c>
      <c r="I116" s="1">
        <v>502</v>
      </c>
      <c r="J116" s="3">
        <v>29.56</v>
      </c>
      <c r="K116" s="3">
        <v>0.47</v>
      </c>
      <c r="L116" s="6">
        <v>25.7</v>
      </c>
      <c r="M116" s="3">
        <v>0.79</v>
      </c>
      <c r="N116" s="1">
        <v>0</v>
      </c>
      <c r="O116" s="1">
        <v>3</v>
      </c>
      <c r="P116" s="1">
        <v>0</v>
      </c>
      <c r="R116" s="1">
        <f t="shared" si="14"/>
        <v>11</v>
      </c>
      <c r="S116" s="1">
        <f t="shared" si="15"/>
        <v>0</v>
      </c>
      <c r="T116" s="1">
        <f t="shared" si="16"/>
        <v>0</v>
      </c>
      <c r="U116" s="1">
        <f t="shared" si="17"/>
        <v>11</v>
      </c>
      <c r="V116" s="3">
        <f t="shared" si="18"/>
        <v>0.16450000000000001</v>
      </c>
      <c r="W116" s="16">
        <f t="shared" si="13"/>
        <v>4.1587275287880046E-2</v>
      </c>
      <c r="X116" s="16">
        <f t="shared" si="19"/>
        <v>0.60355000000000003</v>
      </c>
      <c r="Y116" s="16">
        <f t="shared" si="20"/>
        <v>7.7999999999999996E-3</v>
      </c>
      <c r="Z116" s="16">
        <f t="shared" si="21"/>
        <v>0.57064999999999999</v>
      </c>
      <c r="AA116" s="16">
        <f t="shared" si="22"/>
        <v>2.5100000000000001E-2</v>
      </c>
      <c r="AB116" s="16">
        <f t="shared" si="23"/>
        <v>1.2999999999999999E-3</v>
      </c>
    </row>
    <row r="117" spans="2:28" x14ac:dyDescent="0.3">
      <c r="B117" s="1">
        <f t="shared" si="12"/>
        <v>12075</v>
      </c>
      <c r="C117" s="12">
        <v>92</v>
      </c>
      <c r="D117" s="1">
        <v>7925</v>
      </c>
      <c r="E117" s="1">
        <v>150</v>
      </c>
      <c r="F117" s="1">
        <v>0</v>
      </c>
      <c r="G117" s="1">
        <v>11423</v>
      </c>
      <c r="H117" s="1">
        <v>0</v>
      </c>
      <c r="I117" s="1">
        <v>502</v>
      </c>
      <c r="J117" s="3">
        <v>29.56</v>
      </c>
      <c r="K117" s="3">
        <v>0.47</v>
      </c>
      <c r="L117" s="6">
        <v>25.7</v>
      </c>
      <c r="M117" s="3">
        <v>0.79</v>
      </c>
      <c r="N117" s="1">
        <v>0</v>
      </c>
      <c r="O117" s="1">
        <v>3</v>
      </c>
      <c r="P117" s="1">
        <v>0</v>
      </c>
      <c r="R117" s="1">
        <f t="shared" si="14"/>
        <v>10</v>
      </c>
      <c r="S117" s="1">
        <f t="shared" si="15"/>
        <v>0</v>
      </c>
      <c r="T117" s="1">
        <f t="shared" si="16"/>
        <v>0</v>
      </c>
      <c r="U117" s="1">
        <f t="shared" si="17"/>
        <v>10</v>
      </c>
      <c r="V117" s="3">
        <f t="shared" si="18"/>
        <v>0.16450000000000001</v>
      </c>
      <c r="W117" s="16">
        <f t="shared" si="13"/>
        <v>4.1573498964803314E-2</v>
      </c>
      <c r="X117" s="16">
        <f t="shared" si="19"/>
        <v>0.60375000000000001</v>
      </c>
      <c r="Y117" s="16">
        <f t="shared" si="20"/>
        <v>7.4999999999999997E-3</v>
      </c>
      <c r="Z117" s="16">
        <f t="shared" si="21"/>
        <v>0.57115000000000005</v>
      </c>
      <c r="AA117" s="16">
        <f t="shared" si="22"/>
        <v>2.5100000000000001E-2</v>
      </c>
      <c r="AB117" s="16">
        <f t="shared" si="23"/>
        <v>1.2999999999999999E-3</v>
      </c>
    </row>
    <row r="118" spans="2:28" x14ac:dyDescent="0.3">
      <c r="B118" s="1">
        <f t="shared" si="12"/>
        <v>12078</v>
      </c>
      <c r="C118" s="12">
        <v>93</v>
      </c>
      <c r="D118" s="1">
        <v>7922</v>
      </c>
      <c r="E118" s="1">
        <v>144</v>
      </c>
      <c r="F118" s="1">
        <v>0</v>
      </c>
      <c r="G118" s="1">
        <v>11432</v>
      </c>
      <c r="H118" s="1">
        <v>0</v>
      </c>
      <c r="I118" s="1">
        <v>502</v>
      </c>
      <c r="J118" s="3">
        <v>29.57</v>
      </c>
      <c r="K118" s="3">
        <v>0.47</v>
      </c>
      <c r="L118" s="6">
        <v>25.7</v>
      </c>
      <c r="M118" s="3">
        <v>0.79</v>
      </c>
      <c r="N118" s="1">
        <v>0</v>
      </c>
      <c r="O118" s="1">
        <v>3</v>
      </c>
      <c r="P118" s="1">
        <v>0</v>
      </c>
      <c r="R118" s="1">
        <f t="shared" si="14"/>
        <v>9</v>
      </c>
      <c r="S118" s="1">
        <f t="shared" si="15"/>
        <v>0</v>
      </c>
      <c r="T118" s="1">
        <f t="shared" si="16"/>
        <v>0</v>
      </c>
      <c r="U118" s="1">
        <f t="shared" si="17"/>
        <v>9</v>
      </c>
      <c r="V118" s="3">
        <f t="shared" si="18"/>
        <v>0.16450000000000001</v>
      </c>
      <c r="W118" s="16">
        <f t="shared" si="13"/>
        <v>4.1563172710713692E-2</v>
      </c>
      <c r="X118" s="16">
        <f t="shared" si="19"/>
        <v>0.60389999999999999</v>
      </c>
      <c r="Y118" s="16">
        <f t="shared" si="20"/>
        <v>7.1999999999999998E-3</v>
      </c>
      <c r="Z118" s="16">
        <f t="shared" si="21"/>
        <v>0.5716</v>
      </c>
      <c r="AA118" s="16">
        <f t="shared" si="22"/>
        <v>2.5100000000000001E-2</v>
      </c>
      <c r="AB118" s="16">
        <f t="shared" si="23"/>
        <v>1.2999999999999999E-3</v>
      </c>
    </row>
    <row r="119" spans="2:28" x14ac:dyDescent="0.3">
      <c r="B119" s="1">
        <f t="shared" si="12"/>
        <v>12079</v>
      </c>
      <c r="C119" s="12">
        <v>94</v>
      </c>
      <c r="D119" s="1">
        <v>7921</v>
      </c>
      <c r="E119" s="1">
        <v>131</v>
      </c>
      <c r="F119" s="1">
        <v>0</v>
      </c>
      <c r="G119" s="1">
        <v>11445</v>
      </c>
      <c r="H119" s="1">
        <v>0</v>
      </c>
      <c r="I119" s="1">
        <v>503</v>
      </c>
      <c r="J119" s="3">
        <v>29.57</v>
      </c>
      <c r="K119" s="3">
        <v>0.47</v>
      </c>
      <c r="L119" s="6">
        <v>25.7</v>
      </c>
      <c r="M119" s="3">
        <v>0.79</v>
      </c>
      <c r="N119" s="1">
        <v>0</v>
      </c>
      <c r="O119" s="1">
        <v>3</v>
      </c>
      <c r="P119" s="1">
        <v>0</v>
      </c>
      <c r="R119" s="1">
        <f t="shared" si="14"/>
        <v>13</v>
      </c>
      <c r="S119" s="1">
        <f t="shared" si="15"/>
        <v>0</v>
      </c>
      <c r="T119" s="1">
        <f t="shared" si="16"/>
        <v>1</v>
      </c>
      <c r="U119" s="1">
        <f t="shared" si="17"/>
        <v>14</v>
      </c>
      <c r="V119" s="3">
        <f t="shared" si="18"/>
        <v>0.16450000000000001</v>
      </c>
      <c r="W119" s="16">
        <f t="shared" si="13"/>
        <v>4.1642520076165243E-2</v>
      </c>
      <c r="X119" s="16">
        <f t="shared" si="19"/>
        <v>0.60394999999999999</v>
      </c>
      <c r="Y119" s="16">
        <f t="shared" si="20"/>
        <v>6.5500000000000003E-3</v>
      </c>
      <c r="Z119" s="16">
        <f t="shared" si="21"/>
        <v>0.57225000000000004</v>
      </c>
      <c r="AA119" s="16">
        <f t="shared" si="22"/>
        <v>2.5149999999999999E-2</v>
      </c>
      <c r="AB119" s="16">
        <f t="shared" si="23"/>
        <v>1.2999999999999999E-3</v>
      </c>
    </row>
    <row r="120" spans="2:28" x14ac:dyDescent="0.3">
      <c r="B120" s="1">
        <f t="shared" si="12"/>
        <v>12080</v>
      </c>
      <c r="C120" s="12">
        <v>95</v>
      </c>
      <c r="D120" s="1">
        <v>7920</v>
      </c>
      <c r="E120" s="1">
        <v>126</v>
      </c>
      <c r="F120" s="1">
        <v>0</v>
      </c>
      <c r="G120" s="1">
        <v>11451</v>
      </c>
      <c r="H120" s="1">
        <v>0</v>
      </c>
      <c r="I120" s="1">
        <v>503</v>
      </c>
      <c r="J120" s="3">
        <v>29.58</v>
      </c>
      <c r="K120" s="3">
        <v>0.47</v>
      </c>
      <c r="L120" s="6">
        <v>25.7</v>
      </c>
      <c r="M120" s="3">
        <v>0.79</v>
      </c>
      <c r="N120" s="1">
        <v>0</v>
      </c>
      <c r="O120" s="1">
        <v>3</v>
      </c>
      <c r="P120" s="1">
        <v>0</v>
      </c>
      <c r="R120" s="1">
        <f t="shared" si="14"/>
        <v>6</v>
      </c>
      <c r="S120" s="1">
        <f t="shared" si="15"/>
        <v>0</v>
      </c>
      <c r="T120" s="1">
        <f t="shared" si="16"/>
        <v>0</v>
      </c>
      <c r="U120" s="1">
        <f t="shared" si="17"/>
        <v>6</v>
      </c>
      <c r="V120" s="3">
        <f t="shared" si="18"/>
        <v>0.16450000000000001</v>
      </c>
      <c r="W120" s="16">
        <f t="shared" si="13"/>
        <v>4.1639072847682118E-2</v>
      </c>
      <c r="X120" s="16">
        <f t="shared" si="19"/>
        <v>0.60399999999999998</v>
      </c>
      <c r="Y120" s="16">
        <f t="shared" si="20"/>
        <v>6.3E-3</v>
      </c>
      <c r="Z120" s="16">
        <f t="shared" si="21"/>
        <v>0.57255</v>
      </c>
      <c r="AA120" s="16">
        <f t="shared" si="22"/>
        <v>2.5149999999999999E-2</v>
      </c>
      <c r="AB120" s="16">
        <f t="shared" si="23"/>
        <v>1.2999999999999999E-3</v>
      </c>
    </row>
    <row r="121" spans="2:28" x14ac:dyDescent="0.3">
      <c r="B121" s="1">
        <f t="shared" si="12"/>
        <v>12080</v>
      </c>
      <c r="C121" s="12">
        <v>96</v>
      </c>
      <c r="D121" s="1">
        <v>7920</v>
      </c>
      <c r="E121" s="1">
        <v>115</v>
      </c>
      <c r="F121" s="1">
        <v>0</v>
      </c>
      <c r="G121" s="1">
        <v>11461</v>
      </c>
      <c r="H121" s="1">
        <v>0</v>
      </c>
      <c r="I121" s="1">
        <v>504</v>
      </c>
      <c r="J121" s="3">
        <v>29.58</v>
      </c>
      <c r="K121" s="3">
        <v>0.47</v>
      </c>
      <c r="L121" s="6">
        <v>25.7</v>
      </c>
      <c r="M121" s="3">
        <v>0.79</v>
      </c>
      <c r="N121" s="1">
        <v>0</v>
      </c>
      <c r="O121" s="1">
        <v>3</v>
      </c>
      <c r="P121" s="1">
        <v>0</v>
      </c>
      <c r="R121" s="1">
        <f t="shared" si="14"/>
        <v>10</v>
      </c>
      <c r="S121" s="1">
        <f t="shared" si="15"/>
        <v>0</v>
      </c>
      <c r="T121" s="1">
        <f t="shared" si="16"/>
        <v>1</v>
      </c>
      <c r="U121" s="1">
        <f t="shared" si="17"/>
        <v>11</v>
      </c>
      <c r="V121" s="3">
        <f t="shared" si="18"/>
        <v>0.16450000000000001</v>
      </c>
      <c r="W121" s="16">
        <f t="shared" si="13"/>
        <v>4.1721854304635764E-2</v>
      </c>
      <c r="X121" s="16">
        <f t="shared" si="19"/>
        <v>0.60399999999999998</v>
      </c>
      <c r="Y121" s="16">
        <f t="shared" si="20"/>
        <v>5.7499999999999999E-3</v>
      </c>
      <c r="Z121" s="16">
        <f t="shared" si="21"/>
        <v>0.57304999999999995</v>
      </c>
      <c r="AA121" s="16">
        <f t="shared" si="22"/>
        <v>2.52E-2</v>
      </c>
      <c r="AB121" s="16">
        <f t="shared" si="23"/>
        <v>1.2999999999999999E-3</v>
      </c>
    </row>
    <row r="122" spans="2:28" x14ac:dyDescent="0.3">
      <c r="B122" s="1">
        <f t="shared" si="12"/>
        <v>12081</v>
      </c>
      <c r="C122" s="12">
        <v>97</v>
      </c>
      <c r="D122" s="1">
        <v>7919</v>
      </c>
      <c r="E122" s="1">
        <v>108</v>
      </c>
      <c r="F122" s="1">
        <v>0</v>
      </c>
      <c r="G122" s="1">
        <v>11469</v>
      </c>
      <c r="H122" s="1">
        <v>0</v>
      </c>
      <c r="I122" s="1">
        <v>504</v>
      </c>
      <c r="J122" s="3">
        <v>29.59</v>
      </c>
      <c r="K122" s="3">
        <v>0.47</v>
      </c>
      <c r="L122" s="6">
        <v>25.7</v>
      </c>
      <c r="M122" s="3">
        <v>0.79</v>
      </c>
      <c r="N122" s="1">
        <v>0</v>
      </c>
      <c r="O122" s="1">
        <v>3</v>
      </c>
      <c r="P122" s="1">
        <v>0</v>
      </c>
      <c r="R122" s="1">
        <f t="shared" si="14"/>
        <v>8</v>
      </c>
      <c r="S122" s="1">
        <f t="shared" si="15"/>
        <v>0</v>
      </c>
      <c r="T122" s="1">
        <f t="shared" si="16"/>
        <v>0</v>
      </c>
      <c r="U122" s="1">
        <f t="shared" si="17"/>
        <v>8</v>
      </c>
      <c r="V122" s="3">
        <f t="shared" si="18"/>
        <v>0.16450000000000001</v>
      </c>
      <c r="W122" s="16">
        <f t="shared" si="13"/>
        <v>4.1718400794636207E-2</v>
      </c>
      <c r="X122" s="16">
        <f t="shared" si="19"/>
        <v>0.60404999999999998</v>
      </c>
      <c r="Y122" s="16">
        <f t="shared" si="20"/>
        <v>5.4000000000000003E-3</v>
      </c>
      <c r="Z122" s="16">
        <f t="shared" si="21"/>
        <v>0.57345000000000002</v>
      </c>
      <c r="AA122" s="16">
        <f t="shared" si="22"/>
        <v>2.52E-2</v>
      </c>
      <c r="AB122" s="16">
        <f t="shared" si="23"/>
        <v>1.2999999999999999E-3</v>
      </c>
    </row>
    <row r="123" spans="2:28" x14ac:dyDescent="0.3">
      <c r="B123" s="1">
        <f t="shared" si="12"/>
        <v>12085</v>
      </c>
      <c r="C123" s="12">
        <v>98</v>
      </c>
      <c r="D123" s="1">
        <v>7915</v>
      </c>
      <c r="E123" s="1">
        <v>106</v>
      </c>
      <c r="F123" s="1">
        <v>0</v>
      </c>
      <c r="G123" s="1">
        <v>11474</v>
      </c>
      <c r="H123" s="1">
        <v>0</v>
      </c>
      <c r="I123" s="1">
        <v>505</v>
      </c>
      <c r="J123" s="3">
        <v>29.59</v>
      </c>
      <c r="K123" s="3">
        <v>0.47</v>
      </c>
      <c r="L123" s="6">
        <v>25.7</v>
      </c>
      <c r="M123" s="3">
        <v>0.79</v>
      </c>
      <c r="N123" s="1">
        <v>0</v>
      </c>
      <c r="O123" s="1">
        <v>3</v>
      </c>
      <c r="P123" s="1">
        <v>0</v>
      </c>
      <c r="R123" s="1">
        <f t="shared" si="14"/>
        <v>5</v>
      </c>
      <c r="S123" s="1">
        <f t="shared" si="15"/>
        <v>0</v>
      </c>
      <c r="T123" s="1">
        <f t="shared" si="16"/>
        <v>1</v>
      </c>
      <c r="U123" s="1">
        <f t="shared" si="17"/>
        <v>6</v>
      </c>
      <c r="V123" s="3">
        <f t="shared" si="18"/>
        <v>0.16450000000000001</v>
      </c>
      <c r="W123" s="16">
        <f t="shared" si="13"/>
        <v>4.1787339677285894E-2</v>
      </c>
      <c r="X123" s="16">
        <f t="shared" si="19"/>
        <v>0.60424999999999995</v>
      </c>
      <c r="Y123" s="16">
        <f t="shared" si="20"/>
        <v>5.3E-3</v>
      </c>
      <c r="Z123" s="16">
        <f t="shared" si="21"/>
        <v>0.57369999999999999</v>
      </c>
      <c r="AA123" s="16">
        <f t="shared" si="22"/>
        <v>2.5250000000000002E-2</v>
      </c>
      <c r="AB123" s="16">
        <f t="shared" si="23"/>
        <v>1.2999999999999999E-3</v>
      </c>
    </row>
    <row r="124" spans="2:28" x14ac:dyDescent="0.3">
      <c r="B124" s="1">
        <f t="shared" si="12"/>
        <v>12085</v>
      </c>
      <c r="C124" s="12">
        <v>99</v>
      </c>
      <c r="D124" s="1">
        <v>7915</v>
      </c>
      <c r="E124" s="1">
        <v>101</v>
      </c>
      <c r="F124" s="1">
        <v>0</v>
      </c>
      <c r="G124" s="1">
        <v>11478</v>
      </c>
      <c r="H124" s="1">
        <v>0</v>
      </c>
      <c r="I124" s="1">
        <v>506</v>
      </c>
      <c r="J124" s="3">
        <v>29.59</v>
      </c>
      <c r="K124" s="3">
        <v>0.47</v>
      </c>
      <c r="L124" s="6">
        <v>25.7</v>
      </c>
      <c r="M124" s="3">
        <v>0.79</v>
      </c>
      <c r="N124" s="1">
        <v>0</v>
      </c>
      <c r="O124" s="1">
        <v>3</v>
      </c>
      <c r="P124" s="1">
        <v>0</v>
      </c>
      <c r="R124" s="1">
        <f t="shared" si="14"/>
        <v>4</v>
      </c>
      <c r="S124" s="1">
        <f t="shared" si="15"/>
        <v>0</v>
      </c>
      <c r="T124" s="1">
        <f t="shared" si="16"/>
        <v>1</v>
      </c>
      <c r="U124" s="1">
        <f t="shared" si="17"/>
        <v>5</v>
      </c>
      <c r="V124" s="3">
        <f t="shared" si="18"/>
        <v>0.16450000000000001</v>
      </c>
      <c r="W124" s="16">
        <f t="shared" si="13"/>
        <v>4.1870086884567649E-2</v>
      </c>
      <c r="X124" s="16">
        <f t="shared" si="19"/>
        <v>0.60424999999999995</v>
      </c>
      <c r="Y124" s="16">
        <f t="shared" si="20"/>
        <v>5.0499999999999998E-3</v>
      </c>
      <c r="Z124" s="16">
        <f t="shared" si="21"/>
        <v>0.57389999999999997</v>
      </c>
      <c r="AA124" s="16">
        <f t="shared" si="22"/>
        <v>2.53E-2</v>
      </c>
      <c r="AB124" s="16">
        <f t="shared" si="23"/>
        <v>1.2999999999999999E-3</v>
      </c>
    </row>
    <row r="125" spans="2:28" x14ac:dyDescent="0.3">
      <c r="B125" s="1">
        <f t="shared" si="12"/>
        <v>12085</v>
      </c>
      <c r="C125" s="12">
        <v>100</v>
      </c>
      <c r="D125" s="1">
        <v>7915</v>
      </c>
      <c r="E125" s="1">
        <v>96</v>
      </c>
      <c r="F125" s="1">
        <v>0</v>
      </c>
      <c r="G125" s="1">
        <v>11483</v>
      </c>
      <c r="H125" s="1">
        <v>0</v>
      </c>
      <c r="I125" s="1">
        <v>506</v>
      </c>
      <c r="J125" s="3">
        <v>29.59</v>
      </c>
      <c r="K125" s="3">
        <v>0.47</v>
      </c>
      <c r="L125" s="6">
        <v>25.7</v>
      </c>
      <c r="M125" s="3">
        <v>0.79</v>
      </c>
      <c r="N125" s="1">
        <v>0</v>
      </c>
      <c r="O125" s="1">
        <v>3</v>
      </c>
      <c r="P125" s="1">
        <v>0</v>
      </c>
      <c r="R125" s="1">
        <f t="shared" si="14"/>
        <v>5</v>
      </c>
      <c r="S125" s="1">
        <f t="shared" si="15"/>
        <v>0</v>
      </c>
      <c r="T125" s="1">
        <f t="shared" si="16"/>
        <v>0</v>
      </c>
      <c r="U125" s="1">
        <f t="shared" si="17"/>
        <v>5</v>
      </c>
      <c r="V125" s="3">
        <f t="shared" si="18"/>
        <v>0.16450000000000001</v>
      </c>
      <c r="W125" s="16">
        <f t="shared" si="13"/>
        <v>4.1870086884567649E-2</v>
      </c>
      <c r="X125" s="16">
        <f t="shared" si="19"/>
        <v>0.60424999999999995</v>
      </c>
      <c r="Y125" s="16">
        <f t="shared" si="20"/>
        <v>4.7999999999999996E-3</v>
      </c>
      <c r="Z125" s="16">
        <f t="shared" si="21"/>
        <v>0.57415000000000005</v>
      </c>
      <c r="AA125" s="16">
        <f t="shared" si="22"/>
        <v>2.53E-2</v>
      </c>
      <c r="AB125" s="16">
        <f t="shared" si="23"/>
        <v>1.2999999999999999E-3</v>
      </c>
    </row>
    <row r="126" spans="2:28" x14ac:dyDescent="0.3">
      <c r="B126" s="1">
        <f t="shared" si="12"/>
        <v>12086</v>
      </c>
      <c r="C126" s="12">
        <v>101</v>
      </c>
      <c r="D126" s="1">
        <v>7914</v>
      </c>
      <c r="E126" s="1">
        <v>88</v>
      </c>
      <c r="F126" s="1">
        <v>0</v>
      </c>
      <c r="G126" s="1">
        <v>11491</v>
      </c>
      <c r="H126" s="1">
        <v>0</v>
      </c>
      <c r="I126" s="1">
        <v>507</v>
      </c>
      <c r="J126" s="3">
        <v>29.6</v>
      </c>
      <c r="K126" s="3">
        <v>0.47</v>
      </c>
      <c r="L126" s="6">
        <v>25.7</v>
      </c>
      <c r="M126" s="3">
        <v>0.79</v>
      </c>
      <c r="N126" s="1">
        <v>0</v>
      </c>
      <c r="O126" s="1">
        <v>3</v>
      </c>
      <c r="P126" s="1">
        <v>0</v>
      </c>
      <c r="R126" s="1">
        <f t="shared" si="14"/>
        <v>8</v>
      </c>
      <c r="S126" s="1">
        <f t="shared" si="15"/>
        <v>0</v>
      </c>
      <c r="T126" s="1">
        <f t="shared" si="16"/>
        <v>1</v>
      </c>
      <c r="U126" s="1">
        <f t="shared" si="17"/>
        <v>9</v>
      </c>
      <c r="V126" s="3">
        <f t="shared" si="18"/>
        <v>0.16450000000000001</v>
      </c>
      <c r="W126" s="16">
        <f t="shared" si="13"/>
        <v>4.1949362899222242E-2</v>
      </c>
      <c r="X126" s="16">
        <f t="shared" si="19"/>
        <v>0.60429999999999995</v>
      </c>
      <c r="Y126" s="16">
        <f t="shared" si="20"/>
        <v>4.4000000000000003E-3</v>
      </c>
      <c r="Z126" s="16">
        <f t="shared" si="21"/>
        <v>0.57455000000000001</v>
      </c>
      <c r="AA126" s="16">
        <f t="shared" si="22"/>
        <v>2.5350000000000001E-2</v>
      </c>
      <c r="AB126" s="16">
        <f t="shared" si="23"/>
        <v>1.2999999999999999E-3</v>
      </c>
    </row>
    <row r="127" spans="2:28" x14ac:dyDescent="0.3">
      <c r="B127" s="1">
        <f t="shared" si="12"/>
        <v>12086</v>
      </c>
      <c r="C127" s="12">
        <v>102</v>
      </c>
      <c r="D127" s="1">
        <v>7914</v>
      </c>
      <c r="E127" s="1">
        <v>79</v>
      </c>
      <c r="F127" s="1">
        <v>0</v>
      </c>
      <c r="G127" s="1">
        <v>11500</v>
      </c>
      <c r="H127" s="1">
        <v>0</v>
      </c>
      <c r="I127" s="1">
        <v>507</v>
      </c>
      <c r="J127" s="3">
        <v>29.6</v>
      </c>
      <c r="K127" s="3">
        <v>0.47</v>
      </c>
      <c r="L127" s="6">
        <v>25.7</v>
      </c>
      <c r="M127" s="3">
        <v>0.79</v>
      </c>
      <c r="N127" s="1">
        <v>0</v>
      </c>
      <c r="O127" s="1">
        <v>3</v>
      </c>
      <c r="P127" s="1">
        <v>0</v>
      </c>
      <c r="R127" s="1">
        <f t="shared" si="14"/>
        <v>9</v>
      </c>
      <c r="T127" s="1">
        <f t="shared" si="16"/>
        <v>0</v>
      </c>
      <c r="U127" s="1">
        <f t="shared" si="17"/>
        <v>9</v>
      </c>
      <c r="V127" s="3">
        <f t="shared" si="18"/>
        <v>0.16450000000000001</v>
      </c>
      <c r="W127" s="16">
        <f t="shared" si="13"/>
        <v>4.1949362899222242E-2</v>
      </c>
      <c r="X127" s="16">
        <f t="shared" si="19"/>
        <v>0.60429999999999995</v>
      </c>
      <c r="Y127" s="16">
        <f t="shared" si="20"/>
        <v>3.9500000000000004E-3</v>
      </c>
      <c r="Z127" s="16">
        <f t="shared" si="21"/>
        <v>0.57499999999999996</v>
      </c>
      <c r="AA127" s="16">
        <f t="shared" si="22"/>
        <v>2.5350000000000001E-2</v>
      </c>
      <c r="AB127" s="16">
        <f t="shared" si="23"/>
        <v>1.2999999999999999E-3</v>
      </c>
    </row>
    <row r="128" spans="2:28" x14ac:dyDescent="0.3">
      <c r="B128" s="1">
        <f t="shared" si="12"/>
        <v>12086</v>
      </c>
      <c r="C128" s="12">
        <v>103</v>
      </c>
      <c r="D128" s="1">
        <v>7914</v>
      </c>
      <c r="E128" s="1">
        <v>72</v>
      </c>
      <c r="F128" s="1">
        <v>0</v>
      </c>
      <c r="G128" s="1">
        <v>11507</v>
      </c>
      <c r="H128" s="1">
        <v>0</v>
      </c>
      <c r="I128" s="1">
        <v>507</v>
      </c>
      <c r="J128" s="3">
        <v>29.61</v>
      </c>
      <c r="K128" s="3">
        <v>0.47</v>
      </c>
      <c r="L128" s="6">
        <v>25.7</v>
      </c>
      <c r="M128" s="3">
        <v>0.79</v>
      </c>
      <c r="N128" s="1">
        <v>0</v>
      </c>
      <c r="O128" s="1">
        <v>3</v>
      </c>
      <c r="P128" s="1">
        <v>0</v>
      </c>
      <c r="R128" s="1">
        <f t="shared" si="14"/>
        <v>7</v>
      </c>
      <c r="T128" s="1">
        <f t="shared" si="16"/>
        <v>0</v>
      </c>
      <c r="U128" s="1">
        <f t="shared" si="17"/>
        <v>7</v>
      </c>
      <c r="V128" s="3">
        <f t="shared" si="18"/>
        <v>0.16450000000000001</v>
      </c>
      <c r="W128" s="16">
        <f t="shared" si="13"/>
        <v>4.1949362899222242E-2</v>
      </c>
      <c r="X128" s="16">
        <f t="shared" si="19"/>
        <v>0.60429999999999995</v>
      </c>
      <c r="Y128" s="16">
        <f t="shared" si="20"/>
        <v>3.5999999999999999E-3</v>
      </c>
      <c r="Z128" s="16">
        <f t="shared" si="21"/>
        <v>0.57535000000000003</v>
      </c>
      <c r="AA128" s="16">
        <f t="shared" si="22"/>
        <v>2.5350000000000001E-2</v>
      </c>
      <c r="AB128" s="16">
        <f t="shared" si="23"/>
        <v>1.2999999999999999E-3</v>
      </c>
    </row>
    <row r="129" spans="2:28" x14ac:dyDescent="0.3">
      <c r="B129" s="1">
        <f t="shared" si="12"/>
        <v>12088</v>
      </c>
      <c r="C129" s="12">
        <v>104</v>
      </c>
      <c r="D129" s="1">
        <v>7912</v>
      </c>
      <c r="E129" s="1">
        <v>67</v>
      </c>
      <c r="F129" s="1">
        <v>0</v>
      </c>
      <c r="G129" s="1">
        <v>11514</v>
      </c>
      <c r="H129" s="1">
        <v>0</v>
      </c>
      <c r="I129" s="1">
        <v>507</v>
      </c>
      <c r="J129" s="3">
        <v>29.61</v>
      </c>
      <c r="K129" s="3">
        <v>0.47</v>
      </c>
      <c r="L129" s="6">
        <v>25.7</v>
      </c>
      <c r="M129" s="3">
        <v>0.79</v>
      </c>
      <c r="N129" s="1">
        <v>0</v>
      </c>
      <c r="O129" s="1">
        <v>3</v>
      </c>
      <c r="P129" s="1">
        <v>0</v>
      </c>
      <c r="R129" s="1">
        <f t="shared" si="14"/>
        <v>7</v>
      </c>
      <c r="T129" s="1">
        <f t="shared" si="16"/>
        <v>0</v>
      </c>
      <c r="U129" s="1">
        <f t="shared" si="17"/>
        <v>7</v>
      </c>
      <c r="V129" s="3">
        <f t="shared" si="18"/>
        <v>0.16450000000000001</v>
      </c>
      <c r="W129" s="16">
        <f t="shared" si="13"/>
        <v>4.1942422236929185E-2</v>
      </c>
      <c r="X129" s="16">
        <f t="shared" si="19"/>
        <v>0.60440000000000005</v>
      </c>
      <c r="Y129" s="16">
        <f t="shared" si="20"/>
        <v>3.3500000000000001E-3</v>
      </c>
      <c r="Z129" s="16">
        <f t="shared" si="21"/>
        <v>0.57569999999999999</v>
      </c>
      <c r="AA129" s="16">
        <f t="shared" si="22"/>
        <v>2.5350000000000001E-2</v>
      </c>
      <c r="AB129" s="16">
        <f t="shared" si="23"/>
        <v>1.2999999999999999E-3</v>
      </c>
    </row>
    <row r="130" spans="2:28" x14ac:dyDescent="0.3">
      <c r="B130" s="1">
        <f t="shared" si="12"/>
        <v>12091</v>
      </c>
      <c r="C130" s="12">
        <v>105</v>
      </c>
      <c r="D130" s="1">
        <v>7909</v>
      </c>
      <c r="E130" s="1">
        <v>66</v>
      </c>
      <c r="F130" s="1">
        <v>0</v>
      </c>
      <c r="G130" s="1">
        <v>11518</v>
      </c>
      <c r="H130" s="1">
        <v>0</v>
      </c>
      <c r="I130" s="1">
        <v>507</v>
      </c>
      <c r="J130" s="3">
        <v>29.61</v>
      </c>
      <c r="K130" s="3">
        <v>0.47</v>
      </c>
      <c r="L130" s="6">
        <v>25.7</v>
      </c>
      <c r="M130" s="3">
        <v>0.79</v>
      </c>
      <c r="N130" s="1">
        <v>0</v>
      </c>
      <c r="O130" s="1">
        <v>3</v>
      </c>
      <c r="P130" s="1">
        <v>0</v>
      </c>
      <c r="R130" s="1">
        <f t="shared" si="14"/>
        <v>4</v>
      </c>
      <c r="T130" s="1">
        <f t="shared" si="16"/>
        <v>0</v>
      </c>
      <c r="U130" s="1">
        <f t="shared" si="17"/>
        <v>4</v>
      </c>
      <c r="V130" s="3">
        <f t="shared" si="18"/>
        <v>0.16450000000000001</v>
      </c>
      <c r="W130" s="16">
        <f t="shared" si="13"/>
        <v>4.1932015548755273E-2</v>
      </c>
      <c r="X130" s="16">
        <f t="shared" si="19"/>
        <v>0.60455000000000003</v>
      </c>
      <c r="Y130" s="16">
        <f t="shared" si="20"/>
        <v>3.3E-3</v>
      </c>
      <c r="Z130" s="16">
        <f t="shared" si="21"/>
        <v>0.57589999999999997</v>
      </c>
      <c r="AA130" s="16">
        <f t="shared" si="22"/>
        <v>2.5350000000000001E-2</v>
      </c>
      <c r="AB130" s="16">
        <f t="shared" si="23"/>
        <v>1.2999999999999999E-3</v>
      </c>
    </row>
    <row r="131" spans="2:28" x14ac:dyDescent="0.3">
      <c r="B131" s="1">
        <f t="shared" si="12"/>
        <v>12092</v>
      </c>
      <c r="C131" s="12">
        <v>106</v>
      </c>
      <c r="D131" s="1">
        <v>7908</v>
      </c>
      <c r="E131" s="1">
        <v>63</v>
      </c>
      <c r="F131" s="1">
        <v>0</v>
      </c>
      <c r="G131" s="1">
        <v>11522</v>
      </c>
      <c r="H131" s="1">
        <v>0</v>
      </c>
      <c r="I131" s="1">
        <v>507</v>
      </c>
      <c r="J131" s="3">
        <v>29.62</v>
      </c>
      <c r="K131" s="3">
        <v>0.47</v>
      </c>
      <c r="L131" s="6">
        <v>25.7</v>
      </c>
      <c r="M131" s="3">
        <v>0.79</v>
      </c>
      <c r="N131" s="1">
        <v>0</v>
      </c>
      <c r="O131" s="1">
        <v>3</v>
      </c>
      <c r="P131" s="1">
        <v>0</v>
      </c>
      <c r="R131" s="1">
        <f t="shared" si="14"/>
        <v>4</v>
      </c>
      <c r="T131" s="1">
        <f t="shared" si="16"/>
        <v>0</v>
      </c>
      <c r="U131" s="1">
        <f t="shared" si="17"/>
        <v>4</v>
      </c>
      <c r="V131" s="3">
        <f t="shared" si="18"/>
        <v>0.16450000000000001</v>
      </c>
      <c r="W131" s="16">
        <f t="shared" si="13"/>
        <v>4.192854780019848E-2</v>
      </c>
      <c r="X131" s="16">
        <f t="shared" si="19"/>
        <v>0.60460000000000003</v>
      </c>
      <c r="Y131" s="16">
        <f t="shared" si="20"/>
        <v>3.15E-3</v>
      </c>
      <c r="Z131" s="16">
        <f t="shared" si="21"/>
        <v>0.57609999999999995</v>
      </c>
      <c r="AA131" s="16">
        <f t="shared" si="22"/>
        <v>2.5350000000000001E-2</v>
      </c>
      <c r="AB131" s="16">
        <f t="shared" si="23"/>
        <v>1.2999999999999999E-3</v>
      </c>
    </row>
    <row r="132" spans="2:28" x14ac:dyDescent="0.3">
      <c r="B132" s="1">
        <f t="shared" si="12"/>
        <v>12094</v>
      </c>
      <c r="C132" s="12">
        <v>107</v>
      </c>
      <c r="D132" s="1">
        <v>7906</v>
      </c>
      <c r="E132" s="1">
        <v>61</v>
      </c>
      <c r="F132" s="1">
        <v>0</v>
      </c>
      <c r="G132" s="1">
        <v>11525</v>
      </c>
      <c r="H132" s="1">
        <v>0</v>
      </c>
      <c r="I132" s="1">
        <v>508</v>
      </c>
      <c r="J132" s="3">
        <v>29.62</v>
      </c>
      <c r="K132" s="3">
        <v>0.47</v>
      </c>
      <c r="L132" s="6">
        <v>25.7</v>
      </c>
      <c r="M132" s="3">
        <v>0.79</v>
      </c>
      <c r="N132" s="1">
        <v>0</v>
      </c>
      <c r="O132" s="1">
        <v>3</v>
      </c>
      <c r="P132" s="1">
        <v>0</v>
      </c>
      <c r="R132" s="1">
        <f t="shared" si="14"/>
        <v>3</v>
      </c>
      <c r="T132" s="1">
        <f t="shared" si="16"/>
        <v>1</v>
      </c>
      <c r="U132" s="1">
        <f t="shared" si="17"/>
        <v>4</v>
      </c>
      <c r="V132" s="3">
        <f t="shared" si="18"/>
        <v>0.16450000000000001</v>
      </c>
      <c r="W132" s="16">
        <f t="shared" si="13"/>
        <v>4.2004299652720359E-2</v>
      </c>
      <c r="X132" s="16">
        <f t="shared" si="19"/>
        <v>0.60470000000000002</v>
      </c>
      <c r="Y132" s="16">
        <f t="shared" si="20"/>
        <v>3.0500000000000002E-3</v>
      </c>
      <c r="Z132" s="16">
        <f t="shared" si="21"/>
        <v>0.57625000000000004</v>
      </c>
      <c r="AA132" s="16">
        <f t="shared" si="22"/>
        <v>2.5399999999999999E-2</v>
      </c>
      <c r="AB132" s="16">
        <f t="shared" si="23"/>
        <v>1.2999999999999999E-3</v>
      </c>
    </row>
    <row r="133" spans="2:28" x14ac:dyDescent="0.3">
      <c r="B133" s="1">
        <f t="shared" si="12"/>
        <v>12094</v>
      </c>
      <c r="C133" s="12">
        <v>108</v>
      </c>
      <c r="D133" s="1">
        <v>7906</v>
      </c>
      <c r="E133" s="1">
        <v>54</v>
      </c>
      <c r="F133" s="1">
        <v>0</v>
      </c>
      <c r="G133" s="1">
        <v>11532</v>
      </c>
      <c r="H133" s="1">
        <v>0</v>
      </c>
      <c r="I133" s="1">
        <v>508</v>
      </c>
      <c r="J133" s="3">
        <v>29.62</v>
      </c>
      <c r="K133" s="3">
        <v>0.47</v>
      </c>
      <c r="L133" s="6">
        <v>25.7</v>
      </c>
      <c r="M133" s="3">
        <v>0.79</v>
      </c>
      <c r="N133" s="1">
        <v>0</v>
      </c>
      <c r="O133" s="1">
        <v>3</v>
      </c>
      <c r="P133" s="1">
        <v>0</v>
      </c>
      <c r="R133" s="1">
        <f t="shared" si="14"/>
        <v>7</v>
      </c>
      <c r="T133" s="1">
        <f t="shared" si="16"/>
        <v>0</v>
      </c>
      <c r="U133" s="1">
        <f t="shared" si="17"/>
        <v>7</v>
      </c>
      <c r="V133" s="3">
        <f t="shared" si="18"/>
        <v>0.16450000000000001</v>
      </c>
      <c r="W133" s="16">
        <f t="shared" si="13"/>
        <v>4.2004299652720359E-2</v>
      </c>
      <c r="X133" s="16">
        <f t="shared" si="19"/>
        <v>0.60470000000000002</v>
      </c>
      <c r="Y133" s="16">
        <f t="shared" si="20"/>
        <v>2.7000000000000001E-3</v>
      </c>
      <c r="Z133" s="16">
        <f t="shared" si="21"/>
        <v>0.5766</v>
      </c>
      <c r="AA133" s="16">
        <f t="shared" si="22"/>
        <v>2.5399999999999999E-2</v>
      </c>
      <c r="AB133" s="16">
        <f t="shared" si="23"/>
        <v>1.2999999999999999E-3</v>
      </c>
    </row>
    <row r="134" spans="2:28" x14ac:dyDescent="0.3">
      <c r="B134" s="1">
        <f t="shared" si="12"/>
        <v>12096</v>
      </c>
      <c r="C134" s="12">
        <v>109</v>
      </c>
      <c r="D134" s="1">
        <v>7904</v>
      </c>
      <c r="E134" s="1">
        <v>53</v>
      </c>
      <c r="F134" s="1">
        <v>0</v>
      </c>
      <c r="G134" s="1">
        <v>11535</v>
      </c>
      <c r="H134" s="1">
        <v>0</v>
      </c>
      <c r="I134" s="1">
        <v>508</v>
      </c>
      <c r="J134" s="3">
        <v>29.62</v>
      </c>
      <c r="K134" s="3">
        <v>0.47</v>
      </c>
      <c r="L134" s="6">
        <v>25.7</v>
      </c>
      <c r="M134" s="3">
        <v>0.79</v>
      </c>
      <c r="N134" s="1">
        <v>0</v>
      </c>
      <c r="O134" s="1">
        <v>3</v>
      </c>
      <c r="P134" s="1">
        <v>0</v>
      </c>
      <c r="R134" s="1">
        <f t="shared" si="14"/>
        <v>3</v>
      </c>
      <c r="T134" s="1">
        <f t="shared" si="16"/>
        <v>0</v>
      </c>
      <c r="U134" s="1">
        <f t="shared" si="17"/>
        <v>3</v>
      </c>
      <c r="V134" s="3">
        <f t="shared" si="18"/>
        <v>0.16450000000000001</v>
      </c>
      <c r="W134" s="16">
        <f t="shared" si="13"/>
        <v>4.1997354497354498E-2</v>
      </c>
      <c r="X134" s="16">
        <f t="shared" si="19"/>
        <v>0.6048</v>
      </c>
      <c r="Y134" s="16">
        <f t="shared" si="20"/>
        <v>2.65E-3</v>
      </c>
      <c r="Z134" s="16">
        <f t="shared" si="21"/>
        <v>0.57674999999999998</v>
      </c>
      <c r="AA134" s="16">
        <f t="shared" si="22"/>
        <v>2.5399999999999999E-2</v>
      </c>
      <c r="AB134" s="16">
        <f t="shared" si="23"/>
        <v>1.2999999999999999E-3</v>
      </c>
    </row>
    <row r="135" spans="2:28" x14ac:dyDescent="0.3">
      <c r="B135" s="1">
        <f t="shared" si="12"/>
        <v>12097</v>
      </c>
      <c r="C135" s="12">
        <v>110</v>
      </c>
      <c r="D135" s="1">
        <v>7903</v>
      </c>
      <c r="E135" s="1">
        <v>50</v>
      </c>
      <c r="F135" s="1">
        <v>0</v>
      </c>
      <c r="G135" s="1">
        <v>11539</v>
      </c>
      <c r="H135" s="1">
        <v>0</v>
      </c>
      <c r="I135" s="1">
        <v>508</v>
      </c>
      <c r="J135" s="3">
        <v>29.63</v>
      </c>
      <c r="K135" s="3">
        <v>0.47</v>
      </c>
      <c r="L135" s="6">
        <v>25.7</v>
      </c>
      <c r="M135" s="3">
        <v>0.79</v>
      </c>
      <c r="N135" s="1">
        <v>0</v>
      </c>
      <c r="O135" s="1">
        <v>3</v>
      </c>
      <c r="P135" s="1">
        <v>0</v>
      </c>
      <c r="R135" s="1">
        <f t="shared" si="14"/>
        <v>4</v>
      </c>
      <c r="T135" s="1">
        <f t="shared" si="16"/>
        <v>0</v>
      </c>
      <c r="U135" s="1">
        <f t="shared" si="17"/>
        <v>4</v>
      </c>
      <c r="V135" s="3">
        <f t="shared" si="18"/>
        <v>0.16450000000000001</v>
      </c>
      <c r="W135" s="16">
        <f t="shared" si="13"/>
        <v>4.1993882780854759E-2</v>
      </c>
      <c r="X135" s="16">
        <f t="shared" si="19"/>
        <v>0.60485</v>
      </c>
      <c r="Y135" s="16">
        <f t="shared" si="20"/>
        <v>2.5000000000000001E-3</v>
      </c>
      <c r="Z135" s="16">
        <f t="shared" si="21"/>
        <v>0.57694999999999996</v>
      </c>
      <c r="AA135" s="16">
        <f t="shared" si="22"/>
        <v>2.5399999999999999E-2</v>
      </c>
      <c r="AB135" s="16">
        <f t="shared" si="23"/>
        <v>1.2999999999999999E-3</v>
      </c>
    </row>
    <row r="136" spans="2:28" x14ac:dyDescent="0.3">
      <c r="B136" s="1">
        <f t="shared" si="12"/>
        <v>12097</v>
      </c>
      <c r="C136" s="12">
        <v>111</v>
      </c>
      <c r="D136" s="1">
        <v>7903</v>
      </c>
      <c r="E136" s="1">
        <v>47</v>
      </c>
      <c r="F136" s="1">
        <v>0</v>
      </c>
      <c r="G136" s="1">
        <v>11542</v>
      </c>
      <c r="H136" s="1">
        <v>0</v>
      </c>
      <c r="I136" s="1">
        <v>508</v>
      </c>
      <c r="J136" s="3">
        <v>29.63</v>
      </c>
      <c r="K136" s="3">
        <v>0.47</v>
      </c>
      <c r="L136" s="6">
        <v>25.7</v>
      </c>
      <c r="M136" s="3">
        <v>0.79</v>
      </c>
      <c r="N136" s="1">
        <v>0</v>
      </c>
      <c r="O136" s="1">
        <v>3</v>
      </c>
      <c r="P136" s="1">
        <v>0</v>
      </c>
      <c r="R136" s="1">
        <f t="shared" si="14"/>
        <v>3</v>
      </c>
      <c r="T136" s="1">
        <f t="shared" si="16"/>
        <v>0</v>
      </c>
      <c r="U136" s="1">
        <f t="shared" si="17"/>
        <v>3</v>
      </c>
      <c r="V136" s="3">
        <f t="shared" si="18"/>
        <v>0.16450000000000001</v>
      </c>
      <c r="W136" s="16">
        <f t="shared" si="13"/>
        <v>4.1993882780854759E-2</v>
      </c>
      <c r="X136" s="16">
        <f t="shared" si="19"/>
        <v>0.60485</v>
      </c>
      <c r="Y136" s="16">
        <f t="shared" si="20"/>
        <v>2.3500000000000001E-3</v>
      </c>
      <c r="Z136" s="16">
        <f t="shared" si="21"/>
        <v>0.57709999999999995</v>
      </c>
      <c r="AA136" s="16">
        <f t="shared" si="22"/>
        <v>2.5399999999999999E-2</v>
      </c>
      <c r="AB136" s="16">
        <f t="shared" si="23"/>
        <v>1.2999999999999999E-3</v>
      </c>
    </row>
    <row r="137" spans="2:28" x14ac:dyDescent="0.3">
      <c r="B137" s="1">
        <f t="shared" si="12"/>
        <v>12097</v>
      </c>
      <c r="C137" s="12">
        <v>112</v>
      </c>
      <c r="D137" s="1">
        <v>7903</v>
      </c>
      <c r="E137" s="1">
        <v>41</v>
      </c>
      <c r="F137" s="1">
        <v>0</v>
      </c>
      <c r="G137" s="1">
        <v>11548</v>
      </c>
      <c r="H137" s="1">
        <v>0</v>
      </c>
      <c r="I137" s="1">
        <v>508</v>
      </c>
      <c r="J137" s="3">
        <v>29.64</v>
      </c>
      <c r="K137" s="3">
        <v>0.47</v>
      </c>
      <c r="L137" s="6">
        <v>25.7</v>
      </c>
      <c r="M137" s="3">
        <v>0.79</v>
      </c>
      <c r="N137" s="1">
        <v>0</v>
      </c>
      <c r="O137" s="1">
        <v>3</v>
      </c>
      <c r="P137" s="1">
        <v>0</v>
      </c>
      <c r="R137" s="1">
        <f t="shared" si="14"/>
        <v>6</v>
      </c>
      <c r="T137" s="1">
        <f t="shared" si="16"/>
        <v>0</v>
      </c>
      <c r="U137" s="1">
        <f t="shared" si="17"/>
        <v>6</v>
      </c>
      <c r="V137" s="3">
        <f t="shared" si="18"/>
        <v>0.16450000000000001</v>
      </c>
      <c r="W137" s="16">
        <f t="shared" si="13"/>
        <v>4.1993882780854759E-2</v>
      </c>
      <c r="X137" s="16">
        <f t="shared" si="19"/>
        <v>0.60485</v>
      </c>
      <c r="Y137" s="16">
        <f t="shared" si="20"/>
        <v>2.0500000000000002E-3</v>
      </c>
      <c r="Z137" s="16">
        <f t="shared" si="21"/>
        <v>0.57740000000000002</v>
      </c>
      <c r="AA137" s="16">
        <f t="shared" si="22"/>
        <v>2.5399999999999999E-2</v>
      </c>
      <c r="AB137" s="16">
        <f t="shared" si="23"/>
        <v>1.2999999999999999E-3</v>
      </c>
    </row>
    <row r="138" spans="2:28" x14ac:dyDescent="0.3">
      <c r="B138" s="1">
        <f t="shared" si="12"/>
        <v>12097</v>
      </c>
      <c r="C138" s="12">
        <v>113</v>
      </c>
      <c r="D138" s="1">
        <v>7903</v>
      </c>
      <c r="E138" s="1">
        <v>37</v>
      </c>
      <c r="F138" s="1">
        <v>0</v>
      </c>
      <c r="G138" s="1">
        <v>11552</v>
      </c>
      <c r="H138" s="1">
        <v>0</v>
      </c>
      <c r="I138" s="1">
        <v>508</v>
      </c>
      <c r="J138" s="3">
        <v>29.64</v>
      </c>
      <c r="K138" s="3">
        <v>0.47</v>
      </c>
      <c r="L138" s="6">
        <v>25.7</v>
      </c>
      <c r="M138" s="3">
        <v>0.79</v>
      </c>
      <c r="N138" s="1">
        <v>0</v>
      </c>
      <c r="O138" s="1">
        <v>3</v>
      </c>
      <c r="P138" s="1">
        <v>0</v>
      </c>
      <c r="R138" s="1">
        <f t="shared" si="14"/>
        <v>4</v>
      </c>
      <c r="T138" s="1">
        <f t="shared" si="16"/>
        <v>0</v>
      </c>
      <c r="U138" s="1">
        <f t="shared" si="17"/>
        <v>4</v>
      </c>
      <c r="V138" s="3">
        <f t="shared" si="18"/>
        <v>0.16450000000000001</v>
      </c>
      <c r="W138" s="16">
        <f t="shared" si="13"/>
        <v>4.1993882780854759E-2</v>
      </c>
      <c r="X138" s="16">
        <f t="shared" si="19"/>
        <v>0.60485</v>
      </c>
      <c r="Y138" s="16">
        <f t="shared" si="20"/>
        <v>1.8500000000000001E-3</v>
      </c>
      <c r="Z138" s="16">
        <f t="shared" si="21"/>
        <v>0.5776</v>
      </c>
      <c r="AA138" s="16">
        <f t="shared" si="22"/>
        <v>2.5399999999999999E-2</v>
      </c>
      <c r="AB138" s="16">
        <f t="shared" si="23"/>
        <v>1.2999999999999999E-3</v>
      </c>
    </row>
    <row r="139" spans="2:28" x14ac:dyDescent="0.3">
      <c r="B139" s="1">
        <f t="shared" si="12"/>
        <v>12097</v>
      </c>
      <c r="C139" s="12">
        <v>114</v>
      </c>
      <c r="D139" s="1">
        <v>7903</v>
      </c>
      <c r="E139" s="1">
        <v>35</v>
      </c>
      <c r="F139" s="1">
        <v>0</v>
      </c>
      <c r="G139" s="1">
        <v>11554</v>
      </c>
      <c r="H139" s="1">
        <v>0</v>
      </c>
      <c r="I139" s="1">
        <v>508</v>
      </c>
      <c r="J139" s="3">
        <v>29.64</v>
      </c>
      <c r="K139" s="3">
        <v>0.47</v>
      </c>
      <c r="L139" s="6">
        <v>25.7</v>
      </c>
      <c r="M139" s="3">
        <v>0.79</v>
      </c>
      <c r="N139" s="1">
        <v>0</v>
      </c>
      <c r="O139" s="1">
        <v>3</v>
      </c>
      <c r="P139" s="1">
        <v>0</v>
      </c>
      <c r="R139" s="1">
        <f t="shared" si="14"/>
        <v>2</v>
      </c>
      <c r="T139" s="1">
        <f t="shared" si="16"/>
        <v>0</v>
      </c>
      <c r="U139" s="1">
        <f t="shared" si="17"/>
        <v>2</v>
      </c>
      <c r="V139" s="3">
        <f t="shared" si="18"/>
        <v>0.16450000000000001</v>
      </c>
      <c r="W139" s="16">
        <f t="shared" si="13"/>
        <v>4.1993882780854759E-2</v>
      </c>
      <c r="X139" s="16">
        <f t="shared" si="19"/>
        <v>0.60485</v>
      </c>
      <c r="Y139" s="16">
        <f t="shared" si="20"/>
        <v>1.75E-3</v>
      </c>
      <c r="Z139" s="16">
        <f t="shared" si="21"/>
        <v>0.57769999999999999</v>
      </c>
      <c r="AA139" s="16">
        <f t="shared" si="22"/>
        <v>2.5399999999999999E-2</v>
      </c>
      <c r="AB139" s="16">
        <f t="shared" si="23"/>
        <v>1.2999999999999999E-3</v>
      </c>
    </row>
    <row r="140" spans="2:28" x14ac:dyDescent="0.3">
      <c r="B140" s="1">
        <f t="shared" si="12"/>
        <v>12098</v>
      </c>
      <c r="C140" s="12">
        <v>115</v>
      </c>
      <c r="D140" s="1">
        <v>7902</v>
      </c>
      <c r="E140" s="1">
        <v>34</v>
      </c>
      <c r="F140" s="1">
        <v>0</v>
      </c>
      <c r="G140" s="1">
        <v>11556</v>
      </c>
      <c r="H140" s="1">
        <v>0</v>
      </c>
      <c r="I140" s="1">
        <v>508</v>
      </c>
      <c r="J140" s="3">
        <v>29.65</v>
      </c>
      <c r="K140" s="3">
        <v>0.47</v>
      </c>
      <c r="L140" s="6">
        <v>25.7</v>
      </c>
      <c r="M140" s="3">
        <v>0.79</v>
      </c>
      <c r="N140" s="1">
        <v>0</v>
      </c>
      <c r="O140" s="1">
        <v>3</v>
      </c>
      <c r="P140" s="1">
        <v>0</v>
      </c>
      <c r="R140" s="1">
        <f t="shared" si="14"/>
        <v>2</v>
      </c>
      <c r="T140" s="1">
        <f t="shared" si="16"/>
        <v>0</v>
      </c>
      <c r="U140" s="1">
        <f t="shared" si="17"/>
        <v>2</v>
      </c>
      <c r="V140" s="3">
        <f t="shared" si="18"/>
        <v>0.16450000000000001</v>
      </c>
      <c r="W140" s="16">
        <f t="shared" si="13"/>
        <v>4.1990411638287317E-2</v>
      </c>
      <c r="X140" s="16">
        <f t="shared" si="19"/>
        <v>0.60489999999999999</v>
      </c>
      <c r="Y140" s="16">
        <f t="shared" si="20"/>
        <v>1.6999999999999999E-3</v>
      </c>
      <c r="Z140" s="16">
        <f t="shared" si="21"/>
        <v>0.57779999999999998</v>
      </c>
      <c r="AA140" s="16">
        <f t="shared" si="22"/>
        <v>2.5399999999999999E-2</v>
      </c>
      <c r="AB140" s="16">
        <f t="shared" si="23"/>
        <v>1.2999999999999999E-3</v>
      </c>
    </row>
    <row r="141" spans="2:28" x14ac:dyDescent="0.3">
      <c r="B141" s="1">
        <f t="shared" si="12"/>
        <v>12099</v>
      </c>
      <c r="C141" s="12">
        <v>116</v>
      </c>
      <c r="D141" s="1">
        <v>7901</v>
      </c>
      <c r="E141" s="1">
        <v>33</v>
      </c>
      <c r="F141" s="1">
        <v>0</v>
      </c>
      <c r="G141" s="1">
        <v>11558</v>
      </c>
      <c r="H141" s="1">
        <v>0</v>
      </c>
      <c r="I141" s="1">
        <v>508</v>
      </c>
      <c r="J141" s="3">
        <v>29.65</v>
      </c>
      <c r="K141" s="3">
        <v>0.47</v>
      </c>
      <c r="L141" s="6">
        <v>25.7</v>
      </c>
      <c r="M141" s="3">
        <v>0.79</v>
      </c>
      <c r="N141" s="1">
        <v>0</v>
      </c>
      <c r="O141" s="1">
        <v>3</v>
      </c>
      <c r="P141" s="1">
        <v>0</v>
      </c>
      <c r="R141" s="1">
        <f t="shared" si="14"/>
        <v>2</v>
      </c>
      <c r="T141" s="1">
        <f t="shared" si="16"/>
        <v>0</v>
      </c>
      <c r="U141" s="1">
        <f t="shared" si="17"/>
        <v>2</v>
      </c>
      <c r="V141" s="3">
        <f t="shared" si="18"/>
        <v>0.16450000000000001</v>
      </c>
      <c r="W141" s="16">
        <f t="shared" si="13"/>
        <v>4.1986941069509877E-2</v>
      </c>
      <c r="X141" s="16">
        <f t="shared" si="19"/>
        <v>0.60494999999999999</v>
      </c>
      <c r="Y141" s="16">
        <f t="shared" si="20"/>
        <v>1.65E-3</v>
      </c>
      <c r="Z141" s="16">
        <f t="shared" si="21"/>
        <v>0.57789999999999997</v>
      </c>
      <c r="AA141" s="16">
        <f t="shared" si="22"/>
        <v>2.5399999999999999E-2</v>
      </c>
      <c r="AB141" s="16">
        <f t="shared" si="23"/>
        <v>1.2999999999999999E-3</v>
      </c>
    </row>
    <row r="142" spans="2:28" x14ac:dyDescent="0.3">
      <c r="B142" s="1">
        <f t="shared" si="12"/>
        <v>12100</v>
      </c>
      <c r="C142" s="12">
        <v>117</v>
      </c>
      <c r="D142" s="1">
        <v>7900</v>
      </c>
      <c r="E142" s="1">
        <v>32</v>
      </c>
      <c r="F142" s="1">
        <v>0</v>
      </c>
      <c r="G142" s="1">
        <v>11560</v>
      </c>
      <c r="H142" s="1">
        <v>0</v>
      </c>
      <c r="I142" s="1">
        <v>508</v>
      </c>
      <c r="J142" s="3">
        <v>29.65</v>
      </c>
      <c r="K142" s="3">
        <v>0.47</v>
      </c>
      <c r="L142" s="6">
        <v>25.7</v>
      </c>
      <c r="M142" s="3">
        <v>0.79</v>
      </c>
      <c r="N142" s="1">
        <v>0</v>
      </c>
      <c r="O142" s="1">
        <v>3</v>
      </c>
      <c r="P142" s="1">
        <v>0</v>
      </c>
      <c r="R142" s="1">
        <f t="shared" si="14"/>
        <v>2</v>
      </c>
      <c r="T142" s="1">
        <f t="shared" si="16"/>
        <v>0</v>
      </c>
      <c r="U142" s="1">
        <f t="shared" si="17"/>
        <v>2</v>
      </c>
      <c r="V142" s="3">
        <f t="shared" si="18"/>
        <v>0.16450000000000001</v>
      </c>
      <c r="W142" s="16">
        <f t="shared" si="13"/>
        <v>4.1983471074380163E-2</v>
      </c>
      <c r="X142" s="16">
        <f t="shared" si="19"/>
        <v>0.60499999999999998</v>
      </c>
      <c r="Y142" s="16">
        <f t="shared" si="20"/>
        <v>1.6000000000000001E-3</v>
      </c>
      <c r="Z142" s="16">
        <f t="shared" si="21"/>
        <v>0.57799999999999996</v>
      </c>
      <c r="AA142" s="16">
        <f t="shared" si="22"/>
        <v>2.5399999999999999E-2</v>
      </c>
      <c r="AB142" s="16">
        <f t="shared" si="23"/>
        <v>1.2999999999999999E-3</v>
      </c>
    </row>
    <row r="143" spans="2:28" x14ac:dyDescent="0.3">
      <c r="B143" s="1">
        <f t="shared" si="12"/>
        <v>12100</v>
      </c>
      <c r="C143" s="12">
        <v>118</v>
      </c>
      <c r="D143" s="1">
        <v>7900</v>
      </c>
      <c r="E143" s="1">
        <v>31</v>
      </c>
      <c r="F143" s="1">
        <v>0</v>
      </c>
      <c r="G143" s="1">
        <v>11561</v>
      </c>
      <c r="H143" s="1">
        <v>0</v>
      </c>
      <c r="I143" s="1">
        <v>508</v>
      </c>
      <c r="J143" s="3">
        <v>29.65</v>
      </c>
      <c r="K143" s="3">
        <v>0.47</v>
      </c>
      <c r="L143" s="6">
        <v>25.7</v>
      </c>
      <c r="M143" s="3">
        <v>0.79</v>
      </c>
      <c r="N143" s="1">
        <v>0</v>
      </c>
      <c r="O143" s="1">
        <v>3</v>
      </c>
      <c r="P143" s="1">
        <v>0</v>
      </c>
      <c r="R143" s="1">
        <f t="shared" si="14"/>
        <v>1</v>
      </c>
      <c r="T143" s="1">
        <f t="shared" si="16"/>
        <v>0</v>
      </c>
      <c r="U143" s="1">
        <f t="shared" si="17"/>
        <v>1</v>
      </c>
      <c r="V143" s="3">
        <f t="shared" si="18"/>
        <v>0.16450000000000001</v>
      </c>
      <c r="W143" s="16">
        <f t="shared" si="13"/>
        <v>4.1983471074380163E-2</v>
      </c>
      <c r="X143" s="16">
        <f t="shared" si="19"/>
        <v>0.60499999999999998</v>
      </c>
      <c r="Y143" s="16">
        <f t="shared" si="20"/>
        <v>1.5499999999999999E-3</v>
      </c>
      <c r="Z143" s="16">
        <f t="shared" si="21"/>
        <v>0.57804999999999995</v>
      </c>
      <c r="AA143" s="16">
        <f t="shared" si="22"/>
        <v>2.5399999999999999E-2</v>
      </c>
      <c r="AB143" s="16">
        <f t="shared" si="23"/>
        <v>1.2999999999999999E-3</v>
      </c>
    </row>
    <row r="144" spans="2:28" x14ac:dyDescent="0.3">
      <c r="B144" s="1">
        <f t="shared" si="12"/>
        <v>12100</v>
      </c>
      <c r="C144" s="12">
        <v>119</v>
      </c>
      <c r="D144" s="1">
        <v>7900</v>
      </c>
      <c r="E144" s="1">
        <v>28</v>
      </c>
      <c r="F144" s="1">
        <v>0</v>
      </c>
      <c r="G144" s="1">
        <v>11564</v>
      </c>
      <c r="H144" s="1">
        <v>0</v>
      </c>
      <c r="I144" s="1">
        <v>508</v>
      </c>
      <c r="J144" s="3">
        <v>29.66</v>
      </c>
      <c r="K144" s="3">
        <v>0.47</v>
      </c>
      <c r="L144" s="6">
        <v>25.7</v>
      </c>
      <c r="M144" s="3">
        <v>0.79</v>
      </c>
      <c r="N144" s="1">
        <v>0</v>
      </c>
      <c r="O144" s="1">
        <v>3</v>
      </c>
      <c r="P144" s="1">
        <v>0</v>
      </c>
      <c r="R144" s="1">
        <f t="shared" si="14"/>
        <v>3</v>
      </c>
      <c r="T144" s="1">
        <f t="shared" si="16"/>
        <v>0</v>
      </c>
      <c r="U144" s="1">
        <f t="shared" si="17"/>
        <v>3</v>
      </c>
      <c r="V144" s="3">
        <f t="shared" si="18"/>
        <v>0.16450000000000001</v>
      </c>
      <c r="W144" s="16">
        <f t="shared" si="13"/>
        <v>4.1983471074380163E-2</v>
      </c>
      <c r="X144" s="16">
        <f t="shared" si="19"/>
        <v>0.60499999999999998</v>
      </c>
      <c r="Y144" s="16">
        <f t="shared" si="20"/>
        <v>1.4E-3</v>
      </c>
      <c r="Z144" s="16">
        <f t="shared" si="21"/>
        <v>0.57820000000000005</v>
      </c>
      <c r="AA144" s="16">
        <f t="shared" si="22"/>
        <v>2.5399999999999999E-2</v>
      </c>
      <c r="AB144" s="16">
        <f t="shared" si="23"/>
        <v>1.2999999999999999E-3</v>
      </c>
    </row>
    <row r="145" spans="2:28" x14ac:dyDescent="0.3">
      <c r="B145" s="1">
        <f t="shared" si="12"/>
        <v>12101</v>
      </c>
      <c r="C145" s="12">
        <v>120</v>
      </c>
      <c r="D145" s="1">
        <v>7899</v>
      </c>
      <c r="E145" s="1">
        <v>24</v>
      </c>
      <c r="F145" s="1">
        <v>0</v>
      </c>
      <c r="G145" s="1">
        <v>11569</v>
      </c>
      <c r="H145" s="1">
        <v>0</v>
      </c>
      <c r="I145" s="1">
        <v>508</v>
      </c>
      <c r="J145" s="3">
        <v>29.66</v>
      </c>
      <c r="K145" s="3">
        <v>0.47</v>
      </c>
      <c r="L145" s="6">
        <v>25.7</v>
      </c>
      <c r="M145" s="3">
        <v>0.79</v>
      </c>
      <c r="N145" s="1">
        <v>0</v>
      </c>
      <c r="O145" s="1">
        <v>3</v>
      </c>
      <c r="P145" s="1">
        <v>0</v>
      </c>
      <c r="R145" s="1">
        <f t="shared" si="14"/>
        <v>5</v>
      </c>
      <c r="T145" s="1">
        <f t="shared" si="16"/>
        <v>0</v>
      </c>
      <c r="U145" s="1">
        <f t="shared" si="17"/>
        <v>5</v>
      </c>
      <c r="V145" s="3">
        <f t="shared" si="18"/>
        <v>0.16450000000000001</v>
      </c>
      <c r="W145" s="16">
        <f t="shared" si="13"/>
        <v>4.198000165275597E-2</v>
      </c>
      <c r="X145" s="16">
        <f t="shared" si="19"/>
        <v>0.60504999999999998</v>
      </c>
      <c r="Y145" s="16">
        <f t="shared" si="20"/>
        <v>1.1999999999999999E-3</v>
      </c>
      <c r="Z145" s="16">
        <f t="shared" si="21"/>
        <v>0.57845000000000002</v>
      </c>
      <c r="AA145" s="16">
        <f t="shared" si="22"/>
        <v>2.5399999999999999E-2</v>
      </c>
      <c r="AB145" s="16">
        <f t="shared" si="23"/>
        <v>1.2999999999999999E-3</v>
      </c>
    </row>
    <row r="146" spans="2:28" x14ac:dyDescent="0.3">
      <c r="B146" s="1">
        <f t="shared" si="12"/>
        <v>12101</v>
      </c>
      <c r="C146" s="12">
        <v>121</v>
      </c>
      <c r="D146" s="1">
        <v>7899</v>
      </c>
      <c r="E146" s="1">
        <v>22</v>
      </c>
      <c r="F146" s="1">
        <v>0</v>
      </c>
      <c r="G146" s="1">
        <v>11571</v>
      </c>
      <c r="H146" s="1">
        <v>0</v>
      </c>
      <c r="I146" s="1">
        <v>508</v>
      </c>
      <c r="J146" s="3">
        <v>29.66</v>
      </c>
      <c r="K146" s="3">
        <v>0.47</v>
      </c>
      <c r="L146" s="6">
        <v>25.7</v>
      </c>
      <c r="M146" s="3">
        <v>0.79</v>
      </c>
      <c r="N146" s="1">
        <v>0</v>
      </c>
      <c r="O146" s="1">
        <v>3</v>
      </c>
      <c r="P146" s="1">
        <v>0</v>
      </c>
      <c r="R146" s="1">
        <f t="shared" si="14"/>
        <v>2</v>
      </c>
      <c r="T146" s="1">
        <f t="shared" si="16"/>
        <v>0</v>
      </c>
      <c r="U146" s="1">
        <f t="shared" si="17"/>
        <v>2</v>
      </c>
      <c r="V146" s="3">
        <f t="shared" si="18"/>
        <v>0.16450000000000001</v>
      </c>
      <c r="W146" s="16">
        <f t="shared" si="13"/>
        <v>4.198000165275597E-2</v>
      </c>
      <c r="X146" s="16">
        <f t="shared" si="19"/>
        <v>0.60504999999999998</v>
      </c>
      <c r="Y146" s="16">
        <f t="shared" si="20"/>
        <v>1.1000000000000001E-3</v>
      </c>
      <c r="Z146" s="16">
        <f t="shared" si="21"/>
        <v>0.57855000000000001</v>
      </c>
      <c r="AA146" s="16">
        <f t="shared" si="22"/>
        <v>2.5399999999999999E-2</v>
      </c>
      <c r="AB146" s="16">
        <f t="shared" si="23"/>
        <v>1.2999999999999999E-3</v>
      </c>
    </row>
    <row r="147" spans="2:28" x14ac:dyDescent="0.3">
      <c r="B147" s="1">
        <f t="shared" si="12"/>
        <v>12101</v>
      </c>
      <c r="C147" s="12">
        <v>122</v>
      </c>
      <c r="D147" s="1">
        <v>7899</v>
      </c>
      <c r="E147" s="1">
        <v>21</v>
      </c>
      <c r="F147" s="1">
        <v>0</v>
      </c>
      <c r="G147" s="1">
        <v>11572</v>
      </c>
      <c r="H147" s="1">
        <v>0</v>
      </c>
      <c r="I147" s="1">
        <v>508</v>
      </c>
      <c r="J147" s="3">
        <v>29.66</v>
      </c>
      <c r="K147" s="3">
        <v>0.47</v>
      </c>
      <c r="L147" s="6">
        <v>25.7</v>
      </c>
      <c r="M147" s="3">
        <v>0.79</v>
      </c>
      <c r="N147" s="1">
        <v>0</v>
      </c>
      <c r="O147" s="1">
        <v>3</v>
      </c>
      <c r="P147" s="1">
        <v>0</v>
      </c>
      <c r="R147" s="1">
        <f t="shared" si="14"/>
        <v>1</v>
      </c>
      <c r="T147" s="1">
        <f t="shared" si="16"/>
        <v>0</v>
      </c>
      <c r="U147" s="1">
        <f t="shared" si="17"/>
        <v>1</v>
      </c>
      <c r="V147" s="3">
        <f t="shared" si="18"/>
        <v>0.16450000000000001</v>
      </c>
      <c r="W147" s="16">
        <f t="shared" si="13"/>
        <v>4.198000165275597E-2</v>
      </c>
      <c r="X147" s="16">
        <f t="shared" si="19"/>
        <v>0.60504999999999998</v>
      </c>
      <c r="Y147" s="16">
        <f t="shared" si="20"/>
        <v>1.0499999999999999E-3</v>
      </c>
      <c r="Z147" s="16">
        <f t="shared" si="21"/>
        <v>0.5786</v>
      </c>
      <c r="AA147" s="16">
        <f t="shared" si="22"/>
        <v>2.5399999999999999E-2</v>
      </c>
      <c r="AB147" s="16">
        <f t="shared" si="23"/>
        <v>1.2999999999999999E-3</v>
      </c>
    </row>
    <row r="148" spans="2:28" x14ac:dyDescent="0.3">
      <c r="B148" s="1">
        <f t="shared" si="12"/>
        <v>12103</v>
      </c>
      <c r="C148" s="12">
        <v>123</v>
      </c>
      <c r="D148" s="1">
        <v>7897</v>
      </c>
      <c r="E148" s="1">
        <v>20</v>
      </c>
      <c r="F148" s="1">
        <v>0</v>
      </c>
      <c r="G148" s="1">
        <v>11575</v>
      </c>
      <c r="H148" s="1">
        <v>0</v>
      </c>
      <c r="I148" s="1">
        <v>508</v>
      </c>
      <c r="J148" s="3">
        <v>29.67</v>
      </c>
      <c r="K148" s="3">
        <v>0.47</v>
      </c>
      <c r="L148" s="6">
        <v>25.7</v>
      </c>
      <c r="M148" s="3">
        <v>0.79</v>
      </c>
      <c r="N148" s="1">
        <v>0</v>
      </c>
      <c r="O148" s="1">
        <v>3</v>
      </c>
      <c r="P148" s="1">
        <v>0</v>
      </c>
      <c r="R148" s="1">
        <f t="shared" si="14"/>
        <v>3</v>
      </c>
      <c r="T148" s="1">
        <f t="shared" si="16"/>
        <v>0</v>
      </c>
      <c r="U148" s="1">
        <f t="shared" si="17"/>
        <v>3</v>
      </c>
      <c r="V148" s="3">
        <f t="shared" si="18"/>
        <v>0.16450000000000001</v>
      </c>
      <c r="W148" s="16">
        <f t="shared" si="13"/>
        <v>4.1973064529455505E-2</v>
      </c>
      <c r="X148" s="16">
        <f t="shared" si="19"/>
        <v>0.60514999999999997</v>
      </c>
      <c r="Y148" s="16">
        <f t="shared" si="20"/>
        <v>1E-3</v>
      </c>
      <c r="Z148" s="16">
        <f t="shared" si="21"/>
        <v>0.57874999999999999</v>
      </c>
      <c r="AA148" s="16">
        <f t="shared" si="22"/>
        <v>2.5399999999999999E-2</v>
      </c>
      <c r="AB148" s="16">
        <f t="shared" si="23"/>
        <v>1.2999999999999999E-3</v>
      </c>
    </row>
    <row r="149" spans="2:28" x14ac:dyDescent="0.3">
      <c r="B149" s="1">
        <f t="shared" si="12"/>
        <v>12103</v>
      </c>
      <c r="C149" s="12">
        <v>124</v>
      </c>
      <c r="D149" s="1">
        <v>7897</v>
      </c>
      <c r="E149" s="1">
        <v>20</v>
      </c>
      <c r="F149" s="1">
        <v>0</v>
      </c>
      <c r="G149" s="1">
        <v>11575</v>
      </c>
      <c r="H149" s="1">
        <v>0</v>
      </c>
      <c r="I149" s="1">
        <v>508</v>
      </c>
      <c r="J149" s="3">
        <v>29.67</v>
      </c>
      <c r="K149" s="3">
        <v>0.47</v>
      </c>
      <c r="L149" s="6">
        <v>25.7</v>
      </c>
      <c r="M149" s="3">
        <v>0.79</v>
      </c>
      <c r="N149" s="1">
        <v>0</v>
      </c>
      <c r="O149" s="1">
        <v>3</v>
      </c>
      <c r="P149" s="1">
        <v>0</v>
      </c>
      <c r="R149" s="1">
        <f t="shared" si="14"/>
        <v>0</v>
      </c>
      <c r="T149" s="1">
        <f t="shared" si="16"/>
        <v>0</v>
      </c>
      <c r="U149" s="1">
        <f t="shared" si="17"/>
        <v>0</v>
      </c>
      <c r="V149" s="3">
        <f t="shared" si="18"/>
        <v>0.16450000000000001</v>
      </c>
      <c r="W149" s="16">
        <f t="shared" si="13"/>
        <v>4.1973064529455505E-2</v>
      </c>
      <c r="X149" s="16">
        <f t="shared" si="19"/>
        <v>0.60514999999999997</v>
      </c>
      <c r="Y149" s="16">
        <f t="shared" si="20"/>
        <v>1E-3</v>
      </c>
      <c r="Z149" s="16">
        <f t="shared" si="21"/>
        <v>0.57874999999999999</v>
      </c>
      <c r="AA149" s="16">
        <f t="shared" si="22"/>
        <v>2.5399999999999999E-2</v>
      </c>
      <c r="AB149" s="16">
        <f t="shared" si="23"/>
        <v>1.2999999999999999E-3</v>
      </c>
    </row>
    <row r="150" spans="2:28" x14ac:dyDescent="0.3">
      <c r="B150" s="1">
        <f t="shared" si="12"/>
        <v>12103</v>
      </c>
      <c r="C150" s="12">
        <v>125</v>
      </c>
      <c r="D150" s="1">
        <v>7897</v>
      </c>
      <c r="E150" s="1">
        <v>20</v>
      </c>
      <c r="F150" s="1">
        <v>0</v>
      </c>
      <c r="G150" s="1">
        <v>11575</v>
      </c>
      <c r="H150" s="1">
        <v>0</v>
      </c>
      <c r="I150" s="1">
        <v>508</v>
      </c>
      <c r="J150" s="3">
        <v>29.67</v>
      </c>
      <c r="K150" s="3">
        <v>0.47</v>
      </c>
      <c r="L150" s="6">
        <v>25.7</v>
      </c>
      <c r="M150" s="3">
        <v>0.79</v>
      </c>
      <c r="N150" s="1">
        <v>0</v>
      </c>
      <c r="O150" s="1">
        <v>3</v>
      </c>
      <c r="P150" s="1">
        <v>0</v>
      </c>
      <c r="R150" s="1">
        <f t="shared" si="14"/>
        <v>0</v>
      </c>
      <c r="T150" s="1">
        <f t="shared" si="16"/>
        <v>0</v>
      </c>
      <c r="U150" s="1">
        <f t="shared" si="17"/>
        <v>0</v>
      </c>
      <c r="V150" s="3">
        <f t="shared" si="18"/>
        <v>0.16450000000000001</v>
      </c>
      <c r="W150" s="16">
        <f t="shared" si="13"/>
        <v>4.1973064529455505E-2</v>
      </c>
      <c r="X150" s="16">
        <f t="shared" si="19"/>
        <v>0.60514999999999997</v>
      </c>
      <c r="Y150" s="16">
        <f t="shared" si="20"/>
        <v>1E-3</v>
      </c>
      <c r="Z150" s="16">
        <f t="shared" si="21"/>
        <v>0.57874999999999999</v>
      </c>
      <c r="AA150" s="16">
        <f t="shared" si="22"/>
        <v>2.5399999999999999E-2</v>
      </c>
      <c r="AB150" s="16">
        <f t="shared" si="23"/>
        <v>1.2999999999999999E-3</v>
      </c>
    </row>
    <row r="151" spans="2:28" x14ac:dyDescent="0.3">
      <c r="B151" s="1">
        <f t="shared" si="12"/>
        <v>12104</v>
      </c>
      <c r="C151" s="12">
        <v>126</v>
      </c>
      <c r="D151" s="1">
        <v>7896</v>
      </c>
      <c r="E151" s="1">
        <v>20</v>
      </c>
      <c r="F151" s="1">
        <v>0</v>
      </c>
      <c r="G151" s="1">
        <v>11576</v>
      </c>
      <c r="H151" s="1">
        <v>0</v>
      </c>
      <c r="I151" s="1">
        <v>508</v>
      </c>
      <c r="J151" s="3">
        <v>29.67</v>
      </c>
      <c r="K151" s="3">
        <v>0.47</v>
      </c>
      <c r="L151" s="6">
        <v>25.7</v>
      </c>
      <c r="M151" s="3">
        <v>0.79</v>
      </c>
      <c r="N151" s="1">
        <v>0</v>
      </c>
      <c r="O151" s="1">
        <v>3</v>
      </c>
      <c r="P151" s="1">
        <v>0</v>
      </c>
      <c r="R151" s="1">
        <f t="shared" si="14"/>
        <v>1</v>
      </c>
      <c r="T151" s="1">
        <f t="shared" si="16"/>
        <v>0</v>
      </c>
      <c r="U151" s="1">
        <f t="shared" si="17"/>
        <v>1</v>
      </c>
      <c r="V151" s="3">
        <f t="shared" si="18"/>
        <v>0.16450000000000001</v>
      </c>
      <c r="W151" s="16">
        <f t="shared" si="13"/>
        <v>4.1969596827495043E-2</v>
      </c>
      <c r="X151" s="16">
        <f t="shared" si="19"/>
        <v>0.60519999999999996</v>
      </c>
      <c r="Y151" s="16">
        <f t="shared" si="20"/>
        <v>1E-3</v>
      </c>
      <c r="Z151" s="16">
        <f t="shared" si="21"/>
        <v>0.57879999999999998</v>
      </c>
      <c r="AA151" s="16">
        <f t="shared" si="22"/>
        <v>2.5399999999999999E-2</v>
      </c>
      <c r="AB151" s="16">
        <f t="shared" si="23"/>
        <v>1.2999999999999999E-3</v>
      </c>
    </row>
    <row r="152" spans="2:28" x14ac:dyDescent="0.3">
      <c r="B152" s="1">
        <f t="shared" si="12"/>
        <v>12104</v>
      </c>
      <c r="C152" s="12">
        <v>127</v>
      </c>
      <c r="D152" s="1">
        <v>7896</v>
      </c>
      <c r="E152" s="1">
        <v>20</v>
      </c>
      <c r="F152" s="1">
        <v>0</v>
      </c>
      <c r="G152" s="1">
        <v>11576</v>
      </c>
      <c r="H152" s="1">
        <v>0</v>
      </c>
      <c r="I152" s="1">
        <v>508</v>
      </c>
      <c r="J152" s="3">
        <v>29.68</v>
      </c>
      <c r="K152" s="3">
        <v>0.47</v>
      </c>
      <c r="L152" s="6">
        <v>25.7</v>
      </c>
      <c r="M152" s="3">
        <v>0.79</v>
      </c>
      <c r="N152" s="1">
        <v>0</v>
      </c>
      <c r="O152" s="1">
        <v>3</v>
      </c>
      <c r="P152" s="1">
        <v>0</v>
      </c>
      <c r="R152" s="1">
        <f t="shared" si="14"/>
        <v>0</v>
      </c>
      <c r="T152" s="1">
        <f t="shared" si="16"/>
        <v>0</v>
      </c>
      <c r="U152" s="1">
        <f t="shared" si="17"/>
        <v>0</v>
      </c>
      <c r="V152" s="3">
        <f t="shared" si="18"/>
        <v>0.16450000000000001</v>
      </c>
      <c r="W152" s="16">
        <f t="shared" si="13"/>
        <v>4.1969596827495043E-2</v>
      </c>
      <c r="X152" s="16">
        <f t="shared" si="19"/>
        <v>0.60519999999999996</v>
      </c>
      <c r="Y152" s="16">
        <f t="shared" si="20"/>
        <v>1E-3</v>
      </c>
      <c r="Z152" s="16">
        <f t="shared" si="21"/>
        <v>0.57879999999999998</v>
      </c>
      <c r="AA152" s="16">
        <f t="shared" si="22"/>
        <v>2.5399999999999999E-2</v>
      </c>
      <c r="AB152" s="16">
        <f t="shared" si="23"/>
        <v>1.2999999999999999E-3</v>
      </c>
    </row>
    <row r="153" spans="2:28" x14ac:dyDescent="0.3">
      <c r="B153" s="1">
        <f t="shared" si="12"/>
        <v>12104</v>
      </c>
      <c r="C153" s="12">
        <v>128</v>
      </c>
      <c r="D153" s="1">
        <v>7896</v>
      </c>
      <c r="E153" s="1">
        <v>20</v>
      </c>
      <c r="F153" s="1">
        <v>0</v>
      </c>
      <c r="G153" s="1">
        <v>11576</v>
      </c>
      <c r="H153" s="1">
        <v>0</v>
      </c>
      <c r="I153" s="1">
        <v>508</v>
      </c>
      <c r="J153" s="3">
        <v>29.68</v>
      </c>
      <c r="K153" s="3">
        <v>0.47</v>
      </c>
      <c r="L153" s="6">
        <v>25.7</v>
      </c>
      <c r="M153" s="3">
        <v>0.79</v>
      </c>
      <c r="N153" s="1">
        <v>0</v>
      </c>
      <c r="O153" s="1">
        <v>3</v>
      </c>
      <c r="P153" s="1">
        <v>0</v>
      </c>
      <c r="R153" s="1">
        <f t="shared" si="14"/>
        <v>0</v>
      </c>
      <c r="T153" s="1">
        <f t="shared" si="16"/>
        <v>0</v>
      </c>
      <c r="U153" s="1">
        <f t="shared" si="17"/>
        <v>0</v>
      </c>
      <c r="V153" s="3">
        <f t="shared" si="18"/>
        <v>0.16450000000000001</v>
      </c>
      <c r="W153" s="16">
        <f t="shared" si="13"/>
        <v>4.1969596827495043E-2</v>
      </c>
      <c r="X153" s="16">
        <f t="shared" si="19"/>
        <v>0.60519999999999996</v>
      </c>
      <c r="Y153" s="16">
        <f t="shared" si="20"/>
        <v>1E-3</v>
      </c>
      <c r="Z153" s="16">
        <f t="shared" si="21"/>
        <v>0.57879999999999998</v>
      </c>
      <c r="AA153" s="16">
        <f t="shared" si="22"/>
        <v>2.5399999999999999E-2</v>
      </c>
      <c r="AB153" s="16">
        <f t="shared" si="23"/>
        <v>1.2999999999999999E-3</v>
      </c>
    </row>
    <row r="154" spans="2:28" x14ac:dyDescent="0.3">
      <c r="B154" s="1">
        <f t="shared" ref="B154:B191" si="24">IF(C154="",NA(),E154+G154+H154+I154)</f>
        <v>12104</v>
      </c>
      <c r="C154" s="12">
        <v>129</v>
      </c>
      <c r="D154" s="1">
        <v>7896</v>
      </c>
      <c r="E154" s="1">
        <v>18</v>
      </c>
      <c r="F154" s="1">
        <v>0</v>
      </c>
      <c r="G154" s="1">
        <v>11578</v>
      </c>
      <c r="H154" s="1">
        <v>0</v>
      </c>
      <c r="I154" s="1">
        <v>508</v>
      </c>
      <c r="J154" s="3">
        <v>29.68</v>
      </c>
      <c r="K154" s="3">
        <v>0.47</v>
      </c>
      <c r="L154" s="6">
        <v>25.7</v>
      </c>
      <c r="M154" s="3">
        <v>0.79</v>
      </c>
      <c r="N154" s="1">
        <v>0</v>
      </c>
      <c r="O154" s="1">
        <v>3</v>
      </c>
      <c r="P154" s="1">
        <v>0</v>
      </c>
      <c r="R154" s="1">
        <f t="shared" si="14"/>
        <v>2</v>
      </c>
      <c r="T154" s="1">
        <f t="shared" si="16"/>
        <v>0</v>
      </c>
      <c r="U154" s="1">
        <f t="shared" si="17"/>
        <v>2</v>
      </c>
      <c r="V154" s="3">
        <f t="shared" si="18"/>
        <v>0.16450000000000001</v>
      </c>
      <c r="W154" s="16">
        <f t="shared" ref="W154:W191" si="25">IF(OR(ISNA(B154),B154=0),NA(),I154/B154)</f>
        <v>4.1969596827495043E-2</v>
      </c>
      <c r="X154" s="16">
        <f t="shared" si="19"/>
        <v>0.60519999999999996</v>
      </c>
      <c r="Y154" s="16">
        <f t="shared" si="20"/>
        <v>8.9999999999999998E-4</v>
      </c>
      <c r="Z154" s="16">
        <f t="shared" si="21"/>
        <v>0.57889999999999997</v>
      </c>
      <c r="AA154" s="16">
        <f t="shared" si="22"/>
        <v>2.5399999999999999E-2</v>
      </c>
      <c r="AB154" s="16">
        <f t="shared" si="23"/>
        <v>1.2999999999999999E-3</v>
      </c>
    </row>
    <row r="155" spans="2:28" x14ac:dyDescent="0.3">
      <c r="B155" s="1">
        <f t="shared" si="24"/>
        <v>12104</v>
      </c>
      <c r="C155" s="12">
        <v>130</v>
      </c>
      <c r="D155" s="1">
        <v>7896</v>
      </c>
      <c r="E155" s="1">
        <v>18</v>
      </c>
      <c r="F155" s="1">
        <v>0</v>
      </c>
      <c r="G155" s="1">
        <v>11578</v>
      </c>
      <c r="H155" s="1">
        <v>0</v>
      </c>
      <c r="I155" s="1">
        <v>508</v>
      </c>
      <c r="J155" s="3">
        <v>29.68</v>
      </c>
      <c r="K155" s="3">
        <v>0.47</v>
      </c>
      <c r="L155" s="6">
        <v>25.7</v>
      </c>
      <c r="M155" s="3">
        <v>0.79</v>
      </c>
      <c r="N155" s="1">
        <v>0</v>
      </c>
      <c r="O155" s="1">
        <v>3</v>
      </c>
      <c r="P155" s="1">
        <v>0</v>
      </c>
      <c r="R155" s="1">
        <f t="shared" ref="R155:R218" si="26">IF(C155="","",G155-G154)</f>
        <v>0</v>
      </c>
      <c r="T155" s="1">
        <f t="shared" ref="T155:T218" si="27">IF(C155="","",I155-I154)</f>
        <v>0</v>
      </c>
      <c r="U155" s="1">
        <f t="shared" ref="U155:U191" si="28">IF(OR(C155="",ISNA(C155)),NA(),Q155+R155+S155+T155)</f>
        <v>0</v>
      </c>
      <c r="V155" s="3">
        <f t="shared" ref="V155:V191" si="29">$B$2*K155*$B$1</f>
        <v>0.16450000000000001</v>
      </c>
      <c r="W155" s="16">
        <f t="shared" si="25"/>
        <v>4.1969596827495043E-2</v>
      </c>
      <c r="X155" s="16">
        <f t="shared" ref="X155:X191" si="30">IF(OR(ISNA(B155),B155=0),NA(),B155/$B$23)</f>
        <v>0.60519999999999996</v>
      </c>
      <c r="Y155" s="16">
        <f t="shared" ref="Y155:Y191" si="31">IF(OR(ISNA(B155),B155=0),NA(),E155/$B$23)</f>
        <v>8.9999999999999998E-4</v>
      </c>
      <c r="Z155" s="16">
        <f t="shared" ref="Z155:Z191" si="32">IF(OR(ISNA(B155),B155=0),NA(),G155/$B$23)</f>
        <v>0.57889999999999997</v>
      </c>
      <c r="AA155" s="16">
        <f t="shared" ref="AA155:AA191" si="33">IF(OR(ISNA(B155),B155=0),NA(),I155/$B$23)</f>
        <v>2.5399999999999999E-2</v>
      </c>
      <c r="AB155" s="16">
        <f t="shared" ref="AB155:AB191" si="34">+IF(OR(ISNA(B155),B155=0),NA(),26/$B$23)</f>
        <v>1.2999999999999999E-3</v>
      </c>
    </row>
    <row r="156" spans="2:28" x14ac:dyDescent="0.3">
      <c r="B156" s="1">
        <f t="shared" si="24"/>
        <v>12104</v>
      </c>
      <c r="C156" s="12">
        <v>131</v>
      </c>
      <c r="D156" s="1">
        <v>7896</v>
      </c>
      <c r="E156" s="1">
        <v>18</v>
      </c>
      <c r="F156" s="1">
        <v>0</v>
      </c>
      <c r="G156" s="1">
        <v>11578</v>
      </c>
      <c r="H156" s="1">
        <v>0</v>
      </c>
      <c r="I156" s="1">
        <v>508</v>
      </c>
      <c r="J156" s="3">
        <v>29.69</v>
      </c>
      <c r="K156" s="3">
        <v>0.47</v>
      </c>
      <c r="L156" s="6">
        <v>25.7</v>
      </c>
      <c r="M156" s="3">
        <v>0.79</v>
      </c>
      <c r="N156" s="1">
        <v>0</v>
      </c>
      <c r="O156" s="1">
        <v>3</v>
      </c>
      <c r="P156" s="1">
        <v>0</v>
      </c>
      <c r="R156" s="1">
        <f t="shared" si="26"/>
        <v>0</v>
      </c>
      <c r="T156" s="1">
        <f t="shared" si="27"/>
        <v>0</v>
      </c>
      <c r="U156" s="1">
        <f t="shared" si="28"/>
        <v>0</v>
      </c>
      <c r="V156" s="3">
        <f t="shared" si="29"/>
        <v>0.16450000000000001</v>
      </c>
      <c r="W156" s="16">
        <f t="shared" si="25"/>
        <v>4.1969596827495043E-2</v>
      </c>
      <c r="X156" s="16">
        <f t="shared" si="30"/>
        <v>0.60519999999999996</v>
      </c>
      <c r="Y156" s="16">
        <f t="shared" si="31"/>
        <v>8.9999999999999998E-4</v>
      </c>
      <c r="Z156" s="16">
        <f t="shared" si="32"/>
        <v>0.57889999999999997</v>
      </c>
      <c r="AA156" s="16">
        <f t="shared" si="33"/>
        <v>2.5399999999999999E-2</v>
      </c>
      <c r="AB156" s="16">
        <f t="shared" si="34"/>
        <v>1.2999999999999999E-3</v>
      </c>
    </row>
    <row r="157" spans="2:28" x14ac:dyDescent="0.3">
      <c r="B157" s="1">
        <f t="shared" si="24"/>
        <v>12104</v>
      </c>
      <c r="C157" s="12">
        <v>132</v>
      </c>
      <c r="D157" s="1">
        <v>7896</v>
      </c>
      <c r="E157" s="1">
        <v>15</v>
      </c>
      <c r="F157" s="1">
        <v>0</v>
      </c>
      <c r="G157" s="1">
        <v>11581</v>
      </c>
      <c r="H157" s="1">
        <v>0</v>
      </c>
      <c r="I157" s="1">
        <v>508</v>
      </c>
      <c r="J157" s="3">
        <v>29.69</v>
      </c>
      <c r="K157" s="3">
        <v>0.47</v>
      </c>
      <c r="L157" s="6">
        <v>25.7</v>
      </c>
      <c r="M157" s="3">
        <v>0.79</v>
      </c>
      <c r="N157" s="1">
        <v>0</v>
      </c>
      <c r="O157" s="1">
        <v>3</v>
      </c>
      <c r="P157" s="1">
        <v>0</v>
      </c>
      <c r="R157" s="1">
        <f t="shared" si="26"/>
        <v>3</v>
      </c>
      <c r="T157" s="1">
        <f t="shared" si="27"/>
        <v>0</v>
      </c>
      <c r="U157" s="1">
        <f t="shared" si="28"/>
        <v>3</v>
      </c>
      <c r="V157" s="3">
        <f t="shared" si="29"/>
        <v>0.16450000000000001</v>
      </c>
      <c r="W157" s="16">
        <f t="shared" si="25"/>
        <v>4.1969596827495043E-2</v>
      </c>
      <c r="X157" s="16">
        <f t="shared" si="30"/>
        <v>0.60519999999999996</v>
      </c>
      <c r="Y157" s="16">
        <f t="shared" si="31"/>
        <v>7.5000000000000002E-4</v>
      </c>
      <c r="Z157" s="16">
        <f t="shared" si="32"/>
        <v>0.57904999999999995</v>
      </c>
      <c r="AA157" s="16">
        <f t="shared" si="33"/>
        <v>2.5399999999999999E-2</v>
      </c>
      <c r="AB157" s="16">
        <f t="shared" si="34"/>
        <v>1.2999999999999999E-3</v>
      </c>
    </row>
    <row r="158" spans="2:28" x14ac:dyDescent="0.3">
      <c r="B158" s="1">
        <f t="shared" si="24"/>
        <v>12104</v>
      </c>
      <c r="C158" s="12">
        <v>133</v>
      </c>
      <c r="D158" s="1">
        <v>7896</v>
      </c>
      <c r="E158" s="1">
        <v>15</v>
      </c>
      <c r="F158" s="1">
        <v>0</v>
      </c>
      <c r="G158" s="1">
        <v>11581</v>
      </c>
      <c r="H158" s="1">
        <v>0</v>
      </c>
      <c r="I158" s="1">
        <v>508</v>
      </c>
      <c r="J158" s="3">
        <v>29.69</v>
      </c>
      <c r="K158" s="3">
        <v>0.47</v>
      </c>
      <c r="L158" s="6">
        <v>25.7</v>
      </c>
      <c r="M158" s="3">
        <v>0.79</v>
      </c>
      <c r="N158" s="1">
        <v>0</v>
      </c>
      <c r="O158" s="1">
        <v>3</v>
      </c>
      <c r="P158" s="1">
        <v>0</v>
      </c>
      <c r="R158" s="1">
        <f t="shared" si="26"/>
        <v>0</v>
      </c>
      <c r="T158" s="1">
        <f t="shared" si="27"/>
        <v>0</v>
      </c>
      <c r="U158" s="1">
        <f t="shared" si="28"/>
        <v>0</v>
      </c>
      <c r="V158" s="3">
        <f t="shared" si="29"/>
        <v>0.16450000000000001</v>
      </c>
      <c r="W158" s="16">
        <f t="shared" si="25"/>
        <v>4.1969596827495043E-2</v>
      </c>
      <c r="X158" s="16">
        <f t="shared" si="30"/>
        <v>0.60519999999999996</v>
      </c>
      <c r="Y158" s="16">
        <f t="shared" si="31"/>
        <v>7.5000000000000002E-4</v>
      </c>
      <c r="Z158" s="16">
        <f t="shared" si="32"/>
        <v>0.57904999999999995</v>
      </c>
      <c r="AA158" s="16">
        <f t="shared" si="33"/>
        <v>2.5399999999999999E-2</v>
      </c>
      <c r="AB158" s="16">
        <f t="shared" si="34"/>
        <v>1.2999999999999999E-3</v>
      </c>
    </row>
    <row r="159" spans="2:28" x14ac:dyDescent="0.3">
      <c r="B159" s="1">
        <f t="shared" si="24"/>
        <v>12105</v>
      </c>
      <c r="C159" s="12">
        <v>134</v>
      </c>
      <c r="D159" s="1">
        <v>7895</v>
      </c>
      <c r="E159" s="1">
        <v>15</v>
      </c>
      <c r="F159" s="1">
        <v>0</v>
      </c>
      <c r="G159" s="1">
        <v>11582</v>
      </c>
      <c r="H159" s="1">
        <v>0</v>
      </c>
      <c r="I159" s="1">
        <v>508</v>
      </c>
      <c r="J159" s="3">
        <v>29.69</v>
      </c>
      <c r="K159" s="3">
        <v>0.47</v>
      </c>
      <c r="L159" s="6">
        <v>25.7</v>
      </c>
      <c r="M159" s="3">
        <v>0.79</v>
      </c>
      <c r="N159" s="1">
        <v>0</v>
      </c>
      <c r="O159" s="1">
        <v>3</v>
      </c>
      <c r="P159" s="1">
        <v>0</v>
      </c>
      <c r="R159" s="1">
        <f t="shared" si="26"/>
        <v>1</v>
      </c>
      <c r="T159" s="1">
        <f t="shared" si="27"/>
        <v>0</v>
      </c>
      <c r="U159" s="1">
        <f t="shared" si="28"/>
        <v>1</v>
      </c>
      <c r="V159" s="3">
        <f t="shared" si="29"/>
        <v>0.16450000000000001</v>
      </c>
      <c r="W159" s="16">
        <f t="shared" si="25"/>
        <v>4.1966129698471709E-2</v>
      </c>
      <c r="X159" s="16">
        <f t="shared" si="30"/>
        <v>0.60524999999999995</v>
      </c>
      <c r="Y159" s="16">
        <f t="shared" si="31"/>
        <v>7.5000000000000002E-4</v>
      </c>
      <c r="Z159" s="16">
        <f t="shared" si="32"/>
        <v>0.57909999999999995</v>
      </c>
      <c r="AA159" s="16">
        <f t="shared" si="33"/>
        <v>2.5399999999999999E-2</v>
      </c>
      <c r="AB159" s="16">
        <f t="shared" si="34"/>
        <v>1.2999999999999999E-3</v>
      </c>
    </row>
    <row r="160" spans="2:28" x14ac:dyDescent="0.3">
      <c r="B160" s="1">
        <f t="shared" si="24"/>
        <v>12105</v>
      </c>
      <c r="C160" s="12">
        <v>135</v>
      </c>
      <c r="D160" s="1">
        <v>7895</v>
      </c>
      <c r="E160" s="1">
        <v>13</v>
      </c>
      <c r="F160" s="1">
        <v>0</v>
      </c>
      <c r="G160" s="1">
        <v>11584</v>
      </c>
      <c r="H160" s="1">
        <v>0</v>
      </c>
      <c r="I160" s="1">
        <v>508</v>
      </c>
      <c r="J160" s="3">
        <v>29.7</v>
      </c>
      <c r="K160" s="3">
        <v>0.47</v>
      </c>
      <c r="L160" s="6">
        <v>25.7</v>
      </c>
      <c r="M160" s="3">
        <v>0.79</v>
      </c>
      <c r="N160" s="1">
        <v>0</v>
      </c>
      <c r="O160" s="1">
        <v>3</v>
      </c>
      <c r="P160" s="1">
        <v>0</v>
      </c>
      <c r="R160" s="1">
        <f t="shared" si="26"/>
        <v>2</v>
      </c>
      <c r="T160" s="1">
        <f t="shared" si="27"/>
        <v>0</v>
      </c>
      <c r="U160" s="1">
        <f t="shared" si="28"/>
        <v>2</v>
      </c>
      <c r="V160" s="3">
        <f t="shared" si="29"/>
        <v>0.16450000000000001</v>
      </c>
      <c r="W160" s="16">
        <f t="shared" si="25"/>
        <v>4.1966129698471709E-2</v>
      </c>
      <c r="X160" s="16">
        <f t="shared" si="30"/>
        <v>0.60524999999999995</v>
      </c>
      <c r="Y160" s="16">
        <f t="shared" si="31"/>
        <v>6.4999999999999997E-4</v>
      </c>
      <c r="Z160" s="16">
        <f t="shared" si="32"/>
        <v>0.57920000000000005</v>
      </c>
      <c r="AA160" s="16">
        <f t="shared" si="33"/>
        <v>2.5399999999999999E-2</v>
      </c>
      <c r="AB160" s="16">
        <f t="shared" si="34"/>
        <v>1.2999999999999999E-3</v>
      </c>
    </row>
    <row r="161" spans="2:28" x14ac:dyDescent="0.3">
      <c r="B161" s="1">
        <f t="shared" si="24"/>
        <v>12106</v>
      </c>
      <c r="C161" s="12">
        <v>136</v>
      </c>
      <c r="D161" s="1">
        <v>7894</v>
      </c>
      <c r="E161" s="1">
        <v>14</v>
      </c>
      <c r="F161" s="1">
        <v>0</v>
      </c>
      <c r="G161" s="1">
        <v>11584</v>
      </c>
      <c r="H161" s="1">
        <v>0</v>
      </c>
      <c r="I161" s="1">
        <v>508</v>
      </c>
      <c r="J161" s="3">
        <v>29.7</v>
      </c>
      <c r="K161" s="3">
        <v>0.47</v>
      </c>
      <c r="L161" s="6">
        <v>25.7</v>
      </c>
      <c r="M161" s="3">
        <v>0.79</v>
      </c>
      <c r="N161" s="1">
        <v>0</v>
      </c>
      <c r="O161" s="1">
        <v>3</v>
      </c>
      <c r="P161" s="1">
        <v>0</v>
      </c>
      <c r="R161" s="1">
        <f t="shared" si="26"/>
        <v>0</v>
      </c>
      <c r="T161" s="1">
        <f t="shared" si="27"/>
        <v>0</v>
      </c>
      <c r="U161" s="1">
        <f t="shared" si="28"/>
        <v>0</v>
      </c>
      <c r="V161" s="3">
        <f t="shared" si="29"/>
        <v>0.16450000000000001</v>
      </c>
      <c r="W161" s="16">
        <f t="shared" si="25"/>
        <v>4.1962663142243513E-2</v>
      </c>
      <c r="X161" s="16">
        <f t="shared" si="30"/>
        <v>0.60529999999999995</v>
      </c>
      <c r="Y161" s="16">
        <f t="shared" si="31"/>
        <v>6.9999999999999999E-4</v>
      </c>
      <c r="Z161" s="16">
        <f t="shared" si="32"/>
        <v>0.57920000000000005</v>
      </c>
      <c r="AA161" s="16">
        <f t="shared" si="33"/>
        <v>2.5399999999999999E-2</v>
      </c>
      <c r="AB161" s="16">
        <f t="shared" si="34"/>
        <v>1.2999999999999999E-3</v>
      </c>
    </row>
    <row r="162" spans="2:28" x14ac:dyDescent="0.3">
      <c r="B162" s="1">
        <f t="shared" si="24"/>
        <v>12106</v>
      </c>
      <c r="C162" s="12">
        <v>137</v>
      </c>
      <c r="D162" s="1">
        <v>7894</v>
      </c>
      <c r="E162" s="1">
        <v>14</v>
      </c>
      <c r="F162" s="1">
        <v>0</v>
      </c>
      <c r="G162" s="1">
        <v>11584</v>
      </c>
      <c r="H162" s="1">
        <v>0</v>
      </c>
      <c r="I162" s="1">
        <v>508</v>
      </c>
      <c r="J162" s="3">
        <v>29.7</v>
      </c>
      <c r="K162" s="3">
        <v>0.47</v>
      </c>
      <c r="L162" s="6">
        <v>25.7</v>
      </c>
      <c r="M162" s="3">
        <v>0.79</v>
      </c>
      <c r="N162" s="1">
        <v>0</v>
      </c>
      <c r="O162" s="1">
        <v>3</v>
      </c>
      <c r="P162" s="1">
        <v>0</v>
      </c>
      <c r="R162" s="1">
        <f t="shared" si="26"/>
        <v>0</v>
      </c>
      <c r="T162" s="1">
        <f t="shared" si="27"/>
        <v>0</v>
      </c>
      <c r="U162" s="1">
        <f t="shared" si="28"/>
        <v>0</v>
      </c>
      <c r="V162" s="3">
        <f t="shared" si="29"/>
        <v>0.16450000000000001</v>
      </c>
      <c r="W162" s="16">
        <f t="shared" si="25"/>
        <v>4.1962663142243513E-2</v>
      </c>
      <c r="X162" s="16">
        <f t="shared" si="30"/>
        <v>0.60529999999999995</v>
      </c>
      <c r="Y162" s="16">
        <f t="shared" si="31"/>
        <v>6.9999999999999999E-4</v>
      </c>
      <c r="Z162" s="16">
        <f t="shared" si="32"/>
        <v>0.57920000000000005</v>
      </c>
      <c r="AA162" s="16">
        <f t="shared" si="33"/>
        <v>2.5399999999999999E-2</v>
      </c>
      <c r="AB162" s="16">
        <f t="shared" si="34"/>
        <v>1.2999999999999999E-3</v>
      </c>
    </row>
    <row r="163" spans="2:28" x14ac:dyDescent="0.3">
      <c r="B163" s="1">
        <f t="shared" si="24"/>
        <v>12107</v>
      </c>
      <c r="C163" s="12">
        <v>138</v>
      </c>
      <c r="D163" s="1">
        <v>7893</v>
      </c>
      <c r="E163" s="1">
        <v>13</v>
      </c>
      <c r="F163" s="1">
        <v>0</v>
      </c>
      <c r="G163" s="1">
        <v>11585</v>
      </c>
      <c r="H163" s="1">
        <v>0</v>
      </c>
      <c r="I163" s="1">
        <v>509</v>
      </c>
      <c r="J163" s="3">
        <v>29.7</v>
      </c>
      <c r="K163" s="3">
        <v>0.47</v>
      </c>
      <c r="L163" s="6">
        <v>25.7</v>
      </c>
      <c r="M163" s="3">
        <v>0.79</v>
      </c>
      <c r="N163" s="1">
        <v>0</v>
      </c>
      <c r="O163" s="1">
        <v>3</v>
      </c>
      <c r="P163" s="1">
        <v>0</v>
      </c>
      <c r="R163" s="1">
        <f t="shared" si="26"/>
        <v>1</v>
      </c>
      <c r="T163" s="1">
        <f t="shared" si="27"/>
        <v>1</v>
      </c>
      <c r="U163" s="1">
        <f t="shared" si="28"/>
        <v>2</v>
      </c>
      <c r="V163" s="3">
        <f t="shared" si="29"/>
        <v>0.16450000000000001</v>
      </c>
      <c r="W163" s="16">
        <f t="shared" si="25"/>
        <v>4.2041794003469066E-2</v>
      </c>
      <c r="X163" s="16">
        <f t="shared" si="30"/>
        <v>0.60535000000000005</v>
      </c>
      <c r="Y163" s="16">
        <f t="shared" si="31"/>
        <v>6.4999999999999997E-4</v>
      </c>
      <c r="Z163" s="16">
        <f t="shared" si="32"/>
        <v>0.57925000000000004</v>
      </c>
      <c r="AA163" s="16">
        <f t="shared" si="33"/>
        <v>2.545E-2</v>
      </c>
      <c r="AB163" s="16">
        <f t="shared" si="34"/>
        <v>1.2999999999999999E-3</v>
      </c>
    </row>
    <row r="164" spans="2:28" x14ac:dyDescent="0.3">
      <c r="B164" s="1">
        <f t="shared" si="24"/>
        <v>12107</v>
      </c>
      <c r="C164" s="12">
        <v>139</v>
      </c>
      <c r="D164" s="1">
        <v>7893</v>
      </c>
      <c r="E164" s="1">
        <v>13</v>
      </c>
      <c r="F164" s="1">
        <v>0</v>
      </c>
      <c r="G164" s="1">
        <v>11585</v>
      </c>
      <c r="H164" s="1">
        <v>0</v>
      </c>
      <c r="I164" s="1">
        <v>509</v>
      </c>
      <c r="J164" s="3">
        <v>29.7</v>
      </c>
      <c r="K164" s="3">
        <v>0.47</v>
      </c>
      <c r="L164" s="6">
        <v>25.7</v>
      </c>
      <c r="M164" s="3">
        <v>0.79</v>
      </c>
      <c r="N164" s="1">
        <v>0</v>
      </c>
      <c r="O164" s="1">
        <v>3</v>
      </c>
      <c r="P164" s="1">
        <v>0</v>
      </c>
      <c r="R164" s="1">
        <f t="shared" si="26"/>
        <v>0</v>
      </c>
      <c r="T164" s="1">
        <f t="shared" si="27"/>
        <v>0</v>
      </c>
      <c r="U164" s="1">
        <f t="shared" si="28"/>
        <v>0</v>
      </c>
      <c r="V164" s="3">
        <f t="shared" si="29"/>
        <v>0.16450000000000001</v>
      </c>
      <c r="W164" s="16">
        <f t="shared" si="25"/>
        <v>4.2041794003469066E-2</v>
      </c>
      <c r="X164" s="16">
        <f t="shared" si="30"/>
        <v>0.60535000000000005</v>
      </c>
      <c r="Y164" s="16">
        <f t="shared" si="31"/>
        <v>6.4999999999999997E-4</v>
      </c>
      <c r="Z164" s="16">
        <f t="shared" si="32"/>
        <v>0.57925000000000004</v>
      </c>
      <c r="AA164" s="16">
        <f t="shared" si="33"/>
        <v>2.545E-2</v>
      </c>
      <c r="AB164" s="16">
        <f t="shared" si="34"/>
        <v>1.2999999999999999E-3</v>
      </c>
    </row>
    <row r="165" spans="2:28" x14ac:dyDescent="0.3">
      <c r="B165" s="1">
        <f t="shared" si="24"/>
        <v>12107</v>
      </c>
      <c r="C165" s="12">
        <v>140</v>
      </c>
      <c r="D165" s="1">
        <v>7893</v>
      </c>
      <c r="E165" s="1">
        <v>11</v>
      </c>
      <c r="F165" s="1">
        <v>0</v>
      </c>
      <c r="G165" s="1">
        <v>11587</v>
      </c>
      <c r="H165" s="1">
        <v>0</v>
      </c>
      <c r="I165" s="1">
        <v>509</v>
      </c>
      <c r="J165" s="3">
        <v>29.71</v>
      </c>
      <c r="K165" s="3">
        <v>0.47</v>
      </c>
      <c r="L165" s="6">
        <v>25.7</v>
      </c>
      <c r="M165" s="3">
        <v>0.79</v>
      </c>
      <c r="N165" s="1">
        <v>0</v>
      </c>
      <c r="O165" s="1">
        <v>3</v>
      </c>
      <c r="P165" s="1">
        <v>0</v>
      </c>
      <c r="R165" s="1">
        <f t="shared" si="26"/>
        <v>2</v>
      </c>
      <c r="T165" s="1">
        <f t="shared" si="27"/>
        <v>0</v>
      </c>
      <c r="U165" s="1">
        <f t="shared" si="28"/>
        <v>2</v>
      </c>
      <c r="V165" s="3">
        <f t="shared" si="29"/>
        <v>0.16450000000000001</v>
      </c>
      <c r="W165" s="16">
        <f t="shared" si="25"/>
        <v>4.2041794003469066E-2</v>
      </c>
      <c r="X165" s="16">
        <f t="shared" si="30"/>
        <v>0.60535000000000005</v>
      </c>
      <c r="Y165" s="16">
        <f t="shared" si="31"/>
        <v>5.5000000000000003E-4</v>
      </c>
      <c r="Z165" s="16">
        <f t="shared" si="32"/>
        <v>0.57935000000000003</v>
      </c>
      <c r="AA165" s="16">
        <f t="shared" si="33"/>
        <v>2.545E-2</v>
      </c>
      <c r="AB165" s="16">
        <f t="shared" si="34"/>
        <v>1.2999999999999999E-3</v>
      </c>
    </row>
    <row r="166" spans="2:28" x14ac:dyDescent="0.3">
      <c r="B166" s="1">
        <f t="shared" si="24"/>
        <v>12107</v>
      </c>
      <c r="C166" s="12">
        <v>141</v>
      </c>
      <c r="D166" s="1">
        <v>7893</v>
      </c>
      <c r="E166" s="1">
        <v>9</v>
      </c>
      <c r="F166" s="1">
        <v>0</v>
      </c>
      <c r="G166" s="1">
        <v>11589</v>
      </c>
      <c r="H166" s="1">
        <v>0</v>
      </c>
      <c r="I166" s="1">
        <v>509</v>
      </c>
      <c r="J166" s="3">
        <v>29.71</v>
      </c>
      <c r="K166" s="3">
        <v>0.47</v>
      </c>
      <c r="L166" s="6">
        <v>25.7</v>
      </c>
      <c r="M166" s="3">
        <v>0.79</v>
      </c>
      <c r="N166" s="1">
        <v>0</v>
      </c>
      <c r="O166" s="1">
        <v>3</v>
      </c>
      <c r="P166" s="1">
        <v>0</v>
      </c>
      <c r="Q166" s="1">
        <f t="shared" ref="Q166:Q229" si="35">IF(C166="","",E166-E165)</f>
        <v>-2</v>
      </c>
      <c r="R166" s="1">
        <f t="shared" si="26"/>
        <v>2</v>
      </c>
      <c r="T166" s="1">
        <f t="shared" si="27"/>
        <v>0</v>
      </c>
      <c r="U166" s="1">
        <f t="shared" si="28"/>
        <v>0</v>
      </c>
      <c r="V166" s="3">
        <f t="shared" si="29"/>
        <v>0.16450000000000001</v>
      </c>
      <c r="W166" s="16">
        <f t="shared" si="25"/>
        <v>4.2041794003469066E-2</v>
      </c>
      <c r="X166" s="16">
        <f t="shared" si="30"/>
        <v>0.60535000000000005</v>
      </c>
      <c r="Y166" s="16">
        <f t="shared" si="31"/>
        <v>4.4999999999999999E-4</v>
      </c>
      <c r="Z166" s="16">
        <f t="shared" si="32"/>
        <v>0.57945000000000002</v>
      </c>
      <c r="AA166" s="16">
        <f t="shared" si="33"/>
        <v>2.545E-2</v>
      </c>
      <c r="AB166" s="16">
        <f t="shared" si="34"/>
        <v>1.2999999999999999E-3</v>
      </c>
    </row>
    <row r="167" spans="2:28" x14ac:dyDescent="0.3">
      <c r="B167" s="1">
        <f t="shared" si="24"/>
        <v>12107</v>
      </c>
      <c r="C167" s="12">
        <v>142</v>
      </c>
      <c r="D167" s="1">
        <v>7893</v>
      </c>
      <c r="E167" s="1">
        <v>9</v>
      </c>
      <c r="F167" s="1">
        <v>0</v>
      </c>
      <c r="G167" s="1">
        <v>11589</v>
      </c>
      <c r="H167" s="1">
        <v>0</v>
      </c>
      <c r="I167" s="1">
        <v>509</v>
      </c>
      <c r="J167" s="3">
        <v>29.71</v>
      </c>
      <c r="K167" s="3">
        <v>0.47</v>
      </c>
      <c r="L167" s="6">
        <v>25.7</v>
      </c>
      <c r="M167" s="3">
        <v>0.79</v>
      </c>
      <c r="N167" s="1">
        <v>0</v>
      </c>
      <c r="O167" s="1">
        <v>3</v>
      </c>
      <c r="P167" s="1">
        <v>0</v>
      </c>
      <c r="Q167" s="1">
        <f t="shared" si="35"/>
        <v>0</v>
      </c>
      <c r="R167" s="1">
        <f t="shared" si="26"/>
        <v>0</v>
      </c>
      <c r="T167" s="1">
        <f t="shared" si="27"/>
        <v>0</v>
      </c>
      <c r="U167" s="1">
        <f t="shared" si="28"/>
        <v>0</v>
      </c>
      <c r="V167" s="3">
        <f t="shared" si="29"/>
        <v>0.16450000000000001</v>
      </c>
      <c r="W167" s="16">
        <f t="shared" si="25"/>
        <v>4.2041794003469066E-2</v>
      </c>
      <c r="X167" s="16">
        <f t="shared" si="30"/>
        <v>0.60535000000000005</v>
      </c>
      <c r="Y167" s="16">
        <f t="shared" si="31"/>
        <v>4.4999999999999999E-4</v>
      </c>
      <c r="Z167" s="16">
        <f t="shared" si="32"/>
        <v>0.57945000000000002</v>
      </c>
      <c r="AA167" s="16">
        <f t="shared" si="33"/>
        <v>2.545E-2</v>
      </c>
      <c r="AB167" s="16">
        <f t="shared" si="34"/>
        <v>1.2999999999999999E-3</v>
      </c>
    </row>
    <row r="168" spans="2:28" x14ac:dyDescent="0.3">
      <c r="B168" s="1">
        <f t="shared" si="24"/>
        <v>12107</v>
      </c>
      <c r="C168" s="12">
        <v>143</v>
      </c>
      <c r="D168" s="1">
        <v>7893</v>
      </c>
      <c r="E168" s="1">
        <v>9</v>
      </c>
      <c r="F168" s="1">
        <v>0</v>
      </c>
      <c r="G168" s="1">
        <v>11589</v>
      </c>
      <c r="H168" s="1">
        <v>0</v>
      </c>
      <c r="I168" s="1">
        <v>509</v>
      </c>
      <c r="J168" s="3">
        <v>29.71</v>
      </c>
      <c r="K168" s="3">
        <v>0.47</v>
      </c>
      <c r="L168" s="6">
        <v>25.7</v>
      </c>
      <c r="M168" s="3">
        <v>0.79</v>
      </c>
      <c r="N168" s="1">
        <v>0</v>
      </c>
      <c r="O168" s="1">
        <v>3</v>
      </c>
      <c r="P168" s="1">
        <v>0</v>
      </c>
      <c r="Q168" s="1">
        <f t="shared" si="35"/>
        <v>0</v>
      </c>
      <c r="R168" s="1">
        <f t="shared" si="26"/>
        <v>0</v>
      </c>
      <c r="T168" s="1">
        <f t="shared" si="27"/>
        <v>0</v>
      </c>
      <c r="U168" s="1">
        <f t="shared" si="28"/>
        <v>0</v>
      </c>
      <c r="V168" s="3">
        <f t="shared" si="29"/>
        <v>0.16450000000000001</v>
      </c>
      <c r="W168" s="16">
        <f t="shared" si="25"/>
        <v>4.2041794003469066E-2</v>
      </c>
      <c r="X168" s="16">
        <f t="shared" si="30"/>
        <v>0.60535000000000005</v>
      </c>
      <c r="Y168" s="16">
        <f t="shared" si="31"/>
        <v>4.4999999999999999E-4</v>
      </c>
      <c r="Z168" s="16">
        <f t="shared" si="32"/>
        <v>0.57945000000000002</v>
      </c>
      <c r="AA168" s="16">
        <f t="shared" si="33"/>
        <v>2.545E-2</v>
      </c>
      <c r="AB168" s="16">
        <f t="shared" si="34"/>
        <v>1.2999999999999999E-3</v>
      </c>
    </row>
    <row r="169" spans="2:28" x14ac:dyDescent="0.3">
      <c r="B169" s="1">
        <f t="shared" si="24"/>
        <v>12107</v>
      </c>
      <c r="C169" s="12">
        <v>144</v>
      </c>
      <c r="D169" s="1">
        <v>7893</v>
      </c>
      <c r="E169" s="1">
        <v>8</v>
      </c>
      <c r="F169" s="1">
        <v>0</v>
      </c>
      <c r="G169" s="1">
        <v>11590</v>
      </c>
      <c r="H169" s="1">
        <v>0</v>
      </c>
      <c r="I169" s="1">
        <v>509</v>
      </c>
      <c r="J169" s="3">
        <v>29.71</v>
      </c>
      <c r="K169" s="3">
        <v>0.47</v>
      </c>
      <c r="L169" s="6">
        <v>25.7</v>
      </c>
      <c r="M169" s="3">
        <v>0.79</v>
      </c>
      <c r="N169" s="1">
        <v>0</v>
      </c>
      <c r="O169" s="1">
        <v>3</v>
      </c>
      <c r="P169" s="1">
        <v>0</v>
      </c>
      <c r="Q169" s="1">
        <f t="shared" si="35"/>
        <v>-1</v>
      </c>
      <c r="R169" s="1">
        <f t="shared" si="26"/>
        <v>1</v>
      </c>
      <c r="T169" s="1">
        <f t="shared" si="27"/>
        <v>0</v>
      </c>
      <c r="U169" s="1">
        <f t="shared" si="28"/>
        <v>0</v>
      </c>
      <c r="V169" s="3">
        <f t="shared" si="29"/>
        <v>0.16450000000000001</v>
      </c>
      <c r="W169" s="16">
        <f t="shared" si="25"/>
        <v>4.2041794003469066E-2</v>
      </c>
      <c r="X169" s="16">
        <f t="shared" si="30"/>
        <v>0.60535000000000005</v>
      </c>
      <c r="Y169" s="16">
        <f t="shared" si="31"/>
        <v>4.0000000000000002E-4</v>
      </c>
      <c r="Z169" s="16">
        <f t="shared" si="32"/>
        <v>0.57950000000000002</v>
      </c>
      <c r="AA169" s="16">
        <f t="shared" si="33"/>
        <v>2.545E-2</v>
      </c>
      <c r="AB169" s="16">
        <f t="shared" si="34"/>
        <v>1.2999999999999999E-3</v>
      </c>
    </row>
    <row r="170" spans="2:28" x14ac:dyDescent="0.3">
      <c r="B170" s="1">
        <f t="shared" si="24"/>
        <v>12107</v>
      </c>
      <c r="C170" s="12">
        <v>145</v>
      </c>
      <c r="D170" s="1">
        <v>7893</v>
      </c>
      <c r="E170" s="1">
        <v>8</v>
      </c>
      <c r="F170" s="1">
        <v>0</v>
      </c>
      <c r="G170" s="1">
        <v>11590</v>
      </c>
      <c r="H170" s="1">
        <v>0</v>
      </c>
      <c r="I170" s="1">
        <v>509</v>
      </c>
      <c r="J170" s="3">
        <v>29.72</v>
      </c>
      <c r="K170" s="3">
        <v>0.47</v>
      </c>
      <c r="L170" s="6">
        <v>25.7</v>
      </c>
      <c r="M170" s="3">
        <v>0.79</v>
      </c>
      <c r="N170" s="1">
        <v>0</v>
      </c>
      <c r="O170" s="1">
        <v>3</v>
      </c>
      <c r="P170" s="1">
        <v>0</v>
      </c>
      <c r="Q170" s="1">
        <f t="shared" si="35"/>
        <v>0</v>
      </c>
      <c r="R170" s="1">
        <f t="shared" si="26"/>
        <v>0</v>
      </c>
      <c r="T170" s="1">
        <f t="shared" si="27"/>
        <v>0</v>
      </c>
      <c r="U170" s="1">
        <f t="shared" si="28"/>
        <v>0</v>
      </c>
      <c r="V170" s="3">
        <f t="shared" si="29"/>
        <v>0.16450000000000001</v>
      </c>
      <c r="W170" s="16">
        <f t="shared" si="25"/>
        <v>4.2041794003469066E-2</v>
      </c>
      <c r="X170" s="16">
        <f t="shared" si="30"/>
        <v>0.60535000000000005</v>
      </c>
      <c r="Y170" s="16">
        <f t="shared" si="31"/>
        <v>4.0000000000000002E-4</v>
      </c>
      <c r="Z170" s="16">
        <f t="shared" si="32"/>
        <v>0.57950000000000002</v>
      </c>
      <c r="AA170" s="16">
        <f t="shared" si="33"/>
        <v>2.545E-2</v>
      </c>
      <c r="AB170" s="16">
        <f t="shared" si="34"/>
        <v>1.2999999999999999E-3</v>
      </c>
    </row>
    <row r="171" spans="2:28" x14ac:dyDescent="0.3">
      <c r="B171" s="1">
        <f t="shared" si="24"/>
        <v>12107</v>
      </c>
      <c r="C171" s="12">
        <v>146</v>
      </c>
      <c r="D171" s="1">
        <v>7893</v>
      </c>
      <c r="E171" s="1">
        <v>8</v>
      </c>
      <c r="F171" s="1">
        <v>0</v>
      </c>
      <c r="G171" s="1">
        <v>11590</v>
      </c>
      <c r="H171" s="1">
        <v>0</v>
      </c>
      <c r="I171" s="1">
        <v>509</v>
      </c>
      <c r="J171" s="3">
        <v>29.72</v>
      </c>
      <c r="K171" s="3">
        <v>0.47</v>
      </c>
      <c r="L171" s="6">
        <v>25.7</v>
      </c>
      <c r="M171" s="3">
        <v>0.79</v>
      </c>
      <c r="N171" s="1">
        <v>0</v>
      </c>
      <c r="O171" s="1">
        <v>3</v>
      </c>
      <c r="P171" s="1">
        <v>0</v>
      </c>
      <c r="Q171" s="1">
        <f t="shared" si="35"/>
        <v>0</v>
      </c>
      <c r="R171" s="1">
        <f t="shared" si="26"/>
        <v>0</v>
      </c>
      <c r="T171" s="1">
        <f t="shared" si="27"/>
        <v>0</v>
      </c>
      <c r="U171" s="1">
        <f t="shared" si="28"/>
        <v>0</v>
      </c>
      <c r="V171" s="3">
        <f t="shared" si="29"/>
        <v>0.16450000000000001</v>
      </c>
      <c r="W171" s="16">
        <f t="shared" si="25"/>
        <v>4.2041794003469066E-2</v>
      </c>
      <c r="X171" s="16">
        <f t="shared" si="30"/>
        <v>0.60535000000000005</v>
      </c>
      <c r="Y171" s="16">
        <f t="shared" si="31"/>
        <v>4.0000000000000002E-4</v>
      </c>
      <c r="Z171" s="16">
        <f t="shared" si="32"/>
        <v>0.57950000000000002</v>
      </c>
      <c r="AA171" s="16">
        <f t="shared" si="33"/>
        <v>2.545E-2</v>
      </c>
      <c r="AB171" s="16">
        <f t="shared" si="34"/>
        <v>1.2999999999999999E-3</v>
      </c>
    </row>
    <row r="172" spans="2:28" x14ac:dyDescent="0.3">
      <c r="B172" s="1">
        <f t="shared" si="24"/>
        <v>12107</v>
      </c>
      <c r="C172" s="12">
        <v>147</v>
      </c>
      <c r="D172" s="1">
        <v>7893</v>
      </c>
      <c r="E172" s="1">
        <v>8</v>
      </c>
      <c r="F172" s="1">
        <v>0</v>
      </c>
      <c r="G172" s="1">
        <v>11590</v>
      </c>
      <c r="H172" s="1">
        <v>0</v>
      </c>
      <c r="I172" s="1">
        <v>509</v>
      </c>
      <c r="J172" s="3">
        <v>29.72</v>
      </c>
      <c r="K172" s="3">
        <v>0.47</v>
      </c>
      <c r="L172" s="6">
        <v>25.7</v>
      </c>
      <c r="M172" s="3">
        <v>0.79</v>
      </c>
      <c r="N172" s="1">
        <v>0</v>
      </c>
      <c r="O172" s="1">
        <v>3</v>
      </c>
      <c r="P172" s="1">
        <v>0</v>
      </c>
      <c r="Q172" s="1">
        <f t="shared" si="35"/>
        <v>0</v>
      </c>
      <c r="R172" s="1">
        <f t="shared" si="26"/>
        <v>0</v>
      </c>
      <c r="T172" s="1">
        <f t="shared" si="27"/>
        <v>0</v>
      </c>
      <c r="U172" s="1">
        <f t="shared" si="28"/>
        <v>0</v>
      </c>
      <c r="V172" s="3">
        <f t="shared" si="29"/>
        <v>0.16450000000000001</v>
      </c>
      <c r="W172" s="16">
        <f t="shared" si="25"/>
        <v>4.2041794003469066E-2</v>
      </c>
      <c r="X172" s="16">
        <f t="shared" si="30"/>
        <v>0.60535000000000005</v>
      </c>
      <c r="Y172" s="16">
        <f t="shared" si="31"/>
        <v>4.0000000000000002E-4</v>
      </c>
      <c r="Z172" s="16">
        <f t="shared" si="32"/>
        <v>0.57950000000000002</v>
      </c>
      <c r="AA172" s="16">
        <f t="shared" si="33"/>
        <v>2.545E-2</v>
      </c>
      <c r="AB172" s="16">
        <f t="shared" si="34"/>
        <v>1.2999999999999999E-3</v>
      </c>
    </row>
    <row r="173" spans="2:28" x14ac:dyDescent="0.3">
      <c r="B173" s="1">
        <f t="shared" si="24"/>
        <v>12107</v>
      </c>
      <c r="C173" s="12">
        <v>148</v>
      </c>
      <c r="D173" s="1">
        <v>7893</v>
      </c>
      <c r="E173" s="1">
        <v>6</v>
      </c>
      <c r="F173" s="1">
        <v>0</v>
      </c>
      <c r="G173" s="1">
        <v>11592</v>
      </c>
      <c r="H173" s="1">
        <v>0</v>
      </c>
      <c r="I173" s="1">
        <v>509</v>
      </c>
      <c r="J173" s="3">
        <v>29.72</v>
      </c>
      <c r="K173" s="3">
        <v>0.47</v>
      </c>
      <c r="L173" s="6">
        <v>25.7</v>
      </c>
      <c r="M173" s="3">
        <v>0.79</v>
      </c>
      <c r="N173" s="1">
        <v>0</v>
      </c>
      <c r="O173" s="1">
        <v>3</v>
      </c>
      <c r="P173" s="1">
        <v>0</v>
      </c>
      <c r="Q173" s="1">
        <f t="shared" si="35"/>
        <v>-2</v>
      </c>
      <c r="R173" s="1">
        <f t="shared" si="26"/>
        <v>2</v>
      </c>
      <c r="T173" s="1">
        <f t="shared" si="27"/>
        <v>0</v>
      </c>
      <c r="U173" s="1">
        <f t="shared" si="28"/>
        <v>0</v>
      </c>
      <c r="V173" s="3">
        <f t="shared" si="29"/>
        <v>0.16450000000000001</v>
      </c>
      <c r="W173" s="16">
        <f t="shared" si="25"/>
        <v>4.2041794003469066E-2</v>
      </c>
      <c r="X173" s="16">
        <f t="shared" si="30"/>
        <v>0.60535000000000005</v>
      </c>
      <c r="Y173" s="16">
        <f t="shared" si="31"/>
        <v>2.9999999999999997E-4</v>
      </c>
      <c r="Z173" s="16">
        <f t="shared" si="32"/>
        <v>0.5796</v>
      </c>
      <c r="AA173" s="16">
        <f t="shared" si="33"/>
        <v>2.545E-2</v>
      </c>
      <c r="AB173" s="16">
        <f t="shared" si="34"/>
        <v>1.2999999999999999E-3</v>
      </c>
    </row>
    <row r="174" spans="2:28" x14ac:dyDescent="0.3">
      <c r="B174" s="1">
        <f t="shared" si="24"/>
        <v>12107</v>
      </c>
      <c r="C174" s="12">
        <v>149</v>
      </c>
      <c r="D174" s="1">
        <v>7893</v>
      </c>
      <c r="E174" s="1">
        <v>5</v>
      </c>
      <c r="F174" s="1">
        <v>0</v>
      </c>
      <c r="G174" s="1">
        <v>11593</v>
      </c>
      <c r="H174" s="1">
        <v>0</v>
      </c>
      <c r="I174" s="1">
        <v>509</v>
      </c>
      <c r="J174" s="3">
        <v>29.72</v>
      </c>
      <c r="K174" s="3">
        <v>0.47</v>
      </c>
      <c r="L174" s="6">
        <v>25.7</v>
      </c>
      <c r="M174" s="3">
        <v>0.79</v>
      </c>
      <c r="N174" s="1">
        <v>0</v>
      </c>
      <c r="O174" s="1">
        <v>3</v>
      </c>
      <c r="P174" s="1">
        <v>0</v>
      </c>
      <c r="Q174" s="1">
        <f t="shared" si="35"/>
        <v>-1</v>
      </c>
      <c r="R174" s="1">
        <f t="shared" si="26"/>
        <v>1</v>
      </c>
      <c r="T174" s="1">
        <f t="shared" si="27"/>
        <v>0</v>
      </c>
      <c r="U174" s="1">
        <f t="shared" si="28"/>
        <v>0</v>
      </c>
      <c r="V174" s="3">
        <f t="shared" si="29"/>
        <v>0.16450000000000001</v>
      </c>
      <c r="W174" s="16">
        <f t="shared" si="25"/>
        <v>4.2041794003469066E-2</v>
      </c>
      <c r="X174" s="16">
        <f t="shared" si="30"/>
        <v>0.60535000000000005</v>
      </c>
      <c r="Y174" s="16">
        <f t="shared" si="31"/>
        <v>2.5000000000000001E-4</v>
      </c>
      <c r="Z174" s="16">
        <f t="shared" si="32"/>
        <v>0.57965</v>
      </c>
      <c r="AA174" s="16">
        <f t="shared" si="33"/>
        <v>2.545E-2</v>
      </c>
      <c r="AB174" s="16">
        <f t="shared" si="34"/>
        <v>1.2999999999999999E-3</v>
      </c>
    </row>
    <row r="175" spans="2:28" x14ac:dyDescent="0.3">
      <c r="B175" s="1">
        <f t="shared" si="24"/>
        <v>12107</v>
      </c>
      <c r="C175" s="12">
        <v>150</v>
      </c>
      <c r="D175" s="1">
        <v>7893</v>
      </c>
      <c r="E175" s="1">
        <v>5</v>
      </c>
      <c r="F175" s="1">
        <v>0</v>
      </c>
      <c r="G175" s="1">
        <v>11593</v>
      </c>
      <c r="H175" s="1">
        <v>0</v>
      </c>
      <c r="I175" s="1">
        <v>509</v>
      </c>
      <c r="J175" s="3">
        <v>29.73</v>
      </c>
      <c r="K175" s="3">
        <v>0.47</v>
      </c>
      <c r="L175" s="6">
        <v>25.7</v>
      </c>
      <c r="M175" s="3">
        <v>0.79</v>
      </c>
      <c r="N175" s="1">
        <v>0</v>
      </c>
      <c r="O175" s="1">
        <v>3</v>
      </c>
      <c r="P175" s="1">
        <v>0</v>
      </c>
      <c r="Q175" s="1">
        <f t="shared" si="35"/>
        <v>0</v>
      </c>
      <c r="R175" s="1">
        <f t="shared" si="26"/>
        <v>0</v>
      </c>
      <c r="T175" s="1">
        <f t="shared" si="27"/>
        <v>0</v>
      </c>
      <c r="U175" s="1">
        <f t="shared" si="28"/>
        <v>0</v>
      </c>
      <c r="V175" s="3">
        <f t="shared" si="29"/>
        <v>0.16450000000000001</v>
      </c>
      <c r="W175" s="16">
        <f t="shared" si="25"/>
        <v>4.2041794003469066E-2</v>
      </c>
      <c r="X175" s="16">
        <f t="shared" si="30"/>
        <v>0.60535000000000005</v>
      </c>
      <c r="Y175" s="16">
        <f t="shared" si="31"/>
        <v>2.5000000000000001E-4</v>
      </c>
      <c r="Z175" s="16">
        <f t="shared" si="32"/>
        <v>0.57965</v>
      </c>
      <c r="AA175" s="16">
        <f t="shared" si="33"/>
        <v>2.545E-2</v>
      </c>
      <c r="AB175" s="16">
        <f t="shared" si="34"/>
        <v>1.2999999999999999E-3</v>
      </c>
    </row>
    <row r="176" spans="2:28" x14ac:dyDescent="0.3">
      <c r="B176" s="1">
        <f t="shared" si="24"/>
        <v>12107</v>
      </c>
      <c r="C176" s="12">
        <v>151</v>
      </c>
      <c r="D176" s="1">
        <v>7893</v>
      </c>
      <c r="E176" s="1">
        <v>5</v>
      </c>
      <c r="F176" s="1">
        <v>0</v>
      </c>
      <c r="G176" s="1">
        <v>11593</v>
      </c>
      <c r="H176" s="1">
        <v>0</v>
      </c>
      <c r="I176" s="1">
        <v>509</v>
      </c>
      <c r="J176" s="3">
        <v>29.73</v>
      </c>
      <c r="K176" s="3">
        <v>0.47</v>
      </c>
      <c r="L176" s="6">
        <v>25.7</v>
      </c>
      <c r="M176" s="3">
        <v>0.79</v>
      </c>
      <c r="N176" s="1">
        <v>0</v>
      </c>
      <c r="O176" s="1">
        <v>3</v>
      </c>
      <c r="P176" s="1">
        <v>0</v>
      </c>
      <c r="Q176" s="1">
        <f t="shared" si="35"/>
        <v>0</v>
      </c>
      <c r="R176" s="1">
        <f t="shared" si="26"/>
        <v>0</v>
      </c>
      <c r="T176" s="1">
        <f t="shared" si="27"/>
        <v>0</v>
      </c>
      <c r="U176" s="1">
        <f t="shared" si="28"/>
        <v>0</v>
      </c>
      <c r="V176" s="3">
        <f t="shared" si="29"/>
        <v>0.16450000000000001</v>
      </c>
      <c r="W176" s="16">
        <f t="shared" si="25"/>
        <v>4.2041794003469066E-2</v>
      </c>
      <c r="X176" s="16">
        <f t="shared" si="30"/>
        <v>0.60535000000000005</v>
      </c>
      <c r="Y176" s="16">
        <f t="shared" si="31"/>
        <v>2.5000000000000001E-4</v>
      </c>
      <c r="Z176" s="16">
        <f t="shared" si="32"/>
        <v>0.57965</v>
      </c>
      <c r="AA176" s="16">
        <f t="shared" si="33"/>
        <v>2.545E-2</v>
      </c>
      <c r="AB176" s="16">
        <f t="shared" si="34"/>
        <v>1.2999999999999999E-3</v>
      </c>
    </row>
    <row r="177" spans="2:28" x14ac:dyDescent="0.3">
      <c r="B177" s="1">
        <f t="shared" si="24"/>
        <v>12107</v>
      </c>
      <c r="C177" s="12">
        <v>152</v>
      </c>
      <c r="D177" s="1">
        <v>7893</v>
      </c>
      <c r="E177" s="1">
        <v>4</v>
      </c>
      <c r="F177" s="1">
        <v>0</v>
      </c>
      <c r="G177" s="1">
        <v>11594</v>
      </c>
      <c r="H177" s="1">
        <v>0</v>
      </c>
      <c r="I177" s="1">
        <v>509</v>
      </c>
      <c r="J177" s="3">
        <v>29.73</v>
      </c>
      <c r="K177" s="3">
        <v>0.47</v>
      </c>
      <c r="L177" s="6">
        <v>25.7</v>
      </c>
      <c r="M177" s="3">
        <v>0.79</v>
      </c>
      <c r="N177" s="1">
        <v>0</v>
      </c>
      <c r="O177" s="1">
        <v>3</v>
      </c>
      <c r="P177" s="1">
        <v>0</v>
      </c>
      <c r="Q177" s="1">
        <f t="shared" si="35"/>
        <v>-1</v>
      </c>
      <c r="R177" s="1">
        <f t="shared" si="26"/>
        <v>1</v>
      </c>
      <c r="T177" s="1">
        <f t="shared" si="27"/>
        <v>0</v>
      </c>
      <c r="U177" s="1">
        <f t="shared" si="28"/>
        <v>0</v>
      </c>
      <c r="V177" s="3">
        <f t="shared" si="29"/>
        <v>0.16450000000000001</v>
      </c>
      <c r="W177" s="16">
        <f t="shared" si="25"/>
        <v>4.2041794003469066E-2</v>
      </c>
      <c r="X177" s="16">
        <f t="shared" si="30"/>
        <v>0.60535000000000005</v>
      </c>
      <c r="Y177" s="16">
        <f t="shared" si="31"/>
        <v>2.0000000000000001E-4</v>
      </c>
      <c r="Z177" s="16">
        <f t="shared" si="32"/>
        <v>0.57969999999999999</v>
      </c>
      <c r="AA177" s="16">
        <f t="shared" si="33"/>
        <v>2.545E-2</v>
      </c>
      <c r="AB177" s="16">
        <f t="shared" si="34"/>
        <v>1.2999999999999999E-3</v>
      </c>
    </row>
    <row r="178" spans="2:28" x14ac:dyDescent="0.3">
      <c r="B178" s="1">
        <f t="shared" si="24"/>
        <v>12107</v>
      </c>
      <c r="C178" s="12">
        <v>153</v>
      </c>
      <c r="D178" s="1">
        <v>7893</v>
      </c>
      <c r="E178" s="1">
        <v>4</v>
      </c>
      <c r="F178" s="1">
        <v>0</v>
      </c>
      <c r="G178" s="1">
        <v>11594</v>
      </c>
      <c r="H178" s="1">
        <v>0</v>
      </c>
      <c r="I178" s="1">
        <v>509</v>
      </c>
      <c r="J178" s="3">
        <v>29.73</v>
      </c>
      <c r="K178" s="3">
        <v>0.47</v>
      </c>
      <c r="L178" s="6">
        <v>25.7</v>
      </c>
      <c r="M178" s="3">
        <v>0.79</v>
      </c>
      <c r="N178" s="1">
        <v>0</v>
      </c>
      <c r="O178" s="1">
        <v>3</v>
      </c>
      <c r="P178" s="1">
        <v>0</v>
      </c>
      <c r="Q178" s="1">
        <f t="shared" si="35"/>
        <v>0</v>
      </c>
      <c r="R178" s="1">
        <f t="shared" si="26"/>
        <v>0</v>
      </c>
      <c r="T178" s="1">
        <f t="shared" si="27"/>
        <v>0</v>
      </c>
      <c r="U178" s="1">
        <f t="shared" si="28"/>
        <v>0</v>
      </c>
      <c r="V178" s="3">
        <f t="shared" si="29"/>
        <v>0.16450000000000001</v>
      </c>
      <c r="W178" s="16">
        <f t="shared" si="25"/>
        <v>4.2041794003469066E-2</v>
      </c>
      <c r="X178" s="16">
        <f t="shared" si="30"/>
        <v>0.60535000000000005</v>
      </c>
      <c r="Y178" s="16">
        <f t="shared" si="31"/>
        <v>2.0000000000000001E-4</v>
      </c>
      <c r="Z178" s="16">
        <f t="shared" si="32"/>
        <v>0.57969999999999999</v>
      </c>
      <c r="AA178" s="16">
        <f t="shared" si="33"/>
        <v>2.545E-2</v>
      </c>
      <c r="AB178" s="16">
        <f t="shared" si="34"/>
        <v>1.2999999999999999E-3</v>
      </c>
    </row>
    <row r="179" spans="2:28" x14ac:dyDescent="0.3">
      <c r="B179" s="1">
        <f t="shared" si="24"/>
        <v>12107</v>
      </c>
      <c r="C179" s="12">
        <v>154</v>
      </c>
      <c r="D179" s="1">
        <v>7893</v>
      </c>
      <c r="E179" s="1">
        <v>4</v>
      </c>
      <c r="F179" s="1">
        <v>0</v>
      </c>
      <c r="G179" s="1">
        <v>11594</v>
      </c>
      <c r="H179" s="1">
        <v>0</v>
      </c>
      <c r="I179" s="1">
        <v>509</v>
      </c>
      <c r="J179" s="3">
        <v>29.73</v>
      </c>
      <c r="K179" s="3">
        <v>0.47</v>
      </c>
      <c r="L179" s="6">
        <v>25.7</v>
      </c>
      <c r="M179" s="3">
        <v>0.79</v>
      </c>
      <c r="N179" s="1">
        <v>0</v>
      </c>
      <c r="O179" s="1">
        <v>3</v>
      </c>
      <c r="P179" s="1">
        <v>0</v>
      </c>
      <c r="Q179" s="1">
        <f t="shared" si="35"/>
        <v>0</v>
      </c>
      <c r="R179" s="1">
        <f t="shared" si="26"/>
        <v>0</v>
      </c>
      <c r="T179" s="1">
        <f t="shared" si="27"/>
        <v>0</v>
      </c>
      <c r="U179" s="1">
        <f t="shared" si="28"/>
        <v>0</v>
      </c>
      <c r="V179" s="3">
        <f t="shared" si="29"/>
        <v>0.16450000000000001</v>
      </c>
      <c r="W179" s="16">
        <f t="shared" si="25"/>
        <v>4.2041794003469066E-2</v>
      </c>
      <c r="X179" s="16">
        <f t="shared" si="30"/>
        <v>0.60535000000000005</v>
      </c>
      <c r="Y179" s="16">
        <f t="shared" si="31"/>
        <v>2.0000000000000001E-4</v>
      </c>
      <c r="Z179" s="16">
        <f t="shared" si="32"/>
        <v>0.57969999999999999</v>
      </c>
      <c r="AA179" s="16">
        <f t="shared" si="33"/>
        <v>2.545E-2</v>
      </c>
      <c r="AB179" s="16">
        <f t="shared" si="34"/>
        <v>1.2999999999999999E-3</v>
      </c>
    </row>
    <row r="180" spans="2:28" x14ac:dyDescent="0.3">
      <c r="B180" s="1">
        <f t="shared" si="24"/>
        <v>12107</v>
      </c>
      <c r="C180" s="12">
        <v>155</v>
      </c>
      <c r="D180" s="1">
        <v>7893</v>
      </c>
      <c r="E180" s="1">
        <v>4</v>
      </c>
      <c r="F180" s="1">
        <v>0</v>
      </c>
      <c r="G180" s="1">
        <v>11594</v>
      </c>
      <c r="H180" s="1">
        <v>0</v>
      </c>
      <c r="I180" s="1">
        <v>509</v>
      </c>
      <c r="J180" s="3">
        <v>29.73</v>
      </c>
      <c r="K180" s="3">
        <v>0.47</v>
      </c>
      <c r="L180" s="6">
        <v>25.7</v>
      </c>
      <c r="M180" s="3">
        <v>0.79</v>
      </c>
      <c r="N180" s="1">
        <v>0</v>
      </c>
      <c r="O180" s="1">
        <v>3</v>
      </c>
      <c r="P180" s="1">
        <v>0</v>
      </c>
      <c r="Q180" s="1">
        <f t="shared" si="35"/>
        <v>0</v>
      </c>
      <c r="R180" s="1">
        <f t="shared" si="26"/>
        <v>0</v>
      </c>
      <c r="T180" s="1">
        <f t="shared" si="27"/>
        <v>0</v>
      </c>
      <c r="U180" s="1">
        <f t="shared" si="28"/>
        <v>0</v>
      </c>
      <c r="V180" s="3">
        <f t="shared" si="29"/>
        <v>0.16450000000000001</v>
      </c>
      <c r="W180" s="16">
        <f t="shared" si="25"/>
        <v>4.2041794003469066E-2</v>
      </c>
      <c r="X180" s="16">
        <f t="shared" si="30"/>
        <v>0.60535000000000005</v>
      </c>
      <c r="Y180" s="16">
        <f t="shared" si="31"/>
        <v>2.0000000000000001E-4</v>
      </c>
      <c r="Z180" s="16">
        <f t="shared" si="32"/>
        <v>0.57969999999999999</v>
      </c>
      <c r="AA180" s="16">
        <f t="shared" si="33"/>
        <v>2.545E-2</v>
      </c>
      <c r="AB180" s="16">
        <f t="shared" si="34"/>
        <v>1.2999999999999999E-3</v>
      </c>
    </row>
    <row r="181" spans="2:28" x14ac:dyDescent="0.3">
      <c r="B181" s="1">
        <f t="shared" si="24"/>
        <v>12107</v>
      </c>
      <c r="C181" s="12">
        <v>156</v>
      </c>
      <c r="D181" s="1">
        <v>7893</v>
      </c>
      <c r="E181" s="1">
        <v>4</v>
      </c>
      <c r="F181" s="1">
        <v>0</v>
      </c>
      <c r="G181" s="1">
        <v>11594</v>
      </c>
      <c r="H181" s="1">
        <v>0</v>
      </c>
      <c r="I181" s="1">
        <v>509</v>
      </c>
      <c r="J181" s="3">
        <v>29.74</v>
      </c>
      <c r="K181" s="3">
        <v>0.47</v>
      </c>
      <c r="L181" s="6">
        <v>25.7</v>
      </c>
      <c r="M181" s="3">
        <v>0.79</v>
      </c>
      <c r="N181" s="1">
        <v>0</v>
      </c>
      <c r="O181" s="1">
        <v>3</v>
      </c>
      <c r="P181" s="1">
        <v>0</v>
      </c>
      <c r="Q181" s="1">
        <f t="shared" si="35"/>
        <v>0</v>
      </c>
      <c r="R181" s="1">
        <f t="shared" si="26"/>
        <v>0</v>
      </c>
      <c r="T181" s="1">
        <f t="shared" si="27"/>
        <v>0</v>
      </c>
      <c r="U181" s="1">
        <f t="shared" si="28"/>
        <v>0</v>
      </c>
      <c r="V181" s="3">
        <f t="shared" si="29"/>
        <v>0.16450000000000001</v>
      </c>
      <c r="W181" s="16">
        <f t="shared" si="25"/>
        <v>4.2041794003469066E-2</v>
      </c>
      <c r="X181" s="16">
        <f t="shared" si="30"/>
        <v>0.60535000000000005</v>
      </c>
      <c r="Y181" s="16">
        <f t="shared" si="31"/>
        <v>2.0000000000000001E-4</v>
      </c>
      <c r="Z181" s="16">
        <f t="shared" si="32"/>
        <v>0.57969999999999999</v>
      </c>
      <c r="AA181" s="16">
        <f t="shared" si="33"/>
        <v>2.545E-2</v>
      </c>
      <c r="AB181" s="16">
        <f t="shared" si="34"/>
        <v>1.2999999999999999E-3</v>
      </c>
    </row>
    <row r="182" spans="2:28" x14ac:dyDescent="0.3">
      <c r="B182" s="1">
        <f t="shared" si="24"/>
        <v>12107</v>
      </c>
      <c r="C182" s="12">
        <v>157</v>
      </c>
      <c r="D182" s="1">
        <v>7893</v>
      </c>
      <c r="E182" s="1">
        <v>3</v>
      </c>
      <c r="F182" s="1">
        <v>0</v>
      </c>
      <c r="G182" s="1">
        <v>11595</v>
      </c>
      <c r="H182" s="1">
        <v>0</v>
      </c>
      <c r="I182" s="1">
        <v>509</v>
      </c>
      <c r="J182" s="3">
        <v>29.74</v>
      </c>
      <c r="K182" s="3">
        <v>0.47</v>
      </c>
      <c r="L182" s="6">
        <v>25.7</v>
      </c>
      <c r="M182" s="3">
        <v>0.79</v>
      </c>
      <c r="N182" s="1">
        <v>0</v>
      </c>
      <c r="O182" s="1">
        <v>3</v>
      </c>
      <c r="P182" s="1">
        <v>0</v>
      </c>
      <c r="Q182" s="1">
        <f t="shared" si="35"/>
        <v>-1</v>
      </c>
      <c r="R182" s="1">
        <f t="shared" si="26"/>
        <v>1</v>
      </c>
      <c r="T182" s="1">
        <f t="shared" si="27"/>
        <v>0</v>
      </c>
      <c r="U182" s="1">
        <f t="shared" si="28"/>
        <v>0</v>
      </c>
      <c r="V182" s="3">
        <f t="shared" si="29"/>
        <v>0.16450000000000001</v>
      </c>
      <c r="W182" s="16">
        <f t="shared" si="25"/>
        <v>4.2041794003469066E-2</v>
      </c>
      <c r="X182" s="16">
        <f t="shared" si="30"/>
        <v>0.60535000000000005</v>
      </c>
      <c r="Y182" s="16">
        <f t="shared" si="31"/>
        <v>1.4999999999999999E-4</v>
      </c>
      <c r="Z182" s="16">
        <f t="shared" si="32"/>
        <v>0.57974999999999999</v>
      </c>
      <c r="AA182" s="16">
        <f t="shared" si="33"/>
        <v>2.545E-2</v>
      </c>
      <c r="AB182" s="16">
        <f t="shared" si="34"/>
        <v>1.2999999999999999E-3</v>
      </c>
    </row>
    <row r="183" spans="2:28" x14ac:dyDescent="0.3">
      <c r="B183" s="1">
        <f t="shared" si="24"/>
        <v>12107</v>
      </c>
      <c r="C183" s="12">
        <v>158</v>
      </c>
      <c r="D183" s="1">
        <v>7893</v>
      </c>
      <c r="E183" s="1">
        <v>3</v>
      </c>
      <c r="F183" s="1">
        <v>0</v>
      </c>
      <c r="G183" s="1">
        <v>11595</v>
      </c>
      <c r="H183" s="1">
        <v>0</v>
      </c>
      <c r="I183" s="1">
        <v>509</v>
      </c>
      <c r="J183" s="3">
        <v>29.74</v>
      </c>
      <c r="K183" s="3">
        <v>0.47</v>
      </c>
      <c r="L183" s="6">
        <v>25.7</v>
      </c>
      <c r="M183" s="3">
        <v>0.79</v>
      </c>
      <c r="N183" s="1">
        <v>0</v>
      </c>
      <c r="O183" s="1">
        <v>3</v>
      </c>
      <c r="P183" s="1">
        <v>0</v>
      </c>
      <c r="Q183" s="1">
        <f t="shared" si="35"/>
        <v>0</v>
      </c>
      <c r="R183" s="1">
        <f t="shared" si="26"/>
        <v>0</v>
      </c>
      <c r="T183" s="1">
        <f t="shared" si="27"/>
        <v>0</v>
      </c>
      <c r="U183" s="1">
        <f t="shared" si="28"/>
        <v>0</v>
      </c>
      <c r="V183" s="3">
        <f t="shared" si="29"/>
        <v>0.16450000000000001</v>
      </c>
      <c r="W183" s="16">
        <f t="shared" si="25"/>
        <v>4.2041794003469066E-2</v>
      </c>
      <c r="X183" s="16">
        <f t="shared" si="30"/>
        <v>0.60535000000000005</v>
      </c>
      <c r="Y183" s="16">
        <f t="shared" si="31"/>
        <v>1.4999999999999999E-4</v>
      </c>
      <c r="Z183" s="16">
        <f t="shared" si="32"/>
        <v>0.57974999999999999</v>
      </c>
      <c r="AA183" s="16">
        <f t="shared" si="33"/>
        <v>2.545E-2</v>
      </c>
      <c r="AB183" s="16">
        <f t="shared" si="34"/>
        <v>1.2999999999999999E-3</v>
      </c>
    </row>
    <row r="184" spans="2:28" x14ac:dyDescent="0.3">
      <c r="B184" s="1">
        <f t="shared" si="24"/>
        <v>12107</v>
      </c>
      <c r="C184" s="12">
        <v>159</v>
      </c>
      <c r="D184" s="1">
        <v>7893</v>
      </c>
      <c r="E184" s="1">
        <v>3</v>
      </c>
      <c r="F184" s="1">
        <v>0</v>
      </c>
      <c r="G184" s="1">
        <v>11595</v>
      </c>
      <c r="H184" s="1">
        <v>0</v>
      </c>
      <c r="I184" s="1">
        <v>509</v>
      </c>
      <c r="J184" s="3">
        <v>29.74</v>
      </c>
      <c r="K184" s="3">
        <v>0.47</v>
      </c>
      <c r="L184" s="6">
        <v>25.7</v>
      </c>
      <c r="M184" s="3">
        <v>0.79</v>
      </c>
      <c r="N184" s="1">
        <v>0</v>
      </c>
      <c r="O184" s="1">
        <v>3</v>
      </c>
      <c r="P184" s="1">
        <v>0</v>
      </c>
      <c r="Q184" s="1">
        <f t="shared" si="35"/>
        <v>0</v>
      </c>
      <c r="R184" s="1">
        <f t="shared" si="26"/>
        <v>0</v>
      </c>
      <c r="T184" s="1">
        <f t="shared" si="27"/>
        <v>0</v>
      </c>
      <c r="U184" s="1">
        <f t="shared" si="28"/>
        <v>0</v>
      </c>
      <c r="V184" s="3">
        <f t="shared" si="29"/>
        <v>0.16450000000000001</v>
      </c>
      <c r="W184" s="16">
        <f t="shared" si="25"/>
        <v>4.2041794003469066E-2</v>
      </c>
      <c r="X184" s="16">
        <f t="shared" si="30"/>
        <v>0.60535000000000005</v>
      </c>
      <c r="Y184" s="16">
        <f t="shared" si="31"/>
        <v>1.4999999999999999E-4</v>
      </c>
      <c r="Z184" s="16">
        <f t="shared" si="32"/>
        <v>0.57974999999999999</v>
      </c>
      <c r="AA184" s="16">
        <f t="shared" si="33"/>
        <v>2.545E-2</v>
      </c>
      <c r="AB184" s="16">
        <f t="shared" si="34"/>
        <v>1.2999999999999999E-3</v>
      </c>
    </row>
    <row r="185" spans="2:28" x14ac:dyDescent="0.3">
      <c r="B185" s="1">
        <f t="shared" si="24"/>
        <v>12107</v>
      </c>
      <c r="C185" s="12">
        <v>160</v>
      </c>
      <c r="D185" s="1">
        <v>7893</v>
      </c>
      <c r="E185" s="1">
        <v>3</v>
      </c>
      <c r="F185" s="1">
        <v>0</v>
      </c>
      <c r="G185" s="1">
        <v>11595</v>
      </c>
      <c r="H185" s="1">
        <v>0</v>
      </c>
      <c r="I185" s="1">
        <v>509</v>
      </c>
      <c r="J185" s="3">
        <v>29.74</v>
      </c>
      <c r="K185" s="3">
        <v>0.47</v>
      </c>
      <c r="L185" s="6">
        <v>25.7</v>
      </c>
      <c r="M185" s="3">
        <v>0.79</v>
      </c>
      <c r="N185" s="1">
        <v>0</v>
      </c>
      <c r="O185" s="1">
        <v>3</v>
      </c>
      <c r="P185" s="1">
        <v>0</v>
      </c>
      <c r="Q185" s="1">
        <f t="shared" si="35"/>
        <v>0</v>
      </c>
      <c r="R185" s="1">
        <f t="shared" si="26"/>
        <v>0</v>
      </c>
      <c r="T185" s="1">
        <f t="shared" si="27"/>
        <v>0</v>
      </c>
      <c r="U185" s="1">
        <f t="shared" si="28"/>
        <v>0</v>
      </c>
      <c r="V185" s="3">
        <f t="shared" si="29"/>
        <v>0.16450000000000001</v>
      </c>
      <c r="W185" s="16">
        <f t="shared" si="25"/>
        <v>4.2041794003469066E-2</v>
      </c>
      <c r="X185" s="16">
        <f t="shared" si="30"/>
        <v>0.60535000000000005</v>
      </c>
      <c r="Y185" s="16">
        <f t="shared" si="31"/>
        <v>1.4999999999999999E-4</v>
      </c>
      <c r="Z185" s="16">
        <f t="shared" si="32"/>
        <v>0.57974999999999999</v>
      </c>
      <c r="AA185" s="16">
        <f t="shared" si="33"/>
        <v>2.545E-2</v>
      </c>
      <c r="AB185" s="16">
        <f t="shared" si="34"/>
        <v>1.2999999999999999E-3</v>
      </c>
    </row>
    <row r="186" spans="2:28" x14ac:dyDescent="0.3">
      <c r="B186" s="1">
        <f t="shared" si="24"/>
        <v>12107</v>
      </c>
      <c r="C186" s="12">
        <v>161</v>
      </c>
      <c r="D186" s="1">
        <v>7893</v>
      </c>
      <c r="E186" s="1">
        <v>3</v>
      </c>
      <c r="F186" s="1">
        <v>0</v>
      </c>
      <c r="G186" s="1">
        <v>11595</v>
      </c>
      <c r="H186" s="1">
        <v>0</v>
      </c>
      <c r="I186" s="1">
        <v>509</v>
      </c>
      <c r="J186" s="3">
        <v>29.75</v>
      </c>
      <c r="K186" s="3">
        <v>0.47</v>
      </c>
      <c r="L186" s="6">
        <v>25.7</v>
      </c>
      <c r="M186" s="3">
        <v>0.79</v>
      </c>
      <c r="N186" s="1">
        <v>0</v>
      </c>
      <c r="O186" s="1">
        <v>3</v>
      </c>
      <c r="P186" s="1">
        <v>0</v>
      </c>
      <c r="Q186" s="1">
        <f t="shared" si="35"/>
        <v>0</v>
      </c>
      <c r="R186" s="1">
        <f t="shared" si="26"/>
        <v>0</v>
      </c>
      <c r="T186" s="1">
        <f t="shared" si="27"/>
        <v>0</v>
      </c>
      <c r="U186" s="1">
        <f t="shared" si="28"/>
        <v>0</v>
      </c>
      <c r="V186" s="3">
        <f t="shared" si="29"/>
        <v>0.16450000000000001</v>
      </c>
      <c r="W186" s="16">
        <f t="shared" si="25"/>
        <v>4.2041794003469066E-2</v>
      </c>
      <c r="X186" s="16">
        <f t="shared" si="30"/>
        <v>0.60535000000000005</v>
      </c>
      <c r="Y186" s="16">
        <f t="shared" si="31"/>
        <v>1.4999999999999999E-4</v>
      </c>
      <c r="Z186" s="16">
        <f t="shared" si="32"/>
        <v>0.57974999999999999</v>
      </c>
      <c r="AA186" s="16">
        <f t="shared" si="33"/>
        <v>2.545E-2</v>
      </c>
      <c r="AB186" s="16">
        <f t="shared" si="34"/>
        <v>1.2999999999999999E-3</v>
      </c>
    </row>
    <row r="187" spans="2:28" x14ac:dyDescent="0.3">
      <c r="B187" s="1">
        <f t="shared" si="24"/>
        <v>12107</v>
      </c>
      <c r="C187" s="12">
        <v>162</v>
      </c>
      <c r="D187" s="1">
        <v>7893</v>
      </c>
      <c r="E187" s="1">
        <v>3</v>
      </c>
      <c r="F187" s="1">
        <v>0</v>
      </c>
      <c r="G187" s="1">
        <v>11595</v>
      </c>
      <c r="H187" s="1">
        <v>0</v>
      </c>
      <c r="I187" s="1">
        <v>509</v>
      </c>
      <c r="J187" s="3">
        <v>29.75</v>
      </c>
      <c r="K187" s="3">
        <v>0.47</v>
      </c>
      <c r="L187" s="6">
        <v>25.7</v>
      </c>
      <c r="M187" s="3">
        <v>0.79</v>
      </c>
      <c r="N187" s="1">
        <v>0</v>
      </c>
      <c r="O187" s="1">
        <v>3</v>
      </c>
      <c r="P187" s="1">
        <v>0</v>
      </c>
      <c r="Q187" s="1">
        <f t="shared" si="35"/>
        <v>0</v>
      </c>
      <c r="R187" s="1">
        <f t="shared" si="26"/>
        <v>0</v>
      </c>
      <c r="T187" s="1">
        <f t="shared" si="27"/>
        <v>0</v>
      </c>
      <c r="U187" s="1">
        <f t="shared" si="28"/>
        <v>0</v>
      </c>
      <c r="V187" s="3">
        <f t="shared" si="29"/>
        <v>0.16450000000000001</v>
      </c>
      <c r="W187" s="16">
        <f t="shared" si="25"/>
        <v>4.2041794003469066E-2</v>
      </c>
      <c r="X187" s="16">
        <f t="shared" si="30"/>
        <v>0.60535000000000005</v>
      </c>
      <c r="Y187" s="16">
        <f t="shared" si="31"/>
        <v>1.4999999999999999E-4</v>
      </c>
      <c r="Z187" s="16">
        <f t="shared" si="32"/>
        <v>0.57974999999999999</v>
      </c>
      <c r="AA187" s="16">
        <f t="shared" si="33"/>
        <v>2.545E-2</v>
      </c>
      <c r="AB187" s="16">
        <f t="shared" si="34"/>
        <v>1.2999999999999999E-3</v>
      </c>
    </row>
    <row r="188" spans="2:28" x14ac:dyDescent="0.3">
      <c r="B188" s="1">
        <f t="shared" si="24"/>
        <v>12107</v>
      </c>
      <c r="C188" s="12">
        <v>163</v>
      </c>
      <c r="D188" s="1">
        <v>7893</v>
      </c>
      <c r="E188" s="1">
        <v>3</v>
      </c>
      <c r="F188" s="1">
        <v>0</v>
      </c>
      <c r="G188" s="1">
        <v>11595</v>
      </c>
      <c r="H188" s="1">
        <v>0</v>
      </c>
      <c r="I188" s="1">
        <v>509</v>
      </c>
      <c r="J188" s="3">
        <v>29.75</v>
      </c>
      <c r="K188" s="3">
        <v>0.47</v>
      </c>
      <c r="L188" s="6">
        <v>25.7</v>
      </c>
      <c r="M188" s="3">
        <v>0.79</v>
      </c>
      <c r="N188" s="1">
        <v>0</v>
      </c>
      <c r="O188" s="1">
        <v>3</v>
      </c>
      <c r="P188" s="1">
        <v>0</v>
      </c>
      <c r="Q188" s="1">
        <f t="shared" si="35"/>
        <v>0</v>
      </c>
      <c r="R188" s="1">
        <f t="shared" si="26"/>
        <v>0</v>
      </c>
      <c r="T188" s="1">
        <f t="shared" si="27"/>
        <v>0</v>
      </c>
      <c r="U188" s="1">
        <f t="shared" si="28"/>
        <v>0</v>
      </c>
      <c r="V188" s="3">
        <f t="shared" si="29"/>
        <v>0.16450000000000001</v>
      </c>
      <c r="W188" s="16">
        <f t="shared" si="25"/>
        <v>4.2041794003469066E-2</v>
      </c>
      <c r="X188" s="16">
        <f t="shared" si="30"/>
        <v>0.60535000000000005</v>
      </c>
      <c r="Y188" s="16">
        <f t="shared" si="31"/>
        <v>1.4999999999999999E-4</v>
      </c>
      <c r="Z188" s="16">
        <f t="shared" si="32"/>
        <v>0.57974999999999999</v>
      </c>
      <c r="AA188" s="16">
        <f t="shared" si="33"/>
        <v>2.545E-2</v>
      </c>
      <c r="AB188" s="16">
        <f t="shared" si="34"/>
        <v>1.2999999999999999E-3</v>
      </c>
    </row>
    <row r="189" spans="2:28" x14ac:dyDescent="0.3">
      <c r="B189" s="1">
        <f t="shared" si="24"/>
        <v>12107</v>
      </c>
      <c r="C189" s="12">
        <v>164</v>
      </c>
      <c r="D189" s="1">
        <v>7893</v>
      </c>
      <c r="E189" s="1">
        <v>2</v>
      </c>
      <c r="F189" s="1">
        <v>0</v>
      </c>
      <c r="G189" s="1">
        <v>11596</v>
      </c>
      <c r="H189" s="1">
        <v>0</v>
      </c>
      <c r="I189" s="1">
        <v>509</v>
      </c>
      <c r="J189" s="3">
        <v>29.75</v>
      </c>
      <c r="K189" s="3">
        <v>0.47</v>
      </c>
      <c r="L189" s="6">
        <v>25.7</v>
      </c>
      <c r="M189" s="3">
        <v>0.79</v>
      </c>
      <c r="N189" s="1">
        <v>0</v>
      </c>
      <c r="O189" s="1">
        <v>3</v>
      </c>
      <c r="P189" s="1">
        <v>0</v>
      </c>
      <c r="Q189" s="1">
        <f t="shared" si="35"/>
        <v>-1</v>
      </c>
      <c r="R189" s="1">
        <f t="shared" si="26"/>
        <v>1</v>
      </c>
      <c r="T189" s="1">
        <f t="shared" si="27"/>
        <v>0</v>
      </c>
      <c r="U189" s="1">
        <f t="shared" si="28"/>
        <v>0</v>
      </c>
      <c r="V189" s="3">
        <f t="shared" si="29"/>
        <v>0.16450000000000001</v>
      </c>
      <c r="W189" s="16">
        <f t="shared" si="25"/>
        <v>4.2041794003469066E-2</v>
      </c>
      <c r="X189" s="16">
        <f t="shared" si="30"/>
        <v>0.60535000000000005</v>
      </c>
      <c r="Y189" s="16">
        <f t="shared" si="31"/>
        <v>1E-4</v>
      </c>
      <c r="Z189" s="16">
        <f t="shared" si="32"/>
        <v>0.57979999999999998</v>
      </c>
      <c r="AA189" s="16">
        <f t="shared" si="33"/>
        <v>2.545E-2</v>
      </c>
      <c r="AB189" s="16">
        <f t="shared" si="34"/>
        <v>1.2999999999999999E-3</v>
      </c>
    </row>
    <row r="190" spans="2:28" x14ac:dyDescent="0.3">
      <c r="B190" s="1">
        <f t="shared" si="24"/>
        <v>12107</v>
      </c>
      <c r="C190" s="12">
        <v>165</v>
      </c>
      <c r="D190" s="1">
        <v>7893</v>
      </c>
      <c r="E190" s="1">
        <v>1</v>
      </c>
      <c r="F190" s="1">
        <v>0</v>
      </c>
      <c r="G190" s="1">
        <v>11597</v>
      </c>
      <c r="H190" s="1">
        <v>0</v>
      </c>
      <c r="I190" s="1">
        <v>509</v>
      </c>
      <c r="J190" s="3">
        <v>29.76</v>
      </c>
      <c r="K190" s="3">
        <v>0.47</v>
      </c>
      <c r="L190" s="6">
        <v>25.7</v>
      </c>
      <c r="M190" s="3">
        <v>0.79</v>
      </c>
      <c r="N190" s="1">
        <v>0</v>
      </c>
      <c r="O190" s="1">
        <v>3</v>
      </c>
      <c r="P190" s="1">
        <v>0</v>
      </c>
      <c r="Q190" s="1">
        <f t="shared" si="35"/>
        <v>-1</v>
      </c>
      <c r="R190" s="1">
        <f t="shared" si="26"/>
        <v>1</v>
      </c>
      <c r="T190" s="1">
        <f t="shared" si="27"/>
        <v>0</v>
      </c>
      <c r="U190" s="1">
        <f t="shared" si="28"/>
        <v>0</v>
      </c>
      <c r="V190" s="3">
        <f t="shared" si="29"/>
        <v>0.16450000000000001</v>
      </c>
      <c r="W190" s="16">
        <f t="shared" si="25"/>
        <v>4.2041794003469066E-2</v>
      </c>
      <c r="X190" s="16">
        <f t="shared" si="30"/>
        <v>0.60535000000000005</v>
      </c>
      <c r="Y190" s="16">
        <f t="shared" si="31"/>
        <v>5.0000000000000002E-5</v>
      </c>
      <c r="Z190" s="16">
        <f t="shared" si="32"/>
        <v>0.57984999999999998</v>
      </c>
      <c r="AA190" s="16">
        <f t="shared" si="33"/>
        <v>2.545E-2</v>
      </c>
      <c r="AB190" s="16">
        <f t="shared" si="34"/>
        <v>1.2999999999999999E-3</v>
      </c>
    </row>
    <row r="191" spans="2:28" x14ac:dyDescent="0.3">
      <c r="B191" s="1">
        <f t="shared" si="24"/>
        <v>12107</v>
      </c>
      <c r="C191" s="12">
        <v>166</v>
      </c>
      <c r="D191" s="1">
        <v>7893</v>
      </c>
      <c r="E191" s="1">
        <v>0</v>
      </c>
      <c r="F191" s="1">
        <v>0</v>
      </c>
      <c r="G191" s="1">
        <v>11598</v>
      </c>
      <c r="H191" s="1">
        <v>0</v>
      </c>
      <c r="I191" s="1">
        <v>509</v>
      </c>
      <c r="J191" s="3">
        <v>29.76</v>
      </c>
      <c r="K191" s="3">
        <v>0.47</v>
      </c>
      <c r="L191" s="6">
        <v>25.7</v>
      </c>
      <c r="M191" s="3">
        <v>0.79</v>
      </c>
      <c r="N191" s="1">
        <v>0</v>
      </c>
      <c r="O191" s="1">
        <v>3</v>
      </c>
      <c r="P191" s="1">
        <v>0</v>
      </c>
      <c r="Q191" s="1">
        <f t="shared" si="35"/>
        <v>-1</v>
      </c>
      <c r="R191" s="1">
        <f t="shared" si="26"/>
        <v>1</v>
      </c>
      <c r="T191" s="1">
        <f t="shared" si="27"/>
        <v>0</v>
      </c>
      <c r="U191" s="1">
        <f t="shared" si="28"/>
        <v>0</v>
      </c>
      <c r="V191" s="3">
        <f t="shared" si="29"/>
        <v>0.16450000000000001</v>
      </c>
      <c r="W191" s="16">
        <f t="shared" si="25"/>
        <v>4.2041794003469066E-2</v>
      </c>
      <c r="X191" s="16">
        <f t="shared" si="30"/>
        <v>0.60535000000000005</v>
      </c>
      <c r="Y191" s="16">
        <f t="shared" si="31"/>
        <v>0</v>
      </c>
      <c r="Z191" s="16">
        <f t="shared" si="32"/>
        <v>0.57989999999999997</v>
      </c>
      <c r="AA191" s="16">
        <f t="shared" si="33"/>
        <v>2.545E-2</v>
      </c>
      <c r="AB191" s="16">
        <f t="shared" si="34"/>
        <v>1.2999999999999999E-3</v>
      </c>
    </row>
    <row r="192" spans="2:28" x14ac:dyDescent="0.3">
      <c r="Q192" s="1" t="str">
        <f t="shared" si="35"/>
        <v/>
      </c>
      <c r="R192" s="1" t="str">
        <f t="shared" si="26"/>
        <v/>
      </c>
      <c r="T192" s="1" t="str">
        <f t="shared" si="27"/>
        <v/>
      </c>
    </row>
    <row r="193" spans="17:20" x14ac:dyDescent="0.3">
      <c r="Q193" s="1" t="str">
        <f t="shared" si="35"/>
        <v/>
      </c>
      <c r="R193" s="1" t="str">
        <f t="shared" si="26"/>
        <v/>
      </c>
      <c r="T193" s="1" t="str">
        <f t="shared" si="27"/>
        <v/>
      </c>
    </row>
    <row r="194" spans="17:20" x14ac:dyDescent="0.3">
      <c r="Q194" s="1" t="str">
        <f t="shared" si="35"/>
        <v/>
      </c>
      <c r="R194" s="1" t="str">
        <f t="shared" si="26"/>
        <v/>
      </c>
      <c r="T194" s="1" t="str">
        <f t="shared" si="27"/>
        <v/>
      </c>
    </row>
    <row r="195" spans="17:20" x14ac:dyDescent="0.3">
      <c r="Q195" s="1" t="str">
        <f t="shared" si="35"/>
        <v/>
      </c>
      <c r="R195" s="1" t="str">
        <f t="shared" si="26"/>
        <v/>
      </c>
      <c r="T195" s="1" t="str">
        <f t="shared" si="27"/>
        <v/>
      </c>
    </row>
    <row r="196" spans="17:20" x14ac:dyDescent="0.3">
      <c r="Q196" s="1" t="str">
        <f t="shared" si="35"/>
        <v/>
      </c>
      <c r="R196" s="1" t="str">
        <f t="shared" si="26"/>
        <v/>
      </c>
      <c r="T196" s="1" t="str">
        <f t="shared" si="27"/>
        <v/>
      </c>
    </row>
    <row r="197" spans="17:20" x14ac:dyDescent="0.3">
      <c r="Q197" s="1" t="str">
        <f t="shared" si="35"/>
        <v/>
      </c>
      <c r="R197" s="1" t="str">
        <f t="shared" si="26"/>
        <v/>
      </c>
      <c r="T197" s="1" t="str">
        <f t="shared" si="27"/>
        <v/>
      </c>
    </row>
    <row r="198" spans="17:20" x14ac:dyDescent="0.3">
      <c r="Q198" s="1" t="str">
        <f t="shared" si="35"/>
        <v/>
      </c>
      <c r="R198" s="1" t="str">
        <f t="shared" si="26"/>
        <v/>
      </c>
      <c r="T198" s="1" t="str">
        <f t="shared" si="27"/>
        <v/>
      </c>
    </row>
    <row r="199" spans="17:20" x14ac:dyDescent="0.3">
      <c r="Q199" s="1" t="str">
        <f t="shared" si="35"/>
        <v/>
      </c>
      <c r="R199" s="1" t="str">
        <f t="shared" si="26"/>
        <v/>
      </c>
      <c r="T199" s="1" t="str">
        <f t="shared" si="27"/>
        <v/>
      </c>
    </row>
    <row r="200" spans="17:20" x14ac:dyDescent="0.3">
      <c r="Q200" s="1" t="str">
        <f t="shared" si="35"/>
        <v/>
      </c>
      <c r="R200" s="1" t="str">
        <f t="shared" si="26"/>
        <v/>
      </c>
      <c r="T200" s="1" t="str">
        <f t="shared" si="27"/>
        <v/>
      </c>
    </row>
    <row r="201" spans="17:20" x14ac:dyDescent="0.3">
      <c r="Q201" s="1" t="str">
        <f t="shared" si="35"/>
        <v/>
      </c>
      <c r="R201" s="1" t="str">
        <f t="shared" si="26"/>
        <v/>
      </c>
      <c r="T201" s="1" t="str">
        <f t="shared" si="27"/>
        <v/>
      </c>
    </row>
    <row r="202" spans="17:20" x14ac:dyDescent="0.3">
      <c r="Q202" s="1" t="str">
        <f t="shared" si="35"/>
        <v/>
      </c>
      <c r="R202" s="1" t="str">
        <f t="shared" si="26"/>
        <v/>
      </c>
      <c r="T202" s="1" t="str">
        <f t="shared" si="27"/>
        <v/>
      </c>
    </row>
    <row r="203" spans="17:20" x14ac:dyDescent="0.3">
      <c r="Q203" s="1" t="str">
        <f t="shared" si="35"/>
        <v/>
      </c>
      <c r="R203" s="1" t="str">
        <f t="shared" si="26"/>
        <v/>
      </c>
      <c r="T203" s="1" t="str">
        <f t="shared" si="27"/>
        <v/>
      </c>
    </row>
    <row r="204" spans="17:20" x14ac:dyDescent="0.3">
      <c r="Q204" s="1" t="str">
        <f t="shared" si="35"/>
        <v/>
      </c>
      <c r="R204" s="1" t="str">
        <f t="shared" si="26"/>
        <v/>
      </c>
      <c r="T204" s="1" t="str">
        <f t="shared" si="27"/>
        <v/>
      </c>
    </row>
    <row r="205" spans="17:20" x14ac:dyDescent="0.3">
      <c r="Q205" s="1" t="str">
        <f t="shared" si="35"/>
        <v/>
      </c>
      <c r="R205" s="1" t="str">
        <f t="shared" si="26"/>
        <v/>
      </c>
      <c r="T205" s="1" t="str">
        <f t="shared" si="27"/>
        <v/>
      </c>
    </row>
    <row r="206" spans="17:20" x14ac:dyDescent="0.3">
      <c r="Q206" s="1" t="str">
        <f t="shared" si="35"/>
        <v/>
      </c>
      <c r="R206" s="1" t="str">
        <f t="shared" si="26"/>
        <v/>
      </c>
      <c r="T206" s="1" t="str">
        <f t="shared" si="27"/>
        <v/>
      </c>
    </row>
    <row r="207" spans="17:20" x14ac:dyDescent="0.3">
      <c r="Q207" s="1" t="str">
        <f t="shared" si="35"/>
        <v/>
      </c>
      <c r="R207" s="1" t="str">
        <f t="shared" si="26"/>
        <v/>
      </c>
      <c r="T207" s="1" t="str">
        <f t="shared" si="27"/>
        <v/>
      </c>
    </row>
    <row r="208" spans="17:20" x14ac:dyDescent="0.3">
      <c r="Q208" s="1" t="str">
        <f t="shared" si="35"/>
        <v/>
      </c>
      <c r="R208" s="1" t="str">
        <f t="shared" si="26"/>
        <v/>
      </c>
      <c r="T208" s="1" t="str">
        <f t="shared" si="27"/>
        <v/>
      </c>
    </row>
    <row r="209" spans="17:20" x14ac:dyDescent="0.3">
      <c r="Q209" s="1" t="str">
        <f t="shared" si="35"/>
        <v/>
      </c>
      <c r="R209" s="1" t="str">
        <f t="shared" si="26"/>
        <v/>
      </c>
      <c r="T209" s="1" t="str">
        <f t="shared" si="27"/>
        <v/>
      </c>
    </row>
    <row r="210" spans="17:20" x14ac:dyDescent="0.3">
      <c r="Q210" s="1" t="str">
        <f t="shared" si="35"/>
        <v/>
      </c>
      <c r="R210" s="1" t="str">
        <f t="shared" si="26"/>
        <v/>
      </c>
      <c r="T210" s="1" t="str">
        <f t="shared" si="27"/>
        <v/>
      </c>
    </row>
    <row r="211" spans="17:20" x14ac:dyDescent="0.3">
      <c r="Q211" s="1" t="str">
        <f t="shared" si="35"/>
        <v/>
      </c>
      <c r="R211" s="1" t="str">
        <f t="shared" si="26"/>
        <v/>
      </c>
      <c r="T211" s="1" t="str">
        <f t="shared" si="27"/>
        <v/>
      </c>
    </row>
    <row r="212" spans="17:20" x14ac:dyDescent="0.3">
      <c r="Q212" s="1" t="str">
        <f t="shared" si="35"/>
        <v/>
      </c>
      <c r="R212" s="1" t="str">
        <f t="shared" si="26"/>
        <v/>
      </c>
      <c r="T212" s="1" t="str">
        <f t="shared" si="27"/>
        <v/>
      </c>
    </row>
    <row r="213" spans="17:20" x14ac:dyDescent="0.3">
      <c r="Q213" s="1" t="str">
        <f t="shared" si="35"/>
        <v/>
      </c>
      <c r="R213" s="1" t="str">
        <f t="shared" si="26"/>
        <v/>
      </c>
      <c r="T213" s="1" t="str">
        <f t="shared" si="27"/>
        <v/>
      </c>
    </row>
    <row r="214" spans="17:20" x14ac:dyDescent="0.3">
      <c r="Q214" s="1" t="str">
        <f t="shared" si="35"/>
        <v/>
      </c>
      <c r="R214" s="1" t="str">
        <f t="shared" si="26"/>
        <v/>
      </c>
      <c r="T214" s="1" t="str">
        <f t="shared" si="27"/>
        <v/>
      </c>
    </row>
    <row r="215" spans="17:20" x14ac:dyDescent="0.3">
      <c r="Q215" s="1" t="str">
        <f t="shared" si="35"/>
        <v/>
      </c>
      <c r="R215" s="1" t="str">
        <f t="shared" si="26"/>
        <v/>
      </c>
      <c r="T215" s="1" t="str">
        <f t="shared" si="27"/>
        <v/>
      </c>
    </row>
    <row r="216" spans="17:20" x14ac:dyDescent="0.3">
      <c r="Q216" s="1" t="str">
        <f t="shared" si="35"/>
        <v/>
      </c>
      <c r="R216" s="1" t="str">
        <f t="shared" si="26"/>
        <v/>
      </c>
      <c r="T216" s="1" t="str">
        <f t="shared" si="27"/>
        <v/>
      </c>
    </row>
    <row r="217" spans="17:20" x14ac:dyDescent="0.3">
      <c r="Q217" s="1" t="str">
        <f t="shared" si="35"/>
        <v/>
      </c>
      <c r="R217" s="1" t="str">
        <f t="shared" si="26"/>
        <v/>
      </c>
      <c r="T217" s="1" t="str">
        <f t="shared" si="27"/>
        <v/>
      </c>
    </row>
    <row r="218" spans="17:20" x14ac:dyDescent="0.3">
      <c r="Q218" s="1" t="str">
        <f t="shared" si="35"/>
        <v/>
      </c>
      <c r="R218" s="1" t="str">
        <f t="shared" si="26"/>
        <v/>
      </c>
      <c r="T218" s="1" t="str">
        <f t="shared" si="27"/>
        <v/>
      </c>
    </row>
    <row r="219" spans="17:20" x14ac:dyDescent="0.3">
      <c r="Q219" s="1" t="str">
        <f t="shared" si="35"/>
        <v/>
      </c>
      <c r="R219" s="1" t="str">
        <f t="shared" ref="R219:R282" si="36">IF(C219="","",G219-G218)</f>
        <v/>
      </c>
      <c r="T219" s="1" t="str">
        <f t="shared" ref="T219:T282" si="37">IF(C219="","",I219-I218)</f>
        <v/>
      </c>
    </row>
    <row r="220" spans="17:20" x14ac:dyDescent="0.3">
      <c r="Q220" s="1" t="str">
        <f t="shared" si="35"/>
        <v/>
      </c>
      <c r="R220" s="1" t="str">
        <f t="shared" si="36"/>
        <v/>
      </c>
      <c r="T220" s="1" t="str">
        <f t="shared" si="37"/>
        <v/>
      </c>
    </row>
    <row r="221" spans="17:20" x14ac:dyDescent="0.3">
      <c r="Q221" s="1" t="str">
        <f t="shared" si="35"/>
        <v/>
      </c>
      <c r="R221" s="1" t="str">
        <f t="shared" si="36"/>
        <v/>
      </c>
      <c r="T221" s="1" t="str">
        <f t="shared" si="37"/>
        <v/>
      </c>
    </row>
    <row r="222" spans="17:20" x14ac:dyDescent="0.3">
      <c r="Q222" s="1" t="str">
        <f t="shared" si="35"/>
        <v/>
      </c>
      <c r="R222" s="1" t="str">
        <f t="shared" si="36"/>
        <v/>
      </c>
      <c r="T222" s="1" t="str">
        <f t="shared" si="37"/>
        <v/>
      </c>
    </row>
    <row r="223" spans="17:20" x14ac:dyDescent="0.3">
      <c r="Q223" s="1" t="str">
        <f t="shared" si="35"/>
        <v/>
      </c>
      <c r="R223" s="1" t="str">
        <f t="shared" si="36"/>
        <v/>
      </c>
      <c r="T223" s="1" t="str">
        <f t="shared" si="37"/>
        <v/>
      </c>
    </row>
    <row r="224" spans="17:20" x14ac:dyDescent="0.3">
      <c r="Q224" s="1" t="str">
        <f t="shared" si="35"/>
        <v/>
      </c>
      <c r="R224" s="1" t="str">
        <f t="shared" si="36"/>
        <v/>
      </c>
      <c r="T224" s="1" t="str">
        <f t="shared" si="37"/>
        <v/>
      </c>
    </row>
    <row r="225" spans="17:20" x14ac:dyDescent="0.3">
      <c r="Q225" s="1" t="str">
        <f t="shared" si="35"/>
        <v/>
      </c>
      <c r="R225" s="1" t="str">
        <f t="shared" si="36"/>
        <v/>
      </c>
      <c r="T225" s="1" t="str">
        <f t="shared" si="37"/>
        <v/>
      </c>
    </row>
    <row r="226" spans="17:20" x14ac:dyDescent="0.3">
      <c r="Q226" s="1" t="str">
        <f t="shared" si="35"/>
        <v/>
      </c>
      <c r="R226" s="1" t="str">
        <f t="shared" si="36"/>
        <v/>
      </c>
      <c r="T226" s="1" t="str">
        <f t="shared" si="37"/>
        <v/>
      </c>
    </row>
    <row r="227" spans="17:20" x14ac:dyDescent="0.3">
      <c r="Q227" s="1" t="str">
        <f t="shared" si="35"/>
        <v/>
      </c>
      <c r="R227" s="1" t="str">
        <f t="shared" si="36"/>
        <v/>
      </c>
      <c r="T227" s="1" t="str">
        <f t="shared" si="37"/>
        <v/>
      </c>
    </row>
    <row r="228" spans="17:20" x14ac:dyDescent="0.3">
      <c r="Q228" s="1" t="str">
        <f t="shared" si="35"/>
        <v/>
      </c>
      <c r="R228" s="1" t="str">
        <f t="shared" si="36"/>
        <v/>
      </c>
      <c r="T228" s="1" t="str">
        <f t="shared" si="37"/>
        <v/>
      </c>
    </row>
    <row r="229" spans="17:20" x14ac:dyDescent="0.3">
      <c r="Q229" s="1" t="str">
        <f t="shared" si="35"/>
        <v/>
      </c>
      <c r="R229" s="1" t="str">
        <f t="shared" si="36"/>
        <v/>
      </c>
      <c r="T229" s="1" t="str">
        <f t="shared" si="37"/>
        <v/>
      </c>
    </row>
    <row r="230" spans="17:20" x14ac:dyDescent="0.3">
      <c r="Q230" s="1" t="str">
        <f t="shared" ref="Q230:Q293" si="38">IF(C230="","",E230-E229)</f>
        <v/>
      </c>
      <c r="R230" s="1" t="str">
        <f t="shared" si="36"/>
        <v/>
      </c>
      <c r="T230" s="1" t="str">
        <f t="shared" si="37"/>
        <v/>
      </c>
    </row>
    <row r="231" spans="17:20" x14ac:dyDescent="0.3">
      <c r="Q231" s="1" t="str">
        <f t="shared" si="38"/>
        <v/>
      </c>
      <c r="R231" s="1" t="str">
        <f t="shared" si="36"/>
        <v/>
      </c>
      <c r="T231" s="1" t="str">
        <f t="shared" si="37"/>
        <v/>
      </c>
    </row>
    <row r="232" spans="17:20" x14ac:dyDescent="0.3">
      <c r="Q232" s="1" t="str">
        <f t="shared" si="38"/>
        <v/>
      </c>
      <c r="R232" s="1" t="str">
        <f t="shared" si="36"/>
        <v/>
      </c>
      <c r="T232" s="1" t="str">
        <f t="shared" si="37"/>
        <v/>
      </c>
    </row>
    <row r="233" spans="17:20" x14ac:dyDescent="0.3">
      <c r="Q233" s="1" t="str">
        <f t="shared" si="38"/>
        <v/>
      </c>
      <c r="R233" s="1" t="str">
        <f t="shared" si="36"/>
        <v/>
      </c>
      <c r="T233" s="1" t="str">
        <f t="shared" si="37"/>
        <v/>
      </c>
    </row>
    <row r="234" spans="17:20" x14ac:dyDescent="0.3">
      <c r="Q234" s="1" t="str">
        <f t="shared" si="38"/>
        <v/>
      </c>
      <c r="R234" s="1" t="str">
        <f t="shared" si="36"/>
        <v/>
      </c>
      <c r="T234" s="1" t="str">
        <f t="shared" si="37"/>
        <v/>
      </c>
    </row>
    <row r="235" spans="17:20" x14ac:dyDescent="0.3">
      <c r="Q235" s="1" t="str">
        <f t="shared" si="38"/>
        <v/>
      </c>
      <c r="R235" s="1" t="str">
        <f t="shared" si="36"/>
        <v/>
      </c>
      <c r="T235" s="1" t="str">
        <f t="shared" si="37"/>
        <v/>
      </c>
    </row>
    <row r="236" spans="17:20" x14ac:dyDescent="0.3">
      <c r="Q236" s="1" t="str">
        <f t="shared" si="38"/>
        <v/>
      </c>
      <c r="R236" s="1" t="str">
        <f t="shared" si="36"/>
        <v/>
      </c>
      <c r="T236" s="1" t="str">
        <f t="shared" si="37"/>
        <v/>
      </c>
    </row>
    <row r="237" spans="17:20" x14ac:dyDescent="0.3">
      <c r="Q237" s="1" t="str">
        <f t="shared" si="38"/>
        <v/>
      </c>
      <c r="R237" s="1" t="str">
        <f t="shared" si="36"/>
        <v/>
      </c>
      <c r="T237" s="1" t="str">
        <f t="shared" si="37"/>
        <v/>
      </c>
    </row>
    <row r="238" spans="17:20" x14ac:dyDescent="0.3">
      <c r="Q238" s="1" t="str">
        <f t="shared" si="38"/>
        <v/>
      </c>
      <c r="R238" s="1" t="str">
        <f t="shared" si="36"/>
        <v/>
      </c>
      <c r="T238" s="1" t="str">
        <f t="shared" si="37"/>
        <v/>
      </c>
    </row>
    <row r="239" spans="17:20" x14ac:dyDescent="0.3">
      <c r="Q239" s="1" t="str">
        <f t="shared" si="38"/>
        <v/>
      </c>
      <c r="R239" s="1" t="str">
        <f t="shared" si="36"/>
        <v/>
      </c>
      <c r="T239" s="1" t="str">
        <f t="shared" si="37"/>
        <v/>
      </c>
    </row>
    <row r="240" spans="17:20" x14ac:dyDescent="0.3">
      <c r="Q240" s="1" t="str">
        <f t="shared" si="38"/>
        <v/>
      </c>
      <c r="R240" s="1" t="str">
        <f t="shared" si="36"/>
        <v/>
      </c>
      <c r="T240" s="1" t="str">
        <f t="shared" si="37"/>
        <v/>
      </c>
    </row>
    <row r="241" spans="17:20" x14ac:dyDescent="0.3">
      <c r="Q241" s="1" t="str">
        <f t="shared" si="38"/>
        <v/>
      </c>
      <c r="R241" s="1" t="str">
        <f t="shared" si="36"/>
        <v/>
      </c>
      <c r="T241" s="1" t="str">
        <f t="shared" si="37"/>
        <v/>
      </c>
    </row>
    <row r="242" spans="17:20" x14ac:dyDescent="0.3">
      <c r="Q242" s="1" t="str">
        <f t="shared" si="38"/>
        <v/>
      </c>
      <c r="R242" s="1" t="str">
        <f t="shared" si="36"/>
        <v/>
      </c>
      <c r="T242" s="1" t="str">
        <f t="shared" si="37"/>
        <v/>
      </c>
    </row>
    <row r="243" spans="17:20" x14ac:dyDescent="0.3">
      <c r="Q243" s="1" t="str">
        <f t="shared" si="38"/>
        <v/>
      </c>
      <c r="R243" s="1" t="str">
        <f t="shared" si="36"/>
        <v/>
      </c>
      <c r="T243" s="1" t="str">
        <f t="shared" si="37"/>
        <v/>
      </c>
    </row>
    <row r="244" spans="17:20" x14ac:dyDescent="0.3">
      <c r="Q244" s="1" t="str">
        <f t="shared" si="38"/>
        <v/>
      </c>
      <c r="R244" s="1" t="str">
        <f t="shared" si="36"/>
        <v/>
      </c>
      <c r="T244" s="1" t="str">
        <f t="shared" si="37"/>
        <v/>
      </c>
    </row>
    <row r="245" spans="17:20" x14ac:dyDescent="0.3">
      <c r="Q245" s="1" t="str">
        <f t="shared" si="38"/>
        <v/>
      </c>
      <c r="R245" s="1" t="str">
        <f t="shared" si="36"/>
        <v/>
      </c>
      <c r="T245" s="1" t="str">
        <f t="shared" si="37"/>
        <v/>
      </c>
    </row>
    <row r="246" spans="17:20" x14ac:dyDescent="0.3">
      <c r="Q246" s="1" t="str">
        <f t="shared" si="38"/>
        <v/>
      </c>
      <c r="R246" s="1" t="str">
        <f t="shared" si="36"/>
        <v/>
      </c>
      <c r="T246" s="1" t="str">
        <f t="shared" si="37"/>
        <v/>
      </c>
    </row>
    <row r="247" spans="17:20" x14ac:dyDescent="0.3">
      <c r="Q247" s="1" t="str">
        <f t="shared" si="38"/>
        <v/>
      </c>
      <c r="R247" s="1" t="str">
        <f t="shared" si="36"/>
        <v/>
      </c>
      <c r="T247" s="1" t="str">
        <f t="shared" si="37"/>
        <v/>
      </c>
    </row>
    <row r="248" spans="17:20" x14ac:dyDescent="0.3">
      <c r="Q248" s="1" t="str">
        <f t="shared" si="38"/>
        <v/>
      </c>
      <c r="R248" s="1" t="str">
        <f t="shared" si="36"/>
        <v/>
      </c>
      <c r="T248" s="1" t="str">
        <f t="shared" si="37"/>
        <v/>
      </c>
    </row>
    <row r="249" spans="17:20" x14ac:dyDescent="0.3">
      <c r="Q249" s="1" t="str">
        <f t="shared" si="38"/>
        <v/>
      </c>
      <c r="R249" s="1" t="str">
        <f t="shared" si="36"/>
        <v/>
      </c>
      <c r="T249" s="1" t="str">
        <f t="shared" si="37"/>
        <v/>
      </c>
    </row>
    <row r="250" spans="17:20" x14ac:dyDescent="0.3">
      <c r="Q250" s="1" t="str">
        <f t="shared" si="38"/>
        <v/>
      </c>
      <c r="R250" s="1" t="str">
        <f t="shared" si="36"/>
        <v/>
      </c>
      <c r="T250" s="1" t="str">
        <f t="shared" si="37"/>
        <v/>
      </c>
    </row>
    <row r="251" spans="17:20" x14ac:dyDescent="0.3">
      <c r="Q251" s="1" t="str">
        <f t="shared" si="38"/>
        <v/>
      </c>
      <c r="R251" s="1" t="str">
        <f t="shared" si="36"/>
        <v/>
      </c>
      <c r="T251" s="1" t="str">
        <f t="shared" si="37"/>
        <v/>
      </c>
    </row>
    <row r="252" spans="17:20" x14ac:dyDescent="0.3">
      <c r="Q252" s="1" t="str">
        <f t="shared" si="38"/>
        <v/>
      </c>
      <c r="R252" s="1" t="str">
        <f t="shared" si="36"/>
        <v/>
      </c>
      <c r="T252" s="1" t="str">
        <f t="shared" si="37"/>
        <v/>
      </c>
    </row>
    <row r="253" spans="17:20" x14ac:dyDescent="0.3">
      <c r="Q253" s="1" t="str">
        <f t="shared" si="38"/>
        <v/>
      </c>
      <c r="R253" s="1" t="str">
        <f t="shared" si="36"/>
        <v/>
      </c>
      <c r="T253" s="1" t="str">
        <f t="shared" si="37"/>
        <v/>
      </c>
    </row>
    <row r="254" spans="17:20" x14ac:dyDescent="0.3">
      <c r="Q254" s="1" t="str">
        <f t="shared" si="38"/>
        <v/>
      </c>
      <c r="R254" s="1" t="str">
        <f t="shared" si="36"/>
        <v/>
      </c>
      <c r="T254" s="1" t="str">
        <f t="shared" si="37"/>
        <v/>
      </c>
    </row>
    <row r="255" spans="17:20" x14ac:dyDescent="0.3">
      <c r="Q255" s="1" t="str">
        <f t="shared" si="38"/>
        <v/>
      </c>
      <c r="R255" s="1" t="str">
        <f t="shared" si="36"/>
        <v/>
      </c>
      <c r="T255" s="1" t="str">
        <f t="shared" si="37"/>
        <v/>
      </c>
    </row>
    <row r="256" spans="17:20" x14ac:dyDescent="0.3">
      <c r="Q256" s="1" t="str">
        <f t="shared" si="38"/>
        <v/>
      </c>
      <c r="R256" s="1" t="str">
        <f t="shared" si="36"/>
        <v/>
      </c>
      <c r="T256" s="1" t="str">
        <f t="shared" si="37"/>
        <v/>
      </c>
    </row>
    <row r="257" spans="17:20" x14ac:dyDescent="0.3">
      <c r="Q257" s="1" t="str">
        <f t="shared" si="38"/>
        <v/>
      </c>
      <c r="R257" s="1" t="str">
        <f t="shared" si="36"/>
        <v/>
      </c>
      <c r="T257" s="1" t="str">
        <f t="shared" si="37"/>
        <v/>
      </c>
    </row>
    <row r="258" spans="17:20" x14ac:dyDescent="0.3">
      <c r="Q258" s="1" t="str">
        <f t="shared" si="38"/>
        <v/>
      </c>
      <c r="R258" s="1" t="str">
        <f t="shared" si="36"/>
        <v/>
      </c>
      <c r="T258" s="1" t="str">
        <f t="shared" si="37"/>
        <v/>
      </c>
    </row>
    <row r="259" spans="17:20" x14ac:dyDescent="0.3">
      <c r="Q259" s="1" t="str">
        <f t="shared" si="38"/>
        <v/>
      </c>
      <c r="R259" s="1" t="str">
        <f t="shared" si="36"/>
        <v/>
      </c>
      <c r="T259" s="1" t="str">
        <f t="shared" si="37"/>
        <v/>
      </c>
    </row>
    <row r="260" spans="17:20" x14ac:dyDescent="0.3">
      <c r="Q260" s="1" t="str">
        <f t="shared" si="38"/>
        <v/>
      </c>
      <c r="R260" s="1" t="str">
        <f t="shared" si="36"/>
        <v/>
      </c>
      <c r="T260" s="1" t="str">
        <f t="shared" si="37"/>
        <v/>
      </c>
    </row>
    <row r="261" spans="17:20" x14ac:dyDescent="0.3">
      <c r="Q261" s="1" t="str">
        <f t="shared" si="38"/>
        <v/>
      </c>
      <c r="R261" s="1" t="str">
        <f t="shared" si="36"/>
        <v/>
      </c>
      <c r="T261" s="1" t="str">
        <f t="shared" si="37"/>
        <v/>
      </c>
    </row>
    <row r="262" spans="17:20" x14ac:dyDescent="0.3">
      <c r="Q262" s="1" t="str">
        <f t="shared" si="38"/>
        <v/>
      </c>
      <c r="R262" s="1" t="str">
        <f t="shared" si="36"/>
        <v/>
      </c>
      <c r="T262" s="1" t="str">
        <f t="shared" si="37"/>
        <v/>
      </c>
    </row>
    <row r="263" spans="17:20" x14ac:dyDescent="0.3">
      <c r="Q263" s="1" t="str">
        <f t="shared" si="38"/>
        <v/>
      </c>
      <c r="R263" s="1" t="str">
        <f t="shared" si="36"/>
        <v/>
      </c>
      <c r="T263" s="1" t="str">
        <f t="shared" si="37"/>
        <v/>
      </c>
    </row>
    <row r="264" spans="17:20" x14ac:dyDescent="0.3">
      <c r="Q264" s="1" t="str">
        <f t="shared" si="38"/>
        <v/>
      </c>
      <c r="R264" s="1" t="str">
        <f t="shared" si="36"/>
        <v/>
      </c>
      <c r="T264" s="1" t="str">
        <f t="shared" si="37"/>
        <v/>
      </c>
    </row>
    <row r="265" spans="17:20" x14ac:dyDescent="0.3">
      <c r="Q265" s="1" t="str">
        <f t="shared" si="38"/>
        <v/>
      </c>
      <c r="R265" s="1" t="str">
        <f t="shared" si="36"/>
        <v/>
      </c>
      <c r="T265" s="1" t="str">
        <f t="shared" si="37"/>
        <v/>
      </c>
    </row>
    <row r="266" spans="17:20" x14ac:dyDescent="0.3">
      <c r="Q266" s="1" t="str">
        <f t="shared" si="38"/>
        <v/>
      </c>
      <c r="R266" s="1" t="str">
        <f t="shared" si="36"/>
        <v/>
      </c>
      <c r="T266" s="1" t="str">
        <f t="shared" si="37"/>
        <v/>
      </c>
    </row>
    <row r="267" spans="17:20" x14ac:dyDescent="0.3">
      <c r="Q267" s="1" t="str">
        <f t="shared" si="38"/>
        <v/>
      </c>
      <c r="R267" s="1" t="str">
        <f t="shared" si="36"/>
        <v/>
      </c>
      <c r="T267" s="1" t="str">
        <f t="shared" si="37"/>
        <v/>
      </c>
    </row>
    <row r="268" spans="17:20" x14ac:dyDescent="0.3">
      <c r="Q268" s="1" t="str">
        <f t="shared" si="38"/>
        <v/>
      </c>
      <c r="R268" s="1" t="str">
        <f t="shared" si="36"/>
        <v/>
      </c>
      <c r="T268" s="1" t="str">
        <f t="shared" si="37"/>
        <v/>
      </c>
    </row>
    <row r="269" spans="17:20" x14ac:dyDescent="0.3">
      <c r="Q269" s="1" t="str">
        <f t="shared" si="38"/>
        <v/>
      </c>
      <c r="R269" s="1" t="str">
        <f t="shared" si="36"/>
        <v/>
      </c>
      <c r="T269" s="1" t="str">
        <f t="shared" si="37"/>
        <v/>
      </c>
    </row>
    <row r="270" spans="17:20" x14ac:dyDescent="0.3">
      <c r="Q270" s="1" t="str">
        <f t="shared" si="38"/>
        <v/>
      </c>
      <c r="R270" s="1" t="str">
        <f t="shared" si="36"/>
        <v/>
      </c>
      <c r="T270" s="1" t="str">
        <f t="shared" si="37"/>
        <v/>
      </c>
    </row>
    <row r="271" spans="17:20" x14ac:dyDescent="0.3">
      <c r="Q271" s="1" t="str">
        <f t="shared" si="38"/>
        <v/>
      </c>
      <c r="R271" s="1" t="str">
        <f t="shared" si="36"/>
        <v/>
      </c>
      <c r="T271" s="1" t="str">
        <f t="shared" si="37"/>
        <v/>
      </c>
    </row>
    <row r="272" spans="17:20" x14ac:dyDescent="0.3">
      <c r="Q272" s="1" t="str">
        <f t="shared" si="38"/>
        <v/>
      </c>
      <c r="R272" s="1" t="str">
        <f t="shared" si="36"/>
        <v/>
      </c>
      <c r="T272" s="1" t="str">
        <f t="shared" si="37"/>
        <v/>
      </c>
    </row>
    <row r="273" spans="17:20" x14ac:dyDescent="0.3">
      <c r="Q273" s="1" t="str">
        <f t="shared" si="38"/>
        <v/>
      </c>
      <c r="R273" s="1" t="str">
        <f t="shared" si="36"/>
        <v/>
      </c>
      <c r="T273" s="1" t="str">
        <f t="shared" si="37"/>
        <v/>
      </c>
    </row>
    <row r="274" spans="17:20" x14ac:dyDescent="0.3">
      <c r="Q274" s="1" t="str">
        <f t="shared" si="38"/>
        <v/>
      </c>
      <c r="R274" s="1" t="str">
        <f t="shared" si="36"/>
        <v/>
      </c>
      <c r="T274" s="1" t="str">
        <f t="shared" si="37"/>
        <v/>
      </c>
    </row>
    <row r="275" spans="17:20" x14ac:dyDescent="0.3">
      <c r="Q275" s="1" t="str">
        <f t="shared" si="38"/>
        <v/>
      </c>
      <c r="R275" s="1" t="str">
        <f t="shared" si="36"/>
        <v/>
      </c>
      <c r="T275" s="1" t="str">
        <f t="shared" si="37"/>
        <v/>
      </c>
    </row>
    <row r="276" spans="17:20" x14ac:dyDescent="0.3">
      <c r="Q276" s="1" t="str">
        <f t="shared" si="38"/>
        <v/>
      </c>
      <c r="R276" s="1" t="str">
        <f t="shared" si="36"/>
        <v/>
      </c>
      <c r="T276" s="1" t="str">
        <f t="shared" si="37"/>
        <v/>
      </c>
    </row>
    <row r="277" spans="17:20" x14ac:dyDescent="0.3">
      <c r="Q277" s="1" t="str">
        <f t="shared" si="38"/>
        <v/>
      </c>
      <c r="R277" s="1" t="str">
        <f t="shared" si="36"/>
        <v/>
      </c>
      <c r="T277" s="1" t="str">
        <f t="shared" si="37"/>
        <v/>
      </c>
    </row>
    <row r="278" spans="17:20" x14ac:dyDescent="0.3">
      <c r="Q278" s="1" t="str">
        <f t="shared" si="38"/>
        <v/>
      </c>
      <c r="R278" s="1" t="str">
        <f t="shared" si="36"/>
        <v/>
      </c>
      <c r="T278" s="1" t="str">
        <f t="shared" si="37"/>
        <v/>
      </c>
    </row>
    <row r="279" spans="17:20" x14ac:dyDescent="0.3">
      <c r="Q279" s="1" t="str">
        <f t="shared" si="38"/>
        <v/>
      </c>
      <c r="R279" s="1" t="str">
        <f t="shared" si="36"/>
        <v/>
      </c>
      <c r="T279" s="1" t="str">
        <f t="shared" si="37"/>
        <v/>
      </c>
    </row>
    <row r="280" spans="17:20" x14ac:dyDescent="0.3">
      <c r="Q280" s="1" t="str">
        <f t="shared" si="38"/>
        <v/>
      </c>
      <c r="R280" s="1" t="str">
        <f t="shared" si="36"/>
        <v/>
      </c>
      <c r="T280" s="1" t="str">
        <f t="shared" si="37"/>
        <v/>
      </c>
    </row>
    <row r="281" spans="17:20" x14ac:dyDescent="0.3">
      <c r="Q281" s="1" t="str">
        <f t="shared" si="38"/>
        <v/>
      </c>
      <c r="R281" s="1" t="str">
        <f t="shared" si="36"/>
        <v/>
      </c>
      <c r="T281" s="1" t="str">
        <f t="shared" si="37"/>
        <v/>
      </c>
    </row>
    <row r="282" spans="17:20" x14ac:dyDescent="0.3">
      <c r="Q282" s="1" t="str">
        <f t="shared" si="38"/>
        <v/>
      </c>
      <c r="R282" s="1" t="str">
        <f t="shared" si="36"/>
        <v/>
      </c>
      <c r="T282" s="1" t="str">
        <f t="shared" si="37"/>
        <v/>
      </c>
    </row>
    <row r="283" spans="17:20" x14ac:dyDescent="0.3">
      <c r="Q283" s="1" t="str">
        <f t="shared" si="38"/>
        <v/>
      </c>
      <c r="R283" s="1" t="str">
        <f t="shared" ref="R283:R346" si="39">IF(C283="","",G283-G282)</f>
        <v/>
      </c>
      <c r="T283" s="1" t="str">
        <f t="shared" ref="T283:T346" si="40">IF(C283="","",I283-I282)</f>
        <v/>
      </c>
    </row>
    <row r="284" spans="17:20" x14ac:dyDescent="0.3">
      <c r="Q284" s="1" t="str">
        <f t="shared" si="38"/>
        <v/>
      </c>
      <c r="R284" s="1" t="str">
        <f t="shared" si="39"/>
        <v/>
      </c>
      <c r="T284" s="1" t="str">
        <f t="shared" si="40"/>
        <v/>
      </c>
    </row>
    <row r="285" spans="17:20" x14ac:dyDescent="0.3">
      <c r="Q285" s="1" t="str">
        <f t="shared" si="38"/>
        <v/>
      </c>
      <c r="R285" s="1" t="str">
        <f t="shared" si="39"/>
        <v/>
      </c>
      <c r="T285" s="1" t="str">
        <f t="shared" si="40"/>
        <v/>
      </c>
    </row>
    <row r="286" spans="17:20" x14ac:dyDescent="0.3">
      <c r="Q286" s="1" t="str">
        <f t="shared" si="38"/>
        <v/>
      </c>
      <c r="R286" s="1" t="str">
        <f t="shared" si="39"/>
        <v/>
      </c>
      <c r="T286" s="1" t="str">
        <f t="shared" si="40"/>
        <v/>
      </c>
    </row>
    <row r="287" spans="17:20" x14ac:dyDescent="0.3">
      <c r="Q287" s="1" t="str">
        <f t="shared" si="38"/>
        <v/>
      </c>
      <c r="R287" s="1" t="str">
        <f t="shared" si="39"/>
        <v/>
      </c>
      <c r="T287" s="1" t="str">
        <f t="shared" si="40"/>
        <v/>
      </c>
    </row>
    <row r="288" spans="17:20" x14ac:dyDescent="0.3">
      <c r="Q288" s="1" t="str">
        <f t="shared" si="38"/>
        <v/>
      </c>
      <c r="R288" s="1" t="str">
        <f t="shared" si="39"/>
        <v/>
      </c>
      <c r="T288" s="1" t="str">
        <f t="shared" si="40"/>
        <v/>
      </c>
    </row>
    <row r="289" spans="17:20" x14ac:dyDescent="0.3">
      <c r="Q289" s="1" t="str">
        <f t="shared" si="38"/>
        <v/>
      </c>
      <c r="R289" s="1" t="str">
        <f t="shared" si="39"/>
        <v/>
      </c>
      <c r="T289" s="1" t="str">
        <f t="shared" si="40"/>
        <v/>
      </c>
    </row>
    <row r="290" spans="17:20" x14ac:dyDescent="0.3">
      <c r="Q290" s="1" t="str">
        <f t="shared" si="38"/>
        <v/>
      </c>
      <c r="R290" s="1" t="str">
        <f t="shared" si="39"/>
        <v/>
      </c>
      <c r="T290" s="1" t="str">
        <f t="shared" si="40"/>
        <v/>
      </c>
    </row>
    <row r="291" spans="17:20" x14ac:dyDescent="0.3">
      <c r="Q291" s="1" t="str">
        <f t="shared" si="38"/>
        <v/>
      </c>
      <c r="R291" s="1" t="str">
        <f t="shared" si="39"/>
        <v/>
      </c>
      <c r="T291" s="1" t="str">
        <f t="shared" si="40"/>
        <v/>
      </c>
    </row>
    <row r="292" spans="17:20" x14ac:dyDescent="0.3">
      <c r="Q292" s="1" t="str">
        <f t="shared" si="38"/>
        <v/>
      </c>
      <c r="R292" s="1" t="str">
        <f t="shared" si="39"/>
        <v/>
      </c>
      <c r="T292" s="1" t="str">
        <f t="shared" si="40"/>
        <v/>
      </c>
    </row>
    <row r="293" spans="17:20" x14ac:dyDescent="0.3">
      <c r="Q293" s="1" t="str">
        <f t="shared" si="38"/>
        <v/>
      </c>
      <c r="R293" s="1" t="str">
        <f t="shared" si="39"/>
        <v/>
      </c>
      <c r="T293" s="1" t="str">
        <f t="shared" si="40"/>
        <v/>
      </c>
    </row>
    <row r="294" spans="17:20" x14ac:dyDescent="0.3">
      <c r="Q294" s="1" t="str">
        <f t="shared" ref="Q294:Q357" si="41">IF(C294="","",E294-E293)</f>
        <v/>
      </c>
      <c r="R294" s="1" t="str">
        <f t="shared" si="39"/>
        <v/>
      </c>
      <c r="T294" s="1" t="str">
        <f t="shared" si="40"/>
        <v/>
      </c>
    </row>
    <row r="295" spans="17:20" x14ac:dyDescent="0.3">
      <c r="Q295" s="1" t="str">
        <f t="shared" si="41"/>
        <v/>
      </c>
      <c r="R295" s="1" t="str">
        <f t="shared" si="39"/>
        <v/>
      </c>
      <c r="T295" s="1" t="str">
        <f t="shared" si="40"/>
        <v/>
      </c>
    </row>
    <row r="296" spans="17:20" x14ac:dyDescent="0.3">
      <c r="Q296" s="1" t="str">
        <f t="shared" si="41"/>
        <v/>
      </c>
      <c r="R296" s="1" t="str">
        <f t="shared" si="39"/>
        <v/>
      </c>
      <c r="T296" s="1" t="str">
        <f t="shared" si="40"/>
        <v/>
      </c>
    </row>
    <row r="297" spans="17:20" x14ac:dyDescent="0.3">
      <c r="Q297" s="1" t="str">
        <f t="shared" si="41"/>
        <v/>
      </c>
      <c r="R297" s="1" t="str">
        <f t="shared" si="39"/>
        <v/>
      </c>
      <c r="T297" s="1" t="str">
        <f t="shared" si="40"/>
        <v/>
      </c>
    </row>
    <row r="298" spans="17:20" x14ac:dyDescent="0.3">
      <c r="Q298" s="1" t="str">
        <f t="shared" si="41"/>
        <v/>
      </c>
      <c r="R298" s="1" t="str">
        <f t="shared" si="39"/>
        <v/>
      </c>
      <c r="T298" s="1" t="str">
        <f t="shared" si="40"/>
        <v/>
      </c>
    </row>
    <row r="299" spans="17:20" x14ac:dyDescent="0.3">
      <c r="Q299" s="1" t="str">
        <f t="shared" si="41"/>
        <v/>
      </c>
      <c r="R299" s="1" t="str">
        <f t="shared" si="39"/>
        <v/>
      </c>
      <c r="T299" s="1" t="str">
        <f t="shared" si="40"/>
        <v/>
      </c>
    </row>
    <row r="300" spans="17:20" x14ac:dyDescent="0.3">
      <c r="Q300" s="1" t="str">
        <f t="shared" si="41"/>
        <v/>
      </c>
      <c r="R300" s="1" t="str">
        <f t="shared" si="39"/>
        <v/>
      </c>
      <c r="T300" s="1" t="str">
        <f t="shared" si="40"/>
        <v/>
      </c>
    </row>
    <row r="301" spans="17:20" x14ac:dyDescent="0.3">
      <c r="Q301" s="1" t="str">
        <f t="shared" si="41"/>
        <v/>
      </c>
      <c r="R301" s="1" t="str">
        <f t="shared" si="39"/>
        <v/>
      </c>
      <c r="T301" s="1" t="str">
        <f t="shared" si="40"/>
        <v/>
      </c>
    </row>
    <row r="302" spans="17:20" x14ac:dyDescent="0.3">
      <c r="Q302" s="1" t="str">
        <f t="shared" si="41"/>
        <v/>
      </c>
      <c r="R302" s="1" t="str">
        <f t="shared" si="39"/>
        <v/>
      </c>
      <c r="T302" s="1" t="str">
        <f t="shared" si="40"/>
        <v/>
      </c>
    </row>
    <row r="303" spans="17:20" x14ac:dyDescent="0.3">
      <c r="Q303" s="1" t="str">
        <f t="shared" si="41"/>
        <v/>
      </c>
      <c r="R303" s="1" t="str">
        <f t="shared" si="39"/>
        <v/>
      </c>
      <c r="T303" s="1" t="str">
        <f t="shared" si="40"/>
        <v/>
      </c>
    </row>
    <row r="304" spans="17:20" x14ac:dyDescent="0.3">
      <c r="Q304" s="1" t="str">
        <f t="shared" si="41"/>
        <v/>
      </c>
      <c r="R304" s="1" t="str">
        <f t="shared" si="39"/>
        <v/>
      </c>
      <c r="T304" s="1" t="str">
        <f t="shared" si="40"/>
        <v/>
      </c>
    </row>
    <row r="305" spans="17:20" x14ac:dyDescent="0.3">
      <c r="Q305" s="1" t="str">
        <f t="shared" si="41"/>
        <v/>
      </c>
      <c r="R305" s="1" t="str">
        <f t="shared" si="39"/>
        <v/>
      </c>
      <c r="T305" s="1" t="str">
        <f t="shared" si="40"/>
        <v/>
      </c>
    </row>
    <row r="306" spans="17:20" x14ac:dyDescent="0.3">
      <c r="Q306" s="1" t="str">
        <f t="shared" si="41"/>
        <v/>
      </c>
      <c r="R306" s="1" t="str">
        <f t="shared" si="39"/>
        <v/>
      </c>
      <c r="T306" s="1" t="str">
        <f t="shared" si="40"/>
        <v/>
      </c>
    </row>
    <row r="307" spans="17:20" x14ac:dyDescent="0.3">
      <c r="Q307" s="1" t="str">
        <f t="shared" si="41"/>
        <v/>
      </c>
      <c r="R307" s="1" t="str">
        <f t="shared" si="39"/>
        <v/>
      </c>
      <c r="T307" s="1" t="str">
        <f t="shared" si="40"/>
        <v/>
      </c>
    </row>
    <row r="308" spans="17:20" x14ac:dyDescent="0.3">
      <c r="Q308" s="1" t="str">
        <f t="shared" si="41"/>
        <v/>
      </c>
      <c r="R308" s="1" t="str">
        <f t="shared" si="39"/>
        <v/>
      </c>
      <c r="T308" s="1" t="str">
        <f t="shared" si="40"/>
        <v/>
      </c>
    </row>
    <row r="309" spans="17:20" x14ac:dyDescent="0.3">
      <c r="Q309" s="1" t="str">
        <f t="shared" si="41"/>
        <v/>
      </c>
      <c r="R309" s="1" t="str">
        <f t="shared" si="39"/>
        <v/>
      </c>
      <c r="T309" s="1" t="str">
        <f t="shared" si="40"/>
        <v/>
      </c>
    </row>
    <row r="310" spans="17:20" x14ac:dyDescent="0.3">
      <c r="Q310" s="1" t="str">
        <f t="shared" si="41"/>
        <v/>
      </c>
      <c r="R310" s="1" t="str">
        <f t="shared" si="39"/>
        <v/>
      </c>
      <c r="T310" s="1" t="str">
        <f t="shared" si="40"/>
        <v/>
      </c>
    </row>
    <row r="311" spans="17:20" x14ac:dyDescent="0.3">
      <c r="Q311" s="1" t="str">
        <f t="shared" si="41"/>
        <v/>
      </c>
      <c r="R311" s="1" t="str">
        <f t="shared" si="39"/>
        <v/>
      </c>
      <c r="T311" s="1" t="str">
        <f t="shared" si="40"/>
        <v/>
      </c>
    </row>
    <row r="312" spans="17:20" x14ac:dyDescent="0.3">
      <c r="Q312" s="1" t="str">
        <f t="shared" si="41"/>
        <v/>
      </c>
      <c r="R312" s="1" t="str">
        <f t="shared" si="39"/>
        <v/>
      </c>
      <c r="T312" s="1" t="str">
        <f t="shared" si="40"/>
        <v/>
      </c>
    </row>
    <row r="313" spans="17:20" x14ac:dyDescent="0.3">
      <c r="Q313" s="1" t="str">
        <f t="shared" si="41"/>
        <v/>
      </c>
      <c r="R313" s="1" t="str">
        <f t="shared" si="39"/>
        <v/>
      </c>
      <c r="T313" s="1" t="str">
        <f t="shared" si="40"/>
        <v/>
      </c>
    </row>
    <row r="314" spans="17:20" x14ac:dyDescent="0.3">
      <c r="Q314" s="1" t="str">
        <f t="shared" si="41"/>
        <v/>
      </c>
      <c r="R314" s="1" t="str">
        <f t="shared" si="39"/>
        <v/>
      </c>
      <c r="T314" s="1" t="str">
        <f t="shared" si="40"/>
        <v/>
      </c>
    </row>
    <row r="315" spans="17:20" x14ac:dyDescent="0.3">
      <c r="Q315" s="1" t="str">
        <f t="shared" si="41"/>
        <v/>
      </c>
      <c r="R315" s="1" t="str">
        <f t="shared" si="39"/>
        <v/>
      </c>
      <c r="T315" s="1" t="str">
        <f t="shared" si="40"/>
        <v/>
      </c>
    </row>
    <row r="316" spans="17:20" x14ac:dyDescent="0.3">
      <c r="Q316" s="1" t="str">
        <f t="shared" si="41"/>
        <v/>
      </c>
      <c r="R316" s="1" t="str">
        <f t="shared" si="39"/>
        <v/>
      </c>
      <c r="T316" s="1" t="str">
        <f t="shared" si="40"/>
        <v/>
      </c>
    </row>
    <row r="317" spans="17:20" x14ac:dyDescent="0.3">
      <c r="Q317" s="1" t="str">
        <f t="shared" si="41"/>
        <v/>
      </c>
      <c r="R317" s="1" t="str">
        <f t="shared" si="39"/>
        <v/>
      </c>
      <c r="T317" s="1" t="str">
        <f t="shared" si="40"/>
        <v/>
      </c>
    </row>
    <row r="318" spans="17:20" x14ac:dyDescent="0.3">
      <c r="Q318" s="1" t="str">
        <f t="shared" si="41"/>
        <v/>
      </c>
      <c r="R318" s="1" t="str">
        <f t="shared" si="39"/>
        <v/>
      </c>
      <c r="T318" s="1" t="str">
        <f t="shared" si="40"/>
        <v/>
      </c>
    </row>
    <row r="319" spans="17:20" x14ac:dyDescent="0.3">
      <c r="Q319" s="1" t="str">
        <f t="shared" si="41"/>
        <v/>
      </c>
      <c r="R319" s="1" t="str">
        <f t="shared" si="39"/>
        <v/>
      </c>
      <c r="T319" s="1" t="str">
        <f t="shared" si="40"/>
        <v/>
      </c>
    </row>
    <row r="320" spans="17:20" x14ac:dyDescent="0.3">
      <c r="Q320" s="1" t="str">
        <f t="shared" si="41"/>
        <v/>
      </c>
      <c r="R320" s="1" t="str">
        <f t="shared" si="39"/>
        <v/>
      </c>
      <c r="T320" s="1" t="str">
        <f t="shared" si="40"/>
        <v/>
      </c>
    </row>
    <row r="321" spans="17:20" x14ac:dyDescent="0.3">
      <c r="Q321" s="1" t="str">
        <f t="shared" si="41"/>
        <v/>
      </c>
      <c r="R321" s="1" t="str">
        <f t="shared" si="39"/>
        <v/>
      </c>
      <c r="T321" s="1" t="str">
        <f t="shared" si="40"/>
        <v/>
      </c>
    </row>
    <row r="322" spans="17:20" x14ac:dyDescent="0.3">
      <c r="Q322" s="1" t="str">
        <f t="shared" si="41"/>
        <v/>
      </c>
      <c r="R322" s="1" t="str">
        <f t="shared" si="39"/>
        <v/>
      </c>
      <c r="T322" s="1" t="str">
        <f t="shared" si="40"/>
        <v/>
      </c>
    </row>
    <row r="323" spans="17:20" x14ac:dyDescent="0.3">
      <c r="Q323" s="1" t="str">
        <f t="shared" si="41"/>
        <v/>
      </c>
      <c r="R323" s="1" t="str">
        <f t="shared" si="39"/>
        <v/>
      </c>
      <c r="T323" s="1" t="str">
        <f t="shared" si="40"/>
        <v/>
      </c>
    </row>
    <row r="324" spans="17:20" x14ac:dyDescent="0.3">
      <c r="Q324" s="1" t="str">
        <f t="shared" si="41"/>
        <v/>
      </c>
      <c r="R324" s="1" t="str">
        <f t="shared" si="39"/>
        <v/>
      </c>
      <c r="T324" s="1" t="str">
        <f t="shared" si="40"/>
        <v/>
      </c>
    </row>
    <row r="325" spans="17:20" x14ac:dyDescent="0.3">
      <c r="Q325" s="1" t="str">
        <f t="shared" si="41"/>
        <v/>
      </c>
      <c r="R325" s="1" t="str">
        <f t="shared" si="39"/>
        <v/>
      </c>
      <c r="T325" s="1" t="str">
        <f t="shared" si="40"/>
        <v/>
      </c>
    </row>
    <row r="326" spans="17:20" x14ac:dyDescent="0.3">
      <c r="Q326" s="1" t="str">
        <f t="shared" si="41"/>
        <v/>
      </c>
      <c r="R326" s="1" t="str">
        <f t="shared" si="39"/>
        <v/>
      </c>
      <c r="T326" s="1" t="str">
        <f t="shared" si="40"/>
        <v/>
      </c>
    </row>
    <row r="327" spans="17:20" x14ac:dyDescent="0.3">
      <c r="Q327" s="1" t="str">
        <f t="shared" si="41"/>
        <v/>
      </c>
      <c r="R327" s="1" t="str">
        <f t="shared" si="39"/>
        <v/>
      </c>
      <c r="T327" s="1" t="str">
        <f t="shared" si="40"/>
        <v/>
      </c>
    </row>
    <row r="328" spans="17:20" x14ac:dyDescent="0.3">
      <c r="Q328" s="1" t="str">
        <f t="shared" si="41"/>
        <v/>
      </c>
      <c r="R328" s="1" t="str">
        <f t="shared" si="39"/>
        <v/>
      </c>
      <c r="T328" s="1" t="str">
        <f t="shared" si="40"/>
        <v/>
      </c>
    </row>
    <row r="329" spans="17:20" x14ac:dyDescent="0.3">
      <c r="Q329" s="1" t="str">
        <f t="shared" si="41"/>
        <v/>
      </c>
      <c r="R329" s="1" t="str">
        <f t="shared" si="39"/>
        <v/>
      </c>
      <c r="T329" s="1" t="str">
        <f t="shared" si="40"/>
        <v/>
      </c>
    </row>
    <row r="330" spans="17:20" x14ac:dyDescent="0.3">
      <c r="Q330" s="1" t="str">
        <f t="shared" si="41"/>
        <v/>
      </c>
      <c r="R330" s="1" t="str">
        <f t="shared" si="39"/>
        <v/>
      </c>
      <c r="T330" s="1" t="str">
        <f t="shared" si="40"/>
        <v/>
      </c>
    </row>
    <row r="331" spans="17:20" x14ac:dyDescent="0.3">
      <c r="Q331" s="1" t="str">
        <f t="shared" si="41"/>
        <v/>
      </c>
      <c r="R331" s="1" t="str">
        <f t="shared" si="39"/>
        <v/>
      </c>
      <c r="T331" s="1" t="str">
        <f t="shared" si="40"/>
        <v/>
      </c>
    </row>
    <row r="332" spans="17:20" x14ac:dyDescent="0.3">
      <c r="Q332" s="1" t="str">
        <f t="shared" si="41"/>
        <v/>
      </c>
      <c r="R332" s="1" t="str">
        <f t="shared" si="39"/>
        <v/>
      </c>
      <c r="T332" s="1" t="str">
        <f t="shared" si="40"/>
        <v/>
      </c>
    </row>
    <row r="333" spans="17:20" x14ac:dyDescent="0.3">
      <c r="Q333" s="1" t="str">
        <f t="shared" si="41"/>
        <v/>
      </c>
      <c r="R333" s="1" t="str">
        <f t="shared" si="39"/>
        <v/>
      </c>
      <c r="T333" s="1" t="str">
        <f t="shared" si="40"/>
        <v/>
      </c>
    </row>
    <row r="334" spans="17:20" x14ac:dyDescent="0.3">
      <c r="Q334" s="1" t="str">
        <f t="shared" si="41"/>
        <v/>
      </c>
      <c r="R334" s="1" t="str">
        <f t="shared" si="39"/>
        <v/>
      </c>
      <c r="T334" s="1" t="str">
        <f t="shared" si="40"/>
        <v/>
      </c>
    </row>
    <row r="335" spans="17:20" x14ac:dyDescent="0.3">
      <c r="Q335" s="1" t="str">
        <f t="shared" si="41"/>
        <v/>
      </c>
      <c r="R335" s="1" t="str">
        <f t="shared" si="39"/>
        <v/>
      </c>
      <c r="T335" s="1" t="str">
        <f t="shared" si="40"/>
        <v/>
      </c>
    </row>
    <row r="336" spans="17:20" x14ac:dyDescent="0.3">
      <c r="Q336" s="1" t="str">
        <f t="shared" si="41"/>
        <v/>
      </c>
      <c r="R336" s="1" t="str">
        <f t="shared" si="39"/>
        <v/>
      </c>
      <c r="T336" s="1" t="str">
        <f t="shared" si="40"/>
        <v/>
      </c>
    </row>
    <row r="337" spans="17:20" x14ac:dyDescent="0.3">
      <c r="Q337" s="1" t="str">
        <f t="shared" si="41"/>
        <v/>
      </c>
      <c r="R337" s="1" t="str">
        <f t="shared" si="39"/>
        <v/>
      </c>
      <c r="T337" s="1" t="str">
        <f t="shared" si="40"/>
        <v/>
      </c>
    </row>
    <row r="338" spans="17:20" x14ac:dyDescent="0.3">
      <c r="Q338" s="1" t="str">
        <f t="shared" si="41"/>
        <v/>
      </c>
      <c r="R338" s="1" t="str">
        <f t="shared" si="39"/>
        <v/>
      </c>
      <c r="T338" s="1" t="str">
        <f t="shared" si="40"/>
        <v/>
      </c>
    </row>
    <row r="339" spans="17:20" x14ac:dyDescent="0.3">
      <c r="Q339" s="1" t="str">
        <f t="shared" si="41"/>
        <v/>
      </c>
      <c r="R339" s="1" t="str">
        <f t="shared" si="39"/>
        <v/>
      </c>
      <c r="T339" s="1" t="str">
        <f t="shared" si="40"/>
        <v/>
      </c>
    </row>
    <row r="340" spans="17:20" x14ac:dyDescent="0.3">
      <c r="Q340" s="1" t="str">
        <f t="shared" si="41"/>
        <v/>
      </c>
      <c r="R340" s="1" t="str">
        <f t="shared" si="39"/>
        <v/>
      </c>
      <c r="T340" s="1" t="str">
        <f t="shared" si="40"/>
        <v/>
      </c>
    </row>
    <row r="341" spans="17:20" x14ac:dyDescent="0.3">
      <c r="Q341" s="1" t="str">
        <f t="shared" si="41"/>
        <v/>
      </c>
      <c r="R341" s="1" t="str">
        <f t="shared" si="39"/>
        <v/>
      </c>
      <c r="T341" s="1" t="str">
        <f t="shared" si="40"/>
        <v/>
      </c>
    </row>
    <row r="342" spans="17:20" x14ac:dyDescent="0.3">
      <c r="Q342" s="1" t="str">
        <f t="shared" si="41"/>
        <v/>
      </c>
      <c r="R342" s="1" t="str">
        <f t="shared" si="39"/>
        <v/>
      </c>
      <c r="T342" s="1" t="str">
        <f t="shared" si="40"/>
        <v/>
      </c>
    </row>
    <row r="343" spans="17:20" x14ac:dyDescent="0.3">
      <c r="Q343" s="1" t="str">
        <f t="shared" si="41"/>
        <v/>
      </c>
      <c r="R343" s="1" t="str">
        <f t="shared" si="39"/>
        <v/>
      </c>
      <c r="T343" s="1" t="str">
        <f t="shared" si="40"/>
        <v/>
      </c>
    </row>
    <row r="344" spans="17:20" x14ac:dyDescent="0.3">
      <c r="Q344" s="1" t="str">
        <f t="shared" si="41"/>
        <v/>
      </c>
      <c r="R344" s="1" t="str">
        <f t="shared" si="39"/>
        <v/>
      </c>
      <c r="T344" s="1" t="str">
        <f t="shared" si="40"/>
        <v/>
      </c>
    </row>
    <row r="345" spans="17:20" x14ac:dyDescent="0.3">
      <c r="Q345" s="1" t="str">
        <f t="shared" si="41"/>
        <v/>
      </c>
      <c r="R345" s="1" t="str">
        <f t="shared" si="39"/>
        <v/>
      </c>
      <c r="T345" s="1" t="str">
        <f t="shared" si="40"/>
        <v/>
      </c>
    </row>
    <row r="346" spans="17:20" x14ac:dyDescent="0.3">
      <c r="Q346" s="1" t="str">
        <f t="shared" si="41"/>
        <v/>
      </c>
      <c r="R346" s="1" t="str">
        <f t="shared" si="39"/>
        <v/>
      </c>
      <c r="T346" s="1" t="str">
        <f t="shared" si="40"/>
        <v/>
      </c>
    </row>
    <row r="347" spans="17:20" x14ac:dyDescent="0.3">
      <c r="Q347" s="1" t="str">
        <f t="shared" si="41"/>
        <v/>
      </c>
      <c r="R347" s="1" t="str">
        <f t="shared" ref="R347:R385" si="42">IF(C347="","",G347-G346)</f>
        <v/>
      </c>
      <c r="T347" s="1" t="str">
        <f t="shared" ref="T347:T385" si="43">IF(C347="","",I347-I346)</f>
        <v/>
      </c>
    </row>
    <row r="348" spans="17:20" x14ac:dyDescent="0.3">
      <c r="Q348" s="1" t="str">
        <f t="shared" si="41"/>
        <v/>
      </c>
      <c r="R348" s="1" t="str">
        <f t="shared" si="42"/>
        <v/>
      </c>
      <c r="T348" s="1" t="str">
        <f t="shared" si="43"/>
        <v/>
      </c>
    </row>
    <row r="349" spans="17:20" x14ac:dyDescent="0.3">
      <c r="Q349" s="1" t="str">
        <f t="shared" si="41"/>
        <v/>
      </c>
      <c r="R349" s="1" t="str">
        <f t="shared" si="42"/>
        <v/>
      </c>
      <c r="T349" s="1" t="str">
        <f t="shared" si="43"/>
        <v/>
      </c>
    </row>
    <row r="350" spans="17:20" x14ac:dyDescent="0.3">
      <c r="Q350" s="1" t="str">
        <f t="shared" si="41"/>
        <v/>
      </c>
      <c r="R350" s="1" t="str">
        <f t="shared" si="42"/>
        <v/>
      </c>
      <c r="T350" s="1" t="str">
        <f t="shared" si="43"/>
        <v/>
      </c>
    </row>
    <row r="351" spans="17:20" x14ac:dyDescent="0.3">
      <c r="Q351" s="1" t="str">
        <f t="shared" si="41"/>
        <v/>
      </c>
      <c r="R351" s="1" t="str">
        <f t="shared" si="42"/>
        <v/>
      </c>
      <c r="T351" s="1" t="str">
        <f t="shared" si="43"/>
        <v/>
      </c>
    </row>
    <row r="352" spans="17:20" x14ac:dyDescent="0.3">
      <c r="Q352" s="1" t="str">
        <f t="shared" si="41"/>
        <v/>
      </c>
      <c r="R352" s="1" t="str">
        <f t="shared" si="42"/>
        <v/>
      </c>
      <c r="T352" s="1" t="str">
        <f t="shared" si="43"/>
        <v/>
      </c>
    </row>
    <row r="353" spans="17:20" x14ac:dyDescent="0.3">
      <c r="Q353" s="1" t="str">
        <f t="shared" si="41"/>
        <v/>
      </c>
      <c r="R353" s="1" t="str">
        <f t="shared" si="42"/>
        <v/>
      </c>
      <c r="T353" s="1" t="str">
        <f t="shared" si="43"/>
        <v/>
      </c>
    </row>
    <row r="354" spans="17:20" x14ac:dyDescent="0.3">
      <c r="Q354" s="1" t="str">
        <f t="shared" si="41"/>
        <v/>
      </c>
      <c r="R354" s="1" t="str">
        <f t="shared" si="42"/>
        <v/>
      </c>
      <c r="T354" s="1" t="str">
        <f t="shared" si="43"/>
        <v/>
      </c>
    </row>
    <row r="355" spans="17:20" x14ac:dyDescent="0.3">
      <c r="Q355" s="1" t="str">
        <f t="shared" si="41"/>
        <v/>
      </c>
      <c r="R355" s="1" t="str">
        <f t="shared" si="42"/>
        <v/>
      </c>
      <c r="T355" s="1" t="str">
        <f t="shared" si="43"/>
        <v/>
      </c>
    </row>
    <row r="356" spans="17:20" x14ac:dyDescent="0.3">
      <c r="Q356" s="1" t="str">
        <f t="shared" si="41"/>
        <v/>
      </c>
      <c r="R356" s="1" t="str">
        <f t="shared" si="42"/>
        <v/>
      </c>
      <c r="T356" s="1" t="str">
        <f t="shared" si="43"/>
        <v/>
      </c>
    </row>
    <row r="357" spans="17:20" x14ac:dyDescent="0.3">
      <c r="Q357" s="1" t="str">
        <f t="shared" si="41"/>
        <v/>
      </c>
      <c r="R357" s="1" t="str">
        <f t="shared" si="42"/>
        <v/>
      </c>
      <c r="T357" s="1" t="str">
        <f t="shared" si="43"/>
        <v/>
      </c>
    </row>
    <row r="358" spans="17:20" x14ac:dyDescent="0.3">
      <c r="Q358" s="1" t="str">
        <f t="shared" ref="Q358:Q385" si="44">IF(C358="","",E358-E357)</f>
        <v/>
      </c>
      <c r="R358" s="1" t="str">
        <f t="shared" si="42"/>
        <v/>
      </c>
      <c r="T358" s="1" t="str">
        <f t="shared" si="43"/>
        <v/>
      </c>
    </row>
    <row r="359" spans="17:20" x14ac:dyDescent="0.3">
      <c r="Q359" s="1" t="str">
        <f t="shared" si="44"/>
        <v/>
      </c>
      <c r="R359" s="1" t="str">
        <f t="shared" si="42"/>
        <v/>
      </c>
      <c r="T359" s="1" t="str">
        <f t="shared" si="43"/>
        <v/>
      </c>
    </row>
    <row r="360" spans="17:20" x14ac:dyDescent="0.3">
      <c r="Q360" s="1" t="str">
        <f t="shared" si="44"/>
        <v/>
      </c>
      <c r="R360" s="1" t="str">
        <f t="shared" si="42"/>
        <v/>
      </c>
      <c r="T360" s="1" t="str">
        <f t="shared" si="43"/>
        <v/>
      </c>
    </row>
    <row r="361" spans="17:20" x14ac:dyDescent="0.3">
      <c r="Q361" s="1" t="str">
        <f t="shared" si="44"/>
        <v/>
      </c>
      <c r="R361" s="1" t="str">
        <f t="shared" si="42"/>
        <v/>
      </c>
      <c r="T361" s="1" t="str">
        <f t="shared" si="43"/>
        <v/>
      </c>
    </row>
    <row r="362" spans="17:20" x14ac:dyDescent="0.3">
      <c r="Q362" s="1" t="str">
        <f t="shared" si="44"/>
        <v/>
      </c>
      <c r="R362" s="1" t="str">
        <f t="shared" si="42"/>
        <v/>
      </c>
      <c r="T362" s="1" t="str">
        <f t="shared" si="43"/>
        <v/>
      </c>
    </row>
    <row r="363" spans="17:20" x14ac:dyDescent="0.3">
      <c r="Q363" s="1" t="str">
        <f t="shared" si="44"/>
        <v/>
      </c>
      <c r="R363" s="1" t="str">
        <f t="shared" si="42"/>
        <v/>
      </c>
      <c r="T363" s="1" t="str">
        <f t="shared" si="43"/>
        <v/>
      </c>
    </row>
    <row r="364" spans="17:20" x14ac:dyDescent="0.3">
      <c r="Q364" s="1" t="str">
        <f t="shared" si="44"/>
        <v/>
      </c>
      <c r="R364" s="1" t="str">
        <f t="shared" si="42"/>
        <v/>
      </c>
      <c r="T364" s="1" t="str">
        <f t="shared" si="43"/>
        <v/>
      </c>
    </row>
    <row r="365" spans="17:20" x14ac:dyDescent="0.3">
      <c r="Q365" s="1" t="str">
        <f t="shared" si="44"/>
        <v/>
      </c>
      <c r="R365" s="1" t="str">
        <f t="shared" si="42"/>
        <v/>
      </c>
      <c r="T365" s="1" t="str">
        <f t="shared" si="43"/>
        <v/>
      </c>
    </row>
    <row r="366" spans="17:20" x14ac:dyDescent="0.3">
      <c r="Q366" s="1" t="str">
        <f t="shared" si="44"/>
        <v/>
      </c>
      <c r="R366" s="1" t="str">
        <f t="shared" si="42"/>
        <v/>
      </c>
      <c r="T366" s="1" t="str">
        <f t="shared" si="43"/>
        <v/>
      </c>
    </row>
    <row r="367" spans="17:20" x14ac:dyDescent="0.3">
      <c r="Q367" s="1" t="str">
        <f t="shared" si="44"/>
        <v/>
      </c>
      <c r="R367" s="1" t="str">
        <f t="shared" si="42"/>
        <v/>
      </c>
      <c r="T367" s="1" t="str">
        <f t="shared" si="43"/>
        <v/>
      </c>
    </row>
    <row r="368" spans="17:20" x14ac:dyDescent="0.3">
      <c r="Q368" s="1" t="str">
        <f t="shared" si="44"/>
        <v/>
      </c>
      <c r="R368" s="1" t="str">
        <f t="shared" si="42"/>
        <v/>
      </c>
      <c r="T368" s="1" t="str">
        <f t="shared" si="43"/>
        <v/>
      </c>
    </row>
    <row r="369" spans="17:20" x14ac:dyDescent="0.3">
      <c r="Q369" s="1" t="str">
        <f t="shared" si="44"/>
        <v/>
      </c>
      <c r="R369" s="1" t="str">
        <f t="shared" si="42"/>
        <v/>
      </c>
      <c r="T369" s="1" t="str">
        <f t="shared" si="43"/>
        <v/>
      </c>
    </row>
    <row r="370" spans="17:20" x14ac:dyDescent="0.3">
      <c r="Q370" s="1" t="str">
        <f t="shared" si="44"/>
        <v/>
      </c>
      <c r="R370" s="1" t="str">
        <f t="shared" si="42"/>
        <v/>
      </c>
      <c r="T370" s="1" t="str">
        <f t="shared" si="43"/>
        <v/>
      </c>
    </row>
    <row r="371" spans="17:20" x14ac:dyDescent="0.3">
      <c r="Q371" s="1" t="str">
        <f t="shared" si="44"/>
        <v/>
      </c>
      <c r="R371" s="1" t="str">
        <f t="shared" si="42"/>
        <v/>
      </c>
      <c r="T371" s="1" t="str">
        <f t="shared" si="43"/>
        <v/>
      </c>
    </row>
    <row r="372" spans="17:20" x14ac:dyDescent="0.3">
      <c r="Q372" s="1" t="str">
        <f t="shared" si="44"/>
        <v/>
      </c>
      <c r="R372" s="1" t="str">
        <f t="shared" si="42"/>
        <v/>
      </c>
      <c r="T372" s="1" t="str">
        <f t="shared" si="43"/>
        <v/>
      </c>
    </row>
    <row r="373" spans="17:20" x14ac:dyDescent="0.3">
      <c r="Q373" s="1" t="str">
        <f t="shared" si="44"/>
        <v/>
      </c>
      <c r="R373" s="1" t="str">
        <f t="shared" si="42"/>
        <v/>
      </c>
      <c r="T373" s="1" t="str">
        <f t="shared" si="43"/>
        <v/>
      </c>
    </row>
    <row r="374" spans="17:20" x14ac:dyDescent="0.3">
      <c r="Q374" s="1" t="str">
        <f t="shared" si="44"/>
        <v/>
      </c>
      <c r="R374" s="1" t="str">
        <f t="shared" si="42"/>
        <v/>
      </c>
      <c r="T374" s="1" t="str">
        <f t="shared" si="43"/>
        <v/>
      </c>
    </row>
    <row r="375" spans="17:20" x14ac:dyDescent="0.3">
      <c r="Q375" s="1" t="str">
        <f t="shared" si="44"/>
        <v/>
      </c>
      <c r="R375" s="1" t="str">
        <f t="shared" si="42"/>
        <v/>
      </c>
      <c r="T375" s="1" t="str">
        <f t="shared" si="43"/>
        <v/>
      </c>
    </row>
    <row r="376" spans="17:20" x14ac:dyDescent="0.3">
      <c r="Q376" s="1" t="str">
        <f t="shared" si="44"/>
        <v/>
      </c>
      <c r="R376" s="1" t="str">
        <f t="shared" si="42"/>
        <v/>
      </c>
      <c r="T376" s="1" t="str">
        <f t="shared" si="43"/>
        <v/>
      </c>
    </row>
    <row r="377" spans="17:20" x14ac:dyDescent="0.3">
      <c r="Q377" s="1" t="str">
        <f t="shared" si="44"/>
        <v/>
      </c>
      <c r="R377" s="1" t="str">
        <f t="shared" si="42"/>
        <v/>
      </c>
      <c r="T377" s="1" t="str">
        <f t="shared" si="43"/>
        <v/>
      </c>
    </row>
    <row r="378" spans="17:20" x14ac:dyDescent="0.3">
      <c r="Q378" s="1" t="str">
        <f t="shared" si="44"/>
        <v/>
      </c>
      <c r="R378" s="1" t="str">
        <f t="shared" si="42"/>
        <v/>
      </c>
      <c r="T378" s="1" t="str">
        <f t="shared" si="43"/>
        <v/>
      </c>
    </row>
    <row r="379" spans="17:20" x14ac:dyDescent="0.3">
      <c r="Q379" s="1" t="str">
        <f t="shared" si="44"/>
        <v/>
      </c>
      <c r="R379" s="1" t="str">
        <f t="shared" si="42"/>
        <v/>
      </c>
      <c r="T379" s="1" t="str">
        <f t="shared" si="43"/>
        <v/>
      </c>
    </row>
    <row r="380" spans="17:20" x14ac:dyDescent="0.3">
      <c r="Q380" s="1" t="str">
        <f t="shared" si="44"/>
        <v/>
      </c>
      <c r="R380" s="1" t="str">
        <f t="shared" si="42"/>
        <v/>
      </c>
      <c r="T380" s="1" t="str">
        <f t="shared" si="43"/>
        <v/>
      </c>
    </row>
    <row r="381" spans="17:20" x14ac:dyDescent="0.3">
      <c r="Q381" s="1" t="str">
        <f t="shared" si="44"/>
        <v/>
      </c>
      <c r="R381" s="1" t="str">
        <f t="shared" si="42"/>
        <v/>
      </c>
      <c r="T381" s="1" t="str">
        <f t="shared" si="43"/>
        <v/>
      </c>
    </row>
    <row r="382" spans="17:20" x14ac:dyDescent="0.3">
      <c r="Q382" s="1" t="str">
        <f t="shared" si="44"/>
        <v/>
      </c>
      <c r="R382" s="1" t="str">
        <f t="shared" si="42"/>
        <v/>
      </c>
      <c r="T382" s="1" t="str">
        <f t="shared" si="43"/>
        <v/>
      </c>
    </row>
    <row r="383" spans="17:20" x14ac:dyDescent="0.3">
      <c r="Q383" s="1" t="str">
        <f t="shared" si="44"/>
        <v/>
      </c>
      <c r="R383" s="1" t="str">
        <f t="shared" si="42"/>
        <v/>
      </c>
      <c r="T383" s="1" t="str">
        <f t="shared" si="43"/>
        <v/>
      </c>
    </row>
    <row r="384" spans="17:20" x14ac:dyDescent="0.3">
      <c r="Q384" s="1" t="str">
        <f t="shared" si="44"/>
        <v/>
      </c>
      <c r="R384" s="1" t="str">
        <f t="shared" si="42"/>
        <v/>
      </c>
      <c r="T384" s="1" t="str">
        <f t="shared" si="43"/>
        <v/>
      </c>
    </row>
    <row r="385" spans="17:20" x14ac:dyDescent="0.3">
      <c r="Q385" s="1" t="str">
        <f t="shared" si="44"/>
        <v/>
      </c>
      <c r="R385" s="1" t="str">
        <f t="shared" si="42"/>
        <v/>
      </c>
      <c r="T385" s="1" t="str">
        <f t="shared" si="43"/>
        <v/>
      </c>
    </row>
  </sheetData>
  <mergeCells count="3">
    <mergeCell ref="N24:P24"/>
    <mergeCell ref="X24:AB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D722-1965-429E-8393-5AC7DD44FB25}">
  <dimension ref="A1:AC385"/>
  <sheetViews>
    <sheetView topLeftCell="A12" workbookViewId="0">
      <selection activeCell="C26" sqref="C26:C184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10.44140625" style="1" bestFit="1" customWidth="1"/>
    <col min="18" max="18" width="3.88671875" style="1" bestFit="1" customWidth="1"/>
    <col min="19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29" width="10.5546875" style="16" customWidth="1"/>
    <col min="30" max="16384" width="11.5546875" style="14"/>
  </cols>
  <sheetData>
    <row r="1" spans="1:29" x14ac:dyDescent="0.3">
      <c r="A1" s="14" t="s">
        <v>59</v>
      </c>
      <c r="B1" s="49">
        <v>0.01</v>
      </c>
    </row>
    <row r="2" spans="1:29" x14ac:dyDescent="0.3">
      <c r="A2" s="14" t="s">
        <v>60</v>
      </c>
      <c r="B2" s="6">
        <v>35</v>
      </c>
    </row>
    <row r="4" spans="1:29" s="1" customFormat="1" x14ac:dyDescent="0.3">
      <c r="A4" s="14"/>
      <c r="C4" s="12"/>
      <c r="J4" s="3"/>
      <c r="K4" s="3"/>
      <c r="L4" s="6"/>
      <c r="M4" s="3"/>
      <c r="V4" s="3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14"/>
      <c r="C5" s="12"/>
      <c r="J5" s="3"/>
      <c r="K5" s="3"/>
      <c r="L5" s="6"/>
      <c r="M5" s="3"/>
      <c r="V5" s="3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14"/>
      <c r="C6" s="12"/>
      <c r="J6" s="3"/>
      <c r="K6" s="3"/>
      <c r="L6" s="6"/>
      <c r="M6" s="3"/>
      <c r="V6" s="3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14"/>
      <c r="C7" s="12"/>
      <c r="J7" s="3"/>
      <c r="K7" s="3"/>
      <c r="L7" s="6"/>
      <c r="M7" s="3"/>
      <c r="V7" s="3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14"/>
      <c r="C8" s="12"/>
      <c r="J8" s="3"/>
      <c r="K8" s="3"/>
      <c r="L8" s="6"/>
      <c r="M8" s="3"/>
      <c r="V8" s="3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14"/>
      <c r="C9" s="12"/>
      <c r="D9" s="9"/>
      <c r="J9" s="3"/>
      <c r="K9" s="3"/>
      <c r="L9" s="6"/>
      <c r="M9" s="3"/>
      <c r="V9" s="3"/>
      <c r="W9" s="16"/>
      <c r="X9" s="16"/>
      <c r="Y9" s="16"/>
      <c r="Z9" s="16"/>
      <c r="AA9" s="16"/>
      <c r="AB9" s="16"/>
      <c r="AC9" s="16"/>
    </row>
    <row r="10" spans="1:29" x14ac:dyDescent="0.3">
      <c r="C10" s="6"/>
      <c r="D10" s="9"/>
    </row>
    <row r="11" spans="1:29" s="1" customFormat="1" x14ac:dyDescent="0.3">
      <c r="A11" s="14"/>
      <c r="C11" s="6"/>
      <c r="D11" s="9"/>
      <c r="J11" s="3"/>
      <c r="K11" s="3"/>
      <c r="L11" s="6"/>
      <c r="M11" s="3"/>
      <c r="V11" s="3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14"/>
      <c r="D12" s="8"/>
      <c r="J12" s="3"/>
      <c r="K12" s="3"/>
      <c r="L12" s="6"/>
      <c r="M12" s="3"/>
      <c r="V12" s="3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14"/>
      <c r="C13" s="12"/>
      <c r="J13" s="3"/>
      <c r="K13" s="3"/>
      <c r="L13" s="6"/>
      <c r="M13" s="3"/>
      <c r="V13" s="3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  <c r="X14" s="16"/>
      <c r="Y14" s="16"/>
      <c r="Z14" s="16"/>
      <c r="AA14" s="16"/>
      <c r="AB14" s="16"/>
      <c r="AC14" s="16"/>
    </row>
    <row r="15" spans="1:29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  <c r="X15" s="16"/>
      <c r="Y15" s="16"/>
      <c r="Z15" s="16"/>
      <c r="AA15" s="16"/>
      <c r="AB15" s="16"/>
      <c r="AC15" s="16"/>
    </row>
    <row r="16" spans="1:29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  <c r="X16" s="16"/>
      <c r="Y16" s="16"/>
      <c r="Z16" s="16"/>
      <c r="AA16" s="16"/>
      <c r="AB16" s="16"/>
      <c r="AC16" s="16"/>
    </row>
    <row r="17" spans="1:29" s="1" customFormat="1" x14ac:dyDescent="0.3">
      <c r="A17" s="14"/>
      <c r="C17" s="12"/>
      <c r="J17" s="3"/>
      <c r="K17" s="3"/>
      <c r="L17" s="6"/>
      <c r="M17" s="3"/>
      <c r="V17" s="3"/>
      <c r="W17" s="16"/>
      <c r="X17" s="16"/>
      <c r="Y17" s="16"/>
      <c r="Z17" s="16"/>
      <c r="AA17" s="16"/>
      <c r="AB17" s="16"/>
      <c r="AC17" s="16"/>
    </row>
    <row r="18" spans="1:29" s="1" customFormat="1" x14ac:dyDescent="0.3">
      <c r="A18" s="14"/>
      <c r="C18" s="12"/>
      <c r="J18" s="3"/>
      <c r="K18" s="3"/>
      <c r="L18" s="6"/>
      <c r="M18" s="3"/>
      <c r="V18" s="3"/>
      <c r="W18" s="16"/>
      <c r="X18" s="16"/>
      <c r="Y18" s="16"/>
      <c r="Z18" s="16"/>
      <c r="AA18" s="16"/>
      <c r="AB18" s="16"/>
      <c r="AC18" s="16"/>
    </row>
    <row r="19" spans="1:29" s="1" customFormat="1" x14ac:dyDescent="0.3">
      <c r="A19" s="14"/>
      <c r="C19" s="12"/>
      <c r="J19" s="3"/>
      <c r="K19" s="3"/>
      <c r="L19" s="6"/>
      <c r="M19" s="3"/>
      <c r="V19" s="3"/>
      <c r="W19" s="16"/>
      <c r="X19" s="16"/>
      <c r="Y19" s="16"/>
      <c r="Z19" s="16"/>
      <c r="AA19" s="16"/>
      <c r="AB19" s="16"/>
      <c r="AC19" s="16"/>
    </row>
    <row r="22" spans="1:29" x14ac:dyDescent="0.3">
      <c r="B22" s="9"/>
    </row>
    <row r="23" spans="1:29" x14ac:dyDescent="0.3">
      <c r="A23" s="2"/>
      <c r="B23" s="56">
        <v>20000</v>
      </c>
      <c r="D23" s="5">
        <f>+D26-D184+E26-E184</f>
        <v>13341</v>
      </c>
      <c r="E23" s="5"/>
      <c r="F23" s="5"/>
      <c r="G23" s="19">
        <f>MAX(G26:G385)</f>
        <v>13644</v>
      </c>
      <c r="H23" s="5"/>
      <c r="I23" s="19">
        <f>MAX(I26:I385)</f>
        <v>589</v>
      </c>
      <c r="J23" s="43">
        <f>+I23/20000</f>
        <v>2.945E-2</v>
      </c>
      <c r="Q23" s="5"/>
      <c r="R23" s="5"/>
      <c r="S23" s="5"/>
      <c r="T23" s="5"/>
      <c r="U23" s="5">
        <f>SUM(U26:U184)</f>
        <v>13339</v>
      </c>
    </row>
    <row r="24" spans="1:29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X24" s="70" t="s">
        <v>82</v>
      </c>
      <c r="Y24" s="70"/>
      <c r="Z24" s="70"/>
      <c r="AA24" s="70"/>
      <c r="AB24" s="70"/>
      <c r="AC24" s="58"/>
    </row>
    <row r="25" spans="1:29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54" t="s">
        <v>28</v>
      </c>
      <c r="X25" s="57" t="s">
        <v>19</v>
      </c>
      <c r="Y25" s="57" t="s">
        <v>37</v>
      </c>
      <c r="Z25" s="57" t="s">
        <v>7</v>
      </c>
      <c r="AA25" s="57" t="s">
        <v>8</v>
      </c>
      <c r="AB25" s="57" t="s">
        <v>11</v>
      </c>
      <c r="AC25" s="55"/>
    </row>
    <row r="26" spans="1:29" x14ac:dyDescent="0.3">
      <c r="B26" s="1">
        <f t="shared" ref="B26:B89" si="0">IF(C26="",NA(),E26+G26+H26+I26)</f>
        <v>10755</v>
      </c>
      <c r="C26" s="12">
        <v>1</v>
      </c>
      <c r="D26" s="1">
        <v>9245</v>
      </c>
      <c r="E26" s="1">
        <v>9863</v>
      </c>
      <c r="F26" s="1">
        <v>0</v>
      </c>
      <c r="G26" s="1">
        <v>862</v>
      </c>
      <c r="H26" s="1">
        <v>0</v>
      </c>
      <c r="I26" s="1">
        <v>30</v>
      </c>
      <c r="J26" s="3">
        <v>29.24</v>
      </c>
      <c r="K26" s="3">
        <v>0.42</v>
      </c>
      <c r="L26" s="6">
        <v>1.4</v>
      </c>
      <c r="M26" s="3">
        <v>1.96</v>
      </c>
      <c r="N26" s="1">
        <v>0</v>
      </c>
      <c r="O26" s="1">
        <v>0</v>
      </c>
      <c r="P26" s="1">
        <v>0</v>
      </c>
      <c r="R26" s="1">
        <f>+G26</f>
        <v>862</v>
      </c>
      <c r="S26" s="1">
        <f>+H26</f>
        <v>0</v>
      </c>
      <c r="T26" s="1">
        <f>+I26</f>
        <v>30</v>
      </c>
      <c r="U26" s="1">
        <v>0</v>
      </c>
      <c r="V26" s="3">
        <f>$B$2*K26*$B$1</f>
        <v>0.14699999999999999</v>
      </c>
      <c r="W26" s="16">
        <f t="shared" ref="W26:W89" si="1">IF(OR(ISNA(B26),B26=0),NA(),I26/B26)</f>
        <v>2.7894002789400278E-3</v>
      </c>
      <c r="X26" s="16">
        <f>IF(OR(ISNA(B26),B26=0),NA(),B26/$B$23)</f>
        <v>0.53774999999999995</v>
      </c>
      <c r="Y26" s="16">
        <f>IF(OR(ISNA(B26),B26=0),NA(),E26/$B$23)</f>
        <v>0.49314999999999998</v>
      </c>
      <c r="Z26" s="16">
        <f>IF(OR(ISNA(B26),B26=0),NA(),G26/$B$23)</f>
        <v>4.3099999999999999E-2</v>
      </c>
      <c r="AA26" s="16">
        <f>IF(OR(ISNA(B26),B26=0),NA(),I26/$B$23)</f>
        <v>1.5E-3</v>
      </c>
      <c r="AB26" s="16">
        <f>+IF(OR(ISNA(B26),B26=0),NA(),26/$B$23)</f>
        <v>1.2999999999999999E-3</v>
      </c>
    </row>
    <row r="27" spans="1:29" x14ac:dyDescent="0.3">
      <c r="B27" s="1">
        <f t="shared" si="0"/>
        <v>10963</v>
      </c>
      <c r="C27" s="12">
        <v>2</v>
      </c>
      <c r="D27" s="1">
        <v>9037</v>
      </c>
      <c r="E27" s="1">
        <v>9949</v>
      </c>
      <c r="F27" s="1">
        <v>0</v>
      </c>
      <c r="G27" s="1">
        <v>976</v>
      </c>
      <c r="H27" s="1">
        <v>0</v>
      </c>
      <c r="I27" s="1">
        <v>38</v>
      </c>
      <c r="J27" s="3">
        <v>29.15</v>
      </c>
      <c r="K27" s="3">
        <v>0.43</v>
      </c>
      <c r="L27" s="6">
        <v>3.3</v>
      </c>
      <c r="M27" s="3">
        <v>2</v>
      </c>
      <c r="N27" s="1">
        <v>0</v>
      </c>
      <c r="O27" s="1">
        <v>0</v>
      </c>
      <c r="P27" s="1">
        <v>0</v>
      </c>
      <c r="R27" s="1">
        <f t="shared" ref="R27:R90" si="2">IF(C27="","",G27-G26)</f>
        <v>114</v>
      </c>
      <c r="S27" s="1">
        <f t="shared" ref="S27:S90" si="3">IF(C27="","",H27-H26)</f>
        <v>0</v>
      </c>
      <c r="T27" s="1">
        <f t="shared" ref="T27:T90" si="4">IF(C27="","",I27-I26)</f>
        <v>8</v>
      </c>
      <c r="U27" s="1">
        <f t="shared" ref="U27:U90" si="5">IF(OR(C27="",ISNA(C27)),NA(),Q27+R27+S27+T27)</f>
        <v>122</v>
      </c>
      <c r="V27" s="3">
        <f t="shared" ref="V27:V90" si="6">$B$2*K27*$B$1</f>
        <v>0.15049999999999999</v>
      </c>
      <c r="W27" s="16">
        <f t="shared" si="1"/>
        <v>3.4662045060658577E-3</v>
      </c>
      <c r="X27" s="16">
        <f t="shared" ref="X27:X90" si="7">IF(OR(ISNA(B27),B27=0),NA(),B27/$B$23)</f>
        <v>0.54815000000000003</v>
      </c>
      <c r="Y27" s="16">
        <f t="shared" ref="Y27:Y90" si="8">IF(OR(ISNA(B27),B27=0),NA(),E27/$B$23)</f>
        <v>0.49745</v>
      </c>
      <c r="Z27" s="16">
        <f t="shared" ref="Z27:Z90" si="9">IF(OR(ISNA(B27),B27=0),NA(),G27/$B$23)</f>
        <v>4.8800000000000003E-2</v>
      </c>
      <c r="AA27" s="16">
        <f t="shared" ref="AA27:AA90" si="10">IF(OR(ISNA(B27),B27=0),NA(),I27/$B$23)</f>
        <v>1.9E-3</v>
      </c>
      <c r="AB27" s="16">
        <f t="shared" ref="AB27:AB90" si="11">+IF(OR(ISNA(B27),B27=0),NA(),26/$B$23)</f>
        <v>1.2999999999999999E-3</v>
      </c>
    </row>
    <row r="28" spans="1:29" x14ac:dyDescent="0.3">
      <c r="B28" s="1">
        <f t="shared" si="0"/>
        <v>11179</v>
      </c>
      <c r="C28" s="12">
        <v>3</v>
      </c>
      <c r="D28" s="1">
        <v>8821</v>
      </c>
      <c r="E28" s="1">
        <v>10014</v>
      </c>
      <c r="F28" s="1">
        <v>0</v>
      </c>
      <c r="G28" s="1">
        <v>1120</v>
      </c>
      <c r="H28" s="1">
        <v>0</v>
      </c>
      <c r="I28" s="1">
        <v>45</v>
      </c>
      <c r="J28" s="3">
        <v>29.18</v>
      </c>
      <c r="K28" s="3">
        <v>0.43</v>
      </c>
      <c r="L28" s="6">
        <v>5</v>
      </c>
      <c r="M28" s="3">
        <v>1.68</v>
      </c>
      <c r="N28" s="1">
        <v>0</v>
      </c>
      <c r="O28" s="1">
        <v>0</v>
      </c>
      <c r="P28" s="1">
        <v>0</v>
      </c>
      <c r="R28" s="1">
        <f t="shared" si="2"/>
        <v>144</v>
      </c>
      <c r="S28" s="1">
        <f t="shared" si="3"/>
        <v>0</v>
      </c>
      <c r="T28" s="1">
        <f t="shared" si="4"/>
        <v>7</v>
      </c>
      <c r="U28" s="1">
        <f t="shared" si="5"/>
        <v>151</v>
      </c>
      <c r="V28" s="3">
        <f t="shared" si="6"/>
        <v>0.15049999999999999</v>
      </c>
      <c r="W28" s="16">
        <f t="shared" si="1"/>
        <v>4.0254047768136687E-3</v>
      </c>
      <c r="X28" s="16">
        <f t="shared" si="7"/>
        <v>0.55894999999999995</v>
      </c>
      <c r="Y28" s="16">
        <f t="shared" si="8"/>
        <v>0.50070000000000003</v>
      </c>
      <c r="Z28" s="16">
        <f t="shared" si="9"/>
        <v>5.6000000000000001E-2</v>
      </c>
      <c r="AA28" s="16">
        <f t="shared" si="10"/>
        <v>2.2499999999999998E-3</v>
      </c>
      <c r="AB28" s="16">
        <f t="shared" si="11"/>
        <v>1.2999999999999999E-3</v>
      </c>
    </row>
    <row r="29" spans="1:29" x14ac:dyDescent="0.3">
      <c r="B29" s="1">
        <f t="shared" si="0"/>
        <v>11346</v>
      </c>
      <c r="C29" s="12">
        <v>4</v>
      </c>
      <c r="D29" s="1">
        <v>8654</v>
      </c>
      <c r="E29" s="1">
        <v>10018</v>
      </c>
      <c r="F29" s="1">
        <v>0</v>
      </c>
      <c r="G29" s="1">
        <v>1275</v>
      </c>
      <c r="H29" s="1">
        <v>0</v>
      </c>
      <c r="I29" s="1">
        <v>53</v>
      </c>
      <c r="J29" s="3">
        <v>29.2</v>
      </c>
      <c r="K29" s="3">
        <v>0.43</v>
      </c>
      <c r="L29" s="6">
        <v>6.7</v>
      </c>
      <c r="M29" s="3">
        <v>1.67</v>
      </c>
      <c r="N29" s="1">
        <v>0</v>
      </c>
      <c r="O29" s="1">
        <v>0</v>
      </c>
      <c r="P29" s="1">
        <v>0</v>
      </c>
      <c r="R29" s="1">
        <f t="shared" si="2"/>
        <v>155</v>
      </c>
      <c r="S29" s="1">
        <f t="shared" si="3"/>
        <v>0</v>
      </c>
      <c r="T29" s="1">
        <f t="shared" si="4"/>
        <v>8</v>
      </c>
      <c r="U29" s="1">
        <f t="shared" si="5"/>
        <v>163</v>
      </c>
      <c r="V29" s="3">
        <f t="shared" si="6"/>
        <v>0.15049999999999999</v>
      </c>
      <c r="W29" s="16">
        <f t="shared" si="1"/>
        <v>4.6712497796580297E-3</v>
      </c>
      <c r="X29" s="16">
        <f t="shared" si="7"/>
        <v>0.56730000000000003</v>
      </c>
      <c r="Y29" s="16">
        <f t="shared" si="8"/>
        <v>0.50090000000000001</v>
      </c>
      <c r="Z29" s="16">
        <f t="shared" si="9"/>
        <v>6.3750000000000001E-2</v>
      </c>
      <c r="AA29" s="16">
        <f t="shared" si="10"/>
        <v>2.65E-3</v>
      </c>
      <c r="AB29" s="16">
        <f t="shared" si="11"/>
        <v>1.2999999999999999E-3</v>
      </c>
    </row>
    <row r="30" spans="1:29" x14ac:dyDescent="0.3">
      <c r="B30" s="1">
        <f t="shared" si="0"/>
        <v>11524</v>
      </c>
      <c r="C30" s="12">
        <v>5</v>
      </c>
      <c r="D30" s="1">
        <v>8476</v>
      </c>
      <c r="E30" s="1">
        <v>10032</v>
      </c>
      <c r="F30" s="1">
        <v>0</v>
      </c>
      <c r="G30" s="1">
        <v>1436</v>
      </c>
      <c r="H30" s="1">
        <v>0</v>
      </c>
      <c r="I30" s="1">
        <v>56</v>
      </c>
      <c r="J30" s="3">
        <v>29.2</v>
      </c>
      <c r="K30" s="3">
        <v>0.42</v>
      </c>
      <c r="L30" s="6">
        <v>8</v>
      </c>
      <c r="M30" s="3">
        <v>1.64</v>
      </c>
      <c r="N30" s="1">
        <v>0</v>
      </c>
      <c r="O30" s="1">
        <v>0</v>
      </c>
      <c r="P30" s="1">
        <v>0</v>
      </c>
      <c r="R30" s="1">
        <f t="shared" si="2"/>
        <v>161</v>
      </c>
      <c r="S30" s="1">
        <f t="shared" si="3"/>
        <v>0</v>
      </c>
      <c r="T30" s="1">
        <f t="shared" si="4"/>
        <v>3</v>
      </c>
      <c r="U30" s="1">
        <f t="shared" si="5"/>
        <v>164</v>
      </c>
      <c r="V30" s="3">
        <f t="shared" si="6"/>
        <v>0.14699999999999999</v>
      </c>
      <c r="W30" s="16">
        <f t="shared" si="1"/>
        <v>4.8594238111766752E-3</v>
      </c>
      <c r="X30" s="16">
        <f t="shared" si="7"/>
        <v>0.57620000000000005</v>
      </c>
      <c r="Y30" s="16">
        <f t="shared" si="8"/>
        <v>0.50160000000000005</v>
      </c>
      <c r="Z30" s="16">
        <f t="shared" si="9"/>
        <v>7.1800000000000003E-2</v>
      </c>
      <c r="AA30" s="16">
        <f t="shared" si="10"/>
        <v>2.8E-3</v>
      </c>
      <c r="AB30" s="16">
        <f t="shared" si="11"/>
        <v>1.2999999999999999E-3</v>
      </c>
    </row>
    <row r="31" spans="1:29" x14ac:dyDescent="0.3">
      <c r="B31" s="1">
        <f t="shared" si="0"/>
        <v>11707</v>
      </c>
      <c r="C31" s="12">
        <v>6</v>
      </c>
      <c r="D31" s="1">
        <v>8293</v>
      </c>
      <c r="E31" s="1">
        <v>10050</v>
      </c>
      <c r="F31" s="1">
        <v>0</v>
      </c>
      <c r="G31" s="1">
        <v>1595</v>
      </c>
      <c r="H31" s="1">
        <v>0</v>
      </c>
      <c r="I31" s="1">
        <v>62</v>
      </c>
      <c r="J31" s="3">
        <v>29.21</v>
      </c>
      <c r="K31" s="3">
        <v>0.41</v>
      </c>
      <c r="L31" s="6">
        <v>9.1999999999999993</v>
      </c>
      <c r="M31" s="3">
        <v>1.64</v>
      </c>
      <c r="N31" s="1">
        <v>0</v>
      </c>
      <c r="O31" s="1">
        <v>0</v>
      </c>
      <c r="P31" s="1">
        <v>0</v>
      </c>
      <c r="R31" s="1">
        <f t="shared" si="2"/>
        <v>159</v>
      </c>
      <c r="S31" s="1">
        <f t="shared" si="3"/>
        <v>0</v>
      </c>
      <c r="T31" s="1">
        <f t="shared" si="4"/>
        <v>6</v>
      </c>
      <c r="U31" s="1">
        <f t="shared" si="5"/>
        <v>165</v>
      </c>
      <c r="V31" s="3">
        <f t="shared" si="6"/>
        <v>0.14349999999999999</v>
      </c>
      <c r="W31" s="16">
        <f t="shared" si="1"/>
        <v>5.2959767660374132E-3</v>
      </c>
      <c r="X31" s="16">
        <f t="shared" si="7"/>
        <v>0.58535000000000004</v>
      </c>
      <c r="Y31" s="16">
        <f t="shared" si="8"/>
        <v>0.50249999999999995</v>
      </c>
      <c r="Z31" s="16">
        <f t="shared" si="9"/>
        <v>7.9750000000000001E-2</v>
      </c>
      <c r="AA31" s="16">
        <f t="shared" si="10"/>
        <v>3.0999999999999999E-3</v>
      </c>
      <c r="AB31" s="16">
        <f t="shared" si="11"/>
        <v>1.2999999999999999E-3</v>
      </c>
    </row>
    <row r="32" spans="1:29" x14ac:dyDescent="0.3">
      <c r="B32" s="1">
        <f t="shared" si="0"/>
        <v>11868</v>
      </c>
      <c r="C32" s="12">
        <v>7</v>
      </c>
      <c r="D32" s="1">
        <v>8132</v>
      </c>
      <c r="E32" s="1">
        <v>9991</v>
      </c>
      <c r="F32" s="1">
        <v>0</v>
      </c>
      <c r="G32" s="1">
        <v>1804</v>
      </c>
      <c r="H32" s="1">
        <v>0</v>
      </c>
      <c r="I32" s="1">
        <v>73</v>
      </c>
      <c r="J32" s="3">
        <v>29.21</v>
      </c>
      <c r="K32" s="3">
        <v>0.41</v>
      </c>
      <c r="L32" s="6">
        <v>10.5</v>
      </c>
      <c r="M32" s="3">
        <v>1.63</v>
      </c>
      <c r="N32" s="1">
        <v>0</v>
      </c>
      <c r="O32" s="1">
        <v>0</v>
      </c>
      <c r="P32" s="1">
        <v>0</v>
      </c>
      <c r="R32" s="1">
        <f t="shared" si="2"/>
        <v>209</v>
      </c>
      <c r="S32" s="1">
        <f t="shared" si="3"/>
        <v>0</v>
      </c>
      <c r="T32" s="1">
        <f t="shared" si="4"/>
        <v>11</v>
      </c>
      <c r="U32" s="1">
        <f t="shared" si="5"/>
        <v>220</v>
      </c>
      <c r="V32" s="3">
        <f t="shared" si="6"/>
        <v>0.14349999999999999</v>
      </c>
      <c r="W32" s="16">
        <f t="shared" si="1"/>
        <v>6.1509942703067075E-3</v>
      </c>
      <c r="X32" s="16">
        <f t="shared" si="7"/>
        <v>0.59340000000000004</v>
      </c>
      <c r="Y32" s="16">
        <f t="shared" si="8"/>
        <v>0.49954999999999999</v>
      </c>
      <c r="Z32" s="16">
        <f t="shared" si="9"/>
        <v>9.0200000000000002E-2</v>
      </c>
      <c r="AA32" s="16">
        <f t="shared" si="10"/>
        <v>3.65E-3</v>
      </c>
      <c r="AB32" s="16">
        <f t="shared" si="11"/>
        <v>1.2999999999999999E-3</v>
      </c>
    </row>
    <row r="33" spans="2:28" x14ac:dyDescent="0.3">
      <c r="B33" s="1">
        <f t="shared" si="0"/>
        <v>12032</v>
      </c>
      <c r="C33" s="12">
        <v>8</v>
      </c>
      <c r="D33" s="1">
        <v>7968</v>
      </c>
      <c r="E33" s="1">
        <v>9911</v>
      </c>
      <c r="F33" s="1">
        <v>0</v>
      </c>
      <c r="G33" s="1">
        <v>2034</v>
      </c>
      <c r="H33" s="1">
        <v>0</v>
      </c>
      <c r="I33" s="1">
        <v>87</v>
      </c>
      <c r="J33" s="3">
        <v>29.2</v>
      </c>
      <c r="K33" s="3">
        <v>0.4</v>
      </c>
      <c r="L33" s="6">
        <v>11.8</v>
      </c>
      <c r="M33" s="3">
        <v>1.53</v>
      </c>
      <c r="N33" s="1">
        <v>0</v>
      </c>
      <c r="O33" s="1">
        <v>0</v>
      </c>
      <c r="P33" s="1">
        <v>0</v>
      </c>
      <c r="R33" s="1">
        <f t="shared" si="2"/>
        <v>230</v>
      </c>
      <c r="S33" s="1">
        <f t="shared" si="3"/>
        <v>0</v>
      </c>
      <c r="T33" s="1">
        <f t="shared" si="4"/>
        <v>14</v>
      </c>
      <c r="U33" s="1">
        <f t="shared" si="5"/>
        <v>244</v>
      </c>
      <c r="V33" s="3">
        <f t="shared" si="6"/>
        <v>0.14000000000000001</v>
      </c>
      <c r="W33" s="16">
        <f t="shared" si="1"/>
        <v>7.2307180851063826E-3</v>
      </c>
      <c r="X33" s="16">
        <f t="shared" si="7"/>
        <v>0.60160000000000002</v>
      </c>
      <c r="Y33" s="16">
        <f t="shared" si="8"/>
        <v>0.49554999999999999</v>
      </c>
      <c r="Z33" s="16">
        <f t="shared" si="9"/>
        <v>0.1017</v>
      </c>
      <c r="AA33" s="16">
        <f t="shared" si="10"/>
        <v>4.3499999999999997E-3</v>
      </c>
      <c r="AB33" s="16">
        <f t="shared" si="11"/>
        <v>1.2999999999999999E-3</v>
      </c>
    </row>
    <row r="34" spans="2:28" x14ac:dyDescent="0.3">
      <c r="B34" s="1">
        <f t="shared" si="0"/>
        <v>12199</v>
      </c>
      <c r="C34" s="12">
        <v>9</v>
      </c>
      <c r="D34" s="1">
        <v>7801</v>
      </c>
      <c r="E34" s="1">
        <v>9773</v>
      </c>
      <c r="F34" s="1">
        <v>0</v>
      </c>
      <c r="G34" s="1">
        <v>2321</v>
      </c>
      <c r="H34" s="1">
        <v>0</v>
      </c>
      <c r="I34" s="1">
        <v>105</v>
      </c>
      <c r="J34" s="3">
        <v>29.21</v>
      </c>
      <c r="K34" s="3">
        <v>0.4</v>
      </c>
      <c r="L34" s="6">
        <v>13</v>
      </c>
      <c r="M34" s="3">
        <v>1.59</v>
      </c>
      <c r="N34" s="1">
        <v>0</v>
      </c>
      <c r="O34" s="1">
        <v>0</v>
      </c>
      <c r="P34" s="1">
        <v>0</v>
      </c>
      <c r="R34" s="1">
        <f t="shared" si="2"/>
        <v>287</v>
      </c>
      <c r="S34" s="1">
        <f t="shared" si="3"/>
        <v>0</v>
      </c>
      <c r="T34" s="1">
        <f t="shared" si="4"/>
        <v>18</v>
      </c>
      <c r="U34" s="1">
        <f t="shared" si="5"/>
        <v>305</v>
      </c>
      <c r="V34" s="3">
        <f t="shared" si="6"/>
        <v>0.14000000000000001</v>
      </c>
      <c r="W34" s="16">
        <f t="shared" si="1"/>
        <v>8.6072628904008529E-3</v>
      </c>
      <c r="X34" s="16">
        <f t="shared" si="7"/>
        <v>0.60994999999999999</v>
      </c>
      <c r="Y34" s="16">
        <f t="shared" si="8"/>
        <v>0.48864999999999997</v>
      </c>
      <c r="Z34" s="16">
        <f t="shared" si="9"/>
        <v>0.11605</v>
      </c>
      <c r="AA34" s="16">
        <f t="shared" si="10"/>
        <v>5.2500000000000003E-3</v>
      </c>
      <c r="AB34" s="16">
        <f t="shared" si="11"/>
        <v>1.2999999999999999E-3</v>
      </c>
    </row>
    <row r="35" spans="2:28" x14ac:dyDescent="0.3">
      <c r="B35" s="1">
        <f t="shared" si="0"/>
        <v>12339</v>
      </c>
      <c r="C35" s="12">
        <v>10</v>
      </c>
      <c r="D35" s="1">
        <v>7661</v>
      </c>
      <c r="E35" s="1">
        <v>9618</v>
      </c>
      <c r="F35" s="1">
        <v>0</v>
      </c>
      <c r="G35" s="1">
        <v>2607</v>
      </c>
      <c r="H35" s="1">
        <v>0</v>
      </c>
      <c r="I35" s="1">
        <v>114</v>
      </c>
      <c r="J35" s="3">
        <v>29.21</v>
      </c>
      <c r="K35" s="3">
        <v>0.4</v>
      </c>
      <c r="L35" s="6">
        <v>14.1</v>
      </c>
      <c r="M35" s="3">
        <v>1.43</v>
      </c>
      <c r="N35" s="1">
        <v>0</v>
      </c>
      <c r="O35" s="1">
        <v>0</v>
      </c>
      <c r="P35" s="1">
        <v>0</v>
      </c>
      <c r="R35" s="1">
        <f t="shared" si="2"/>
        <v>286</v>
      </c>
      <c r="S35" s="1">
        <f t="shared" si="3"/>
        <v>0</v>
      </c>
      <c r="T35" s="1">
        <f t="shared" si="4"/>
        <v>9</v>
      </c>
      <c r="U35" s="1">
        <f t="shared" si="5"/>
        <v>295</v>
      </c>
      <c r="V35" s="3">
        <f t="shared" si="6"/>
        <v>0.14000000000000001</v>
      </c>
      <c r="W35" s="16">
        <f t="shared" si="1"/>
        <v>9.2389982980792609E-3</v>
      </c>
      <c r="X35" s="16">
        <f t="shared" si="7"/>
        <v>0.61695</v>
      </c>
      <c r="Y35" s="16">
        <f t="shared" si="8"/>
        <v>0.48089999999999999</v>
      </c>
      <c r="Z35" s="16">
        <f t="shared" si="9"/>
        <v>0.13034999999999999</v>
      </c>
      <c r="AA35" s="16">
        <f t="shared" si="10"/>
        <v>5.7000000000000002E-3</v>
      </c>
      <c r="AB35" s="16">
        <f t="shared" si="11"/>
        <v>1.2999999999999999E-3</v>
      </c>
    </row>
    <row r="36" spans="2:28" x14ac:dyDescent="0.3">
      <c r="B36" s="1">
        <f t="shared" si="0"/>
        <v>12476</v>
      </c>
      <c r="C36" s="12">
        <v>11</v>
      </c>
      <c r="D36" s="1">
        <v>7524</v>
      </c>
      <c r="E36" s="1">
        <v>9379</v>
      </c>
      <c r="F36" s="1">
        <v>0</v>
      </c>
      <c r="G36" s="1">
        <v>2963</v>
      </c>
      <c r="H36" s="1">
        <v>0</v>
      </c>
      <c r="I36" s="1">
        <v>134</v>
      </c>
      <c r="J36" s="3">
        <v>29.22</v>
      </c>
      <c r="K36" s="3">
        <v>0.39</v>
      </c>
      <c r="L36" s="6">
        <v>15.2</v>
      </c>
      <c r="M36" s="3">
        <v>1.47</v>
      </c>
      <c r="N36" s="1">
        <v>0</v>
      </c>
      <c r="O36" s="1">
        <v>0</v>
      </c>
      <c r="P36" s="1">
        <v>0</v>
      </c>
      <c r="R36" s="1">
        <f t="shared" si="2"/>
        <v>356</v>
      </c>
      <c r="S36" s="1">
        <f t="shared" si="3"/>
        <v>0</v>
      </c>
      <c r="T36" s="1">
        <f t="shared" si="4"/>
        <v>20</v>
      </c>
      <c r="U36" s="1">
        <f t="shared" si="5"/>
        <v>376</v>
      </c>
      <c r="V36" s="3">
        <f t="shared" si="6"/>
        <v>0.13650000000000001</v>
      </c>
      <c r="W36" s="16">
        <f t="shared" si="1"/>
        <v>1.074062199422892E-2</v>
      </c>
      <c r="X36" s="16">
        <f t="shared" si="7"/>
        <v>0.62380000000000002</v>
      </c>
      <c r="Y36" s="16">
        <f t="shared" si="8"/>
        <v>0.46894999999999998</v>
      </c>
      <c r="Z36" s="16">
        <f t="shared" si="9"/>
        <v>0.14815</v>
      </c>
      <c r="AA36" s="16">
        <f t="shared" si="10"/>
        <v>6.7000000000000002E-3</v>
      </c>
      <c r="AB36" s="16">
        <f t="shared" si="11"/>
        <v>1.2999999999999999E-3</v>
      </c>
    </row>
    <row r="37" spans="2:28" x14ac:dyDescent="0.3">
      <c r="B37" s="1">
        <f t="shared" si="0"/>
        <v>12588</v>
      </c>
      <c r="C37" s="12">
        <v>12</v>
      </c>
      <c r="D37" s="1">
        <v>7412</v>
      </c>
      <c r="E37" s="1">
        <v>9119</v>
      </c>
      <c r="F37" s="1">
        <v>0</v>
      </c>
      <c r="G37" s="1">
        <v>3328</v>
      </c>
      <c r="H37" s="1">
        <v>0</v>
      </c>
      <c r="I37" s="1">
        <v>141</v>
      </c>
      <c r="J37" s="3">
        <v>29.22</v>
      </c>
      <c r="K37" s="3">
        <v>0.39</v>
      </c>
      <c r="L37" s="6">
        <v>16.2</v>
      </c>
      <c r="M37" s="3">
        <v>1.5</v>
      </c>
      <c r="N37" s="1">
        <v>0</v>
      </c>
      <c r="O37" s="1">
        <v>0</v>
      </c>
      <c r="P37" s="1">
        <v>0</v>
      </c>
      <c r="R37" s="1">
        <f t="shared" si="2"/>
        <v>365</v>
      </c>
      <c r="S37" s="1">
        <f t="shared" si="3"/>
        <v>0</v>
      </c>
      <c r="T37" s="1">
        <f t="shared" si="4"/>
        <v>7</v>
      </c>
      <c r="U37" s="1">
        <f t="shared" si="5"/>
        <v>372</v>
      </c>
      <c r="V37" s="3">
        <f t="shared" si="6"/>
        <v>0.13650000000000001</v>
      </c>
      <c r="W37" s="16">
        <f t="shared" si="1"/>
        <v>1.1201143946615824E-2</v>
      </c>
      <c r="X37" s="16">
        <f t="shared" si="7"/>
        <v>0.62939999999999996</v>
      </c>
      <c r="Y37" s="16">
        <f t="shared" si="8"/>
        <v>0.45595000000000002</v>
      </c>
      <c r="Z37" s="16">
        <f t="shared" si="9"/>
        <v>0.16639999999999999</v>
      </c>
      <c r="AA37" s="16">
        <f t="shared" si="10"/>
        <v>7.0499999999999998E-3</v>
      </c>
      <c r="AB37" s="16">
        <f t="shared" si="11"/>
        <v>1.2999999999999999E-3</v>
      </c>
    </row>
    <row r="38" spans="2:28" x14ac:dyDescent="0.3">
      <c r="B38" s="1">
        <f t="shared" si="0"/>
        <v>12720</v>
      </c>
      <c r="C38" s="12">
        <v>13</v>
      </c>
      <c r="D38" s="1">
        <v>7280</v>
      </c>
      <c r="E38" s="1">
        <v>8855</v>
      </c>
      <c r="F38" s="1">
        <v>0</v>
      </c>
      <c r="G38" s="1">
        <v>3702</v>
      </c>
      <c r="H38" s="1">
        <v>0</v>
      </c>
      <c r="I38" s="1">
        <v>163</v>
      </c>
      <c r="J38" s="3">
        <v>29.23</v>
      </c>
      <c r="K38" s="3">
        <v>0.38</v>
      </c>
      <c r="L38" s="6">
        <v>17.100000000000001</v>
      </c>
      <c r="M38" s="3">
        <v>1.5</v>
      </c>
      <c r="N38" s="1">
        <v>0</v>
      </c>
      <c r="O38" s="1">
        <v>0</v>
      </c>
      <c r="P38" s="1">
        <v>0</v>
      </c>
      <c r="R38" s="1">
        <f t="shared" si="2"/>
        <v>374</v>
      </c>
      <c r="S38" s="1">
        <f t="shared" si="3"/>
        <v>0</v>
      </c>
      <c r="T38" s="1">
        <f t="shared" si="4"/>
        <v>22</v>
      </c>
      <c r="U38" s="1">
        <f t="shared" si="5"/>
        <v>396</v>
      </c>
      <c r="V38" s="3">
        <f t="shared" si="6"/>
        <v>0.13300000000000001</v>
      </c>
      <c r="W38" s="16">
        <f t="shared" si="1"/>
        <v>1.2814465408805032E-2</v>
      </c>
      <c r="X38" s="16">
        <f t="shared" si="7"/>
        <v>0.63600000000000001</v>
      </c>
      <c r="Y38" s="16">
        <f t="shared" si="8"/>
        <v>0.44274999999999998</v>
      </c>
      <c r="Z38" s="16">
        <f t="shared" si="9"/>
        <v>0.18509999999999999</v>
      </c>
      <c r="AA38" s="16">
        <f t="shared" si="10"/>
        <v>8.1499999999999993E-3</v>
      </c>
      <c r="AB38" s="16">
        <f t="shared" si="11"/>
        <v>1.2999999999999999E-3</v>
      </c>
    </row>
    <row r="39" spans="2:28" x14ac:dyDescent="0.3">
      <c r="B39" s="1">
        <f t="shared" si="0"/>
        <v>12837</v>
      </c>
      <c r="C39" s="12">
        <v>14</v>
      </c>
      <c r="D39" s="1">
        <v>7163</v>
      </c>
      <c r="E39" s="1">
        <v>8476</v>
      </c>
      <c r="F39" s="1">
        <v>0</v>
      </c>
      <c r="G39" s="1">
        <v>4169</v>
      </c>
      <c r="H39" s="1">
        <v>0</v>
      </c>
      <c r="I39" s="1">
        <v>192</v>
      </c>
      <c r="J39" s="3">
        <v>29.24</v>
      </c>
      <c r="K39" s="3">
        <v>0.38</v>
      </c>
      <c r="L39" s="6">
        <v>18</v>
      </c>
      <c r="M39" s="3">
        <v>1.43</v>
      </c>
      <c r="N39" s="1">
        <v>0</v>
      </c>
      <c r="O39" s="1">
        <v>0</v>
      </c>
      <c r="P39" s="1">
        <v>0</v>
      </c>
      <c r="R39" s="1">
        <f t="shared" si="2"/>
        <v>467</v>
      </c>
      <c r="S39" s="1">
        <f t="shared" si="3"/>
        <v>0</v>
      </c>
      <c r="T39" s="1">
        <f t="shared" si="4"/>
        <v>29</v>
      </c>
      <c r="U39" s="1">
        <f t="shared" si="5"/>
        <v>496</v>
      </c>
      <c r="V39" s="3">
        <f t="shared" si="6"/>
        <v>0.13300000000000001</v>
      </c>
      <c r="W39" s="16">
        <f t="shared" si="1"/>
        <v>1.4956765599439122E-2</v>
      </c>
      <c r="X39" s="16">
        <f t="shared" si="7"/>
        <v>0.64185000000000003</v>
      </c>
      <c r="Y39" s="16">
        <f t="shared" si="8"/>
        <v>0.42380000000000001</v>
      </c>
      <c r="Z39" s="16">
        <f t="shared" si="9"/>
        <v>0.20845</v>
      </c>
      <c r="AA39" s="16">
        <f t="shared" si="10"/>
        <v>9.5999999999999992E-3</v>
      </c>
      <c r="AB39" s="16">
        <f t="shared" si="11"/>
        <v>1.2999999999999999E-3</v>
      </c>
    </row>
    <row r="40" spans="2:28" x14ac:dyDescent="0.3">
      <c r="B40" s="1">
        <f t="shared" si="0"/>
        <v>12966</v>
      </c>
      <c r="C40" s="12">
        <v>15</v>
      </c>
      <c r="D40" s="1">
        <v>7034</v>
      </c>
      <c r="E40" s="1">
        <v>8118</v>
      </c>
      <c r="F40" s="1">
        <v>0</v>
      </c>
      <c r="G40" s="1">
        <v>4629</v>
      </c>
      <c r="H40" s="1">
        <v>0</v>
      </c>
      <c r="I40" s="1">
        <v>219</v>
      </c>
      <c r="J40" s="3">
        <v>29.24</v>
      </c>
      <c r="K40" s="3">
        <v>0.38</v>
      </c>
      <c r="L40" s="6">
        <v>18.899999999999999</v>
      </c>
      <c r="M40" s="3">
        <v>1.48</v>
      </c>
      <c r="N40" s="1">
        <v>0</v>
      </c>
      <c r="O40" s="1">
        <v>0</v>
      </c>
      <c r="P40" s="1">
        <v>0</v>
      </c>
      <c r="R40" s="1">
        <f t="shared" si="2"/>
        <v>460</v>
      </c>
      <c r="S40" s="1">
        <f t="shared" si="3"/>
        <v>0</v>
      </c>
      <c r="T40" s="1">
        <f t="shared" si="4"/>
        <v>27</v>
      </c>
      <c r="U40" s="1">
        <f t="shared" si="5"/>
        <v>487</v>
      </c>
      <c r="V40" s="3">
        <f t="shared" si="6"/>
        <v>0.13300000000000001</v>
      </c>
      <c r="W40" s="16">
        <f t="shared" si="1"/>
        <v>1.6890328551596483E-2</v>
      </c>
      <c r="X40" s="16">
        <f t="shared" si="7"/>
        <v>0.64829999999999999</v>
      </c>
      <c r="Y40" s="16">
        <f t="shared" si="8"/>
        <v>0.40589999999999998</v>
      </c>
      <c r="Z40" s="16">
        <f t="shared" si="9"/>
        <v>0.23144999999999999</v>
      </c>
      <c r="AA40" s="16">
        <f t="shared" si="10"/>
        <v>1.095E-2</v>
      </c>
      <c r="AB40" s="16">
        <f t="shared" si="11"/>
        <v>1.2999999999999999E-3</v>
      </c>
    </row>
    <row r="41" spans="2:28" x14ac:dyDescent="0.3">
      <c r="B41" s="1">
        <f t="shared" si="0"/>
        <v>13072</v>
      </c>
      <c r="C41" s="12">
        <v>16</v>
      </c>
      <c r="D41" s="1">
        <v>6928</v>
      </c>
      <c r="E41" s="1">
        <v>7679</v>
      </c>
      <c r="F41" s="1">
        <v>0</v>
      </c>
      <c r="G41" s="1">
        <v>5156</v>
      </c>
      <c r="H41" s="1">
        <v>0</v>
      </c>
      <c r="I41" s="1">
        <v>237</v>
      </c>
      <c r="J41" s="3">
        <v>29.25</v>
      </c>
      <c r="K41" s="3">
        <v>0.37</v>
      </c>
      <c r="L41" s="6">
        <v>19.600000000000001</v>
      </c>
      <c r="M41" s="3">
        <v>1.42</v>
      </c>
      <c r="N41" s="1">
        <v>0</v>
      </c>
      <c r="O41" s="1">
        <v>0</v>
      </c>
      <c r="P41" s="1">
        <v>0</v>
      </c>
      <c r="R41" s="1">
        <f t="shared" si="2"/>
        <v>527</v>
      </c>
      <c r="S41" s="1">
        <f t="shared" si="3"/>
        <v>0</v>
      </c>
      <c r="T41" s="1">
        <f t="shared" si="4"/>
        <v>18</v>
      </c>
      <c r="U41" s="1">
        <f t="shared" si="5"/>
        <v>545</v>
      </c>
      <c r="V41" s="3">
        <f t="shared" si="6"/>
        <v>0.1295</v>
      </c>
      <c r="W41" s="16">
        <f t="shared" si="1"/>
        <v>1.8130354957160342E-2</v>
      </c>
      <c r="X41" s="16">
        <f t="shared" si="7"/>
        <v>0.65359999999999996</v>
      </c>
      <c r="Y41" s="16">
        <f t="shared" si="8"/>
        <v>0.38395000000000001</v>
      </c>
      <c r="Z41" s="16">
        <f t="shared" si="9"/>
        <v>0.25779999999999997</v>
      </c>
      <c r="AA41" s="16">
        <f t="shared" si="10"/>
        <v>1.1849999999999999E-2</v>
      </c>
      <c r="AB41" s="16">
        <f t="shared" si="11"/>
        <v>1.2999999999999999E-3</v>
      </c>
    </row>
    <row r="42" spans="2:28" x14ac:dyDescent="0.3">
      <c r="B42" s="1">
        <f t="shared" si="0"/>
        <v>13176</v>
      </c>
      <c r="C42" s="12">
        <v>17</v>
      </c>
      <c r="D42" s="1">
        <v>6824</v>
      </c>
      <c r="E42" s="1">
        <v>7180</v>
      </c>
      <c r="F42" s="1">
        <v>0</v>
      </c>
      <c r="G42" s="1">
        <v>5728</v>
      </c>
      <c r="H42" s="1">
        <v>0</v>
      </c>
      <c r="I42" s="1">
        <v>268</v>
      </c>
      <c r="J42" s="3">
        <v>29.26</v>
      </c>
      <c r="K42" s="3">
        <v>0.37</v>
      </c>
      <c r="L42" s="6">
        <v>20.399999999999999</v>
      </c>
      <c r="M42" s="3">
        <v>1.35</v>
      </c>
      <c r="N42" s="1">
        <v>0</v>
      </c>
      <c r="O42" s="1">
        <v>0</v>
      </c>
      <c r="P42" s="1">
        <v>0</v>
      </c>
      <c r="R42" s="1">
        <f t="shared" si="2"/>
        <v>572</v>
      </c>
      <c r="S42" s="1">
        <f t="shared" si="3"/>
        <v>0</v>
      </c>
      <c r="T42" s="1">
        <f t="shared" si="4"/>
        <v>31</v>
      </c>
      <c r="U42" s="1">
        <f t="shared" si="5"/>
        <v>603</v>
      </c>
      <c r="V42" s="3">
        <f t="shared" si="6"/>
        <v>0.1295</v>
      </c>
      <c r="W42" s="16">
        <f t="shared" si="1"/>
        <v>2.0340012143290832E-2</v>
      </c>
      <c r="X42" s="16">
        <f t="shared" si="7"/>
        <v>0.65880000000000005</v>
      </c>
      <c r="Y42" s="16">
        <f t="shared" si="8"/>
        <v>0.35899999999999999</v>
      </c>
      <c r="Z42" s="16">
        <f t="shared" si="9"/>
        <v>0.28639999999999999</v>
      </c>
      <c r="AA42" s="16">
        <f t="shared" si="10"/>
        <v>1.34E-2</v>
      </c>
      <c r="AB42" s="16">
        <f t="shared" si="11"/>
        <v>1.2999999999999999E-3</v>
      </c>
    </row>
    <row r="43" spans="2:28" x14ac:dyDescent="0.3">
      <c r="B43" s="1">
        <f t="shared" si="0"/>
        <v>13262</v>
      </c>
      <c r="C43" s="12">
        <v>18</v>
      </c>
      <c r="D43" s="1">
        <v>6738</v>
      </c>
      <c r="E43" s="1">
        <v>6731</v>
      </c>
      <c r="F43" s="1">
        <v>0</v>
      </c>
      <c r="G43" s="1">
        <v>6241</v>
      </c>
      <c r="H43" s="1">
        <v>0</v>
      </c>
      <c r="I43" s="1">
        <v>290</v>
      </c>
      <c r="J43" s="3">
        <v>29.26</v>
      </c>
      <c r="K43" s="3">
        <v>0.37</v>
      </c>
      <c r="L43" s="6">
        <v>21</v>
      </c>
      <c r="M43" s="3">
        <v>1.34</v>
      </c>
      <c r="N43" s="1">
        <v>0</v>
      </c>
      <c r="O43" s="1">
        <v>0</v>
      </c>
      <c r="P43" s="1">
        <v>0</v>
      </c>
      <c r="R43" s="1">
        <f t="shared" si="2"/>
        <v>513</v>
      </c>
      <c r="S43" s="1">
        <f t="shared" si="3"/>
        <v>0</v>
      </c>
      <c r="T43" s="1">
        <f t="shared" si="4"/>
        <v>22</v>
      </c>
      <c r="U43" s="1">
        <f t="shared" si="5"/>
        <v>535</v>
      </c>
      <c r="V43" s="3">
        <f t="shared" si="6"/>
        <v>0.1295</v>
      </c>
      <c r="W43" s="16">
        <f t="shared" si="1"/>
        <v>2.1866988387875132E-2</v>
      </c>
      <c r="X43" s="16">
        <f t="shared" si="7"/>
        <v>0.66310000000000002</v>
      </c>
      <c r="Y43" s="16">
        <f t="shared" si="8"/>
        <v>0.33655000000000002</v>
      </c>
      <c r="Z43" s="16">
        <f t="shared" si="9"/>
        <v>0.31204999999999999</v>
      </c>
      <c r="AA43" s="16">
        <f t="shared" si="10"/>
        <v>1.4500000000000001E-2</v>
      </c>
      <c r="AB43" s="16">
        <f t="shared" si="11"/>
        <v>1.2999999999999999E-3</v>
      </c>
    </row>
    <row r="44" spans="2:28" x14ac:dyDescent="0.3">
      <c r="B44" s="1">
        <f t="shared" si="0"/>
        <v>13338</v>
      </c>
      <c r="C44" s="12">
        <v>19</v>
      </c>
      <c r="D44" s="1">
        <v>6662</v>
      </c>
      <c r="E44" s="1">
        <v>6260</v>
      </c>
      <c r="F44" s="1">
        <v>0</v>
      </c>
      <c r="G44" s="1">
        <v>6765</v>
      </c>
      <c r="H44" s="1">
        <v>0</v>
      </c>
      <c r="I44" s="1">
        <v>313</v>
      </c>
      <c r="J44" s="3">
        <v>29.27</v>
      </c>
      <c r="K44" s="3">
        <v>0.37</v>
      </c>
      <c r="L44" s="6">
        <v>21.5</v>
      </c>
      <c r="M44" s="3">
        <v>1.29</v>
      </c>
      <c r="N44" s="1">
        <v>0</v>
      </c>
      <c r="O44" s="1">
        <v>0</v>
      </c>
      <c r="P44" s="1">
        <v>0</v>
      </c>
      <c r="R44" s="1">
        <f t="shared" si="2"/>
        <v>524</v>
      </c>
      <c r="S44" s="1">
        <f t="shared" si="3"/>
        <v>0</v>
      </c>
      <c r="T44" s="1">
        <f t="shared" si="4"/>
        <v>23</v>
      </c>
      <c r="U44" s="1">
        <f t="shared" si="5"/>
        <v>547</v>
      </c>
      <c r="V44" s="3">
        <f t="shared" si="6"/>
        <v>0.1295</v>
      </c>
      <c r="W44" s="16">
        <f t="shared" si="1"/>
        <v>2.3466786624681362E-2</v>
      </c>
      <c r="X44" s="16">
        <f t="shared" si="7"/>
        <v>0.66690000000000005</v>
      </c>
      <c r="Y44" s="16">
        <f t="shared" si="8"/>
        <v>0.313</v>
      </c>
      <c r="Z44" s="16">
        <f t="shared" si="9"/>
        <v>0.33825</v>
      </c>
      <c r="AA44" s="16">
        <f t="shared" si="10"/>
        <v>1.5650000000000001E-2</v>
      </c>
      <c r="AB44" s="16">
        <f t="shared" si="11"/>
        <v>1.2999999999999999E-3</v>
      </c>
    </row>
    <row r="45" spans="2:28" x14ac:dyDescent="0.3">
      <c r="B45" s="1">
        <f t="shared" si="0"/>
        <v>13409</v>
      </c>
      <c r="C45" s="12">
        <v>20</v>
      </c>
      <c r="D45" s="1">
        <v>6591</v>
      </c>
      <c r="E45" s="1">
        <v>5852</v>
      </c>
      <c r="F45" s="1">
        <v>0</v>
      </c>
      <c r="G45" s="1">
        <v>7220</v>
      </c>
      <c r="H45" s="1">
        <v>0</v>
      </c>
      <c r="I45" s="1">
        <v>337</v>
      </c>
      <c r="J45" s="3">
        <v>29.27</v>
      </c>
      <c r="K45" s="3">
        <v>0.36</v>
      </c>
      <c r="L45" s="6">
        <v>21.9</v>
      </c>
      <c r="M45" s="3">
        <v>1.23</v>
      </c>
      <c r="N45" s="1">
        <v>0</v>
      </c>
      <c r="O45" s="1">
        <v>0</v>
      </c>
      <c r="P45" s="1">
        <v>0</v>
      </c>
      <c r="R45" s="1">
        <f t="shared" si="2"/>
        <v>455</v>
      </c>
      <c r="S45" s="1">
        <f t="shared" si="3"/>
        <v>0</v>
      </c>
      <c r="T45" s="1">
        <f t="shared" si="4"/>
        <v>24</v>
      </c>
      <c r="U45" s="1">
        <f t="shared" si="5"/>
        <v>479</v>
      </c>
      <c r="V45" s="3">
        <f t="shared" si="6"/>
        <v>0.126</v>
      </c>
      <c r="W45" s="16">
        <f t="shared" si="1"/>
        <v>2.513237377880528E-2</v>
      </c>
      <c r="X45" s="16">
        <f t="shared" si="7"/>
        <v>0.67044999999999999</v>
      </c>
      <c r="Y45" s="16">
        <f t="shared" si="8"/>
        <v>0.29260000000000003</v>
      </c>
      <c r="Z45" s="16">
        <f t="shared" si="9"/>
        <v>0.36099999999999999</v>
      </c>
      <c r="AA45" s="16">
        <f t="shared" si="10"/>
        <v>1.685E-2</v>
      </c>
      <c r="AB45" s="16">
        <f t="shared" si="11"/>
        <v>1.2999999999999999E-3</v>
      </c>
    </row>
    <row r="46" spans="2:28" x14ac:dyDescent="0.3">
      <c r="B46" s="1">
        <f t="shared" si="0"/>
        <v>13474</v>
      </c>
      <c r="C46" s="12">
        <v>21</v>
      </c>
      <c r="D46" s="1">
        <v>6526</v>
      </c>
      <c r="E46" s="1">
        <v>5479</v>
      </c>
      <c r="F46" s="1">
        <v>0</v>
      </c>
      <c r="G46" s="1">
        <v>7635</v>
      </c>
      <c r="H46" s="1">
        <v>0</v>
      </c>
      <c r="I46" s="1">
        <v>360</v>
      </c>
      <c r="J46" s="3">
        <v>29.28</v>
      </c>
      <c r="K46" s="3">
        <v>0.36</v>
      </c>
      <c r="L46" s="6">
        <v>22.2</v>
      </c>
      <c r="M46" s="3">
        <v>1.2</v>
      </c>
      <c r="N46" s="1">
        <v>0</v>
      </c>
      <c r="O46" s="1">
        <v>0</v>
      </c>
      <c r="P46" s="1">
        <v>0</v>
      </c>
      <c r="R46" s="1">
        <f t="shared" si="2"/>
        <v>415</v>
      </c>
      <c r="S46" s="1">
        <f t="shared" si="3"/>
        <v>0</v>
      </c>
      <c r="T46" s="1">
        <f t="shared" si="4"/>
        <v>23</v>
      </c>
      <c r="U46" s="1">
        <f t="shared" si="5"/>
        <v>438</v>
      </c>
      <c r="V46" s="3">
        <f t="shared" si="6"/>
        <v>0.126</v>
      </c>
      <c r="W46" s="16">
        <f t="shared" si="1"/>
        <v>2.6718123793973578E-2</v>
      </c>
      <c r="X46" s="16">
        <f t="shared" si="7"/>
        <v>0.67369999999999997</v>
      </c>
      <c r="Y46" s="16">
        <f t="shared" si="8"/>
        <v>0.27395000000000003</v>
      </c>
      <c r="Z46" s="16">
        <f t="shared" si="9"/>
        <v>0.38174999999999998</v>
      </c>
      <c r="AA46" s="16">
        <f t="shared" si="10"/>
        <v>1.7999999999999999E-2</v>
      </c>
      <c r="AB46" s="16">
        <f t="shared" si="11"/>
        <v>1.2999999999999999E-3</v>
      </c>
    </row>
    <row r="47" spans="2:28" x14ac:dyDescent="0.3">
      <c r="B47" s="1">
        <f t="shared" si="0"/>
        <v>13539</v>
      </c>
      <c r="C47" s="12">
        <v>22</v>
      </c>
      <c r="D47" s="1">
        <v>6461</v>
      </c>
      <c r="E47" s="1">
        <v>5132</v>
      </c>
      <c r="F47" s="1">
        <v>0</v>
      </c>
      <c r="G47" s="1">
        <v>8030</v>
      </c>
      <c r="H47" s="1">
        <v>0</v>
      </c>
      <c r="I47" s="1">
        <v>377</v>
      </c>
      <c r="J47" s="3">
        <v>29.29</v>
      </c>
      <c r="K47" s="3">
        <v>0.36</v>
      </c>
      <c r="L47" s="6">
        <v>22.4</v>
      </c>
      <c r="M47" s="3">
        <v>1.17</v>
      </c>
      <c r="N47" s="1">
        <v>0</v>
      </c>
      <c r="O47" s="1">
        <v>0</v>
      </c>
      <c r="P47" s="1">
        <v>0</v>
      </c>
      <c r="R47" s="1">
        <f t="shared" si="2"/>
        <v>395</v>
      </c>
      <c r="S47" s="1">
        <f t="shared" si="3"/>
        <v>0</v>
      </c>
      <c r="T47" s="1">
        <f t="shared" si="4"/>
        <v>17</v>
      </c>
      <c r="U47" s="1">
        <f t="shared" si="5"/>
        <v>412</v>
      </c>
      <c r="V47" s="3">
        <f t="shared" si="6"/>
        <v>0.126</v>
      </c>
      <c r="W47" s="16">
        <f t="shared" si="1"/>
        <v>2.7845483418273136E-2</v>
      </c>
      <c r="X47" s="16">
        <f t="shared" si="7"/>
        <v>0.67695000000000005</v>
      </c>
      <c r="Y47" s="16">
        <f t="shared" si="8"/>
        <v>0.25659999999999999</v>
      </c>
      <c r="Z47" s="16">
        <f t="shared" si="9"/>
        <v>0.40150000000000002</v>
      </c>
      <c r="AA47" s="16">
        <f t="shared" si="10"/>
        <v>1.8849999999999999E-2</v>
      </c>
      <c r="AB47" s="16">
        <f t="shared" si="11"/>
        <v>1.2999999999999999E-3</v>
      </c>
    </row>
    <row r="48" spans="2:28" x14ac:dyDescent="0.3">
      <c r="B48" s="1">
        <f t="shared" si="0"/>
        <v>13576</v>
      </c>
      <c r="C48" s="12">
        <v>23</v>
      </c>
      <c r="D48" s="1">
        <v>6424</v>
      </c>
      <c r="E48" s="1">
        <v>4785</v>
      </c>
      <c r="F48" s="1">
        <v>0</v>
      </c>
      <c r="G48" s="1">
        <v>8391</v>
      </c>
      <c r="H48" s="1">
        <v>0</v>
      </c>
      <c r="I48" s="1">
        <v>400</v>
      </c>
      <c r="J48" s="3">
        <v>29.3</v>
      </c>
      <c r="K48" s="3">
        <v>0.36</v>
      </c>
      <c r="L48" s="6">
        <v>22.6</v>
      </c>
      <c r="M48" s="3">
        <v>1.1399999999999999</v>
      </c>
      <c r="N48" s="1">
        <v>0</v>
      </c>
      <c r="O48" s="1">
        <v>0</v>
      </c>
      <c r="P48" s="1">
        <v>0</v>
      </c>
      <c r="R48" s="1">
        <f t="shared" si="2"/>
        <v>361</v>
      </c>
      <c r="S48" s="1">
        <f t="shared" si="3"/>
        <v>0</v>
      </c>
      <c r="T48" s="1">
        <f t="shared" si="4"/>
        <v>23</v>
      </c>
      <c r="U48" s="1">
        <f t="shared" si="5"/>
        <v>384</v>
      </c>
      <c r="V48" s="3">
        <f t="shared" si="6"/>
        <v>0.126</v>
      </c>
      <c r="W48" s="16">
        <f t="shared" si="1"/>
        <v>2.9463759575721862E-2</v>
      </c>
      <c r="X48" s="16">
        <f t="shared" si="7"/>
        <v>0.67879999999999996</v>
      </c>
      <c r="Y48" s="16">
        <f t="shared" si="8"/>
        <v>0.23924999999999999</v>
      </c>
      <c r="Z48" s="16">
        <f t="shared" si="9"/>
        <v>0.41954999999999998</v>
      </c>
      <c r="AA48" s="16">
        <f t="shared" si="10"/>
        <v>0.02</v>
      </c>
      <c r="AB48" s="16">
        <f t="shared" si="11"/>
        <v>1.2999999999999999E-3</v>
      </c>
    </row>
    <row r="49" spans="2:28" x14ac:dyDescent="0.3">
      <c r="B49" s="1">
        <f t="shared" si="0"/>
        <v>13627</v>
      </c>
      <c r="C49" s="12">
        <v>24</v>
      </c>
      <c r="D49" s="1">
        <v>6373</v>
      </c>
      <c r="E49" s="1">
        <v>4464</v>
      </c>
      <c r="F49" s="1">
        <v>0</v>
      </c>
      <c r="G49" s="1">
        <v>8750</v>
      </c>
      <c r="H49" s="1">
        <v>0</v>
      </c>
      <c r="I49" s="1">
        <v>413</v>
      </c>
      <c r="J49" s="3">
        <v>29.31</v>
      </c>
      <c r="K49" s="3">
        <v>0.36</v>
      </c>
      <c r="L49" s="6">
        <v>22.9</v>
      </c>
      <c r="M49" s="3">
        <v>1.1399999999999999</v>
      </c>
      <c r="N49" s="1">
        <v>0</v>
      </c>
      <c r="O49" s="1">
        <v>0</v>
      </c>
      <c r="P49" s="1">
        <v>0</v>
      </c>
      <c r="R49" s="1">
        <f t="shared" si="2"/>
        <v>359</v>
      </c>
      <c r="S49" s="1">
        <f t="shared" si="3"/>
        <v>0</v>
      </c>
      <c r="T49" s="1">
        <f t="shared" si="4"/>
        <v>13</v>
      </c>
      <c r="U49" s="1">
        <f t="shared" si="5"/>
        <v>372</v>
      </c>
      <c r="V49" s="3">
        <f t="shared" si="6"/>
        <v>0.126</v>
      </c>
      <c r="W49" s="16">
        <f t="shared" si="1"/>
        <v>3.0307477801423646E-2</v>
      </c>
      <c r="X49" s="16">
        <f t="shared" si="7"/>
        <v>0.68135000000000001</v>
      </c>
      <c r="Y49" s="16">
        <f t="shared" si="8"/>
        <v>0.22320000000000001</v>
      </c>
      <c r="Z49" s="16">
        <f t="shared" si="9"/>
        <v>0.4375</v>
      </c>
      <c r="AA49" s="16">
        <f t="shared" si="10"/>
        <v>2.0650000000000002E-2</v>
      </c>
      <c r="AB49" s="16">
        <f t="shared" si="11"/>
        <v>1.2999999999999999E-3</v>
      </c>
    </row>
    <row r="50" spans="2:28" x14ac:dyDescent="0.3">
      <c r="B50" s="1">
        <f t="shared" si="0"/>
        <v>13665</v>
      </c>
      <c r="C50" s="12">
        <v>25</v>
      </c>
      <c r="D50" s="1">
        <v>6335</v>
      </c>
      <c r="E50" s="1">
        <v>4112</v>
      </c>
      <c r="F50" s="1">
        <v>0</v>
      </c>
      <c r="G50" s="1">
        <v>9125</v>
      </c>
      <c r="H50" s="1">
        <v>0</v>
      </c>
      <c r="I50" s="1">
        <v>428</v>
      </c>
      <c r="J50" s="3">
        <v>29.32</v>
      </c>
      <c r="K50" s="3">
        <v>0.36</v>
      </c>
      <c r="L50" s="6">
        <v>23.1</v>
      </c>
      <c r="M50" s="3">
        <v>1.1200000000000001</v>
      </c>
      <c r="N50" s="1">
        <v>0</v>
      </c>
      <c r="O50" s="1">
        <v>0</v>
      </c>
      <c r="P50" s="1">
        <v>0</v>
      </c>
      <c r="R50" s="1">
        <f t="shared" si="2"/>
        <v>375</v>
      </c>
      <c r="S50" s="1">
        <f t="shared" si="3"/>
        <v>0</v>
      </c>
      <c r="T50" s="1">
        <f t="shared" si="4"/>
        <v>15</v>
      </c>
      <c r="U50" s="1">
        <f t="shared" si="5"/>
        <v>390</v>
      </c>
      <c r="V50" s="3">
        <f t="shared" si="6"/>
        <v>0.126</v>
      </c>
      <c r="W50" s="16">
        <f t="shared" si="1"/>
        <v>3.1320892791803875E-2</v>
      </c>
      <c r="X50" s="16">
        <f t="shared" si="7"/>
        <v>0.68325000000000002</v>
      </c>
      <c r="Y50" s="16">
        <f t="shared" si="8"/>
        <v>0.2056</v>
      </c>
      <c r="Z50" s="16">
        <f t="shared" si="9"/>
        <v>0.45624999999999999</v>
      </c>
      <c r="AA50" s="16">
        <f t="shared" si="10"/>
        <v>2.1399999999999999E-2</v>
      </c>
      <c r="AB50" s="16">
        <f t="shared" si="11"/>
        <v>1.2999999999999999E-3</v>
      </c>
    </row>
    <row r="51" spans="2:28" x14ac:dyDescent="0.3">
      <c r="B51" s="1">
        <f t="shared" si="0"/>
        <v>13712</v>
      </c>
      <c r="C51" s="12">
        <v>26</v>
      </c>
      <c r="D51" s="1">
        <v>6288</v>
      </c>
      <c r="E51" s="1">
        <v>3783</v>
      </c>
      <c r="F51" s="1">
        <v>0</v>
      </c>
      <c r="G51" s="1">
        <v>9487</v>
      </c>
      <c r="H51" s="1">
        <v>0</v>
      </c>
      <c r="I51" s="1">
        <v>442</v>
      </c>
      <c r="J51" s="3">
        <v>29.34</v>
      </c>
      <c r="K51" s="3">
        <v>0.36</v>
      </c>
      <c r="L51" s="6">
        <v>23.3</v>
      </c>
      <c r="M51" s="3">
        <v>1.0900000000000001</v>
      </c>
      <c r="N51" s="1">
        <v>0</v>
      </c>
      <c r="O51" s="1">
        <v>0</v>
      </c>
      <c r="P51" s="1">
        <v>0</v>
      </c>
      <c r="R51" s="1">
        <f t="shared" si="2"/>
        <v>362</v>
      </c>
      <c r="S51" s="1">
        <f t="shared" si="3"/>
        <v>0</v>
      </c>
      <c r="T51" s="1">
        <f t="shared" si="4"/>
        <v>14</v>
      </c>
      <c r="U51" s="1">
        <f t="shared" si="5"/>
        <v>376</v>
      </c>
      <c r="V51" s="3">
        <f t="shared" si="6"/>
        <v>0.126</v>
      </c>
      <c r="W51" s="16">
        <f t="shared" si="1"/>
        <v>3.2234539089848309E-2</v>
      </c>
      <c r="X51" s="16">
        <f t="shared" si="7"/>
        <v>0.68559999999999999</v>
      </c>
      <c r="Y51" s="16">
        <f t="shared" si="8"/>
        <v>0.18915000000000001</v>
      </c>
      <c r="Z51" s="16">
        <f t="shared" si="9"/>
        <v>0.47434999999999999</v>
      </c>
      <c r="AA51" s="16">
        <f t="shared" si="10"/>
        <v>2.2100000000000002E-2</v>
      </c>
      <c r="AB51" s="16">
        <f t="shared" si="11"/>
        <v>1.2999999999999999E-3</v>
      </c>
    </row>
    <row r="52" spans="2:28" x14ac:dyDescent="0.3">
      <c r="B52" s="1">
        <f t="shared" si="0"/>
        <v>13742</v>
      </c>
      <c r="C52" s="12">
        <v>27</v>
      </c>
      <c r="D52" s="1">
        <v>6258</v>
      </c>
      <c r="E52" s="1">
        <v>3474</v>
      </c>
      <c r="F52" s="1">
        <v>0</v>
      </c>
      <c r="G52" s="1">
        <v>9816</v>
      </c>
      <c r="H52" s="1">
        <v>0</v>
      </c>
      <c r="I52" s="1">
        <v>452</v>
      </c>
      <c r="J52" s="3">
        <v>29.35</v>
      </c>
      <c r="K52" s="3">
        <v>0.36</v>
      </c>
      <c r="L52" s="6">
        <v>23.4</v>
      </c>
      <c r="M52" s="3">
        <v>1.07</v>
      </c>
      <c r="N52" s="1">
        <v>0</v>
      </c>
      <c r="O52" s="1">
        <v>0</v>
      </c>
      <c r="P52" s="1">
        <v>0</v>
      </c>
      <c r="R52" s="1">
        <f t="shared" si="2"/>
        <v>329</v>
      </c>
      <c r="S52" s="1">
        <f t="shared" si="3"/>
        <v>0</v>
      </c>
      <c r="T52" s="1">
        <f t="shared" si="4"/>
        <v>10</v>
      </c>
      <c r="U52" s="1">
        <f t="shared" si="5"/>
        <v>339</v>
      </c>
      <c r="V52" s="3">
        <f t="shared" si="6"/>
        <v>0.126</v>
      </c>
      <c r="W52" s="16">
        <f t="shared" si="1"/>
        <v>3.2891864357444331E-2</v>
      </c>
      <c r="X52" s="16">
        <f t="shared" si="7"/>
        <v>0.68710000000000004</v>
      </c>
      <c r="Y52" s="16">
        <f t="shared" si="8"/>
        <v>0.17369999999999999</v>
      </c>
      <c r="Z52" s="16">
        <f t="shared" si="9"/>
        <v>0.49080000000000001</v>
      </c>
      <c r="AA52" s="16">
        <f t="shared" si="10"/>
        <v>2.2599999999999999E-2</v>
      </c>
      <c r="AB52" s="16">
        <f t="shared" si="11"/>
        <v>1.2999999999999999E-3</v>
      </c>
    </row>
    <row r="53" spans="2:28" x14ac:dyDescent="0.3">
      <c r="B53" s="1">
        <f t="shared" si="0"/>
        <v>13785</v>
      </c>
      <c r="C53" s="12">
        <v>28</v>
      </c>
      <c r="D53" s="1">
        <v>6215</v>
      </c>
      <c r="E53" s="1">
        <v>3165</v>
      </c>
      <c r="F53" s="1">
        <v>0</v>
      </c>
      <c r="G53" s="1">
        <v>10159</v>
      </c>
      <c r="H53" s="1">
        <v>0</v>
      </c>
      <c r="I53" s="1">
        <v>461</v>
      </c>
      <c r="J53" s="3">
        <v>29.36</v>
      </c>
      <c r="K53" s="3">
        <v>0.35</v>
      </c>
      <c r="L53" s="6">
        <v>23.6</v>
      </c>
      <c r="M53" s="3">
        <v>1.06</v>
      </c>
      <c r="N53" s="1">
        <v>0</v>
      </c>
      <c r="O53" s="1">
        <v>0</v>
      </c>
      <c r="P53" s="1">
        <v>0</v>
      </c>
      <c r="R53" s="1">
        <f t="shared" si="2"/>
        <v>343</v>
      </c>
      <c r="S53" s="1">
        <f t="shared" si="3"/>
        <v>0</v>
      </c>
      <c r="T53" s="1">
        <f t="shared" si="4"/>
        <v>9</v>
      </c>
      <c r="U53" s="1">
        <f t="shared" si="5"/>
        <v>352</v>
      </c>
      <c r="V53" s="3">
        <f t="shared" si="6"/>
        <v>0.1225</v>
      </c>
      <c r="W53" s="16">
        <f t="shared" si="1"/>
        <v>3.3442147261516141E-2</v>
      </c>
      <c r="X53" s="16">
        <f t="shared" si="7"/>
        <v>0.68925000000000003</v>
      </c>
      <c r="Y53" s="16">
        <f t="shared" si="8"/>
        <v>0.15825</v>
      </c>
      <c r="Z53" s="16">
        <f t="shared" si="9"/>
        <v>0.50795000000000001</v>
      </c>
      <c r="AA53" s="16">
        <f t="shared" si="10"/>
        <v>2.3050000000000001E-2</v>
      </c>
      <c r="AB53" s="16">
        <f t="shared" si="11"/>
        <v>1.2999999999999999E-3</v>
      </c>
    </row>
    <row r="54" spans="2:28" x14ac:dyDescent="0.3">
      <c r="B54" s="1">
        <f t="shared" si="0"/>
        <v>13826</v>
      </c>
      <c r="C54" s="12">
        <v>29</v>
      </c>
      <c r="D54" s="1">
        <v>6174</v>
      </c>
      <c r="E54" s="1">
        <v>2934</v>
      </c>
      <c r="F54" s="1">
        <v>0</v>
      </c>
      <c r="G54" s="1">
        <v>10418</v>
      </c>
      <c r="H54" s="1">
        <v>0</v>
      </c>
      <c r="I54" s="1">
        <v>474</v>
      </c>
      <c r="J54" s="3">
        <v>29.37</v>
      </c>
      <c r="K54" s="3">
        <v>0.35</v>
      </c>
      <c r="L54" s="6">
        <v>23.7</v>
      </c>
      <c r="M54" s="3">
        <v>1.05</v>
      </c>
      <c r="N54" s="1">
        <v>0</v>
      </c>
      <c r="O54" s="1">
        <v>0</v>
      </c>
      <c r="P54" s="1">
        <v>0</v>
      </c>
      <c r="R54" s="1">
        <f t="shared" si="2"/>
        <v>259</v>
      </c>
      <c r="S54" s="1">
        <f t="shared" si="3"/>
        <v>0</v>
      </c>
      <c r="T54" s="1">
        <f t="shared" si="4"/>
        <v>13</v>
      </c>
      <c r="U54" s="1">
        <f t="shared" si="5"/>
        <v>272</v>
      </c>
      <c r="V54" s="3">
        <f t="shared" si="6"/>
        <v>0.1225</v>
      </c>
      <c r="W54" s="16">
        <f t="shared" si="1"/>
        <v>3.4283234485751483E-2</v>
      </c>
      <c r="X54" s="16">
        <f t="shared" si="7"/>
        <v>0.69130000000000003</v>
      </c>
      <c r="Y54" s="16">
        <f t="shared" si="8"/>
        <v>0.1467</v>
      </c>
      <c r="Z54" s="16">
        <f t="shared" si="9"/>
        <v>0.52090000000000003</v>
      </c>
      <c r="AA54" s="16">
        <f t="shared" si="10"/>
        <v>2.3699999999999999E-2</v>
      </c>
      <c r="AB54" s="16">
        <f t="shared" si="11"/>
        <v>1.2999999999999999E-3</v>
      </c>
    </row>
    <row r="55" spans="2:28" x14ac:dyDescent="0.3">
      <c r="B55" s="1">
        <f t="shared" si="0"/>
        <v>13856</v>
      </c>
      <c r="C55" s="12">
        <v>30</v>
      </c>
      <c r="D55" s="1">
        <v>6144</v>
      </c>
      <c r="E55" s="1">
        <v>2680</v>
      </c>
      <c r="F55" s="1">
        <v>0</v>
      </c>
      <c r="G55" s="1">
        <v>10695</v>
      </c>
      <c r="H55" s="1">
        <v>0</v>
      </c>
      <c r="I55" s="1">
        <v>481</v>
      </c>
      <c r="J55" s="3">
        <v>29.39</v>
      </c>
      <c r="K55" s="3">
        <v>0.35</v>
      </c>
      <c r="L55" s="6">
        <v>23.8</v>
      </c>
      <c r="M55" s="3">
        <v>1.03</v>
      </c>
      <c r="N55" s="1">
        <v>0</v>
      </c>
      <c r="O55" s="1">
        <v>0</v>
      </c>
      <c r="P55" s="1">
        <v>0</v>
      </c>
      <c r="R55" s="1">
        <f t="shared" si="2"/>
        <v>277</v>
      </c>
      <c r="S55" s="1">
        <f t="shared" si="3"/>
        <v>0</v>
      </c>
      <c r="T55" s="1">
        <f t="shared" si="4"/>
        <v>7</v>
      </c>
      <c r="U55" s="1">
        <f t="shared" si="5"/>
        <v>284</v>
      </c>
      <c r="V55" s="3">
        <f t="shared" si="6"/>
        <v>0.1225</v>
      </c>
      <c r="W55" s="16">
        <f t="shared" si="1"/>
        <v>3.4714203233256351E-2</v>
      </c>
      <c r="X55" s="16">
        <f t="shared" si="7"/>
        <v>0.69279999999999997</v>
      </c>
      <c r="Y55" s="16">
        <f t="shared" si="8"/>
        <v>0.13400000000000001</v>
      </c>
      <c r="Z55" s="16">
        <f t="shared" si="9"/>
        <v>0.53474999999999995</v>
      </c>
      <c r="AA55" s="16">
        <f t="shared" si="10"/>
        <v>2.4049999999999998E-2</v>
      </c>
      <c r="AB55" s="16">
        <f t="shared" si="11"/>
        <v>1.2999999999999999E-3</v>
      </c>
    </row>
    <row r="56" spans="2:28" x14ac:dyDescent="0.3">
      <c r="B56" s="1">
        <f t="shared" si="0"/>
        <v>13887</v>
      </c>
      <c r="C56" s="12">
        <v>31</v>
      </c>
      <c r="D56" s="1">
        <v>6113</v>
      </c>
      <c r="E56" s="1">
        <v>2444</v>
      </c>
      <c r="F56" s="1">
        <v>0</v>
      </c>
      <c r="G56" s="1">
        <v>10946</v>
      </c>
      <c r="H56" s="1">
        <v>0</v>
      </c>
      <c r="I56" s="1">
        <v>497</v>
      </c>
      <c r="J56" s="3">
        <v>29.4</v>
      </c>
      <c r="K56" s="3">
        <v>0.35</v>
      </c>
      <c r="L56" s="6">
        <v>23.9</v>
      </c>
      <c r="M56" s="3">
        <v>1.01</v>
      </c>
      <c r="N56" s="1">
        <v>0</v>
      </c>
      <c r="O56" s="1">
        <v>0</v>
      </c>
      <c r="P56" s="1">
        <v>0</v>
      </c>
      <c r="R56" s="1">
        <f t="shared" si="2"/>
        <v>251</v>
      </c>
      <c r="S56" s="1">
        <f t="shared" si="3"/>
        <v>0</v>
      </c>
      <c r="T56" s="1">
        <f t="shared" si="4"/>
        <v>16</v>
      </c>
      <c r="U56" s="1">
        <f t="shared" si="5"/>
        <v>267</v>
      </c>
      <c r="V56" s="3">
        <f t="shared" si="6"/>
        <v>0.1225</v>
      </c>
      <c r="W56" s="16">
        <f t="shared" si="1"/>
        <v>3.578886728595089E-2</v>
      </c>
      <c r="X56" s="16">
        <f t="shared" si="7"/>
        <v>0.69435000000000002</v>
      </c>
      <c r="Y56" s="16">
        <f t="shared" si="8"/>
        <v>0.1222</v>
      </c>
      <c r="Z56" s="16">
        <f t="shared" si="9"/>
        <v>0.54730000000000001</v>
      </c>
      <c r="AA56" s="16">
        <f t="shared" si="10"/>
        <v>2.4850000000000001E-2</v>
      </c>
      <c r="AB56" s="16">
        <f t="shared" si="11"/>
        <v>1.2999999999999999E-3</v>
      </c>
    </row>
    <row r="57" spans="2:28" x14ac:dyDescent="0.3">
      <c r="B57" s="1">
        <f t="shared" si="0"/>
        <v>13905</v>
      </c>
      <c r="C57" s="12">
        <v>32</v>
      </c>
      <c r="D57" s="1">
        <v>6095</v>
      </c>
      <c r="E57" s="1">
        <v>2293</v>
      </c>
      <c r="F57" s="1">
        <v>0</v>
      </c>
      <c r="G57" s="1">
        <v>11105</v>
      </c>
      <c r="H57" s="1">
        <v>0</v>
      </c>
      <c r="I57" s="1">
        <v>507</v>
      </c>
      <c r="J57" s="3">
        <v>29.42</v>
      </c>
      <c r="K57" s="3">
        <v>0.35</v>
      </c>
      <c r="L57" s="6">
        <v>24</v>
      </c>
      <c r="M57" s="3">
        <v>1</v>
      </c>
      <c r="N57" s="1">
        <v>0</v>
      </c>
      <c r="O57" s="1">
        <v>0</v>
      </c>
      <c r="P57" s="1">
        <v>0</v>
      </c>
      <c r="R57" s="1">
        <f t="shared" si="2"/>
        <v>159</v>
      </c>
      <c r="S57" s="1">
        <f t="shared" si="3"/>
        <v>0</v>
      </c>
      <c r="T57" s="1">
        <f t="shared" si="4"/>
        <v>10</v>
      </c>
      <c r="U57" s="1">
        <f t="shared" si="5"/>
        <v>169</v>
      </c>
      <c r="V57" s="3">
        <f t="shared" si="6"/>
        <v>0.1225</v>
      </c>
      <c r="W57" s="16">
        <f t="shared" si="1"/>
        <v>3.6461704422869473E-2</v>
      </c>
      <c r="X57" s="16">
        <f t="shared" si="7"/>
        <v>0.69525000000000003</v>
      </c>
      <c r="Y57" s="16">
        <f t="shared" si="8"/>
        <v>0.11465</v>
      </c>
      <c r="Z57" s="16">
        <f t="shared" si="9"/>
        <v>0.55525000000000002</v>
      </c>
      <c r="AA57" s="16">
        <f t="shared" si="10"/>
        <v>2.5350000000000001E-2</v>
      </c>
      <c r="AB57" s="16">
        <f t="shared" si="11"/>
        <v>1.2999999999999999E-3</v>
      </c>
    </row>
    <row r="58" spans="2:28" x14ac:dyDescent="0.3">
      <c r="B58" s="1">
        <f t="shared" si="0"/>
        <v>13927</v>
      </c>
      <c r="C58" s="12">
        <v>33</v>
      </c>
      <c r="D58" s="1">
        <v>6073</v>
      </c>
      <c r="E58" s="1">
        <v>2143</v>
      </c>
      <c r="F58" s="1">
        <v>0</v>
      </c>
      <c r="G58" s="1">
        <v>11271</v>
      </c>
      <c r="H58" s="1">
        <v>0</v>
      </c>
      <c r="I58" s="1">
        <v>513</v>
      </c>
      <c r="J58" s="3">
        <v>29.43</v>
      </c>
      <c r="K58" s="3">
        <v>0.35</v>
      </c>
      <c r="L58" s="6">
        <v>24</v>
      </c>
      <c r="M58" s="3">
        <v>0.98</v>
      </c>
      <c r="N58" s="1">
        <v>0</v>
      </c>
      <c r="O58" s="1">
        <v>0</v>
      </c>
      <c r="P58" s="1">
        <v>0</v>
      </c>
      <c r="R58" s="1">
        <f t="shared" si="2"/>
        <v>166</v>
      </c>
      <c r="S58" s="1">
        <f t="shared" si="3"/>
        <v>0</v>
      </c>
      <c r="T58" s="1">
        <f t="shared" si="4"/>
        <v>6</v>
      </c>
      <c r="U58" s="1">
        <f t="shared" si="5"/>
        <v>172</v>
      </c>
      <c r="V58" s="3">
        <f t="shared" si="6"/>
        <v>0.1225</v>
      </c>
      <c r="W58" s="16">
        <f t="shared" si="1"/>
        <v>3.6834924965893585E-2</v>
      </c>
      <c r="X58" s="16">
        <f t="shared" si="7"/>
        <v>0.69635000000000002</v>
      </c>
      <c r="Y58" s="16">
        <f t="shared" si="8"/>
        <v>0.10715</v>
      </c>
      <c r="Z58" s="16">
        <f t="shared" si="9"/>
        <v>0.56355</v>
      </c>
      <c r="AA58" s="16">
        <f t="shared" si="10"/>
        <v>2.5649999999999999E-2</v>
      </c>
      <c r="AB58" s="16">
        <f t="shared" si="11"/>
        <v>1.2999999999999999E-3</v>
      </c>
    </row>
    <row r="59" spans="2:28" x14ac:dyDescent="0.3">
      <c r="B59" s="1">
        <f t="shared" si="0"/>
        <v>13952</v>
      </c>
      <c r="C59" s="12">
        <v>34</v>
      </c>
      <c r="D59" s="1">
        <v>6048</v>
      </c>
      <c r="E59" s="1">
        <v>2023</v>
      </c>
      <c r="F59" s="1">
        <v>0</v>
      </c>
      <c r="G59" s="1">
        <v>11412</v>
      </c>
      <c r="H59" s="1">
        <v>0</v>
      </c>
      <c r="I59" s="1">
        <v>517</v>
      </c>
      <c r="J59" s="3">
        <v>29.44</v>
      </c>
      <c r="K59" s="3">
        <v>0.35</v>
      </c>
      <c r="L59" s="6">
        <v>24.1</v>
      </c>
      <c r="M59" s="3">
        <v>0.97</v>
      </c>
      <c r="N59" s="1">
        <v>0</v>
      </c>
      <c r="O59" s="1">
        <v>0</v>
      </c>
      <c r="P59" s="1">
        <v>0</v>
      </c>
      <c r="R59" s="1">
        <f t="shared" si="2"/>
        <v>141</v>
      </c>
      <c r="S59" s="1">
        <f t="shared" si="3"/>
        <v>0</v>
      </c>
      <c r="T59" s="1">
        <f t="shared" si="4"/>
        <v>4</v>
      </c>
      <c r="U59" s="1">
        <f t="shared" si="5"/>
        <v>145</v>
      </c>
      <c r="V59" s="3">
        <f t="shared" si="6"/>
        <v>0.1225</v>
      </c>
      <c r="W59" s="16">
        <f t="shared" si="1"/>
        <v>3.7055619266055044E-2</v>
      </c>
      <c r="X59" s="16">
        <f t="shared" si="7"/>
        <v>0.6976</v>
      </c>
      <c r="Y59" s="16">
        <f t="shared" si="8"/>
        <v>0.10115</v>
      </c>
      <c r="Z59" s="16">
        <f t="shared" si="9"/>
        <v>0.5706</v>
      </c>
      <c r="AA59" s="16">
        <f t="shared" si="10"/>
        <v>2.5850000000000001E-2</v>
      </c>
      <c r="AB59" s="16">
        <f t="shared" si="11"/>
        <v>1.2999999999999999E-3</v>
      </c>
    </row>
    <row r="60" spans="2:28" x14ac:dyDescent="0.3">
      <c r="B60" s="1">
        <f t="shared" si="0"/>
        <v>13975</v>
      </c>
      <c r="C60" s="12">
        <v>35</v>
      </c>
      <c r="D60" s="1">
        <v>6025</v>
      </c>
      <c r="E60" s="1">
        <v>1907</v>
      </c>
      <c r="F60" s="1">
        <v>0</v>
      </c>
      <c r="G60" s="1">
        <v>11547</v>
      </c>
      <c r="H60" s="1">
        <v>0</v>
      </c>
      <c r="I60" s="1">
        <v>521</v>
      </c>
      <c r="J60" s="3">
        <v>29.45</v>
      </c>
      <c r="K60" s="3">
        <v>0.35</v>
      </c>
      <c r="L60" s="6">
        <v>24.1</v>
      </c>
      <c r="M60" s="3">
        <v>0.97</v>
      </c>
      <c r="N60" s="1">
        <v>0</v>
      </c>
      <c r="O60" s="1">
        <v>0</v>
      </c>
      <c r="P60" s="1">
        <v>0</v>
      </c>
      <c r="R60" s="1">
        <f t="shared" si="2"/>
        <v>135</v>
      </c>
      <c r="S60" s="1">
        <f t="shared" si="3"/>
        <v>0</v>
      </c>
      <c r="T60" s="1">
        <f t="shared" si="4"/>
        <v>4</v>
      </c>
      <c r="U60" s="1">
        <f t="shared" si="5"/>
        <v>139</v>
      </c>
      <c r="V60" s="3">
        <f t="shared" si="6"/>
        <v>0.1225</v>
      </c>
      <c r="W60" s="16">
        <f t="shared" si="1"/>
        <v>3.7280858676207514E-2</v>
      </c>
      <c r="X60" s="16">
        <f t="shared" si="7"/>
        <v>0.69874999999999998</v>
      </c>
      <c r="Y60" s="16">
        <f t="shared" si="8"/>
        <v>9.5350000000000004E-2</v>
      </c>
      <c r="Z60" s="16">
        <f t="shared" si="9"/>
        <v>0.57735000000000003</v>
      </c>
      <c r="AA60" s="16">
        <f t="shared" si="10"/>
        <v>2.605E-2</v>
      </c>
      <c r="AB60" s="16">
        <f t="shared" si="11"/>
        <v>1.2999999999999999E-3</v>
      </c>
    </row>
    <row r="61" spans="2:28" x14ac:dyDescent="0.3">
      <c r="B61" s="1">
        <f t="shared" si="0"/>
        <v>13997</v>
      </c>
      <c r="C61" s="12">
        <v>36</v>
      </c>
      <c r="D61" s="1">
        <v>6003</v>
      </c>
      <c r="E61" s="1">
        <v>1793</v>
      </c>
      <c r="F61" s="1">
        <v>0</v>
      </c>
      <c r="G61" s="1">
        <v>11677</v>
      </c>
      <c r="H61" s="1">
        <v>0</v>
      </c>
      <c r="I61" s="1">
        <v>527</v>
      </c>
      <c r="J61" s="3">
        <v>29.46</v>
      </c>
      <c r="K61" s="3">
        <v>0.35</v>
      </c>
      <c r="L61" s="6">
        <v>24.2</v>
      </c>
      <c r="M61" s="3">
        <v>0.96</v>
      </c>
      <c r="N61" s="1">
        <v>0</v>
      </c>
      <c r="O61" s="1">
        <v>0</v>
      </c>
      <c r="P61" s="1">
        <v>0</v>
      </c>
      <c r="R61" s="1">
        <f t="shared" si="2"/>
        <v>130</v>
      </c>
      <c r="S61" s="1">
        <f t="shared" si="3"/>
        <v>0</v>
      </c>
      <c r="T61" s="1">
        <f t="shared" si="4"/>
        <v>6</v>
      </c>
      <c r="U61" s="1">
        <f t="shared" si="5"/>
        <v>136</v>
      </c>
      <c r="V61" s="3">
        <f t="shared" si="6"/>
        <v>0.1225</v>
      </c>
      <c r="W61" s="16">
        <f t="shared" si="1"/>
        <v>3.7650925198256767E-2</v>
      </c>
      <c r="X61" s="16">
        <f t="shared" si="7"/>
        <v>0.69984999999999997</v>
      </c>
      <c r="Y61" s="16">
        <f t="shared" si="8"/>
        <v>8.9649999999999994E-2</v>
      </c>
      <c r="Z61" s="16">
        <f t="shared" si="9"/>
        <v>0.58384999999999998</v>
      </c>
      <c r="AA61" s="16">
        <f t="shared" si="10"/>
        <v>2.6349999999999998E-2</v>
      </c>
      <c r="AB61" s="16">
        <f t="shared" si="11"/>
        <v>1.2999999999999999E-3</v>
      </c>
    </row>
    <row r="62" spans="2:28" x14ac:dyDescent="0.3">
      <c r="B62" s="1">
        <f t="shared" si="0"/>
        <v>14020</v>
      </c>
      <c r="C62" s="12">
        <v>37</v>
      </c>
      <c r="D62" s="1">
        <v>5980</v>
      </c>
      <c r="E62" s="1">
        <v>1680</v>
      </c>
      <c r="F62" s="1">
        <v>0</v>
      </c>
      <c r="G62" s="1">
        <v>11806</v>
      </c>
      <c r="H62" s="1">
        <v>0</v>
      </c>
      <c r="I62" s="1">
        <v>534</v>
      </c>
      <c r="J62" s="3">
        <v>29.47</v>
      </c>
      <c r="K62" s="3">
        <v>0.35</v>
      </c>
      <c r="L62" s="6">
        <v>24.2</v>
      </c>
      <c r="M62" s="3">
        <v>0.96</v>
      </c>
      <c r="N62" s="1">
        <v>0</v>
      </c>
      <c r="O62" s="1">
        <v>0</v>
      </c>
      <c r="P62" s="1">
        <v>0</v>
      </c>
      <c r="R62" s="1">
        <f t="shared" si="2"/>
        <v>129</v>
      </c>
      <c r="S62" s="1">
        <f t="shared" si="3"/>
        <v>0</v>
      </c>
      <c r="T62" s="1">
        <f t="shared" si="4"/>
        <v>7</v>
      </c>
      <c r="U62" s="1">
        <f t="shared" si="5"/>
        <v>136</v>
      </c>
      <c r="V62" s="3">
        <f t="shared" si="6"/>
        <v>0.1225</v>
      </c>
      <c r="W62" s="16">
        <f t="shared" si="1"/>
        <v>3.8088445078459342E-2</v>
      </c>
      <c r="X62" s="16">
        <f t="shared" si="7"/>
        <v>0.70099999999999996</v>
      </c>
      <c r="Y62" s="16">
        <f t="shared" si="8"/>
        <v>8.4000000000000005E-2</v>
      </c>
      <c r="Z62" s="16">
        <f t="shared" si="9"/>
        <v>0.59030000000000005</v>
      </c>
      <c r="AA62" s="16">
        <f t="shared" si="10"/>
        <v>2.6700000000000002E-2</v>
      </c>
      <c r="AB62" s="16">
        <f t="shared" si="11"/>
        <v>1.2999999999999999E-3</v>
      </c>
    </row>
    <row r="63" spans="2:28" x14ac:dyDescent="0.3">
      <c r="B63" s="1">
        <f t="shared" si="0"/>
        <v>14039</v>
      </c>
      <c r="C63" s="12">
        <v>38</v>
      </c>
      <c r="D63" s="1">
        <v>5961</v>
      </c>
      <c r="E63" s="1">
        <v>1579</v>
      </c>
      <c r="F63" s="1">
        <v>0</v>
      </c>
      <c r="G63" s="1">
        <v>11920</v>
      </c>
      <c r="H63" s="1">
        <v>0</v>
      </c>
      <c r="I63" s="1">
        <v>540</v>
      </c>
      <c r="J63" s="3">
        <v>29.49</v>
      </c>
      <c r="K63" s="3">
        <v>0.35</v>
      </c>
      <c r="L63" s="6">
        <v>24.2</v>
      </c>
      <c r="M63" s="3">
        <v>0.96</v>
      </c>
      <c r="N63" s="1">
        <v>0</v>
      </c>
      <c r="O63" s="1">
        <v>0</v>
      </c>
      <c r="P63" s="1">
        <v>0</v>
      </c>
      <c r="R63" s="1">
        <f t="shared" si="2"/>
        <v>114</v>
      </c>
      <c r="S63" s="1">
        <f t="shared" si="3"/>
        <v>0</v>
      </c>
      <c r="T63" s="1">
        <f t="shared" si="4"/>
        <v>6</v>
      </c>
      <c r="U63" s="1">
        <f t="shared" si="5"/>
        <v>120</v>
      </c>
      <c r="V63" s="3">
        <f t="shared" si="6"/>
        <v>0.1225</v>
      </c>
      <c r="W63" s="16">
        <f t="shared" si="1"/>
        <v>3.846427808248451E-2</v>
      </c>
      <c r="X63" s="16">
        <f t="shared" si="7"/>
        <v>0.70194999999999996</v>
      </c>
      <c r="Y63" s="16">
        <f t="shared" si="8"/>
        <v>7.8950000000000006E-2</v>
      </c>
      <c r="Z63" s="16">
        <f t="shared" si="9"/>
        <v>0.59599999999999997</v>
      </c>
      <c r="AA63" s="16">
        <f t="shared" si="10"/>
        <v>2.7E-2</v>
      </c>
      <c r="AB63" s="16">
        <f t="shared" si="11"/>
        <v>1.2999999999999999E-3</v>
      </c>
    </row>
    <row r="64" spans="2:28" x14ac:dyDescent="0.3">
      <c r="B64" s="1">
        <f t="shared" si="0"/>
        <v>14056</v>
      </c>
      <c r="C64" s="12">
        <v>39</v>
      </c>
      <c r="D64" s="1">
        <v>5944</v>
      </c>
      <c r="E64" s="1">
        <v>1442</v>
      </c>
      <c r="F64" s="1">
        <v>0</v>
      </c>
      <c r="G64" s="1">
        <v>12068</v>
      </c>
      <c r="H64" s="1">
        <v>0</v>
      </c>
      <c r="I64" s="1">
        <v>546</v>
      </c>
      <c r="J64" s="3">
        <v>29.49</v>
      </c>
      <c r="K64" s="3">
        <v>0.35</v>
      </c>
      <c r="L64" s="6">
        <v>24.3</v>
      </c>
      <c r="M64" s="3">
        <v>0.95</v>
      </c>
      <c r="N64" s="1">
        <v>0</v>
      </c>
      <c r="O64" s="1">
        <v>0</v>
      </c>
      <c r="P64" s="1">
        <v>0</v>
      </c>
      <c r="R64" s="1">
        <f t="shared" si="2"/>
        <v>148</v>
      </c>
      <c r="S64" s="1">
        <f t="shared" si="3"/>
        <v>0</v>
      </c>
      <c r="T64" s="1">
        <f t="shared" si="4"/>
        <v>6</v>
      </c>
      <c r="U64" s="1">
        <f t="shared" si="5"/>
        <v>154</v>
      </c>
      <c r="V64" s="3">
        <f t="shared" si="6"/>
        <v>0.1225</v>
      </c>
      <c r="W64" s="16">
        <f t="shared" si="1"/>
        <v>3.8844621513944223E-2</v>
      </c>
      <c r="X64" s="16">
        <f t="shared" si="7"/>
        <v>0.70279999999999998</v>
      </c>
      <c r="Y64" s="16">
        <f t="shared" si="8"/>
        <v>7.2099999999999997E-2</v>
      </c>
      <c r="Z64" s="16">
        <f t="shared" si="9"/>
        <v>0.60340000000000005</v>
      </c>
      <c r="AA64" s="16">
        <f t="shared" si="10"/>
        <v>2.7300000000000001E-2</v>
      </c>
      <c r="AB64" s="16">
        <f t="shared" si="11"/>
        <v>1.2999999999999999E-3</v>
      </c>
    </row>
    <row r="65" spans="2:28" x14ac:dyDescent="0.3">
      <c r="B65" s="1">
        <f t="shared" si="0"/>
        <v>14069</v>
      </c>
      <c r="C65" s="12">
        <v>40</v>
      </c>
      <c r="D65" s="1">
        <v>5931</v>
      </c>
      <c r="E65" s="1">
        <v>1323</v>
      </c>
      <c r="F65" s="1">
        <v>0</v>
      </c>
      <c r="G65" s="1">
        <v>12198</v>
      </c>
      <c r="H65" s="1">
        <v>0</v>
      </c>
      <c r="I65" s="1">
        <v>548</v>
      </c>
      <c r="J65" s="3">
        <v>29.5</v>
      </c>
      <c r="K65" s="3">
        <v>0.35</v>
      </c>
      <c r="L65" s="6">
        <v>24.3</v>
      </c>
      <c r="M65" s="3">
        <v>0.94</v>
      </c>
      <c r="N65" s="1">
        <v>0</v>
      </c>
      <c r="O65" s="1">
        <v>0</v>
      </c>
      <c r="P65" s="1">
        <v>0</v>
      </c>
      <c r="R65" s="1">
        <f t="shared" si="2"/>
        <v>130</v>
      </c>
      <c r="S65" s="1">
        <f t="shared" si="3"/>
        <v>0</v>
      </c>
      <c r="T65" s="1">
        <f t="shared" si="4"/>
        <v>2</v>
      </c>
      <c r="U65" s="1">
        <f t="shared" si="5"/>
        <v>132</v>
      </c>
      <c r="V65" s="3">
        <f t="shared" si="6"/>
        <v>0.1225</v>
      </c>
      <c r="W65" s="16">
        <f t="shared" si="1"/>
        <v>3.8950884924301654E-2</v>
      </c>
      <c r="X65" s="16">
        <f t="shared" si="7"/>
        <v>0.70345000000000002</v>
      </c>
      <c r="Y65" s="16">
        <f t="shared" si="8"/>
        <v>6.615E-2</v>
      </c>
      <c r="Z65" s="16">
        <f t="shared" si="9"/>
        <v>0.6099</v>
      </c>
      <c r="AA65" s="16">
        <f t="shared" si="10"/>
        <v>2.7400000000000001E-2</v>
      </c>
      <c r="AB65" s="16">
        <f t="shared" si="11"/>
        <v>1.2999999999999999E-3</v>
      </c>
    </row>
    <row r="66" spans="2:28" x14ac:dyDescent="0.3">
      <c r="B66" s="1">
        <f t="shared" si="0"/>
        <v>14086</v>
      </c>
      <c r="C66" s="12">
        <v>41</v>
      </c>
      <c r="D66" s="1">
        <v>5914</v>
      </c>
      <c r="E66" s="1">
        <v>1241</v>
      </c>
      <c r="F66" s="1">
        <v>0</v>
      </c>
      <c r="G66" s="1">
        <v>12295</v>
      </c>
      <c r="H66" s="1">
        <v>0</v>
      </c>
      <c r="I66" s="1">
        <v>550</v>
      </c>
      <c r="J66" s="3">
        <v>29.51</v>
      </c>
      <c r="K66" s="3">
        <v>0.35</v>
      </c>
      <c r="L66" s="6">
        <v>24.3</v>
      </c>
      <c r="M66" s="3">
        <v>0.94</v>
      </c>
      <c r="N66" s="1">
        <v>0</v>
      </c>
      <c r="O66" s="1">
        <v>0</v>
      </c>
      <c r="P66" s="1">
        <v>0</v>
      </c>
      <c r="R66" s="1">
        <f t="shared" si="2"/>
        <v>97</v>
      </c>
      <c r="S66" s="1">
        <f t="shared" si="3"/>
        <v>0</v>
      </c>
      <c r="T66" s="1">
        <f t="shared" si="4"/>
        <v>2</v>
      </c>
      <c r="U66" s="1">
        <f t="shared" si="5"/>
        <v>99</v>
      </c>
      <c r="V66" s="3">
        <f t="shared" si="6"/>
        <v>0.1225</v>
      </c>
      <c r="W66" s="16">
        <f t="shared" si="1"/>
        <v>3.9045861138719294E-2</v>
      </c>
      <c r="X66" s="16">
        <f t="shared" si="7"/>
        <v>0.70430000000000004</v>
      </c>
      <c r="Y66" s="16">
        <f t="shared" si="8"/>
        <v>6.2050000000000001E-2</v>
      </c>
      <c r="Z66" s="16">
        <f t="shared" si="9"/>
        <v>0.61475000000000002</v>
      </c>
      <c r="AA66" s="16">
        <f t="shared" si="10"/>
        <v>2.75E-2</v>
      </c>
      <c r="AB66" s="16">
        <f t="shared" si="11"/>
        <v>1.2999999999999999E-3</v>
      </c>
    </row>
    <row r="67" spans="2:28" x14ac:dyDescent="0.3">
      <c r="B67" s="1">
        <f t="shared" si="0"/>
        <v>14102</v>
      </c>
      <c r="C67" s="12">
        <v>42</v>
      </c>
      <c r="D67" s="1">
        <v>5898</v>
      </c>
      <c r="E67" s="1">
        <v>1148</v>
      </c>
      <c r="F67" s="1">
        <v>0</v>
      </c>
      <c r="G67" s="1">
        <v>12400</v>
      </c>
      <c r="H67" s="1">
        <v>0</v>
      </c>
      <c r="I67" s="1">
        <v>554</v>
      </c>
      <c r="J67" s="3">
        <v>29.52</v>
      </c>
      <c r="K67" s="3">
        <v>0.35</v>
      </c>
      <c r="L67" s="6">
        <v>24.4</v>
      </c>
      <c r="M67" s="3">
        <v>0.94</v>
      </c>
      <c r="N67" s="1">
        <v>0</v>
      </c>
      <c r="O67" s="1">
        <v>0</v>
      </c>
      <c r="P67" s="1">
        <v>0</v>
      </c>
      <c r="R67" s="1">
        <f t="shared" si="2"/>
        <v>105</v>
      </c>
      <c r="S67" s="1">
        <f t="shared" si="3"/>
        <v>0</v>
      </c>
      <c r="T67" s="1">
        <f t="shared" si="4"/>
        <v>4</v>
      </c>
      <c r="U67" s="1">
        <f t="shared" si="5"/>
        <v>109</v>
      </c>
      <c r="V67" s="3">
        <f t="shared" si="6"/>
        <v>0.1225</v>
      </c>
      <c r="W67" s="16">
        <f t="shared" si="1"/>
        <v>3.9285207771947245E-2</v>
      </c>
      <c r="X67" s="16">
        <f t="shared" si="7"/>
        <v>0.70509999999999995</v>
      </c>
      <c r="Y67" s="16">
        <f t="shared" si="8"/>
        <v>5.74E-2</v>
      </c>
      <c r="Z67" s="16">
        <f t="shared" si="9"/>
        <v>0.62</v>
      </c>
      <c r="AA67" s="16">
        <f t="shared" si="10"/>
        <v>2.7699999999999999E-2</v>
      </c>
      <c r="AB67" s="16">
        <f t="shared" si="11"/>
        <v>1.2999999999999999E-3</v>
      </c>
    </row>
    <row r="68" spans="2:28" x14ac:dyDescent="0.3">
      <c r="B68" s="1">
        <f t="shared" si="0"/>
        <v>14111</v>
      </c>
      <c r="C68" s="12">
        <v>43</v>
      </c>
      <c r="D68" s="1">
        <v>5889</v>
      </c>
      <c r="E68" s="1">
        <v>1060</v>
      </c>
      <c r="F68" s="1">
        <v>0</v>
      </c>
      <c r="G68" s="1">
        <v>12496</v>
      </c>
      <c r="H68" s="1">
        <v>0</v>
      </c>
      <c r="I68" s="1">
        <v>555</v>
      </c>
      <c r="J68" s="3">
        <v>29.53</v>
      </c>
      <c r="K68" s="3">
        <v>0.35</v>
      </c>
      <c r="L68" s="6">
        <v>24.4</v>
      </c>
      <c r="M68" s="3">
        <v>0.93</v>
      </c>
      <c r="N68" s="1">
        <v>0</v>
      </c>
      <c r="O68" s="1">
        <v>0</v>
      </c>
      <c r="P68" s="1">
        <v>0</v>
      </c>
      <c r="R68" s="1">
        <f t="shared" si="2"/>
        <v>96</v>
      </c>
      <c r="S68" s="1">
        <f t="shared" si="3"/>
        <v>0</v>
      </c>
      <c r="T68" s="1">
        <f t="shared" si="4"/>
        <v>1</v>
      </c>
      <c r="U68" s="1">
        <f t="shared" si="5"/>
        <v>97</v>
      </c>
      <c r="V68" s="3">
        <f t="shared" si="6"/>
        <v>0.1225</v>
      </c>
      <c r="W68" s="16">
        <f t="shared" si="1"/>
        <v>3.9331018354475229E-2</v>
      </c>
      <c r="X68" s="16">
        <f t="shared" si="7"/>
        <v>0.70555000000000001</v>
      </c>
      <c r="Y68" s="16">
        <f t="shared" si="8"/>
        <v>5.2999999999999999E-2</v>
      </c>
      <c r="Z68" s="16">
        <f t="shared" si="9"/>
        <v>0.62480000000000002</v>
      </c>
      <c r="AA68" s="16">
        <f t="shared" si="10"/>
        <v>2.775E-2</v>
      </c>
      <c r="AB68" s="16">
        <f t="shared" si="11"/>
        <v>1.2999999999999999E-3</v>
      </c>
    </row>
    <row r="69" spans="2:28" x14ac:dyDescent="0.3">
      <c r="B69" s="1">
        <f t="shared" si="0"/>
        <v>14114</v>
      </c>
      <c r="C69" s="12">
        <v>44</v>
      </c>
      <c r="D69" s="1">
        <v>5886</v>
      </c>
      <c r="E69" s="1">
        <v>966</v>
      </c>
      <c r="F69" s="1">
        <v>0</v>
      </c>
      <c r="G69" s="1">
        <v>12590</v>
      </c>
      <c r="H69" s="1">
        <v>0</v>
      </c>
      <c r="I69" s="1">
        <v>558</v>
      </c>
      <c r="J69" s="3">
        <v>29.54</v>
      </c>
      <c r="K69" s="3">
        <v>0.35</v>
      </c>
      <c r="L69" s="6">
        <v>24.4</v>
      </c>
      <c r="M69" s="3">
        <v>0.93</v>
      </c>
      <c r="N69" s="1">
        <v>0</v>
      </c>
      <c r="O69" s="1">
        <v>0</v>
      </c>
      <c r="P69" s="1">
        <v>0</v>
      </c>
      <c r="R69" s="1">
        <f t="shared" si="2"/>
        <v>94</v>
      </c>
      <c r="S69" s="1">
        <f t="shared" si="3"/>
        <v>0</v>
      </c>
      <c r="T69" s="1">
        <f t="shared" si="4"/>
        <v>3</v>
      </c>
      <c r="U69" s="1">
        <f t="shared" si="5"/>
        <v>97</v>
      </c>
      <c r="V69" s="3">
        <f t="shared" si="6"/>
        <v>0.1225</v>
      </c>
      <c r="W69" s="16">
        <f t="shared" si="1"/>
        <v>3.9535213263426384E-2</v>
      </c>
      <c r="X69" s="16">
        <f t="shared" si="7"/>
        <v>0.70569999999999999</v>
      </c>
      <c r="Y69" s="16">
        <f t="shared" si="8"/>
        <v>4.8300000000000003E-2</v>
      </c>
      <c r="Z69" s="16">
        <f t="shared" si="9"/>
        <v>0.62949999999999995</v>
      </c>
      <c r="AA69" s="16">
        <f t="shared" si="10"/>
        <v>2.7900000000000001E-2</v>
      </c>
      <c r="AB69" s="16">
        <f t="shared" si="11"/>
        <v>1.2999999999999999E-3</v>
      </c>
    </row>
    <row r="70" spans="2:28" x14ac:dyDescent="0.3">
      <c r="B70" s="1">
        <f t="shared" si="0"/>
        <v>14125</v>
      </c>
      <c r="C70" s="12">
        <v>45</v>
      </c>
      <c r="D70" s="1">
        <v>5875</v>
      </c>
      <c r="E70" s="1">
        <v>893</v>
      </c>
      <c r="F70" s="1">
        <v>0</v>
      </c>
      <c r="G70" s="1">
        <v>12670</v>
      </c>
      <c r="H70" s="1">
        <v>0</v>
      </c>
      <c r="I70" s="1">
        <v>562</v>
      </c>
      <c r="J70" s="3">
        <v>29.55</v>
      </c>
      <c r="K70" s="3">
        <v>0.35</v>
      </c>
      <c r="L70" s="6">
        <v>24.4</v>
      </c>
      <c r="M70" s="3">
        <v>0.93</v>
      </c>
      <c r="N70" s="1">
        <v>0</v>
      </c>
      <c r="O70" s="1">
        <v>0</v>
      </c>
      <c r="P70" s="1">
        <v>0</v>
      </c>
      <c r="R70" s="1">
        <f t="shared" si="2"/>
        <v>80</v>
      </c>
      <c r="S70" s="1">
        <f t="shared" si="3"/>
        <v>0</v>
      </c>
      <c r="T70" s="1">
        <f t="shared" si="4"/>
        <v>4</v>
      </c>
      <c r="U70" s="1">
        <f t="shared" si="5"/>
        <v>84</v>
      </c>
      <c r="V70" s="3">
        <f t="shared" si="6"/>
        <v>0.1225</v>
      </c>
      <c r="W70" s="16">
        <f t="shared" si="1"/>
        <v>3.9787610619469026E-2</v>
      </c>
      <c r="X70" s="16">
        <f t="shared" si="7"/>
        <v>0.70625000000000004</v>
      </c>
      <c r="Y70" s="16">
        <f t="shared" si="8"/>
        <v>4.4650000000000002E-2</v>
      </c>
      <c r="Z70" s="16">
        <f t="shared" si="9"/>
        <v>0.63349999999999995</v>
      </c>
      <c r="AA70" s="16">
        <f t="shared" si="10"/>
        <v>2.81E-2</v>
      </c>
      <c r="AB70" s="16">
        <f t="shared" si="11"/>
        <v>1.2999999999999999E-3</v>
      </c>
    </row>
    <row r="71" spans="2:28" x14ac:dyDescent="0.3">
      <c r="B71" s="1">
        <f t="shared" si="0"/>
        <v>14134</v>
      </c>
      <c r="C71" s="12">
        <v>46</v>
      </c>
      <c r="D71" s="1">
        <v>5866</v>
      </c>
      <c r="E71" s="1">
        <v>817</v>
      </c>
      <c r="F71" s="1">
        <v>0</v>
      </c>
      <c r="G71" s="1">
        <v>12754</v>
      </c>
      <c r="H71" s="1">
        <v>0</v>
      </c>
      <c r="I71" s="1">
        <v>563</v>
      </c>
      <c r="J71" s="3">
        <v>29.56</v>
      </c>
      <c r="K71" s="3">
        <v>0.35</v>
      </c>
      <c r="L71" s="6">
        <v>24.5</v>
      </c>
      <c r="M71" s="3">
        <v>0.93</v>
      </c>
      <c r="N71" s="1">
        <v>0</v>
      </c>
      <c r="O71" s="1">
        <v>0</v>
      </c>
      <c r="P71" s="1">
        <v>0</v>
      </c>
      <c r="R71" s="1">
        <f t="shared" si="2"/>
        <v>84</v>
      </c>
      <c r="S71" s="1">
        <f t="shared" si="3"/>
        <v>0</v>
      </c>
      <c r="T71" s="1">
        <f t="shared" si="4"/>
        <v>1</v>
      </c>
      <c r="U71" s="1">
        <f t="shared" si="5"/>
        <v>85</v>
      </c>
      <c r="V71" s="3">
        <f t="shared" si="6"/>
        <v>0.1225</v>
      </c>
      <c r="W71" s="16">
        <f t="shared" si="1"/>
        <v>3.9833026744021512E-2</v>
      </c>
      <c r="X71" s="16">
        <f t="shared" si="7"/>
        <v>0.70669999999999999</v>
      </c>
      <c r="Y71" s="16">
        <f t="shared" si="8"/>
        <v>4.0849999999999997E-2</v>
      </c>
      <c r="Z71" s="16">
        <f t="shared" si="9"/>
        <v>0.63770000000000004</v>
      </c>
      <c r="AA71" s="16">
        <f t="shared" si="10"/>
        <v>2.8150000000000001E-2</v>
      </c>
      <c r="AB71" s="16">
        <f t="shared" si="11"/>
        <v>1.2999999999999999E-3</v>
      </c>
    </row>
    <row r="72" spans="2:28" x14ac:dyDescent="0.3">
      <c r="B72" s="1">
        <f t="shared" si="0"/>
        <v>14144</v>
      </c>
      <c r="C72" s="12">
        <v>47</v>
      </c>
      <c r="D72" s="1">
        <v>5856</v>
      </c>
      <c r="E72" s="1">
        <v>753</v>
      </c>
      <c r="F72" s="1">
        <v>0</v>
      </c>
      <c r="G72" s="1">
        <v>12825</v>
      </c>
      <c r="H72" s="1">
        <v>0</v>
      </c>
      <c r="I72" s="1">
        <v>566</v>
      </c>
      <c r="J72" s="3">
        <v>29.56</v>
      </c>
      <c r="K72" s="3">
        <v>0.35</v>
      </c>
      <c r="L72" s="6">
        <v>24.5</v>
      </c>
      <c r="M72" s="3">
        <v>0.92</v>
      </c>
      <c r="N72" s="1">
        <v>0</v>
      </c>
      <c r="O72" s="1">
        <v>0</v>
      </c>
      <c r="P72" s="1">
        <v>0</v>
      </c>
      <c r="R72" s="1">
        <f t="shared" si="2"/>
        <v>71</v>
      </c>
      <c r="S72" s="1">
        <f t="shared" si="3"/>
        <v>0</v>
      </c>
      <c r="T72" s="1">
        <f t="shared" si="4"/>
        <v>3</v>
      </c>
      <c r="U72" s="1">
        <f t="shared" si="5"/>
        <v>74</v>
      </c>
      <c r="V72" s="3">
        <f t="shared" si="6"/>
        <v>0.1225</v>
      </c>
      <c r="W72" s="16">
        <f t="shared" si="1"/>
        <v>4.0016968325791852E-2</v>
      </c>
      <c r="X72" s="16">
        <f t="shared" si="7"/>
        <v>0.70720000000000005</v>
      </c>
      <c r="Y72" s="16">
        <f t="shared" si="8"/>
        <v>3.7650000000000003E-2</v>
      </c>
      <c r="Z72" s="16">
        <f t="shared" si="9"/>
        <v>0.64124999999999999</v>
      </c>
      <c r="AA72" s="16">
        <f t="shared" si="10"/>
        <v>2.8299999999999999E-2</v>
      </c>
      <c r="AB72" s="16">
        <f t="shared" si="11"/>
        <v>1.2999999999999999E-3</v>
      </c>
    </row>
    <row r="73" spans="2:28" x14ac:dyDescent="0.3">
      <c r="B73" s="1">
        <f t="shared" si="0"/>
        <v>14148</v>
      </c>
      <c r="C73" s="12">
        <v>48</v>
      </c>
      <c r="D73" s="1">
        <v>5852</v>
      </c>
      <c r="E73" s="1">
        <v>698</v>
      </c>
      <c r="F73" s="1">
        <v>0</v>
      </c>
      <c r="G73" s="1">
        <v>12884</v>
      </c>
      <c r="H73" s="1">
        <v>0</v>
      </c>
      <c r="I73" s="1">
        <v>566</v>
      </c>
      <c r="J73" s="3">
        <v>29.58</v>
      </c>
      <c r="K73" s="3">
        <v>0.35</v>
      </c>
      <c r="L73" s="6">
        <v>24.5</v>
      </c>
      <c r="M73" s="3">
        <v>0.92</v>
      </c>
      <c r="N73" s="1">
        <v>0</v>
      </c>
      <c r="O73" s="1">
        <v>0</v>
      </c>
      <c r="P73" s="1">
        <v>0</v>
      </c>
      <c r="R73" s="1">
        <f t="shared" si="2"/>
        <v>59</v>
      </c>
      <c r="S73" s="1">
        <f t="shared" si="3"/>
        <v>0</v>
      </c>
      <c r="T73" s="1">
        <f t="shared" si="4"/>
        <v>0</v>
      </c>
      <c r="U73" s="1">
        <f t="shared" si="5"/>
        <v>59</v>
      </c>
      <c r="V73" s="3">
        <f t="shared" si="6"/>
        <v>0.1225</v>
      </c>
      <c r="W73" s="16">
        <f t="shared" si="1"/>
        <v>4.00056545094713E-2</v>
      </c>
      <c r="X73" s="16">
        <f t="shared" si="7"/>
        <v>0.70740000000000003</v>
      </c>
      <c r="Y73" s="16">
        <f t="shared" si="8"/>
        <v>3.49E-2</v>
      </c>
      <c r="Z73" s="16">
        <f t="shared" si="9"/>
        <v>0.64419999999999999</v>
      </c>
      <c r="AA73" s="16">
        <f t="shared" si="10"/>
        <v>2.8299999999999999E-2</v>
      </c>
      <c r="AB73" s="16">
        <f t="shared" si="11"/>
        <v>1.2999999999999999E-3</v>
      </c>
    </row>
    <row r="74" spans="2:28" x14ac:dyDescent="0.3">
      <c r="B74" s="1">
        <f t="shared" si="0"/>
        <v>14154</v>
      </c>
      <c r="C74" s="12">
        <v>49</v>
      </c>
      <c r="D74" s="1">
        <v>5846</v>
      </c>
      <c r="E74" s="1">
        <v>649</v>
      </c>
      <c r="F74" s="1">
        <v>0</v>
      </c>
      <c r="G74" s="1">
        <v>12937</v>
      </c>
      <c r="H74" s="1">
        <v>0</v>
      </c>
      <c r="I74" s="1">
        <v>568</v>
      </c>
      <c r="J74" s="3">
        <v>29.58</v>
      </c>
      <c r="K74" s="3">
        <v>0.35</v>
      </c>
      <c r="L74" s="6">
        <v>24.5</v>
      </c>
      <c r="M74" s="3">
        <v>0.92</v>
      </c>
      <c r="N74" s="1">
        <v>0</v>
      </c>
      <c r="O74" s="1">
        <v>0</v>
      </c>
      <c r="P74" s="1">
        <v>0</v>
      </c>
      <c r="R74" s="1">
        <f t="shared" si="2"/>
        <v>53</v>
      </c>
      <c r="S74" s="1">
        <f t="shared" si="3"/>
        <v>0</v>
      </c>
      <c r="T74" s="1">
        <f t="shared" si="4"/>
        <v>2</v>
      </c>
      <c r="U74" s="1">
        <f t="shared" si="5"/>
        <v>55</v>
      </c>
      <c r="V74" s="3">
        <f t="shared" si="6"/>
        <v>0.1225</v>
      </c>
      <c r="W74" s="16">
        <f t="shared" si="1"/>
        <v>4.0129998586971881E-2</v>
      </c>
      <c r="X74" s="16">
        <f t="shared" si="7"/>
        <v>0.7077</v>
      </c>
      <c r="Y74" s="16">
        <f t="shared" si="8"/>
        <v>3.245E-2</v>
      </c>
      <c r="Z74" s="16">
        <f t="shared" si="9"/>
        <v>0.64685000000000004</v>
      </c>
      <c r="AA74" s="16">
        <f t="shared" si="10"/>
        <v>2.8400000000000002E-2</v>
      </c>
      <c r="AB74" s="16">
        <f t="shared" si="11"/>
        <v>1.2999999999999999E-3</v>
      </c>
    </row>
    <row r="75" spans="2:28" x14ac:dyDescent="0.3">
      <c r="B75" s="1">
        <f t="shared" si="0"/>
        <v>14160</v>
      </c>
      <c r="C75" s="12">
        <v>50</v>
      </c>
      <c r="D75" s="1">
        <v>5840</v>
      </c>
      <c r="E75" s="1">
        <v>599</v>
      </c>
      <c r="F75" s="1">
        <v>0</v>
      </c>
      <c r="G75" s="1">
        <v>12990</v>
      </c>
      <c r="H75" s="1">
        <v>0</v>
      </c>
      <c r="I75" s="1">
        <v>571</v>
      </c>
      <c r="J75" s="3">
        <v>29.59</v>
      </c>
      <c r="K75" s="3">
        <v>0.35</v>
      </c>
      <c r="L75" s="6">
        <v>24.5</v>
      </c>
      <c r="M75" s="3">
        <v>0.92</v>
      </c>
      <c r="N75" s="1">
        <v>0</v>
      </c>
      <c r="O75" s="1">
        <v>0</v>
      </c>
      <c r="P75" s="1">
        <v>0</v>
      </c>
      <c r="R75" s="1">
        <f t="shared" si="2"/>
        <v>53</v>
      </c>
      <c r="S75" s="1">
        <f t="shared" si="3"/>
        <v>0</v>
      </c>
      <c r="T75" s="1">
        <f t="shared" si="4"/>
        <v>3</v>
      </c>
      <c r="U75" s="1">
        <f t="shared" si="5"/>
        <v>56</v>
      </c>
      <c r="V75" s="3">
        <f t="shared" si="6"/>
        <v>0.1225</v>
      </c>
      <c r="W75" s="16">
        <f t="shared" si="1"/>
        <v>4.0324858757062147E-2</v>
      </c>
      <c r="X75" s="16">
        <f t="shared" si="7"/>
        <v>0.70799999999999996</v>
      </c>
      <c r="Y75" s="16">
        <f t="shared" si="8"/>
        <v>2.9950000000000001E-2</v>
      </c>
      <c r="Z75" s="16">
        <f t="shared" si="9"/>
        <v>0.64949999999999997</v>
      </c>
      <c r="AA75" s="16">
        <f t="shared" si="10"/>
        <v>2.8549999999999999E-2</v>
      </c>
      <c r="AB75" s="16">
        <f t="shared" si="11"/>
        <v>1.2999999999999999E-3</v>
      </c>
    </row>
    <row r="76" spans="2:28" x14ac:dyDescent="0.3">
      <c r="B76" s="1">
        <f t="shared" si="0"/>
        <v>14166</v>
      </c>
      <c r="C76" s="12">
        <v>51</v>
      </c>
      <c r="D76" s="1">
        <v>5834</v>
      </c>
      <c r="E76" s="1">
        <v>552</v>
      </c>
      <c r="F76" s="1">
        <v>0</v>
      </c>
      <c r="G76" s="1">
        <v>13041</v>
      </c>
      <c r="H76" s="1">
        <v>0</v>
      </c>
      <c r="I76" s="1">
        <v>573</v>
      </c>
      <c r="J76" s="3">
        <v>29.61</v>
      </c>
      <c r="K76" s="3">
        <v>0.35</v>
      </c>
      <c r="L76" s="6">
        <v>24.5</v>
      </c>
      <c r="M76" s="3">
        <v>0.91</v>
      </c>
      <c r="N76" s="1">
        <v>0</v>
      </c>
      <c r="O76" s="1">
        <v>0</v>
      </c>
      <c r="P76" s="1">
        <v>0</v>
      </c>
      <c r="R76" s="1">
        <f t="shared" si="2"/>
        <v>51</v>
      </c>
      <c r="S76" s="1">
        <f t="shared" si="3"/>
        <v>0</v>
      </c>
      <c r="T76" s="1">
        <f t="shared" si="4"/>
        <v>2</v>
      </c>
      <c r="U76" s="1">
        <f t="shared" si="5"/>
        <v>53</v>
      </c>
      <c r="V76" s="3">
        <f t="shared" si="6"/>
        <v>0.1225</v>
      </c>
      <c r="W76" s="16">
        <f t="shared" si="1"/>
        <v>4.0448962304108431E-2</v>
      </c>
      <c r="X76" s="16">
        <f t="shared" si="7"/>
        <v>0.70830000000000004</v>
      </c>
      <c r="Y76" s="16">
        <f t="shared" si="8"/>
        <v>2.76E-2</v>
      </c>
      <c r="Z76" s="16">
        <f t="shared" si="9"/>
        <v>0.65205000000000002</v>
      </c>
      <c r="AA76" s="16">
        <f t="shared" si="10"/>
        <v>2.8649999999999998E-2</v>
      </c>
      <c r="AB76" s="16">
        <f t="shared" si="11"/>
        <v>1.2999999999999999E-3</v>
      </c>
    </row>
    <row r="77" spans="2:28" x14ac:dyDescent="0.3">
      <c r="B77" s="1">
        <f t="shared" si="0"/>
        <v>14170</v>
      </c>
      <c r="C77" s="12">
        <v>52</v>
      </c>
      <c r="D77" s="1">
        <v>5830</v>
      </c>
      <c r="E77" s="1">
        <v>504</v>
      </c>
      <c r="F77" s="1">
        <v>0</v>
      </c>
      <c r="G77" s="1">
        <v>13092</v>
      </c>
      <c r="H77" s="1">
        <v>0</v>
      </c>
      <c r="I77" s="1">
        <v>574</v>
      </c>
      <c r="J77" s="3">
        <v>29.61</v>
      </c>
      <c r="K77" s="3">
        <v>0.35</v>
      </c>
      <c r="L77" s="6">
        <v>24.6</v>
      </c>
      <c r="M77" s="3">
        <v>0.91</v>
      </c>
      <c r="N77" s="1">
        <v>0</v>
      </c>
      <c r="O77" s="1">
        <v>0</v>
      </c>
      <c r="P77" s="1">
        <v>0</v>
      </c>
      <c r="R77" s="1">
        <f t="shared" si="2"/>
        <v>51</v>
      </c>
      <c r="S77" s="1">
        <f t="shared" si="3"/>
        <v>0</v>
      </c>
      <c r="T77" s="1">
        <f t="shared" si="4"/>
        <v>1</v>
      </c>
      <c r="U77" s="1">
        <f t="shared" si="5"/>
        <v>52</v>
      </c>
      <c r="V77" s="3">
        <f t="shared" si="6"/>
        <v>0.1225</v>
      </c>
      <c r="W77" s="16">
        <f t="shared" si="1"/>
        <v>4.0508115737473538E-2</v>
      </c>
      <c r="X77" s="16">
        <f t="shared" si="7"/>
        <v>0.70850000000000002</v>
      </c>
      <c r="Y77" s="16">
        <f t="shared" si="8"/>
        <v>2.52E-2</v>
      </c>
      <c r="Z77" s="16">
        <f t="shared" si="9"/>
        <v>0.65459999999999996</v>
      </c>
      <c r="AA77" s="16">
        <f t="shared" si="10"/>
        <v>2.87E-2</v>
      </c>
      <c r="AB77" s="16">
        <f t="shared" si="11"/>
        <v>1.2999999999999999E-3</v>
      </c>
    </row>
    <row r="78" spans="2:28" x14ac:dyDescent="0.3">
      <c r="B78" s="1">
        <f t="shared" si="0"/>
        <v>14176</v>
      </c>
      <c r="C78" s="12">
        <v>53</v>
      </c>
      <c r="D78" s="1">
        <v>5824</v>
      </c>
      <c r="E78" s="1">
        <v>466</v>
      </c>
      <c r="F78" s="1">
        <v>0</v>
      </c>
      <c r="G78" s="1">
        <v>13134</v>
      </c>
      <c r="H78" s="1">
        <v>0</v>
      </c>
      <c r="I78" s="1">
        <v>576</v>
      </c>
      <c r="J78" s="3">
        <v>29.62</v>
      </c>
      <c r="K78" s="3">
        <v>0.35</v>
      </c>
      <c r="L78" s="6">
        <v>24.6</v>
      </c>
      <c r="M78" s="3">
        <v>0.91</v>
      </c>
      <c r="N78" s="1">
        <v>0</v>
      </c>
      <c r="O78" s="1">
        <v>0</v>
      </c>
      <c r="P78" s="1">
        <v>0</v>
      </c>
      <c r="R78" s="1">
        <f t="shared" si="2"/>
        <v>42</v>
      </c>
      <c r="S78" s="1">
        <f t="shared" si="3"/>
        <v>0</v>
      </c>
      <c r="T78" s="1">
        <f t="shared" si="4"/>
        <v>2</v>
      </c>
      <c r="U78" s="1">
        <f t="shared" si="5"/>
        <v>44</v>
      </c>
      <c r="V78" s="3">
        <f t="shared" si="6"/>
        <v>0.1225</v>
      </c>
      <c r="W78" s="16">
        <f t="shared" si="1"/>
        <v>4.0632054176072234E-2</v>
      </c>
      <c r="X78" s="16">
        <f t="shared" si="7"/>
        <v>0.70879999999999999</v>
      </c>
      <c r="Y78" s="16">
        <f t="shared" si="8"/>
        <v>2.3300000000000001E-2</v>
      </c>
      <c r="Z78" s="16">
        <f t="shared" si="9"/>
        <v>0.65669999999999995</v>
      </c>
      <c r="AA78" s="16">
        <f t="shared" si="10"/>
        <v>2.8799999999999999E-2</v>
      </c>
      <c r="AB78" s="16">
        <f t="shared" si="11"/>
        <v>1.2999999999999999E-3</v>
      </c>
    </row>
    <row r="79" spans="2:28" x14ac:dyDescent="0.3">
      <c r="B79" s="1">
        <f t="shared" si="0"/>
        <v>14179</v>
      </c>
      <c r="C79" s="12">
        <v>54</v>
      </c>
      <c r="D79" s="1">
        <v>5821</v>
      </c>
      <c r="E79" s="1">
        <v>428</v>
      </c>
      <c r="F79" s="1">
        <v>0</v>
      </c>
      <c r="G79" s="1">
        <v>13173</v>
      </c>
      <c r="H79" s="1">
        <v>0</v>
      </c>
      <c r="I79" s="1">
        <v>578</v>
      </c>
      <c r="J79" s="3">
        <v>29.63</v>
      </c>
      <c r="K79" s="3">
        <v>0.35</v>
      </c>
      <c r="L79" s="6">
        <v>24.6</v>
      </c>
      <c r="M79" s="3">
        <v>0.91</v>
      </c>
      <c r="N79" s="1">
        <v>0</v>
      </c>
      <c r="O79" s="1">
        <v>0</v>
      </c>
      <c r="P79" s="1">
        <v>0</v>
      </c>
      <c r="R79" s="1">
        <f t="shared" si="2"/>
        <v>39</v>
      </c>
      <c r="S79" s="1">
        <f t="shared" si="3"/>
        <v>0</v>
      </c>
      <c r="T79" s="1">
        <f t="shared" si="4"/>
        <v>2</v>
      </c>
      <c r="U79" s="1">
        <f t="shared" si="5"/>
        <v>41</v>
      </c>
      <c r="V79" s="3">
        <f t="shared" si="6"/>
        <v>0.1225</v>
      </c>
      <c r="W79" s="16">
        <f t="shared" si="1"/>
        <v>4.0764510896396079E-2</v>
      </c>
      <c r="X79" s="16">
        <f t="shared" si="7"/>
        <v>0.70894999999999997</v>
      </c>
      <c r="Y79" s="16">
        <f t="shared" si="8"/>
        <v>2.1399999999999999E-2</v>
      </c>
      <c r="Z79" s="16">
        <f t="shared" si="9"/>
        <v>0.65864999999999996</v>
      </c>
      <c r="AA79" s="16">
        <f t="shared" si="10"/>
        <v>2.8899999999999999E-2</v>
      </c>
      <c r="AB79" s="16">
        <f t="shared" si="11"/>
        <v>1.2999999999999999E-3</v>
      </c>
    </row>
    <row r="80" spans="2:28" x14ac:dyDescent="0.3">
      <c r="B80" s="1">
        <f t="shared" si="0"/>
        <v>14185</v>
      </c>
      <c r="C80" s="12">
        <v>55</v>
      </c>
      <c r="D80" s="1">
        <v>5815</v>
      </c>
      <c r="E80" s="1">
        <v>394</v>
      </c>
      <c r="F80" s="1">
        <v>0</v>
      </c>
      <c r="G80" s="1">
        <v>13213</v>
      </c>
      <c r="H80" s="1">
        <v>0</v>
      </c>
      <c r="I80" s="1">
        <v>578</v>
      </c>
      <c r="J80" s="3">
        <v>29.64</v>
      </c>
      <c r="K80" s="3">
        <v>0.35</v>
      </c>
      <c r="L80" s="6">
        <v>24.6</v>
      </c>
      <c r="M80" s="3">
        <v>0.91</v>
      </c>
      <c r="N80" s="1">
        <v>0</v>
      </c>
      <c r="O80" s="1">
        <v>0</v>
      </c>
      <c r="P80" s="1">
        <v>0</v>
      </c>
      <c r="R80" s="1">
        <f t="shared" si="2"/>
        <v>40</v>
      </c>
      <c r="S80" s="1">
        <f t="shared" si="3"/>
        <v>0</v>
      </c>
      <c r="T80" s="1">
        <f t="shared" si="4"/>
        <v>0</v>
      </c>
      <c r="U80" s="1">
        <f t="shared" si="5"/>
        <v>40</v>
      </c>
      <c r="V80" s="3">
        <f t="shared" si="6"/>
        <v>0.1225</v>
      </c>
      <c r="W80" s="16">
        <f t="shared" si="1"/>
        <v>4.0747268241099754E-2</v>
      </c>
      <c r="X80" s="16">
        <f t="shared" si="7"/>
        <v>0.70925000000000005</v>
      </c>
      <c r="Y80" s="16">
        <f t="shared" si="8"/>
        <v>1.9699999999999999E-2</v>
      </c>
      <c r="Z80" s="16">
        <f t="shared" si="9"/>
        <v>0.66064999999999996</v>
      </c>
      <c r="AA80" s="16">
        <f t="shared" si="10"/>
        <v>2.8899999999999999E-2</v>
      </c>
      <c r="AB80" s="16">
        <f t="shared" si="11"/>
        <v>1.2999999999999999E-3</v>
      </c>
    </row>
    <row r="81" spans="2:28" x14ac:dyDescent="0.3">
      <c r="B81" s="1">
        <f t="shared" si="0"/>
        <v>14189</v>
      </c>
      <c r="C81" s="12">
        <v>56</v>
      </c>
      <c r="D81" s="1">
        <v>5811</v>
      </c>
      <c r="E81" s="1">
        <v>366</v>
      </c>
      <c r="F81" s="1">
        <v>0</v>
      </c>
      <c r="G81" s="1">
        <v>13244</v>
      </c>
      <c r="H81" s="1">
        <v>0</v>
      </c>
      <c r="I81" s="1">
        <v>579</v>
      </c>
      <c r="J81" s="3">
        <v>29.65</v>
      </c>
      <c r="K81" s="3">
        <v>0.35</v>
      </c>
      <c r="L81" s="6">
        <v>24.6</v>
      </c>
      <c r="M81" s="3">
        <v>0.91</v>
      </c>
      <c r="N81" s="1">
        <v>0</v>
      </c>
      <c r="O81" s="1">
        <v>0</v>
      </c>
      <c r="P81" s="1">
        <v>0</v>
      </c>
      <c r="R81" s="1">
        <f t="shared" si="2"/>
        <v>31</v>
      </c>
      <c r="S81" s="1">
        <f t="shared" si="3"/>
        <v>0</v>
      </c>
      <c r="T81" s="1">
        <f t="shared" si="4"/>
        <v>1</v>
      </c>
      <c r="U81" s="1">
        <f t="shared" si="5"/>
        <v>32</v>
      </c>
      <c r="V81" s="3">
        <f t="shared" si="6"/>
        <v>0.1225</v>
      </c>
      <c r="W81" s="16">
        <f t="shared" si="1"/>
        <v>4.0806258369159208E-2</v>
      </c>
      <c r="X81" s="16">
        <f t="shared" si="7"/>
        <v>0.70945000000000003</v>
      </c>
      <c r="Y81" s="16">
        <f t="shared" si="8"/>
        <v>1.83E-2</v>
      </c>
      <c r="Z81" s="16">
        <f t="shared" si="9"/>
        <v>0.66220000000000001</v>
      </c>
      <c r="AA81" s="16">
        <f t="shared" si="10"/>
        <v>2.895E-2</v>
      </c>
      <c r="AB81" s="16">
        <f t="shared" si="11"/>
        <v>1.2999999999999999E-3</v>
      </c>
    </row>
    <row r="82" spans="2:28" x14ac:dyDescent="0.3">
      <c r="B82" s="1">
        <f t="shared" si="0"/>
        <v>14191</v>
      </c>
      <c r="C82" s="12">
        <v>57</v>
      </c>
      <c r="D82" s="1">
        <v>5809</v>
      </c>
      <c r="E82" s="1">
        <v>331</v>
      </c>
      <c r="F82" s="1">
        <v>0</v>
      </c>
      <c r="G82" s="1">
        <v>13281</v>
      </c>
      <c r="H82" s="1">
        <v>0</v>
      </c>
      <c r="I82" s="1">
        <v>579</v>
      </c>
      <c r="J82" s="3">
        <v>29.65</v>
      </c>
      <c r="K82" s="3">
        <v>0.35</v>
      </c>
      <c r="L82" s="6">
        <v>24.6</v>
      </c>
      <c r="M82" s="3">
        <v>0.91</v>
      </c>
      <c r="N82" s="1">
        <v>0</v>
      </c>
      <c r="O82" s="1">
        <v>0</v>
      </c>
      <c r="P82" s="1">
        <v>0</v>
      </c>
      <c r="R82" s="1">
        <f t="shared" si="2"/>
        <v>37</v>
      </c>
      <c r="S82" s="1">
        <f t="shared" si="3"/>
        <v>0</v>
      </c>
      <c r="T82" s="1">
        <f t="shared" si="4"/>
        <v>0</v>
      </c>
      <c r="U82" s="1">
        <f t="shared" si="5"/>
        <v>37</v>
      </c>
      <c r="V82" s="3">
        <f t="shared" si="6"/>
        <v>0.1225</v>
      </c>
      <c r="W82" s="16">
        <f t="shared" si="1"/>
        <v>4.0800507363822139E-2</v>
      </c>
      <c r="X82" s="16">
        <f t="shared" si="7"/>
        <v>0.70955000000000001</v>
      </c>
      <c r="Y82" s="16">
        <f t="shared" si="8"/>
        <v>1.6549999999999999E-2</v>
      </c>
      <c r="Z82" s="16">
        <f t="shared" si="9"/>
        <v>0.66405000000000003</v>
      </c>
      <c r="AA82" s="16">
        <f t="shared" si="10"/>
        <v>2.895E-2</v>
      </c>
      <c r="AB82" s="16">
        <f t="shared" si="11"/>
        <v>1.2999999999999999E-3</v>
      </c>
    </row>
    <row r="83" spans="2:28" x14ac:dyDescent="0.3">
      <c r="B83" s="1">
        <f t="shared" si="0"/>
        <v>14192</v>
      </c>
      <c r="C83" s="12">
        <v>58</v>
      </c>
      <c r="D83" s="1">
        <v>5808</v>
      </c>
      <c r="E83" s="1">
        <v>307</v>
      </c>
      <c r="F83" s="1">
        <v>0</v>
      </c>
      <c r="G83" s="1">
        <v>13305</v>
      </c>
      <c r="H83" s="1">
        <v>0</v>
      </c>
      <c r="I83" s="1">
        <v>580</v>
      </c>
      <c r="J83" s="3">
        <v>29.66</v>
      </c>
      <c r="K83" s="3">
        <v>0.35</v>
      </c>
      <c r="L83" s="6">
        <v>24.6</v>
      </c>
      <c r="M83" s="3">
        <v>0.91</v>
      </c>
      <c r="N83" s="1">
        <v>0</v>
      </c>
      <c r="O83" s="1">
        <v>0</v>
      </c>
      <c r="P83" s="1">
        <v>0</v>
      </c>
      <c r="R83" s="1">
        <f t="shared" si="2"/>
        <v>24</v>
      </c>
      <c r="S83" s="1">
        <f t="shared" si="3"/>
        <v>0</v>
      </c>
      <c r="T83" s="1">
        <f t="shared" si="4"/>
        <v>1</v>
      </c>
      <c r="U83" s="1">
        <f t="shared" si="5"/>
        <v>25</v>
      </c>
      <c r="V83" s="3">
        <f t="shared" si="6"/>
        <v>0.1225</v>
      </c>
      <c r="W83" s="16">
        <f t="shared" si="1"/>
        <v>4.0868094701240136E-2</v>
      </c>
      <c r="X83" s="16">
        <f t="shared" si="7"/>
        <v>0.70960000000000001</v>
      </c>
      <c r="Y83" s="16">
        <f t="shared" si="8"/>
        <v>1.5350000000000001E-2</v>
      </c>
      <c r="Z83" s="16">
        <f t="shared" si="9"/>
        <v>0.66525000000000001</v>
      </c>
      <c r="AA83" s="16">
        <f t="shared" si="10"/>
        <v>2.9000000000000001E-2</v>
      </c>
      <c r="AB83" s="16">
        <f t="shared" si="11"/>
        <v>1.2999999999999999E-3</v>
      </c>
    </row>
    <row r="84" spans="2:28" x14ac:dyDescent="0.3">
      <c r="B84" s="1">
        <f t="shared" si="0"/>
        <v>14192</v>
      </c>
      <c r="C84" s="12">
        <v>59</v>
      </c>
      <c r="D84" s="1">
        <v>5808</v>
      </c>
      <c r="E84" s="1">
        <v>279</v>
      </c>
      <c r="F84" s="1">
        <v>0</v>
      </c>
      <c r="G84" s="1">
        <v>13331</v>
      </c>
      <c r="H84" s="1">
        <v>0</v>
      </c>
      <c r="I84" s="1">
        <v>582</v>
      </c>
      <c r="J84" s="3">
        <v>29.67</v>
      </c>
      <c r="K84" s="3">
        <v>0.35</v>
      </c>
      <c r="L84" s="6">
        <v>24.6</v>
      </c>
      <c r="M84" s="3">
        <v>0.91</v>
      </c>
      <c r="N84" s="1">
        <v>0</v>
      </c>
      <c r="O84" s="1">
        <v>0</v>
      </c>
      <c r="P84" s="1">
        <v>0</v>
      </c>
      <c r="R84" s="1">
        <f t="shared" si="2"/>
        <v>26</v>
      </c>
      <c r="S84" s="1">
        <f t="shared" si="3"/>
        <v>0</v>
      </c>
      <c r="T84" s="1">
        <f t="shared" si="4"/>
        <v>2</v>
      </c>
      <c r="U84" s="1">
        <f t="shared" si="5"/>
        <v>28</v>
      </c>
      <c r="V84" s="3">
        <f t="shared" si="6"/>
        <v>0.1225</v>
      </c>
      <c r="W84" s="16">
        <f t="shared" si="1"/>
        <v>4.1009019165727169E-2</v>
      </c>
      <c r="X84" s="16">
        <f t="shared" si="7"/>
        <v>0.70960000000000001</v>
      </c>
      <c r="Y84" s="16">
        <f t="shared" si="8"/>
        <v>1.3950000000000001E-2</v>
      </c>
      <c r="Z84" s="16">
        <f t="shared" si="9"/>
        <v>0.66654999999999998</v>
      </c>
      <c r="AA84" s="16">
        <f t="shared" si="10"/>
        <v>2.9100000000000001E-2</v>
      </c>
      <c r="AB84" s="16">
        <f t="shared" si="11"/>
        <v>1.2999999999999999E-3</v>
      </c>
    </row>
    <row r="85" spans="2:28" x14ac:dyDescent="0.3">
      <c r="B85" s="1">
        <f t="shared" si="0"/>
        <v>14192</v>
      </c>
      <c r="C85" s="12">
        <v>60</v>
      </c>
      <c r="D85" s="1">
        <v>5808</v>
      </c>
      <c r="E85" s="1">
        <v>254</v>
      </c>
      <c r="F85" s="1">
        <v>0</v>
      </c>
      <c r="G85" s="1">
        <v>13356</v>
      </c>
      <c r="H85" s="1">
        <v>0</v>
      </c>
      <c r="I85" s="1">
        <v>582</v>
      </c>
      <c r="J85" s="3">
        <v>29.68</v>
      </c>
      <c r="K85" s="3">
        <v>0.35</v>
      </c>
      <c r="L85" s="6">
        <v>24.6</v>
      </c>
      <c r="M85" s="3">
        <v>0.91</v>
      </c>
      <c r="N85" s="1">
        <v>0</v>
      </c>
      <c r="O85" s="1">
        <v>0</v>
      </c>
      <c r="P85" s="1">
        <v>0</v>
      </c>
      <c r="R85" s="1">
        <f t="shared" si="2"/>
        <v>25</v>
      </c>
      <c r="S85" s="1">
        <f t="shared" si="3"/>
        <v>0</v>
      </c>
      <c r="T85" s="1">
        <f t="shared" si="4"/>
        <v>0</v>
      </c>
      <c r="U85" s="1">
        <f t="shared" si="5"/>
        <v>25</v>
      </c>
      <c r="V85" s="3">
        <f t="shared" si="6"/>
        <v>0.1225</v>
      </c>
      <c r="W85" s="16">
        <f t="shared" si="1"/>
        <v>4.1009019165727169E-2</v>
      </c>
      <c r="X85" s="16">
        <f t="shared" si="7"/>
        <v>0.70960000000000001</v>
      </c>
      <c r="Y85" s="16">
        <f t="shared" si="8"/>
        <v>1.2699999999999999E-2</v>
      </c>
      <c r="Z85" s="16">
        <f t="shared" si="9"/>
        <v>0.66779999999999995</v>
      </c>
      <c r="AA85" s="16">
        <f t="shared" si="10"/>
        <v>2.9100000000000001E-2</v>
      </c>
      <c r="AB85" s="16">
        <f t="shared" si="11"/>
        <v>1.2999999999999999E-3</v>
      </c>
    </row>
    <row r="86" spans="2:28" x14ac:dyDescent="0.3">
      <c r="B86" s="1">
        <f t="shared" si="0"/>
        <v>14198</v>
      </c>
      <c r="C86" s="12">
        <v>61</v>
      </c>
      <c r="D86" s="1">
        <v>5802</v>
      </c>
      <c r="E86" s="1">
        <v>231</v>
      </c>
      <c r="F86" s="1">
        <v>0</v>
      </c>
      <c r="G86" s="1">
        <v>13383</v>
      </c>
      <c r="H86" s="1">
        <v>0</v>
      </c>
      <c r="I86" s="1">
        <v>584</v>
      </c>
      <c r="J86" s="3">
        <v>29.68</v>
      </c>
      <c r="K86" s="3">
        <v>0.35</v>
      </c>
      <c r="L86" s="6">
        <v>24.6</v>
      </c>
      <c r="M86" s="3">
        <v>0.91</v>
      </c>
      <c r="N86" s="1">
        <v>0</v>
      </c>
      <c r="O86" s="1">
        <v>0</v>
      </c>
      <c r="P86" s="1">
        <v>0</v>
      </c>
      <c r="R86" s="1">
        <f t="shared" si="2"/>
        <v>27</v>
      </c>
      <c r="S86" s="1">
        <f t="shared" si="3"/>
        <v>0</v>
      </c>
      <c r="T86" s="1">
        <f t="shared" si="4"/>
        <v>2</v>
      </c>
      <c r="U86" s="1">
        <f t="shared" si="5"/>
        <v>29</v>
      </c>
      <c r="V86" s="3">
        <f t="shared" si="6"/>
        <v>0.1225</v>
      </c>
      <c r="W86" s="16">
        <f t="shared" si="1"/>
        <v>4.1132553880828288E-2</v>
      </c>
      <c r="X86" s="16">
        <f t="shared" si="7"/>
        <v>0.70989999999999998</v>
      </c>
      <c r="Y86" s="16">
        <f t="shared" si="8"/>
        <v>1.155E-2</v>
      </c>
      <c r="Z86" s="16">
        <f t="shared" si="9"/>
        <v>0.66915000000000002</v>
      </c>
      <c r="AA86" s="16">
        <f t="shared" si="10"/>
        <v>2.92E-2</v>
      </c>
      <c r="AB86" s="16">
        <f t="shared" si="11"/>
        <v>1.2999999999999999E-3</v>
      </c>
    </row>
    <row r="87" spans="2:28" x14ac:dyDescent="0.3">
      <c r="B87" s="1">
        <f t="shared" si="0"/>
        <v>14201</v>
      </c>
      <c r="C87" s="12">
        <v>62</v>
      </c>
      <c r="D87" s="1">
        <v>5799</v>
      </c>
      <c r="E87" s="1">
        <v>213</v>
      </c>
      <c r="F87" s="1">
        <v>0</v>
      </c>
      <c r="G87" s="1">
        <v>13404</v>
      </c>
      <c r="H87" s="1">
        <v>0</v>
      </c>
      <c r="I87" s="1">
        <v>584</v>
      </c>
      <c r="J87" s="3">
        <v>29.69</v>
      </c>
      <c r="K87" s="3">
        <v>0.35</v>
      </c>
      <c r="L87" s="6">
        <v>24.6</v>
      </c>
      <c r="M87" s="3">
        <v>0.9</v>
      </c>
      <c r="N87" s="1">
        <v>0</v>
      </c>
      <c r="O87" s="1">
        <v>0</v>
      </c>
      <c r="P87" s="1">
        <v>0</v>
      </c>
      <c r="R87" s="1">
        <f t="shared" si="2"/>
        <v>21</v>
      </c>
      <c r="S87" s="1">
        <f t="shared" si="3"/>
        <v>0</v>
      </c>
      <c r="T87" s="1">
        <f t="shared" si="4"/>
        <v>0</v>
      </c>
      <c r="U87" s="1">
        <f t="shared" si="5"/>
        <v>21</v>
      </c>
      <c r="V87" s="3">
        <f t="shared" si="6"/>
        <v>0.1225</v>
      </c>
      <c r="W87" s="16">
        <f t="shared" si="1"/>
        <v>4.1123864516583342E-2</v>
      </c>
      <c r="X87" s="16">
        <f t="shared" si="7"/>
        <v>0.71004999999999996</v>
      </c>
      <c r="Y87" s="16">
        <f t="shared" si="8"/>
        <v>1.065E-2</v>
      </c>
      <c r="Z87" s="16">
        <f t="shared" si="9"/>
        <v>0.67020000000000002</v>
      </c>
      <c r="AA87" s="16">
        <f t="shared" si="10"/>
        <v>2.92E-2</v>
      </c>
      <c r="AB87" s="16">
        <f t="shared" si="11"/>
        <v>1.2999999999999999E-3</v>
      </c>
    </row>
    <row r="88" spans="2:28" x14ac:dyDescent="0.3">
      <c r="B88" s="1">
        <f t="shared" si="0"/>
        <v>14202</v>
      </c>
      <c r="C88" s="12">
        <v>63</v>
      </c>
      <c r="D88" s="1">
        <v>5798</v>
      </c>
      <c r="E88" s="1">
        <v>198</v>
      </c>
      <c r="F88" s="1">
        <v>0</v>
      </c>
      <c r="G88" s="1">
        <v>13419</v>
      </c>
      <c r="H88" s="1">
        <v>0</v>
      </c>
      <c r="I88" s="1">
        <v>585</v>
      </c>
      <c r="J88" s="3">
        <v>29.7</v>
      </c>
      <c r="K88" s="3">
        <v>0.35</v>
      </c>
      <c r="L88" s="6">
        <v>24.6</v>
      </c>
      <c r="M88" s="3">
        <v>0.9</v>
      </c>
      <c r="N88" s="1">
        <v>0</v>
      </c>
      <c r="O88" s="1">
        <v>0</v>
      </c>
      <c r="P88" s="1">
        <v>0</v>
      </c>
      <c r="R88" s="1">
        <f t="shared" si="2"/>
        <v>15</v>
      </c>
      <c r="S88" s="1">
        <f t="shared" si="3"/>
        <v>0</v>
      </c>
      <c r="T88" s="1">
        <f t="shared" si="4"/>
        <v>1</v>
      </c>
      <c r="U88" s="1">
        <f t="shared" si="5"/>
        <v>16</v>
      </c>
      <c r="V88" s="3">
        <f t="shared" si="6"/>
        <v>0.1225</v>
      </c>
      <c r="W88" s="16">
        <f t="shared" si="1"/>
        <v>4.1191381495564006E-2</v>
      </c>
      <c r="X88" s="16">
        <f t="shared" si="7"/>
        <v>0.71009999999999995</v>
      </c>
      <c r="Y88" s="16">
        <f t="shared" si="8"/>
        <v>9.9000000000000008E-3</v>
      </c>
      <c r="Z88" s="16">
        <f t="shared" si="9"/>
        <v>0.67095000000000005</v>
      </c>
      <c r="AA88" s="16">
        <f t="shared" si="10"/>
        <v>2.9250000000000002E-2</v>
      </c>
      <c r="AB88" s="16">
        <f t="shared" si="11"/>
        <v>1.2999999999999999E-3</v>
      </c>
    </row>
    <row r="89" spans="2:28" x14ac:dyDescent="0.3">
      <c r="B89" s="1">
        <f t="shared" si="0"/>
        <v>14206</v>
      </c>
      <c r="C89" s="12">
        <v>64</v>
      </c>
      <c r="D89" s="1">
        <v>5794</v>
      </c>
      <c r="E89" s="1">
        <v>192</v>
      </c>
      <c r="F89" s="1">
        <v>0</v>
      </c>
      <c r="G89" s="1">
        <v>13429</v>
      </c>
      <c r="H89" s="1">
        <v>0</v>
      </c>
      <c r="I89" s="1">
        <v>585</v>
      </c>
      <c r="J89" s="3">
        <v>29.7</v>
      </c>
      <c r="K89" s="3">
        <v>0.35</v>
      </c>
      <c r="L89" s="6">
        <v>24.6</v>
      </c>
      <c r="M89" s="3">
        <v>0.9</v>
      </c>
      <c r="N89" s="1">
        <v>0</v>
      </c>
      <c r="O89" s="1">
        <v>0</v>
      </c>
      <c r="P89" s="1">
        <v>0</v>
      </c>
      <c r="R89" s="1">
        <f t="shared" si="2"/>
        <v>10</v>
      </c>
      <c r="S89" s="1">
        <f t="shared" si="3"/>
        <v>0</v>
      </c>
      <c r="T89" s="1">
        <f t="shared" si="4"/>
        <v>0</v>
      </c>
      <c r="U89" s="1">
        <f t="shared" si="5"/>
        <v>10</v>
      </c>
      <c r="V89" s="3">
        <f t="shared" si="6"/>
        <v>0.1225</v>
      </c>
      <c r="W89" s="16">
        <f t="shared" si="1"/>
        <v>4.1179783190201324E-2</v>
      </c>
      <c r="X89" s="16">
        <f t="shared" si="7"/>
        <v>0.71030000000000004</v>
      </c>
      <c r="Y89" s="16">
        <f t="shared" si="8"/>
        <v>9.5999999999999992E-3</v>
      </c>
      <c r="Z89" s="16">
        <f t="shared" si="9"/>
        <v>0.67144999999999999</v>
      </c>
      <c r="AA89" s="16">
        <f t="shared" si="10"/>
        <v>2.9250000000000002E-2</v>
      </c>
      <c r="AB89" s="16">
        <f t="shared" si="11"/>
        <v>1.2999999999999999E-3</v>
      </c>
    </row>
    <row r="90" spans="2:28" x14ac:dyDescent="0.3">
      <c r="B90" s="1">
        <f t="shared" ref="B90:B153" si="12">IF(C90="",NA(),E90+G90+H90+I90)</f>
        <v>14209</v>
      </c>
      <c r="C90" s="12">
        <v>65</v>
      </c>
      <c r="D90" s="1">
        <v>5791</v>
      </c>
      <c r="E90" s="1">
        <v>176</v>
      </c>
      <c r="F90" s="1">
        <v>0</v>
      </c>
      <c r="G90" s="1">
        <v>13448</v>
      </c>
      <c r="H90" s="1">
        <v>0</v>
      </c>
      <c r="I90" s="1">
        <v>585</v>
      </c>
      <c r="J90" s="3">
        <v>29.71</v>
      </c>
      <c r="K90" s="3">
        <v>0.34</v>
      </c>
      <c r="L90" s="6">
        <v>24.6</v>
      </c>
      <c r="M90" s="3">
        <v>0.9</v>
      </c>
      <c r="N90" s="1">
        <v>0</v>
      </c>
      <c r="O90" s="1">
        <v>0</v>
      </c>
      <c r="P90" s="1">
        <v>0</v>
      </c>
      <c r="R90" s="1">
        <f t="shared" si="2"/>
        <v>19</v>
      </c>
      <c r="S90" s="1">
        <f t="shared" si="3"/>
        <v>0</v>
      </c>
      <c r="T90" s="1">
        <f t="shared" si="4"/>
        <v>0</v>
      </c>
      <c r="U90" s="1">
        <f t="shared" si="5"/>
        <v>19</v>
      </c>
      <c r="V90" s="3">
        <f t="shared" si="6"/>
        <v>0.11900000000000001</v>
      </c>
      <c r="W90" s="16">
        <f t="shared" ref="W90:W153" si="13">IF(OR(ISNA(B90),B90=0),NA(),I90/B90)</f>
        <v>4.1171088746569079E-2</v>
      </c>
      <c r="X90" s="16">
        <f t="shared" si="7"/>
        <v>0.71045000000000003</v>
      </c>
      <c r="Y90" s="16">
        <f t="shared" si="8"/>
        <v>8.8000000000000005E-3</v>
      </c>
      <c r="Z90" s="16">
        <f t="shared" si="9"/>
        <v>0.6724</v>
      </c>
      <c r="AA90" s="16">
        <f t="shared" si="10"/>
        <v>2.9250000000000002E-2</v>
      </c>
      <c r="AB90" s="16">
        <f t="shared" si="11"/>
        <v>1.2999999999999999E-3</v>
      </c>
    </row>
    <row r="91" spans="2:28" x14ac:dyDescent="0.3">
      <c r="B91" s="1">
        <f t="shared" si="12"/>
        <v>14211</v>
      </c>
      <c r="C91" s="12">
        <v>66</v>
      </c>
      <c r="D91" s="1">
        <v>5789</v>
      </c>
      <c r="E91" s="1">
        <v>160</v>
      </c>
      <c r="F91" s="1">
        <v>0</v>
      </c>
      <c r="G91" s="1">
        <v>13466</v>
      </c>
      <c r="H91" s="1">
        <v>0</v>
      </c>
      <c r="I91" s="1">
        <v>585</v>
      </c>
      <c r="J91" s="3">
        <v>29.72</v>
      </c>
      <c r="K91" s="3">
        <v>0.34</v>
      </c>
      <c r="L91" s="6">
        <v>24.6</v>
      </c>
      <c r="M91" s="3">
        <v>0.9</v>
      </c>
      <c r="N91" s="1">
        <v>0</v>
      </c>
      <c r="O91" s="1">
        <v>0</v>
      </c>
      <c r="P91" s="1">
        <v>0</v>
      </c>
      <c r="R91" s="1">
        <f t="shared" ref="R91:R154" si="14">IF(C91="","",G91-G90)</f>
        <v>18</v>
      </c>
      <c r="S91" s="1">
        <f t="shared" ref="S91:S126" si="15">IF(C91="","",H91-H90)</f>
        <v>0</v>
      </c>
      <c r="T91" s="1">
        <f t="shared" ref="T91:T154" si="16">IF(C91="","",I91-I90)</f>
        <v>0</v>
      </c>
      <c r="U91" s="1">
        <f t="shared" ref="U91:U154" si="17">IF(OR(C91="",ISNA(C91)),NA(),Q91+R91+S91+T91)</f>
        <v>18</v>
      </c>
      <c r="V91" s="3">
        <f t="shared" ref="V91:V154" si="18">$B$2*K91*$B$1</f>
        <v>0.11900000000000001</v>
      </c>
      <c r="W91" s="16">
        <f t="shared" si="13"/>
        <v>4.1165294490183663E-2</v>
      </c>
      <c r="X91" s="16">
        <f t="shared" ref="X91:X154" si="19">IF(OR(ISNA(B91),B91=0),NA(),B91/$B$23)</f>
        <v>0.71055000000000001</v>
      </c>
      <c r="Y91" s="16">
        <f t="shared" ref="Y91:Y154" si="20">IF(OR(ISNA(B91),B91=0),NA(),E91/$B$23)</f>
        <v>8.0000000000000002E-3</v>
      </c>
      <c r="Z91" s="16">
        <f t="shared" ref="Z91:Z154" si="21">IF(OR(ISNA(B91),B91=0),NA(),G91/$B$23)</f>
        <v>0.67330000000000001</v>
      </c>
      <c r="AA91" s="16">
        <f t="shared" ref="AA91:AA154" si="22">IF(OR(ISNA(B91),B91=0),NA(),I91/$B$23)</f>
        <v>2.9250000000000002E-2</v>
      </c>
      <c r="AB91" s="16">
        <f t="shared" ref="AB91:AB154" si="23">+IF(OR(ISNA(B91),B91=0),NA(),26/$B$23)</f>
        <v>1.2999999999999999E-3</v>
      </c>
    </row>
    <row r="92" spans="2:28" x14ac:dyDescent="0.3">
      <c r="B92" s="1">
        <f t="shared" si="12"/>
        <v>14212</v>
      </c>
      <c r="C92" s="12">
        <v>67</v>
      </c>
      <c r="D92" s="1">
        <v>5788</v>
      </c>
      <c r="E92" s="1">
        <v>147</v>
      </c>
      <c r="F92" s="1">
        <v>0</v>
      </c>
      <c r="G92" s="1">
        <v>13480</v>
      </c>
      <c r="H92" s="1">
        <v>0</v>
      </c>
      <c r="I92" s="1">
        <v>585</v>
      </c>
      <c r="J92" s="3">
        <v>29.72</v>
      </c>
      <c r="K92" s="3">
        <v>0.34</v>
      </c>
      <c r="L92" s="6">
        <v>24.6</v>
      </c>
      <c r="M92" s="3">
        <v>0.9</v>
      </c>
      <c r="N92" s="1">
        <v>0</v>
      </c>
      <c r="O92" s="1">
        <v>0</v>
      </c>
      <c r="P92" s="1">
        <v>0</v>
      </c>
      <c r="R92" s="1">
        <f t="shared" si="14"/>
        <v>14</v>
      </c>
      <c r="S92" s="1">
        <f t="shared" si="15"/>
        <v>0</v>
      </c>
      <c r="T92" s="1">
        <f t="shared" si="16"/>
        <v>0</v>
      </c>
      <c r="U92" s="1">
        <f t="shared" si="17"/>
        <v>14</v>
      </c>
      <c r="V92" s="3">
        <f t="shared" si="18"/>
        <v>0.11900000000000001</v>
      </c>
      <c r="W92" s="16">
        <f t="shared" si="13"/>
        <v>4.1162397973543485E-2</v>
      </c>
      <c r="X92" s="16">
        <f t="shared" si="19"/>
        <v>0.71060000000000001</v>
      </c>
      <c r="Y92" s="16">
        <f t="shared" si="20"/>
        <v>7.3499999999999998E-3</v>
      </c>
      <c r="Z92" s="16">
        <f t="shared" si="21"/>
        <v>0.67400000000000004</v>
      </c>
      <c r="AA92" s="16">
        <f t="shared" si="22"/>
        <v>2.9250000000000002E-2</v>
      </c>
      <c r="AB92" s="16">
        <f t="shared" si="23"/>
        <v>1.2999999999999999E-3</v>
      </c>
    </row>
    <row r="93" spans="2:28" x14ac:dyDescent="0.3">
      <c r="B93" s="1">
        <f t="shared" si="12"/>
        <v>14213</v>
      </c>
      <c r="C93" s="12">
        <v>68</v>
      </c>
      <c r="D93" s="1">
        <v>5787</v>
      </c>
      <c r="E93" s="1">
        <v>136</v>
      </c>
      <c r="F93" s="1">
        <v>0</v>
      </c>
      <c r="G93" s="1">
        <v>13491</v>
      </c>
      <c r="H93" s="1">
        <v>0</v>
      </c>
      <c r="I93" s="1">
        <v>586</v>
      </c>
      <c r="J93" s="3">
        <v>29.73</v>
      </c>
      <c r="K93" s="3">
        <v>0.34</v>
      </c>
      <c r="L93" s="6">
        <v>24.7</v>
      </c>
      <c r="M93" s="3">
        <v>0.9</v>
      </c>
      <c r="N93" s="1">
        <v>0</v>
      </c>
      <c r="O93" s="1">
        <v>0</v>
      </c>
      <c r="P93" s="1">
        <v>0</v>
      </c>
      <c r="R93" s="1">
        <f t="shared" si="14"/>
        <v>11</v>
      </c>
      <c r="S93" s="1">
        <f t="shared" si="15"/>
        <v>0</v>
      </c>
      <c r="T93" s="1">
        <f t="shared" si="16"/>
        <v>1</v>
      </c>
      <c r="U93" s="1">
        <f t="shared" si="17"/>
        <v>12</v>
      </c>
      <c r="V93" s="3">
        <f t="shared" si="18"/>
        <v>0.11900000000000001</v>
      </c>
      <c r="W93" s="16">
        <f t="shared" si="13"/>
        <v>4.122985998733554E-2</v>
      </c>
      <c r="X93" s="16">
        <f t="shared" si="19"/>
        <v>0.71065</v>
      </c>
      <c r="Y93" s="16">
        <f t="shared" si="20"/>
        <v>6.7999999999999996E-3</v>
      </c>
      <c r="Z93" s="16">
        <f t="shared" si="21"/>
        <v>0.67454999999999998</v>
      </c>
      <c r="AA93" s="16">
        <f t="shared" si="22"/>
        <v>2.93E-2</v>
      </c>
      <c r="AB93" s="16">
        <f t="shared" si="23"/>
        <v>1.2999999999999999E-3</v>
      </c>
    </row>
    <row r="94" spans="2:28" x14ac:dyDescent="0.3">
      <c r="B94" s="1">
        <f t="shared" si="12"/>
        <v>14215</v>
      </c>
      <c r="C94" s="12">
        <v>69</v>
      </c>
      <c r="D94" s="1">
        <v>5785</v>
      </c>
      <c r="E94" s="1">
        <v>121</v>
      </c>
      <c r="F94" s="1">
        <v>0</v>
      </c>
      <c r="G94" s="1">
        <v>13508</v>
      </c>
      <c r="H94" s="1">
        <v>0</v>
      </c>
      <c r="I94" s="1">
        <v>586</v>
      </c>
      <c r="J94" s="3">
        <v>29.74</v>
      </c>
      <c r="K94" s="3">
        <v>0.34</v>
      </c>
      <c r="L94" s="6">
        <v>24.7</v>
      </c>
      <c r="M94" s="3">
        <v>0.9</v>
      </c>
      <c r="N94" s="1">
        <v>0</v>
      </c>
      <c r="O94" s="1">
        <v>0</v>
      </c>
      <c r="P94" s="1">
        <v>0</v>
      </c>
      <c r="R94" s="1">
        <f t="shared" si="14"/>
        <v>17</v>
      </c>
      <c r="S94" s="1">
        <f t="shared" si="15"/>
        <v>0</v>
      </c>
      <c r="T94" s="1">
        <f t="shared" si="16"/>
        <v>0</v>
      </c>
      <c r="U94" s="1">
        <f t="shared" si="17"/>
        <v>17</v>
      </c>
      <c r="V94" s="3">
        <f t="shared" si="18"/>
        <v>0.11900000000000001</v>
      </c>
      <c r="W94" s="16">
        <f t="shared" si="13"/>
        <v>4.1224059092507911E-2</v>
      </c>
      <c r="X94" s="16">
        <f t="shared" si="19"/>
        <v>0.71074999999999999</v>
      </c>
      <c r="Y94" s="16">
        <f t="shared" si="20"/>
        <v>6.0499999999999998E-3</v>
      </c>
      <c r="Z94" s="16">
        <f t="shared" si="21"/>
        <v>0.6754</v>
      </c>
      <c r="AA94" s="16">
        <f t="shared" si="22"/>
        <v>2.93E-2</v>
      </c>
      <c r="AB94" s="16">
        <f t="shared" si="23"/>
        <v>1.2999999999999999E-3</v>
      </c>
    </row>
    <row r="95" spans="2:28" x14ac:dyDescent="0.3">
      <c r="B95" s="1">
        <f t="shared" si="12"/>
        <v>14215</v>
      </c>
      <c r="C95" s="12">
        <v>70</v>
      </c>
      <c r="D95" s="1">
        <v>5785</v>
      </c>
      <c r="E95" s="1">
        <v>109</v>
      </c>
      <c r="F95" s="1">
        <v>0</v>
      </c>
      <c r="G95" s="1">
        <v>13520</v>
      </c>
      <c r="H95" s="1">
        <v>0</v>
      </c>
      <c r="I95" s="1">
        <v>586</v>
      </c>
      <c r="J95" s="3">
        <v>29.74</v>
      </c>
      <c r="K95" s="3">
        <v>0.34</v>
      </c>
      <c r="L95" s="6">
        <v>24.7</v>
      </c>
      <c r="M95" s="3">
        <v>0.9</v>
      </c>
      <c r="N95" s="1">
        <v>0</v>
      </c>
      <c r="O95" s="1">
        <v>0</v>
      </c>
      <c r="P95" s="1">
        <v>0</v>
      </c>
      <c r="R95" s="1">
        <f t="shared" si="14"/>
        <v>12</v>
      </c>
      <c r="S95" s="1">
        <f t="shared" si="15"/>
        <v>0</v>
      </c>
      <c r="T95" s="1">
        <f t="shared" si="16"/>
        <v>0</v>
      </c>
      <c r="U95" s="1">
        <f t="shared" si="17"/>
        <v>12</v>
      </c>
      <c r="V95" s="3">
        <f t="shared" si="18"/>
        <v>0.11900000000000001</v>
      </c>
      <c r="W95" s="16">
        <f t="shared" si="13"/>
        <v>4.1224059092507911E-2</v>
      </c>
      <c r="X95" s="16">
        <f t="shared" si="19"/>
        <v>0.71074999999999999</v>
      </c>
      <c r="Y95" s="16">
        <f t="shared" si="20"/>
        <v>5.45E-3</v>
      </c>
      <c r="Z95" s="16">
        <f t="shared" si="21"/>
        <v>0.67600000000000005</v>
      </c>
      <c r="AA95" s="16">
        <f t="shared" si="22"/>
        <v>2.93E-2</v>
      </c>
      <c r="AB95" s="16">
        <f t="shared" si="23"/>
        <v>1.2999999999999999E-3</v>
      </c>
    </row>
    <row r="96" spans="2:28" x14ac:dyDescent="0.3">
      <c r="B96" s="1">
        <f t="shared" si="12"/>
        <v>14216</v>
      </c>
      <c r="C96" s="12">
        <v>71</v>
      </c>
      <c r="D96" s="1">
        <v>5784</v>
      </c>
      <c r="E96" s="1">
        <v>102</v>
      </c>
      <c r="F96" s="1">
        <v>0</v>
      </c>
      <c r="G96" s="1">
        <v>13528</v>
      </c>
      <c r="H96" s="1">
        <v>0</v>
      </c>
      <c r="I96" s="1">
        <v>586</v>
      </c>
      <c r="J96" s="3">
        <v>29.75</v>
      </c>
      <c r="K96" s="3">
        <v>0.34</v>
      </c>
      <c r="L96" s="6">
        <v>24.7</v>
      </c>
      <c r="M96" s="3">
        <v>0.9</v>
      </c>
      <c r="N96" s="1">
        <v>0</v>
      </c>
      <c r="O96" s="1">
        <v>0</v>
      </c>
      <c r="P96" s="1">
        <v>0</v>
      </c>
      <c r="R96" s="1">
        <f t="shared" si="14"/>
        <v>8</v>
      </c>
      <c r="S96" s="1">
        <f t="shared" si="15"/>
        <v>0</v>
      </c>
      <c r="T96" s="1">
        <f t="shared" si="16"/>
        <v>0</v>
      </c>
      <c r="U96" s="1">
        <f t="shared" si="17"/>
        <v>8</v>
      </c>
      <c r="V96" s="3">
        <f t="shared" si="18"/>
        <v>0.11900000000000001</v>
      </c>
      <c r="W96" s="16">
        <f t="shared" si="13"/>
        <v>4.1221159257175011E-2</v>
      </c>
      <c r="X96" s="16">
        <f t="shared" si="19"/>
        <v>0.71079999999999999</v>
      </c>
      <c r="Y96" s="16">
        <f t="shared" si="20"/>
        <v>5.1000000000000004E-3</v>
      </c>
      <c r="Z96" s="16">
        <f t="shared" si="21"/>
        <v>0.6764</v>
      </c>
      <c r="AA96" s="16">
        <f t="shared" si="22"/>
        <v>2.93E-2</v>
      </c>
      <c r="AB96" s="16">
        <f t="shared" si="23"/>
        <v>1.2999999999999999E-3</v>
      </c>
    </row>
    <row r="97" spans="2:28" x14ac:dyDescent="0.3">
      <c r="B97" s="1">
        <f t="shared" si="12"/>
        <v>14218</v>
      </c>
      <c r="C97" s="12">
        <v>72</v>
      </c>
      <c r="D97" s="1">
        <v>5782</v>
      </c>
      <c r="E97" s="1">
        <v>92</v>
      </c>
      <c r="F97" s="1">
        <v>0</v>
      </c>
      <c r="G97" s="1">
        <v>13540</v>
      </c>
      <c r="H97" s="1">
        <v>0</v>
      </c>
      <c r="I97" s="1">
        <v>586</v>
      </c>
      <c r="J97" s="3">
        <v>29.76</v>
      </c>
      <c r="K97" s="3">
        <v>0.34</v>
      </c>
      <c r="L97" s="6">
        <v>24.7</v>
      </c>
      <c r="M97" s="3">
        <v>0.9</v>
      </c>
      <c r="N97" s="1">
        <v>0</v>
      </c>
      <c r="O97" s="1">
        <v>0</v>
      </c>
      <c r="P97" s="1">
        <v>0</v>
      </c>
      <c r="R97" s="1">
        <f t="shared" si="14"/>
        <v>12</v>
      </c>
      <c r="S97" s="1">
        <f t="shared" si="15"/>
        <v>0</v>
      </c>
      <c r="T97" s="1">
        <f t="shared" si="16"/>
        <v>0</v>
      </c>
      <c r="U97" s="1">
        <f t="shared" si="17"/>
        <v>12</v>
      </c>
      <c r="V97" s="3">
        <f t="shared" si="18"/>
        <v>0.11900000000000001</v>
      </c>
      <c r="W97" s="16">
        <f t="shared" si="13"/>
        <v>4.1215360810240541E-2</v>
      </c>
      <c r="X97" s="16">
        <f t="shared" si="19"/>
        <v>0.71089999999999998</v>
      </c>
      <c r="Y97" s="16">
        <f t="shared" si="20"/>
        <v>4.5999999999999999E-3</v>
      </c>
      <c r="Z97" s="16">
        <f t="shared" si="21"/>
        <v>0.67700000000000005</v>
      </c>
      <c r="AA97" s="16">
        <f t="shared" si="22"/>
        <v>2.93E-2</v>
      </c>
      <c r="AB97" s="16">
        <f t="shared" si="23"/>
        <v>1.2999999999999999E-3</v>
      </c>
    </row>
    <row r="98" spans="2:28" x14ac:dyDescent="0.3">
      <c r="B98" s="1">
        <f t="shared" si="12"/>
        <v>14219</v>
      </c>
      <c r="C98" s="12">
        <v>73</v>
      </c>
      <c r="D98" s="1">
        <v>5781</v>
      </c>
      <c r="E98" s="1">
        <v>82</v>
      </c>
      <c r="F98" s="1">
        <v>0</v>
      </c>
      <c r="G98" s="1">
        <v>13551</v>
      </c>
      <c r="H98" s="1">
        <v>0</v>
      </c>
      <c r="I98" s="1">
        <v>586</v>
      </c>
      <c r="J98" s="3">
        <v>29.76</v>
      </c>
      <c r="K98" s="3">
        <v>0.34</v>
      </c>
      <c r="L98" s="6">
        <v>24.7</v>
      </c>
      <c r="M98" s="3">
        <v>0.9</v>
      </c>
      <c r="N98" s="1">
        <v>0</v>
      </c>
      <c r="O98" s="1">
        <v>0</v>
      </c>
      <c r="P98" s="1">
        <v>0</v>
      </c>
      <c r="R98" s="1">
        <f t="shared" si="14"/>
        <v>11</v>
      </c>
      <c r="S98" s="1">
        <f t="shared" si="15"/>
        <v>0</v>
      </c>
      <c r="T98" s="1">
        <f t="shared" si="16"/>
        <v>0</v>
      </c>
      <c r="U98" s="1">
        <f t="shared" si="17"/>
        <v>11</v>
      </c>
      <c r="V98" s="3">
        <f t="shared" si="18"/>
        <v>0.11900000000000001</v>
      </c>
      <c r="W98" s="16">
        <f t="shared" si="13"/>
        <v>4.1212462198466839E-2</v>
      </c>
      <c r="X98" s="16">
        <f t="shared" si="19"/>
        <v>0.71094999999999997</v>
      </c>
      <c r="Y98" s="16">
        <f t="shared" si="20"/>
        <v>4.1000000000000003E-3</v>
      </c>
      <c r="Z98" s="16">
        <f t="shared" si="21"/>
        <v>0.67754999999999999</v>
      </c>
      <c r="AA98" s="16">
        <f t="shared" si="22"/>
        <v>2.93E-2</v>
      </c>
      <c r="AB98" s="16">
        <f t="shared" si="23"/>
        <v>1.2999999999999999E-3</v>
      </c>
    </row>
    <row r="99" spans="2:28" x14ac:dyDescent="0.3">
      <c r="B99" s="1">
        <f t="shared" si="12"/>
        <v>14221</v>
      </c>
      <c r="C99" s="12">
        <v>74</v>
      </c>
      <c r="D99" s="1">
        <v>5779</v>
      </c>
      <c r="E99" s="1">
        <v>72</v>
      </c>
      <c r="F99" s="1">
        <v>0</v>
      </c>
      <c r="G99" s="1">
        <v>13563</v>
      </c>
      <c r="H99" s="1">
        <v>0</v>
      </c>
      <c r="I99" s="1">
        <v>586</v>
      </c>
      <c r="J99" s="3">
        <v>29.77</v>
      </c>
      <c r="K99" s="3">
        <v>0.34</v>
      </c>
      <c r="L99" s="6">
        <v>24.7</v>
      </c>
      <c r="M99" s="3">
        <v>0.9</v>
      </c>
      <c r="N99" s="1">
        <v>0</v>
      </c>
      <c r="O99" s="1">
        <v>0</v>
      </c>
      <c r="P99" s="1">
        <v>0</v>
      </c>
      <c r="R99" s="1">
        <f t="shared" si="14"/>
        <v>12</v>
      </c>
      <c r="S99" s="1">
        <f t="shared" si="15"/>
        <v>0</v>
      </c>
      <c r="T99" s="1">
        <f t="shared" si="16"/>
        <v>0</v>
      </c>
      <c r="U99" s="1">
        <f t="shared" si="17"/>
        <v>12</v>
      </c>
      <c r="V99" s="3">
        <f t="shared" si="18"/>
        <v>0.11900000000000001</v>
      </c>
      <c r="W99" s="16">
        <f t="shared" si="13"/>
        <v>4.1206666197876378E-2</v>
      </c>
      <c r="X99" s="16">
        <f t="shared" si="19"/>
        <v>0.71104999999999996</v>
      </c>
      <c r="Y99" s="16">
        <f t="shared" si="20"/>
        <v>3.5999999999999999E-3</v>
      </c>
      <c r="Z99" s="16">
        <f t="shared" si="21"/>
        <v>0.67815000000000003</v>
      </c>
      <c r="AA99" s="16">
        <f t="shared" si="22"/>
        <v>2.93E-2</v>
      </c>
      <c r="AB99" s="16">
        <f t="shared" si="23"/>
        <v>1.2999999999999999E-3</v>
      </c>
    </row>
    <row r="100" spans="2:28" x14ac:dyDescent="0.3">
      <c r="B100" s="1">
        <f t="shared" si="12"/>
        <v>14223</v>
      </c>
      <c r="C100" s="12">
        <v>75</v>
      </c>
      <c r="D100" s="1">
        <v>5777</v>
      </c>
      <c r="E100" s="1">
        <v>65</v>
      </c>
      <c r="F100" s="1">
        <v>0</v>
      </c>
      <c r="G100" s="1">
        <v>13571</v>
      </c>
      <c r="H100" s="1">
        <v>0</v>
      </c>
      <c r="I100" s="1">
        <v>587</v>
      </c>
      <c r="J100" s="3">
        <v>29.78</v>
      </c>
      <c r="K100" s="3">
        <v>0.34</v>
      </c>
      <c r="L100" s="6">
        <v>24.7</v>
      </c>
      <c r="M100" s="3">
        <v>0.9</v>
      </c>
      <c r="N100" s="1">
        <v>0</v>
      </c>
      <c r="O100" s="1">
        <v>0</v>
      </c>
      <c r="P100" s="1">
        <v>0</v>
      </c>
      <c r="R100" s="1">
        <f t="shared" si="14"/>
        <v>8</v>
      </c>
      <c r="S100" s="1">
        <f t="shared" si="15"/>
        <v>0</v>
      </c>
      <c r="T100" s="1">
        <f t="shared" si="16"/>
        <v>1</v>
      </c>
      <c r="U100" s="1">
        <f t="shared" si="17"/>
        <v>9</v>
      </c>
      <c r="V100" s="3">
        <f t="shared" si="18"/>
        <v>0.11900000000000001</v>
      </c>
      <c r="W100" s="16">
        <f t="shared" si="13"/>
        <v>4.1271180482317371E-2</v>
      </c>
      <c r="X100" s="16">
        <f t="shared" si="19"/>
        <v>0.71114999999999995</v>
      </c>
      <c r="Y100" s="16">
        <f t="shared" si="20"/>
        <v>3.2499999999999999E-3</v>
      </c>
      <c r="Z100" s="16">
        <f t="shared" si="21"/>
        <v>0.67854999999999999</v>
      </c>
      <c r="AA100" s="16">
        <f t="shared" si="22"/>
        <v>2.9350000000000001E-2</v>
      </c>
      <c r="AB100" s="16">
        <f t="shared" si="23"/>
        <v>1.2999999999999999E-3</v>
      </c>
    </row>
    <row r="101" spans="2:28" x14ac:dyDescent="0.3">
      <c r="B101" s="1">
        <f t="shared" si="12"/>
        <v>14223</v>
      </c>
      <c r="C101" s="12">
        <v>76</v>
      </c>
      <c r="D101" s="1">
        <v>5777</v>
      </c>
      <c r="E101" s="1">
        <v>62</v>
      </c>
      <c r="F101" s="1">
        <v>0</v>
      </c>
      <c r="G101" s="1">
        <v>13574</v>
      </c>
      <c r="H101" s="1">
        <v>0</v>
      </c>
      <c r="I101" s="1">
        <v>587</v>
      </c>
      <c r="J101" s="3">
        <v>29.78</v>
      </c>
      <c r="K101" s="3">
        <v>0.34</v>
      </c>
      <c r="L101" s="6">
        <v>24.7</v>
      </c>
      <c r="M101" s="3">
        <v>0.9</v>
      </c>
      <c r="N101" s="1">
        <v>0</v>
      </c>
      <c r="O101" s="1">
        <v>0</v>
      </c>
      <c r="P101" s="1">
        <v>0</v>
      </c>
      <c r="R101" s="1">
        <f t="shared" si="14"/>
        <v>3</v>
      </c>
      <c r="S101" s="1">
        <f t="shared" si="15"/>
        <v>0</v>
      </c>
      <c r="T101" s="1">
        <f t="shared" si="16"/>
        <v>0</v>
      </c>
      <c r="U101" s="1">
        <f t="shared" si="17"/>
        <v>3</v>
      </c>
      <c r="V101" s="3">
        <f t="shared" si="18"/>
        <v>0.11900000000000001</v>
      </c>
      <c r="W101" s="16">
        <f t="shared" si="13"/>
        <v>4.1271180482317371E-2</v>
      </c>
      <c r="X101" s="16">
        <f t="shared" si="19"/>
        <v>0.71114999999999995</v>
      </c>
      <c r="Y101" s="16">
        <f t="shared" si="20"/>
        <v>3.0999999999999999E-3</v>
      </c>
      <c r="Z101" s="16">
        <f t="shared" si="21"/>
        <v>0.67869999999999997</v>
      </c>
      <c r="AA101" s="16">
        <f t="shared" si="22"/>
        <v>2.9350000000000001E-2</v>
      </c>
      <c r="AB101" s="16">
        <f t="shared" si="23"/>
        <v>1.2999999999999999E-3</v>
      </c>
    </row>
    <row r="102" spans="2:28" x14ac:dyDescent="0.3">
      <c r="B102" s="1">
        <f t="shared" si="12"/>
        <v>14225</v>
      </c>
      <c r="C102" s="12">
        <v>77</v>
      </c>
      <c r="D102" s="1">
        <v>5775</v>
      </c>
      <c r="E102" s="1">
        <v>63</v>
      </c>
      <c r="F102" s="1">
        <v>0</v>
      </c>
      <c r="G102" s="1">
        <v>13575</v>
      </c>
      <c r="H102" s="1">
        <v>0</v>
      </c>
      <c r="I102" s="1">
        <v>587</v>
      </c>
      <c r="J102" s="3">
        <v>29.79</v>
      </c>
      <c r="K102" s="3">
        <v>0.34</v>
      </c>
      <c r="L102" s="6">
        <v>24.7</v>
      </c>
      <c r="M102" s="3">
        <v>0.9</v>
      </c>
      <c r="N102" s="1">
        <v>0</v>
      </c>
      <c r="O102" s="1">
        <v>0</v>
      </c>
      <c r="P102" s="1">
        <v>0</v>
      </c>
      <c r="R102" s="1">
        <f t="shared" si="14"/>
        <v>1</v>
      </c>
      <c r="S102" s="1">
        <f t="shared" si="15"/>
        <v>0</v>
      </c>
      <c r="T102" s="1">
        <f t="shared" si="16"/>
        <v>0</v>
      </c>
      <c r="U102" s="1">
        <f t="shared" si="17"/>
        <v>1</v>
      </c>
      <c r="V102" s="3">
        <f t="shared" si="18"/>
        <v>0.11900000000000001</v>
      </c>
      <c r="W102" s="16">
        <f t="shared" si="13"/>
        <v>4.1265377855887519E-2</v>
      </c>
      <c r="X102" s="16">
        <f t="shared" si="19"/>
        <v>0.71125000000000005</v>
      </c>
      <c r="Y102" s="16">
        <f t="shared" si="20"/>
        <v>3.15E-3</v>
      </c>
      <c r="Z102" s="16">
        <f t="shared" si="21"/>
        <v>0.67874999999999996</v>
      </c>
      <c r="AA102" s="16">
        <f t="shared" si="22"/>
        <v>2.9350000000000001E-2</v>
      </c>
      <c r="AB102" s="16">
        <f t="shared" si="23"/>
        <v>1.2999999999999999E-3</v>
      </c>
    </row>
    <row r="103" spans="2:28" x14ac:dyDescent="0.3">
      <c r="B103" s="1">
        <f t="shared" si="12"/>
        <v>14225</v>
      </c>
      <c r="C103" s="12">
        <v>78</v>
      </c>
      <c r="D103" s="1">
        <v>5775</v>
      </c>
      <c r="E103" s="1">
        <v>58</v>
      </c>
      <c r="F103" s="1">
        <v>0</v>
      </c>
      <c r="G103" s="1">
        <v>13580</v>
      </c>
      <c r="H103" s="1">
        <v>0</v>
      </c>
      <c r="I103" s="1">
        <v>587</v>
      </c>
      <c r="J103" s="3">
        <v>29.8</v>
      </c>
      <c r="K103" s="3">
        <v>0.34</v>
      </c>
      <c r="L103" s="6">
        <v>24.7</v>
      </c>
      <c r="M103" s="3">
        <v>0.9</v>
      </c>
      <c r="N103" s="1">
        <v>0</v>
      </c>
      <c r="O103" s="1">
        <v>0</v>
      </c>
      <c r="P103" s="1">
        <v>0</v>
      </c>
      <c r="R103" s="1">
        <f t="shared" si="14"/>
        <v>5</v>
      </c>
      <c r="S103" s="1">
        <f t="shared" si="15"/>
        <v>0</v>
      </c>
      <c r="T103" s="1">
        <f t="shared" si="16"/>
        <v>0</v>
      </c>
      <c r="U103" s="1">
        <f t="shared" si="17"/>
        <v>5</v>
      </c>
      <c r="V103" s="3">
        <f t="shared" si="18"/>
        <v>0.11900000000000001</v>
      </c>
      <c r="W103" s="16">
        <f t="shared" si="13"/>
        <v>4.1265377855887519E-2</v>
      </c>
      <c r="X103" s="16">
        <f t="shared" si="19"/>
        <v>0.71125000000000005</v>
      </c>
      <c r="Y103" s="16">
        <f t="shared" si="20"/>
        <v>2.8999999999999998E-3</v>
      </c>
      <c r="Z103" s="16">
        <f t="shared" si="21"/>
        <v>0.67900000000000005</v>
      </c>
      <c r="AA103" s="16">
        <f t="shared" si="22"/>
        <v>2.9350000000000001E-2</v>
      </c>
      <c r="AB103" s="16">
        <f t="shared" si="23"/>
        <v>1.2999999999999999E-3</v>
      </c>
    </row>
    <row r="104" spans="2:28" x14ac:dyDescent="0.3">
      <c r="B104" s="1">
        <f t="shared" si="12"/>
        <v>14225</v>
      </c>
      <c r="C104" s="12">
        <v>79</v>
      </c>
      <c r="D104" s="1">
        <v>5775</v>
      </c>
      <c r="E104" s="1">
        <v>55</v>
      </c>
      <c r="F104" s="1">
        <v>0</v>
      </c>
      <c r="G104" s="1">
        <v>13583</v>
      </c>
      <c r="H104" s="1">
        <v>0</v>
      </c>
      <c r="I104" s="1">
        <v>587</v>
      </c>
      <c r="J104" s="3">
        <v>29.8</v>
      </c>
      <c r="K104" s="3">
        <v>0.34</v>
      </c>
      <c r="L104" s="6">
        <v>24.7</v>
      </c>
      <c r="M104" s="3">
        <v>0.9</v>
      </c>
      <c r="N104" s="1">
        <v>0</v>
      </c>
      <c r="O104" s="1">
        <v>0</v>
      </c>
      <c r="P104" s="1">
        <v>0</v>
      </c>
      <c r="R104" s="1">
        <f t="shared" si="14"/>
        <v>3</v>
      </c>
      <c r="S104" s="1">
        <f t="shared" si="15"/>
        <v>0</v>
      </c>
      <c r="T104" s="1">
        <f t="shared" si="16"/>
        <v>0</v>
      </c>
      <c r="U104" s="1">
        <f t="shared" si="17"/>
        <v>3</v>
      </c>
      <c r="V104" s="3">
        <f t="shared" si="18"/>
        <v>0.11900000000000001</v>
      </c>
      <c r="W104" s="16">
        <f t="shared" si="13"/>
        <v>4.1265377855887519E-2</v>
      </c>
      <c r="X104" s="16">
        <f t="shared" si="19"/>
        <v>0.71125000000000005</v>
      </c>
      <c r="Y104" s="16">
        <f t="shared" si="20"/>
        <v>2.7499999999999998E-3</v>
      </c>
      <c r="Z104" s="16">
        <f t="shared" si="21"/>
        <v>0.67915000000000003</v>
      </c>
      <c r="AA104" s="16">
        <f t="shared" si="22"/>
        <v>2.9350000000000001E-2</v>
      </c>
      <c r="AB104" s="16">
        <f t="shared" si="23"/>
        <v>1.2999999999999999E-3</v>
      </c>
    </row>
    <row r="105" spans="2:28" x14ac:dyDescent="0.3">
      <c r="B105" s="1">
        <f t="shared" si="12"/>
        <v>14225</v>
      </c>
      <c r="C105" s="12">
        <v>80</v>
      </c>
      <c r="D105" s="1">
        <v>5775</v>
      </c>
      <c r="E105" s="1">
        <v>54</v>
      </c>
      <c r="F105" s="1">
        <v>0</v>
      </c>
      <c r="G105" s="1">
        <v>13584</v>
      </c>
      <c r="H105" s="1">
        <v>0</v>
      </c>
      <c r="I105" s="1">
        <v>587</v>
      </c>
      <c r="J105" s="3">
        <v>29.81</v>
      </c>
      <c r="K105" s="3">
        <v>0.34</v>
      </c>
      <c r="L105" s="6">
        <v>24.7</v>
      </c>
      <c r="M105" s="3">
        <v>0.9</v>
      </c>
      <c r="N105" s="1">
        <v>0</v>
      </c>
      <c r="O105" s="1">
        <v>0</v>
      </c>
      <c r="P105" s="1">
        <v>0</v>
      </c>
      <c r="R105" s="1">
        <f t="shared" si="14"/>
        <v>1</v>
      </c>
      <c r="S105" s="1">
        <f t="shared" si="15"/>
        <v>0</v>
      </c>
      <c r="T105" s="1">
        <f t="shared" si="16"/>
        <v>0</v>
      </c>
      <c r="U105" s="1">
        <f t="shared" si="17"/>
        <v>1</v>
      </c>
      <c r="V105" s="3">
        <f t="shared" si="18"/>
        <v>0.11900000000000001</v>
      </c>
      <c r="W105" s="16">
        <f t="shared" si="13"/>
        <v>4.1265377855887519E-2</v>
      </c>
      <c r="X105" s="16">
        <f t="shared" si="19"/>
        <v>0.71125000000000005</v>
      </c>
      <c r="Y105" s="16">
        <f t="shared" si="20"/>
        <v>2.7000000000000001E-3</v>
      </c>
      <c r="Z105" s="16">
        <f t="shared" si="21"/>
        <v>0.67920000000000003</v>
      </c>
      <c r="AA105" s="16">
        <f t="shared" si="22"/>
        <v>2.9350000000000001E-2</v>
      </c>
      <c r="AB105" s="16">
        <f t="shared" si="23"/>
        <v>1.2999999999999999E-3</v>
      </c>
    </row>
    <row r="106" spans="2:28" x14ac:dyDescent="0.3">
      <c r="B106" s="1">
        <f t="shared" si="12"/>
        <v>14225</v>
      </c>
      <c r="C106" s="12">
        <v>81</v>
      </c>
      <c r="D106" s="1">
        <v>5775</v>
      </c>
      <c r="E106" s="1">
        <v>48</v>
      </c>
      <c r="F106" s="1">
        <v>0</v>
      </c>
      <c r="G106" s="1">
        <v>13589</v>
      </c>
      <c r="H106" s="1">
        <v>0</v>
      </c>
      <c r="I106" s="1">
        <v>588</v>
      </c>
      <c r="J106" s="3">
        <v>29.81</v>
      </c>
      <c r="K106" s="3">
        <v>0.34</v>
      </c>
      <c r="L106" s="6">
        <v>24.7</v>
      </c>
      <c r="M106" s="3">
        <v>0.9</v>
      </c>
      <c r="N106" s="1">
        <v>0</v>
      </c>
      <c r="O106" s="1">
        <v>0</v>
      </c>
      <c r="P106" s="1">
        <v>0</v>
      </c>
      <c r="R106" s="1">
        <f t="shared" si="14"/>
        <v>5</v>
      </c>
      <c r="S106" s="1">
        <f t="shared" si="15"/>
        <v>0</v>
      </c>
      <c r="T106" s="1">
        <f t="shared" si="16"/>
        <v>1</v>
      </c>
      <c r="U106" s="1">
        <f t="shared" si="17"/>
        <v>6</v>
      </c>
      <c r="V106" s="3">
        <f t="shared" si="18"/>
        <v>0.11900000000000001</v>
      </c>
      <c r="W106" s="16">
        <f t="shared" si="13"/>
        <v>4.1335676625659054E-2</v>
      </c>
      <c r="X106" s="16">
        <f t="shared" si="19"/>
        <v>0.71125000000000005</v>
      </c>
      <c r="Y106" s="16">
        <f t="shared" si="20"/>
        <v>2.3999999999999998E-3</v>
      </c>
      <c r="Z106" s="16">
        <f t="shared" si="21"/>
        <v>0.67945</v>
      </c>
      <c r="AA106" s="16">
        <f t="shared" si="22"/>
        <v>2.9399999999999999E-2</v>
      </c>
      <c r="AB106" s="16">
        <f t="shared" si="23"/>
        <v>1.2999999999999999E-3</v>
      </c>
    </row>
    <row r="107" spans="2:28" x14ac:dyDescent="0.3">
      <c r="B107" s="1">
        <f t="shared" si="12"/>
        <v>14225</v>
      </c>
      <c r="C107" s="12">
        <v>82</v>
      </c>
      <c r="D107" s="1">
        <v>5775</v>
      </c>
      <c r="E107" s="1">
        <v>45</v>
      </c>
      <c r="F107" s="1">
        <v>0</v>
      </c>
      <c r="G107" s="1">
        <v>13592</v>
      </c>
      <c r="H107" s="1">
        <v>0</v>
      </c>
      <c r="I107" s="1">
        <v>588</v>
      </c>
      <c r="J107" s="3">
        <v>29.81</v>
      </c>
      <c r="K107" s="3">
        <v>0.34</v>
      </c>
      <c r="L107" s="6">
        <v>24.7</v>
      </c>
      <c r="M107" s="3">
        <v>0.9</v>
      </c>
      <c r="N107" s="1">
        <v>0</v>
      </c>
      <c r="O107" s="1">
        <v>0</v>
      </c>
      <c r="P107" s="1">
        <v>0</v>
      </c>
      <c r="R107" s="1">
        <f t="shared" si="14"/>
        <v>3</v>
      </c>
      <c r="S107" s="1">
        <f t="shared" si="15"/>
        <v>0</v>
      </c>
      <c r="T107" s="1">
        <f t="shared" si="16"/>
        <v>0</v>
      </c>
      <c r="U107" s="1">
        <f t="shared" si="17"/>
        <v>3</v>
      </c>
      <c r="V107" s="3">
        <f t="shared" si="18"/>
        <v>0.11900000000000001</v>
      </c>
      <c r="W107" s="16">
        <f t="shared" si="13"/>
        <v>4.1335676625659054E-2</v>
      </c>
      <c r="X107" s="16">
        <f t="shared" si="19"/>
        <v>0.71125000000000005</v>
      </c>
      <c r="Y107" s="16">
        <f t="shared" si="20"/>
        <v>2.2499999999999998E-3</v>
      </c>
      <c r="Z107" s="16">
        <f t="shared" si="21"/>
        <v>0.67959999999999998</v>
      </c>
      <c r="AA107" s="16">
        <f t="shared" si="22"/>
        <v>2.9399999999999999E-2</v>
      </c>
      <c r="AB107" s="16">
        <f t="shared" si="23"/>
        <v>1.2999999999999999E-3</v>
      </c>
    </row>
    <row r="108" spans="2:28" x14ac:dyDescent="0.3">
      <c r="B108" s="1">
        <f t="shared" si="12"/>
        <v>14226</v>
      </c>
      <c r="C108" s="12">
        <v>83</v>
      </c>
      <c r="D108" s="1">
        <v>5774</v>
      </c>
      <c r="E108" s="1">
        <v>43</v>
      </c>
      <c r="F108" s="1">
        <v>0</v>
      </c>
      <c r="G108" s="1">
        <v>13595</v>
      </c>
      <c r="H108" s="1">
        <v>0</v>
      </c>
      <c r="I108" s="1">
        <v>588</v>
      </c>
      <c r="J108" s="3">
        <v>29.82</v>
      </c>
      <c r="K108" s="3">
        <v>0.34</v>
      </c>
      <c r="L108" s="6">
        <v>24.7</v>
      </c>
      <c r="M108" s="3">
        <v>0.9</v>
      </c>
      <c r="N108" s="1">
        <v>0</v>
      </c>
      <c r="O108" s="1">
        <v>0</v>
      </c>
      <c r="P108" s="1">
        <v>0</v>
      </c>
      <c r="R108" s="1">
        <f t="shared" si="14"/>
        <v>3</v>
      </c>
      <c r="S108" s="1">
        <f t="shared" si="15"/>
        <v>0</v>
      </c>
      <c r="T108" s="1">
        <f t="shared" si="16"/>
        <v>0</v>
      </c>
      <c r="U108" s="1">
        <f t="shared" si="17"/>
        <v>3</v>
      </c>
      <c r="V108" s="3">
        <f t="shared" si="18"/>
        <v>0.11900000000000001</v>
      </c>
      <c r="W108" s="16">
        <f t="shared" si="13"/>
        <v>4.1332770982707719E-2</v>
      </c>
      <c r="X108" s="16">
        <f t="shared" si="19"/>
        <v>0.71130000000000004</v>
      </c>
      <c r="Y108" s="16">
        <f t="shared" si="20"/>
        <v>2.15E-3</v>
      </c>
      <c r="Z108" s="16">
        <f t="shared" si="21"/>
        <v>0.67974999999999997</v>
      </c>
      <c r="AA108" s="16">
        <f t="shared" si="22"/>
        <v>2.9399999999999999E-2</v>
      </c>
      <c r="AB108" s="16">
        <f t="shared" si="23"/>
        <v>1.2999999999999999E-3</v>
      </c>
    </row>
    <row r="109" spans="2:28" x14ac:dyDescent="0.3">
      <c r="B109" s="1">
        <f t="shared" si="12"/>
        <v>14226</v>
      </c>
      <c r="C109" s="12">
        <v>84</v>
      </c>
      <c r="D109" s="1">
        <v>5774</v>
      </c>
      <c r="E109" s="1">
        <v>36</v>
      </c>
      <c r="F109" s="1">
        <v>0</v>
      </c>
      <c r="G109" s="1">
        <v>13602</v>
      </c>
      <c r="H109" s="1">
        <v>0</v>
      </c>
      <c r="I109" s="1">
        <v>588</v>
      </c>
      <c r="J109" s="3">
        <v>29.83</v>
      </c>
      <c r="K109" s="3">
        <v>0.34</v>
      </c>
      <c r="L109" s="6">
        <v>24.7</v>
      </c>
      <c r="M109" s="3">
        <v>0.9</v>
      </c>
      <c r="N109" s="1">
        <v>0</v>
      </c>
      <c r="O109" s="1">
        <v>0</v>
      </c>
      <c r="P109" s="1">
        <v>0</v>
      </c>
      <c r="R109" s="1">
        <f t="shared" si="14"/>
        <v>7</v>
      </c>
      <c r="S109" s="1">
        <f t="shared" si="15"/>
        <v>0</v>
      </c>
      <c r="T109" s="1">
        <f t="shared" si="16"/>
        <v>0</v>
      </c>
      <c r="U109" s="1">
        <f t="shared" si="17"/>
        <v>7</v>
      </c>
      <c r="V109" s="3">
        <f t="shared" si="18"/>
        <v>0.11900000000000001</v>
      </c>
      <c r="W109" s="16">
        <f t="shared" si="13"/>
        <v>4.1332770982707719E-2</v>
      </c>
      <c r="X109" s="16">
        <f t="shared" si="19"/>
        <v>0.71130000000000004</v>
      </c>
      <c r="Y109" s="16">
        <f t="shared" si="20"/>
        <v>1.8E-3</v>
      </c>
      <c r="Z109" s="16">
        <f t="shared" si="21"/>
        <v>0.68010000000000004</v>
      </c>
      <c r="AA109" s="16">
        <f t="shared" si="22"/>
        <v>2.9399999999999999E-2</v>
      </c>
      <c r="AB109" s="16">
        <f t="shared" si="23"/>
        <v>1.2999999999999999E-3</v>
      </c>
    </row>
    <row r="110" spans="2:28" x14ac:dyDescent="0.3">
      <c r="B110" s="1">
        <f t="shared" si="12"/>
        <v>14226</v>
      </c>
      <c r="C110" s="12">
        <v>85</v>
      </c>
      <c r="D110" s="1">
        <v>5774</v>
      </c>
      <c r="E110" s="1">
        <v>35</v>
      </c>
      <c r="F110" s="1">
        <v>0</v>
      </c>
      <c r="G110" s="1">
        <v>13603</v>
      </c>
      <c r="H110" s="1">
        <v>0</v>
      </c>
      <c r="I110" s="1">
        <v>588</v>
      </c>
      <c r="J110" s="3">
        <v>29.83</v>
      </c>
      <c r="K110" s="3">
        <v>0.34</v>
      </c>
      <c r="L110" s="6">
        <v>24.7</v>
      </c>
      <c r="M110" s="3">
        <v>0.9</v>
      </c>
      <c r="N110" s="1">
        <v>0</v>
      </c>
      <c r="O110" s="1">
        <v>0</v>
      </c>
      <c r="P110" s="1">
        <v>0</v>
      </c>
      <c r="R110" s="1">
        <f t="shared" si="14"/>
        <v>1</v>
      </c>
      <c r="S110" s="1">
        <f t="shared" si="15"/>
        <v>0</v>
      </c>
      <c r="T110" s="1">
        <f t="shared" si="16"/>
        <v>0</v>
      </c>
      <c r="U110" s="1">
        <f t="shared" si="17"/>
        <v>1</v>
      </c>
      <c r="V110" s="3">
        <f t="shared" si="18"/>
        <v>0.11900000000000001</v>
      </c>
      <c r="W110" s="16">
        <f t="shared" si="13"/>
        <v>4.1332770982707719E-2</v>
      </c>
      <c r="X110" s="16">
        <f t="shared" si="19"/>
        <v>0.71130000000000004</v>
      </c>
      <c r="Y110" s="16">
        <f t="shared" si="20"/>
        <v>1.75E-3</v>
      </c>
      <c r="Z110" s="16">
        <f t="shared" si="21"/>
        <v>0.68015000000000003</v>
      </c>
      <c r="AA110" s="16">
        <f t="shared" si="22"/>
        <v>2.9399999999999999E-2</v>
      </c>
      <c r="AB110" s="16">
        <f t="shared" si="23"/>
        <v>1.2999999999999999E-3</v>
      </c>
    </row>
    <row r="111" spans="2:28" x14ac:dyDescent="0.3">
      <c r="B111" s="1">
        <f t="shared" si="12"/>
        <v>14228</v>
      </c>
      <c r="C111" s="12">
        <v>86</v>
      </c>
      <c r="D111" s="1">
        <v>5772</v>
      </c>
      <c r="E111" s="1">
        <v>36</v>
      </c>
      <c r="F111" s="1">
        <v>0</v>
      </c>
      <c r="G111" s="1">
        <v>13604</v>
      </c>
      <c r="H111" s="1">
        <v>0</v>
      </c>
      <c r="I111" s="1">
        <v>588</v>
      </c>
      <c r="J111" s="3">
        <v>29.83</v>
      </c>
      <c r="K111" s="3">
        <v>0.34</v>
      </c>
      <c r="L111" s="6">
        <v>24.7</v>
      </c>
      <c r="M111" s="3">
        <v>0.9</v>
      </c>
      <c r="N111" s="1">
        <v>0</v>
      </c>
      <c r="O111" s="1">
        <v>0</v>
      </c>
      <c r="P111" s="1">
        <v>0</v>
      </c>
      <c r="R111" s="1">
        <f t="shared" si="14"/>
        <v>1</v>
      </c>
      <c r="S111" s="1">
        <f t="shared" si="15"/>
        <v>0</v>
      </c>
      <c r="T111" s="1">
        <f t="shared" si="16"/>
        <v>0</v>
      </c>
      <c r="U111" s="1">
        <f t="shared" si="17"/>
        <v>1</v>
      </c>
      <c r="V111" s="3">
        <f t="shared" si="18"/>
        <v>0.11900000000000001</v>
      </c>
      <c r="W111" s="16">
        <f t="shared" si="13"/>
        <v>4.1326960922125386E-2</v>
      </c>
      <c r="X111" s="16">
        <f t="shared" si="19"/>
        <v>0.71140000000000003</v>
      </c>
      <c r="Y111" s="16">
        <f t="shared" si="20"/>
        <v>1.8E-3</v>
      </c>
      <c r="Z111" s="16">
        <f t="shared" si="21"/>
        <v>0.68020000000000003</v>
      </c>
      <c r="AA111" s="16">
        <f t="shared" si="22"/>
        <v>2.9399999999999999E-2</v>
      </c>
      <c r="AB111" s="16">
        <f t="shared" si="23"/>
        <v>1.2999999999999999E-3</v>
      </c>
    </row>
    <row r="112" spans="2:28" x14ac:dyDescent="0.3">
      <c r="B112" s="1">
        <f t="shared" si="12"/>
        <v>14228</v>
      </c>
      <c r="C112" s="12">
        <v>87</v>
      </c>
      <c r="D112" s="1">
        <v>5772</v>
      </c>
      <c r="E112" s="1">
        <v>34</v>
      </c>
      <c r="F112" s="1">
        <v>0</v>
      </c>
      <c r="G112" s="1">
        <v>13606</v>
      </c>
      <c r="H112" s="1">
        <v>0</v>
      </c>
      <c r="I112" s="1">
        <v>588</v>
      </c>
      <c r="J112" s="3">
        <v>29.84</v>
      </c>
      <c r="K112" s="3">
        <v>0.34</v>
      </c>
      <c r="L112" s="6">
        <v>24.7</v>
      </c>
      <c r="M112" s="3">
        <v>0.9</v>
      </c>
      <c r="N112" s="1">
        <v>0</v>
      </c>
      <c r="O112" s="1">
        <v>0</v>
      </c>
      <c r="P112" s="1">
        <v>0</v>
      </c>
      <c r="R112" s="1">
        <f t="shared" si="14"/>
        <v>2</v>
      </c>
      <c r="S112" s="1">
        <f t="shared" si="15"/>
        <v>0</v>
      </c>
      <c r="T112" s="1">
        <f t="shared" si="16"/>
        <v>0</v>
      </c>
      <c r="U112" s="1">
        <f t="shared" si="17"/>
        <v>2</v>
      </c>
      <c r="V112" s="3">
        <f t="shared" si="18"/>
        <v>0.11900000000000001</v>
      </c>
      <c r="W112" s="16">
        <f t="shared" si="13"/>
        <v>4.1326960922125386E-2</v>
      </c>
      <c r="X112" s="16">
        <f t="shared" si="19"/>
        <v>0.71140000000000003</v>
      </c>
      <c r="Y112" s="16">
        <f t="shared" si="20"/>
        <v>1.6999999999999999E-3</v>
      </c>
      <c r="Z112" s="16">
        <f t="shared" si="21"/>
        <v>0.68030000000000002</v>
      </c>
      <c r="AA112" s="16">
        <f t="shared" si="22"/>
        <v>2.9399999999999999E-2</v>
      </c>
      <c r="AB112" s="16">
        <f t="shared" si="23"/>
        <v>1.2999999999999999E-3</v>
      </c>
    </row>
    <row r="113" spans="2:28" x14ac:dyDescent="0.3">
      <c r="B113" s="1">
        <f t="shared" si="12"/>
        <v>14228</v>
      </c>
      <c r="C113" s="12">
        <v>88</v>
      </c>
      <c r="D113" s="1">
        <v>5772</v>
      </c>
      <c r="E113" s="1">
        <v>32</v>
      </c>
      <c r="F113" s="1">
        <v>0</v>
      </c>
      <c r="G113" s="1">
        <v>13608</v>
      </c>
      <c r="H113" s="1">
        <v>0</v>
      </c>
      <c r="I113" s="1">
        <v>588</v>
      </c>
      <c r="J113" s="3">
        <v>29.84</v>
      </c>
      <c r="K113" s="3">
        <v>0.34</v>
      </c>
      <c r="L113" s="6">
        <v>24.7</v>
      </c>
      <c r="M113" s="3">
        <v>0.9</v>
      </c>
      <c r="N113" s="1">
        <v>0</v>
      </c>
      <c r="O113" s="1">
        <v>0</v>
      </c>
      <c r="P113" s="1">
        <v>0</v>
      </c>
      <c r="R113" s="1">
        <f t="shared" si="14"/>
        <v>2</v>
      </c>
      <c r="S113" s="1">
        <f t="shared" si="15"/>
        <v>0</v>
      </c>
      <c r="T113" s="1">
        <f t="shared" si="16"/>
        <v>0</v>
      </c>
      <c r="U113" s="1">
        <f t="shared" si="17"/>
        <v>2</v>
      </c>
      <c r="V113" s="3">
        <f t="shared" si="18"/>
        <v>0.11900000000000001</v>
      </c>
      <c r="W113" s="16">
        <f t="shared" si="13"/>
        <v>4.1326960922125386E-2</v>
      </c>
      <c r="X113" s="16">
        <f t="shared" si="19"/>
        <v>0.71140000000000003</v>
      </c>
      <c r="Y113" s="16">
        <f t="shared" si="20"/>
        <v>1.6000000000000001E-3</v>
      </c>
      <c r="Z113" s="16">
        <f t="shared" si="21"/>
        <v>0.6804</v>
      </c>
      <c r="AA113" s="16">
        <f t="shared" si="22"/>
        <v>2.9399999999999999E-2</v>
      </c>
      <c r="AB113" s="16">
        <f t="shared" si="23"/>
        <v>1.2999999999999999E-3</v>
      </c>
    </row>
    <row r="114" spans="2:28" x14ac:dyDescent="0.3">
      <c r="B114" s="1">
        <f t="shared" si="12"/>
        <v>14228</v>
      </c>
      <c r="C114" s="12">
        <v>89</v>
      </c>
      <c r="D114" s="1">
        <v>5772</v>
      </c>
      <c r="E114" s="1">
        <v>32</v>
      </c>
      <c r="F114" s="1">
        <v>0</v>
      </c>
      <c r="G114" s="1">
        <v>13608</v>
      </c>
      <c r="H114" s="1">
        <v>0</v>
      </c>
      <c r="I114" s="1">
        <v>588</v>
      </c>
      <c r="J114" s="3">
        <v>29.85</v>
      </c>
      <c r="K114" s="3">
        <v>0.34</v>
      </c>
      <c r="L114" s="6">
        <v>24.7</v>
      </c>
      <c r="M114" s="3">
        <v>0.9</v>
      </c>
      <c r="N114" s="1">
        <v>0</v>
      </c>
      <c r="O114" s="1">
        <v>0</v>
      </c>
      <c r="P114" s="1">
        <v>0</v>
      </c>
      <c r="R114" s="1">
        <f t="shared" si="14"/>
        <v>0</v>
      </c>
      <c r="S114" s="1">
        <f t="shared" si="15"/>
        <v>0</v>
      </c>
      <c r="T114" s="1">
        <f t="shared" si="16"/>
        <v>0</v>
      </c>
      <c r="U114" s="1">
        <f t="shared" si="17"/>
        <v>0</v>
      </c>
      <c r="V114" s="3">
        <f t="shared" si="18"/>
        <v>0.11900000000000001</v>
      </c>
      <c r="W114" s="16">
        <f t="shared" si="13"/>
        <v>4.1326960922125386E-2</v>
      </c>
      <c r="X114" s="16">
        <f t="shared" si="19"/>
        <v>0.71140000000000003</v>
      </c>
      <c r="Y114" s="16">
        <f t="shared" si="20"/>
        <v>1.6000000000000001E-3</v>
      </c>
      <c r="Z114" s="16">
        <f t="shared" si="21"/>
        <v>0.6804</v>
      </c>
      <c r="AA114" s="16">
        <f t="shared" si="22"/>
        <v>2.9399999999999999E-2</v>
      </c>
      <c r="AB114" s="16">
        <f t="shared" si="23"/>
        <v>1.2999999999999999E-3</v>
      </c>
    </row>
    <row r="115" spans="2:28" x14ac:dyDescent="0.3">
      <c r="B115" s="1">
        <f t="shared" si="12"/>
        <v>14228</v>
      </c>
      <c r="C115" s="12">
        <v>90</v>
      </c>
      <c r="D115" s="1">
        <v>5772</v>
      </c>
      <c r="E115" s="1">
        <v>29</v>
      </c>
      <c r="F115" s="1">
        <v>0</v>
      </c>
      <c r="G115" s="1">
        <v>13611</v>
      </c>
      <c r="H115" s="1">
        <v>0</v>
      </c>
      <c r="I115" s="1">
        <v>588</v>
      </c>
      <c r="J115" s="3">
        <v>29.85</v>
      </c>
      <c r="K115" s="3">
        <v>0.34</v>
      </c>
      <c r="L115" s="6">
        <v>24.7</v>
      </c>
      <c r="M115" s="3">
        <v>0.9</v>
      </c>
      <c r="N115" s="1">
        <v>0</v>
      </c>
      <c r="O115" s="1">
        <v>0</v>
      </c>
      <c r="P115" s="1">
        <v>0</v>
      </c>
      <c r="R115" s="1">
        <f t="shared" si="14"/>
        <v>3</v>
      </c>
      <c r="S115" s="1">
        <f t="shared" si="15"/>
        <v>0</v>
      </c>
      <c r="T115" s="1">
        <f t="shared" si="16"/>
        <v>0</v>
      </c>
      <c r="U115" s="1">
        <f t="shared" si="17"/>
        <v>3</v>
      </c>
      <c r="V115" s="3">
        <f t="shared" si="18"/>
        <v>0.11900000000000001</v>
      </c>
      <c r="W115" s="16">
        <f t="shared" si="13"/>
        <v>4.1326960922125386E-2</v>
      </c>
      <c r="X115" s="16">
        <f t="shared" si="19"/>
        <v>0.71140000000000003</v>
      </c>
      <c r="Y115" s="16">
        <f t="shared" si="20"/>
        <v>1.4499999999999999E-3</v>
      </c>
      <c r="Z115" s="16">
        <f t="shared" si="21"/>
        <v>0.68054999999999999</v>
      </c>
      <c r="AA115" s="16">
        <f t="shared" si="22"/>
        <v>2.9399999999999999E-2</v>
      </c>
      <c r="AB115" s="16">
        <f t="shared" si="23"/>
        <v>1.2999999999999999E-3</v>
      </c>
    </row>
    <row r="116" spans="2:28" x14ac:dyDescent="0.3">
      <c r="B116" s="1">
        <f t="shared" si="12"/>
        <v>14228</v>
      </c>
      <c r="C116" s="12">
        <v>91</v>
      </c>
      <c r="D116" s="1">
        <v>5772</v>
      </c>
      <c r="E116" s="1">
        <v>29</v>
      </c>
      <c r="F116" s="1">
        <v>0</v>
      </c>
      <c r="G116" s="1">
        <v>13611</v>
      </c>
      <c r="H116" s="1">
        <v>0</v>
      </c>
      <c r="I116" s="1">
        <v>588</v>
      </c>
      <c r="J116" s="3">
        <v>29.86</v>
      </c>
      <c r="K116" s="3">
        <v>0.34</v>
      </c>
      <c r="L116" s="6">
        <v>24.7</v>
      </c>
      <c r="M116" s="3">
        <v>0.9</v>
      </c>
      <c r="N116" s="1">
        <v>0</v>
      </c>
      <c r="O116" s="1">
        <v>0</v>
      </c>
      <c r="P116" s="1">
        <v>0</v>
      </c>
      <c r="R116" s="1">
        <f t="shared" si="14"/>
        <v>0</v>
      </c>
      <c r="S116" s="1">
        <f t="shared" si="15"/>
        <v>0</v>
      </c>
      <c r="T116" s="1">
        <f t="shared" si="16"/>
        <v>0</v>
      </c>
      <c r="U116" s="1">
        <f t="shared" si="17"/>
        <v>0</v>
      </c>
      <c r="V116" s="3">
        <f t="shared" si="18"/>
        <v>0.11900000000000001</v>
      </c>
      <c r="W116" s="16">
        <f t="shared" si="13"/>
        <v>4.1326960922125386E-2</v>
      </c>
      <c r="X116" s="16">
        <f t="shared" si="19"/>
        <v>0.71140000000000003</v>
      </c>
      <c r="Y116" s="16">
        <f t="shared" si="20"/>
        <v>1.4499999999999999E-3</v>
      </c>
      <c r="Z116" s="16">
        <f t="shared" si="21"/>
        <v>0.68054999999999999</v>
      </c>
      <c r="AA116" s="16">
        <f t="shared" si="22"/>
        <v>2.9399999999999999E-2</v>
      </c>
      <c r="AB116" s="16">
        <f t="shared" si="23"/>
        <v>1.2999999999999999E-3</v>
      </c>
    </row>
    <row r="117" spans="2:28" x14ac:dyDescent="0.3">
      <c r="B117" s="1">
        <f t="shared" si="12"/>
        <v>14229</v>
      </c>
      <c r="C117" s="12">
        <v>92</v>
      </c>
      <c r="D117" s="1">
        <v>5771</v>
      </c>
      <c r="E117" s="1">
        <v>23</v>
      </c>
      <c r="F117" s="1">
        <v>0</v>
      </c>
      <c r="G117" s="1">
        <v>13618</v>
      </c>
      <c r="H117" s="1">
        <v>0</v>
      </c>
      <c r="I117" s="1">
        <v>588</v>
      </c>
      <c r="J117" s="3">
        <v>29.86</v>
      </c>
      <c r="K117" s="3">
        <v>0.34</v>
      </c>
      <c r="L117" s="6">
        <v>24.7</v>
      </c>
      <c r="M117" s="3">
        <v>0.9</v>
      </c>
      <c r="N117" s="1">
        <v>0</v>
      </c>
      <c r="O117" s="1">
        <v>0</v>
      </c>
      <c r="P117" s="1">
        <v>0</v>
      </c>
      <c r="R117" s="1">
        <f t="shared" si="14"/>
        <v>7</v>
      </c>
      <c r="S117" s="1">
        <f t="shared" si="15"/>
        <v>0</v>
      </c>
      <c r="T117" s="1">
        <f t="shared" si="16"/>
        <v>0</v>
      </c>
      <c r="U117" s="1">
        <f t="shared" si="17"/>
        <v>7</v>
      </c>
      <c r="V117" s="3">
        <f t="shared" si="18"/>
        <v>0.11900000000000001</v>
      </c>
      <c r="W117" s="16">
        <f t="shared" si="13"/>
        <v>4.1324056504322158E-2</v>
      </c>
      <c r="X117" s="16">
        <f t="shared" si="19"/>
        <v>0.71145000000000003</v>
      </c>
      <c r="Y117" s="16">
        <f t="shared" si="20"/>
        <v>1.15E-3</v>
      </c>
      <c r="Z117" s="16">
        <f t="shared" si="21"/>
        <v>0.68089999999999995</v>
      </c>
      <c r="AA117" s="16">
        <f t="shared" si="22"/>
        <v>2.9399999999999999E-2</v>
      </c>
      <c r="AB117" s="16">
        <f t="shared" si="23"/>
        <v>1.2999999999999999E-3</v>
      </c>
    </row>
    <row r="118" spans="2:28" x14ac:dyDescent="0.3">
      <c r="B118" s="1">
        <f t="shared" si="12"/>
        <v>14229</v>
      </c>
      <c r="C118" s="12">
        <v>93</v>
      </c>
      <c r="D118" s="1">
        <v>5771</v>
      </c>
      <c r="E118" s="1">
        <v>20</v>
      </c>
      <c r="F118" s="1">
        <v>0</v>
      </c>
      <c r="G118" s="1">
        <v>13621</v>
      </c>
      <c r="H118" s="1">
        <v>0</v>
      </c>
      <c r="I118" s="1">
        <v>588</v>
      </c>
      <c r="J118" s="3">
        <v>29.87</v>
      </c>
      <c r="K118" s="3">
        <v>0.34</v>
      </c>
      <c r="L118" s="6">
        <v>24.7</v>
      </c>
      <c r="M118" s="3">
        <v>0.9</v>
      </c>
      <c r="N118" s="1">
        <v>0</v>
      </c>
      <c r="O118" s="1">
        <v>0</v>
      </c>
      <c r="P118" s="1">
        <v>0</v>
      </c>
      <c r="R118" s="1">
        <f t="shared" si="14"/>
        <v>3</v>
      </c>
      <c r="S118" s="1">
        <f t="shared" si="15"/>
        <v>0</v>
      </c>
      <c r="T118" s="1">
        <f t="shared" si="16"/>
        <v>0</v>
      </c>
      <c r="U118" s="1">
        <f t="shared" si="17"/>
        <v>3</v>
      </c>
      <c r="V118" s="3">
        <f t="shared" si="18"/>
        <v>0.11900000000000001</v>
      </c>
      <c r="W118" s="16">
        <f t="shared" si="13"/>
        <v>4.1324056504322158E-2</v>
      </c>
      <c r="X118" s="16">
        <f t="shared" si="19"/>
        <v>0.71145000000000003</v>
      </c>
      <c r="Y118" s="16">
        <f t="shared" si="20"/>
        <v>1E-3</v>
      </c>
      <c r="Z118" s="16">
        <f t="shared" si="21"/>
        <v>0.68105000000000004</v>
      </c>
      <c r="AA118" s="16">
        <f t="shared" si="22"/>
        <v>2.9399999999999999E-2</v>
      </c>
      <c r="AB118" s="16">
        <f t="shared" si="23"/>
        <v>1.2999999999999999E-3</v>
      </c>
    </row>
    <row r="119" spans="2:28" x14ac:dyDescent="0.3">
      <c r="B119" s="1">
        <f t="shared" si="12"/>
        <v>14230</v>
      </c>
      <c r="C119" s="12">
        <v>94</v>
      </c>
      <c r="D119" s="1">
        <v>5770</v>
      </c>
      <c r="E119" s="1">
        <v>20</v>
      </c>
      <c r="F119" s="1">
        <v>0</v>
      </c>
      <c r="G119" s="1">
        <v>13622</v>
      </c>
      <c r="H119" s="1">
        <v>0</v>
      </c>
      <c r="I119" s="1">
        <v>588</v>
      </c>
      <c r="J119" s="3">
        <v>29.87</v>
      </c>
      <c r="K119" s="3">
        <v>0.34</v>
      </c>
      <c r="L119" s="6">
        <v>24.7</v>
      </c>
      <c r="M119" s="3">
        <v>0.9</v>
      </c>
      <c r="N119" s="1">
        <v>0</v>
      </c>
      <c r="O119" s="1">
        <v>0</v>
      </c>
      <c r="P119" s="1">
        <v>0</v>
      </c>
      <c r="R119" s="1">
        <f t="shared" si="14"/>
        <v>1</v>
      </c>
      <c r="S119" s="1">
        <f t="shared" si="15"/>
        <v>0</v>
      </c>
      <c r="T119" s="1">
        <f t="shared" si="16"/>
        <v>0</v>
      </c>
      <c r="U119" s="1">
        <f t="shared" si="17"/>
        <v>1</v>
      </c>
      <c r="V119" s="3">
        <f t="shared" si="18"/>
        <v>0.11900000000000001</v>
      </c>
      <c r="W119" s="16">
        <f t="shared" si="13"/>
        <v>4.1321152494729445E-2</v>
      </c>
      <c r="X119" s="16">
        <f t="shared" si="19"/>
        <v>0.71150000000000002</v>
      </c>
      <c r="Y119" s="16">
        <f t="shared" si="20"/>
        <v>1E-3</v>
      </c>
      <c r="Z119" s="16">
        <f t="shared" si="21"/>
        <v>0.68110000000000004</v>
      </c>
      <c r="AA119" s="16">
        <f t="shared" si="22"/>
        <v>2.9399999999999999E-2</v>
      </c>
      <c r="AB119" s="16">
        <f t="shared" si="23"/>
        <v>1.2999999999999999E-3</v>
      </c>
    </row>
    <row r="120" spans="2:28" x14ac:dyDescent="0.3">
      <c r="B120" s="1">
        <f t="shared" si="12"/>
        <v>14230</v>
      </c>
      <c r="C120" s="12">
        <v>95</v>
      </c>
      <c r="D120" s="1">
        <v>5770</v>
      </c>
      <c r="E120" s="1">
        <v>17</v>
      </c>
      <c r="F120" s="1">
        <v>0</v>
      </c>
      <c r="G120" s="1">
        <v>13625</v>
      </c>
      <c r="H120" s="1">
        <v>0</v>
      </c>
      <c r="I120" s="1">
        <v>588</v>
      </c>
      <c r="J120" s="3">
        <v>29.87</v>
      </c>
      <c r="K120" s="3">
        <v>0.34</v>
      </c>
      <c r="L120" s="6">
        <v>24.7</v>
      </c>
      <c r="M120" s="3">
        <v>0.9</v>
      </c>
      <c r="N120" s="1">
        <v>0</v>
      </c>
      <c r="O120" s="1">
        <v>0</v>
      </c>
      <c r="P120" s="1">
        <v>0</v>
      </c>
      <c r="R120" s="1">
        <f t="shared" si="14"/>
        <v>3</v>
      </c>
      <c r="S120" s="1">
        <f t="shared" si="15"/>
        <v>0</v>
      </c>
      <c r="T120" s="1">
        <f t="shared" si="16"/>
        <v>0</v>
      </c>
      <c r="U120" s="1">
        <f t="shared" si="17"/>
        <v>3</v>
      </c>
      <c r="V120" s="3">
        <f t="shared" si="18"/>
        <v>0.11900000000000001</v>
      </c>
      <c r="W120" s="16">
        <f t="shared" si="13"/>
        <v>4.1321152494729445E-2</v>
      </c>
      <c r="X120" s="16">
        <f t="shared" si="19"/>
        <v>0.71150000000000002</v>
      </c>
      <c r="Y120" s="16">
        <f t="shared" si="20"/>
        <v>8.4999999999999995E-4</v>
      </c>
      <c r="Z120" s="16">
        <f t="shared" si="21"/>
        <v>0.68125000000000002</v>
      </c>
      <c r="AA120" s="16">
        <f t="shared" si="22"/>
        <v>2.9399999999999999E-2</v>
      </c>
      <c r="AB120" s="16">
        <f t="shared" si="23"/>
        <v>1.2999999999999999E-3</v>
      </c>
    </row>
    <row r="121" spans="2:28" x14ac:dyDescent="0.3">
      <c r="B121" s="1">
        <f t="shared" si="12"/>
        <v>14230</v>
      </c>
      <c r="C121" s="12">
        <v>96</v>
      </c>
      <c r="D121" s="1">
        <v>5770</v>
      </c>
      <c r="E121" s="1">
        <v>15</v>
      </c>
      <c r="F121" s="1">
        <v>0</v>
      </c>
      <c r="G121" s="1">
        <v>13627</v>
      </c>
      <c r="H121" s="1">
        <v>0</v>
      </c>
      <c r="I121" s="1">
        <v>588</v>
      </c>
      <c r="J121" s="3">
        <v>29.88</v>
      </c>
      <c r="K121" s="3">
        <v>0.34</v>
      </c>
      <c r="L121" s="6">
        <v>24.7</v>
      </c>
      <c r="M121" s="3">
        <v>0.9</v>
      </c>
      <c r="N121" s="1">
        <v>0</v>
      </c>
      <c r="O121" s="1">
        <v>0</v>
      </c>
      <c r="P121" s="1">
        <v>0</v>
      </c>
      <c r="R121" s="1">
        <f t="shared" si="14"/>
        <v>2</v>
      </c>
      <c r="S121" s="1">
        <f t="shared" si="15"/>
        <v>0</v>
      </c>
      <c r="T121" s="1">
        <f t="shared" si="16"/>
        <v>0</v>
      </c>
      <c r="U121" s="1">
        <f t="shared" si="17"/>
        <v>2</v>
      </c>
      <c r="V121" s="3">
        <f t="shared" si="18"/>
        <v>0.11900000000000001</v>
      </c>
      <c r="W121" s="16">
        <f t="shared" si="13"/>
        <v>4.1321152494729445E-2</v>
      </c>
      <c r="X121" s="16">
        <f t="shared" si="19"/>
        <v>0.71150000000000002</v>
      </c>
      <c r="Y121" s="16">
        <f t="shared" si="20"/>
        <v>7.5000000000000002E-4</v>
      </c>
      <c r="Z121" s="16">
        <f t="shared" si="21"/>
        <v>0.68135000000000001</v>
      </c>
      <c r="AA121" s="16">
        <f t="shared" si="22"/>
        <v>2.9399999999999999E-2</v>
      </c>
      <c r="AB121" s="16">
        <f t="shared" si="23"/>
        <v>1.2999999999999999E-3</v>
      </c>
    </row>
    <row r="122" spans="2:28" x14ac:dyDescent="0.3">
      <c r="B122" s="1">
        <f t="shared" si="12"/>
        <v>14230</v>
      </c>
      <c r="C122" s="12">
        <v>97</v>
      </c>
      <c r="D122" s="1">
        <v>5770</v>
      </c>
      <c r="E122" s="1">
        <v>15</v>
      </c>
      <c r="F122" s="1">
        <v>0</v>
      </c>
      <c r="G122" s="1">
        <v>13627</v>
      </c>
      <c r="H122" s="1">
        <v>0</v>
      </c>
      <c r="I122" s="1">
        <v>588</v>
      </c>
      <c r="J122" s="3">
        <v>29.88</v>
      </c>
      <c r="K122" s="3">
        <v>0.34</v>
      </c>
      <c r="L122" s="6">
        <v>24.7</v>
      </c>
      <c r="M122" s="3">
        <v>0.9</v>
      </c>
      <c r="N122" s="1">
        <v>0</v>
      </c>
      <c r="O122" s="1">
        <v>0</v>
      </c>
      <c r="P122" s="1">
        <v>0</v>
      </c>
      <c r="R122" s="1">
        <f t="shared" si="14"/>
        <v>0</v>
      </c>
      <c r="S122" s="1">
        <f t="shared" si="15"/>
        <v>0</v>
      </c>
      <c r="T122" s="1">
        <f t="shared" si="16"/>
        <v>0</v>
      </c>
      <c r="U122" s="1">
        <f t="shared" si="17"/>
        <v>0</v>
      </c>
      <c r="V122" s="3">
        <f t="shared" si="18"/>
        <v>0.11900000000000001</v>
      </c>
      <c r="W122" s="16">
        <f t="shared" si="13"/>
        <v>4.1321152494729445E-2</v>
      </c>
      <c r="X122" s="16">
        <f t="shared" si="19"/>
        <v>0.71150000000000002</v>
      </c>
      <c r="Y122" s="16">
        <f t="shared" si="20"/>
        <v>7.5000000000000002E-4</v>
      </c>
      <c r="Z122" s="16">
        <f t="shared" si="21"/>
        <v>0.68135000000000001</v>
      </c>
      <c r="AA122" s="16">
        <f t="shared" si="22"/>
        <v>2.9399999999999999E-2</v>
      </c>
      <c r="AB122" s="16">
        <f t="shared" si="23"/>
        <v>1.2999999999999999E-3</v>
      </c>
    </row>
    <row r="123" spans="2:28" x14ac:dyDescent="0.3">
      <c r="B123" s="1">
        <f t="shared" si="12"/>
        <v>14230</v>
      </c>
      <c r="C123" s="12">
        <v>98</v>
      </c>
      <c r="D123" s="1">
        <v>5770</v>
      </c>
      <c r="E123" s="1">
        <v>13</v>
      </c>
      <c r="F123" s="1">
        <v>0</v>
      </c>
      <c r="G123" s="1">
        <v>13629</v>
      </c>
      <c r="H123" s="1">
        <v>0</v>
      </c>
      <c r="I123" s="1">
        <v>588</v>
      </c>
      <c r="J123" s="3">
        <v>29.89</v>
      </c>
      <c r="K123" s="3">
        <v>0.34</v>
      </c>
      <c r="L123" s="6">
        <v>24.7</v>
      </c>
      <c r="M123" s="3">
        <v>0.9</v>
      </c>
      <c r="N123" s="1">
        <v>0</v>
      </c>
      <c r="O123" s="1">
        <v>0</v>
      </c>
      <c r="P123" s="1">
        <v>0</v>
      </c>
      <c r="R123" s="1">
        <f t="shared" si="14"/>
        <v>2</v>
      </c>
      <c r="S123" s="1">
        <f t="shared" si="15"/>
        <v>0</v>
      </c>
      <c r="T123" s="1">
        <f t="shared" si="16"/>
        <v>0</v>
      </c>
      <c r="U123" s="1">
        <f t="shared" si="17"/>
        <v>2</v>
      </c>
      <c r="V123" s="3">
        <f t="shared" si="18"/>
        <v>0.11900000000000001</v>
      </c>
      <c r="W123" s="16">
        <f t="shared" si="13"/>
        <v>4.1321152494729445E-2</v>
      </c>
      <c r="X123" s="16">
        <f t="shared" si="19"/>
        <v>0.71150000000000002</v>
      </c>
      <c r="Y123" s="16">
        <f t="shared" si="20"/>
        <v>6.4999999999999997E-4</v>
      </c>
      <c r="Z123" s="16">
        <f t="shared" si="21"/>
        <v>0.68145</v>
      </c>
      <c r="AA123" s="16">
        <f t="shared" si="22"/>
        <v>2.9399999999999999E-2</v>
      </c>
      <c r="AB123" s="16">
        <f t="shared" si="23"/>
        <v>1.2999999999999999E-3</v>
      </c>
    </row>
    <row r="124" spans="2:28" x14ac:dyDescent="0.3">
      <c r="B124" s="1">
        <f t="shared" si="12"/>
        <v>14231</v>
      </c>
      <c r="C124" s="12">
        <v>99</v>
      </c>
      <c r="D124" s="1">
        <v>5769</v>
      </c>
      <c r="E124" s="1">
        <v>12</v>
      </c>
      <c r="F124" s="1">
        <v>0</v>
      </c>
      <c r="G124" s="1">
        <v>13631</v>
      </c>
      <c r="H124" s="1">
        <v>0</v>
      </c>
      <c r="I124" s="1">
        <v>588</v>
      </c>
      <c r="J124" s="3">
        <v>29.89</v>
      </c>
      <c r="K124" s="3">
        <v>0.34</v>
      </c>
      <c r="L124" s="6">
        <v>24.7</v>
      </c>
      <c r="M124" s="3">
        <v>0.9</v>
      </c>
      <c r="N124" s="1">
        <v>0</v>
      </c>
      <c r="O124" s="1">
        <v>0</v>
      </c>
      <c r="P124" s="1">
        <v>0</v>
      </c>
      <c r="R124" s="1">
        <f t="shared" si="14"/>
        <v>2</v>
      </c>
      <c r="S124" s="1">
        <f t="shared" si="15"/>
        <v>0</v>
      </c>
      <c r="T124" s="1">
        <f t="shared" si="16"/>
        <v>0</v>
      </c>
      <c r="U124" s="1">
        <f t="shared" si="17"/>
        <v>2</v>
      </c>
      <c r="V124" s="3">
        <f t="shared" si="18"/>
        <v>0.11900000000000001</v>
      </c>
      <c r="W124" s="16">
        <f t="shared" si="13"/>
        <v>4.1318248893261189E-2</v>
      </c>
      <c r="X124" s="16">
        <f t="shared" si="19"/>
        <v>0.71155000000000002</v>
      </c>
      <c r="Y124" s="16">
        <f t="shared" si="20"/>
        <v>5.9999999999999995E-4</v>
      </c>
      <c r="Z124" s="16">
        <f t="shared" si="21"/>
        <v>0.68154999999999999</v>
      </c>
      <c r="AA124" s="16">
        <f t="shared" si="22"/>
        <v>2.9399999999999999E-2</v>
      </c>
      <c r="AB124" s="16">
        <f t="shared" si="23"/>
        <v>1.2999999999999999E-3</v>
      </c>
    </row>
    <row r="125" spans="2:28" x14ac:dyDescent="0.3">
      <c r="B125" s="1">
        <f t="shared" si="12"/>
        <v>14231</v>
      </c>
      <c r="C125" s="12">
        <v>100</v>
      </c>
      <c r="D125" s="1">
        <v>5769</v>
      </c>
      <c r="E125" s="1">
        <v>10</v>
      </c>
      <c r="F125" s="1">
        <v>0</v>
      </c>
      <c r="G125" s="1">
        <v>13632</v>
      </c>
      <c r="H125" s="1">
        <v>0</v>
      </c>
      <c r="I125" s="1">
        <v>589</v>
      </c>
      <c r="J125" s="3">
        <v>29.9</v>
      </c>
      <c r="K125" s="3">
        <v>0.34</v>
      </c>
      <c r="L125" s="6">
        <v>24.7</v>
      </c>
      <c r="M125" s="3">
        <v>0.9</v>
      </c>
      <c r="N125" s="1">
        <v>0</v>
      </c>
      <c r="O125" s="1">
        <v>0</v>
      </c>
      <c r="P125" s="1">
        <v>0</v>
      </c>
      <c r="R125" s="1">
        <f t="shared" si="14"/>
        <v>1</v>
      </c>
      <c r="S125" s="1">
        <f t="shared" si="15"/>
        <v>0</v>
      </c>
      <c r="T125" s="1">
        <f t="shared" si="16"/>
        <v>1</v>
      </c>
      <c r="U125" s="1">
        <f t="shared" si="17"/>
        <v>2</v>
      </c>
      <c r="V125" s="3">
        <f t="shared" si="18"/>
        <v>0.11900000000000001</v>
      </c>
      <c r="W125" s="16">
        <f t="shared" si="13"/>
        <v>4.1388518024032039E-2</v>
      </c>
      <c r="X125" s="16">
        <f t="shared" si="19"/>
        <v>0.71155000000000002</v>
      </c>
      <c r="Y125" s="16">
        <f t="shared" si="20"/>
        <v>5.0000000000000001E-4</v>
      </c>
      <c r="Z125" s="16">
        <f t="shared" si="21"/>
        <v>0.68159999999999998</v>
      </c>
      <c r="AA125" s="16">
        <f t="shared" si="22"/>
        <v>2.945E-2</v>
      </c>
      <c r="AB125" s="16">
        <f t="shared" si="23"/>
        <v>1.2999999999999999E-3</v>
      </c>
    </row>
    <row r="126" spans="2:28" x14ac:dyDescent="0.3">
      <c r="B126" s="1">
        <f t="shared" si="12"/>
        <v>14231</v>
      </c>
      <c r="C126" s="12">
        <v>101</v>
      </c>
      <c r="D126" s="1">
        <v>5769</v>
      </c>
      <c r="E126" s="1">
        <v>10</v>
      </c>
      <c r="F126" s="1">
        <v>0</v>
      </c>
      <c r="G126" s="1">
        <v>13632</v>
      </c>
      <c r="H126" s="1">
        <v>0</v>
      </c>
      <c r="I126" s="1">
        <v>589</v>
      </c>
      <c r="J126" s="3">
        <v>29.9</v>
      </c>
      <c r="K126" s="3">
        <v>0.34</v>
      </c>
      <c r="L126" s="6">
        <v>24.7</v>
      </c>
      <c r="M126" s="3">
        <v>0.9</v>
      </c>
      <c r="N126" s="1">
        <v>0</v>
      </c>
      <c r="O126" s="1">
        <v>0</v>
      </c>
      <c r="P126" s="1">
        <v>0</v>
      </c>
      <c r="R126" s="1">
        <f t="shared" si="14"/>
        <v>0</v>
      </c>
      <c r="S126" s="1">
        <f t="shared" si="15"/>
        <v>0</v>
      </c>
      <c r="T126" s="1">
        <f t="shared" si="16"/>
        <v>0</v>
      </c>
      <c r="U126" s="1">
        <f t="shared" si="17"/>
        <v>0</v>
      </c>
      <c r="V126" s="3">
        <f t="shared" si="18"/>
        <v>0.11900000000000001</v>
      </c>
      <c r="W126" s="16">
        <f t="shared" si="13"/>
        <v>4.1388518024032039E-2</v>
      </c>
      <c r="X126" s="16">
        <f t="shared" si="19"/>
        <v>0.71155000000000002</v>
      </c>
      <c r="Y126" s="16">
        <f t="shared" si="20"/>
        <v>5.0000000000000001E-4</v>
      </c>
      <c r="Z126" s="16">
        <f t="shared" si="21"/>
        <v>0.68159999999999998</v>
      </c>
      <c r="AA126" s="16">
        <f t="shared" si="22"/>
        <v>2.945E-2</v>
      </c>
      <c r="AB126" s="16">
        <f t="shared" si="23"/>
        <v>1.2999999999999999E-3</v>
      </c>
    </row>
    <row r="127" spans="2:28" x14ac:dyDescent="0.3">
      <c r="B127" s="1">
        <f t="shared" si="12"/>
        <v>14231</v>
      </c>
      <c r="C127" s="12">
        <v>102</v>
      </c>
      <c r="D127" s="1">
        <v>5769</v>
      </c>
      <c r="E127" s="1">
        <v>10</v>
      </c>
      <c r="F127" s="1">
        <v>0</v>
      </c>
      <c r="G127" s="1">
        <v>13632</v>
      </c>
      <c r="H127" s="1">
        <v>0</v>
      </c>
      <c r="I127" s="1">
        <v>589</v>
      </c>
      <c r="J127" s="3">
        <v>29.9</v>
      </c>
      <c r="K127" s="3">
        <v>0.34</v>
      </c>
      <c r="L127" s="6">
        <v>24.7</v>
      </c>
      <c r="M127" s="3">
        <v>0.9</v>
      </c>
      <c r="N127" s="1">
        <v>0</v>
      </c>
      <c r="O127" s="1">
        <v>0</v>
      </c>
      <c r="P127" s="1">
        <v>0</v>
      </c>
      <c r="R127" s="1">
        <f t="shared" si="14"/>
        <v>0</v>
      </c>
      <c r="T127" s="1">
        <f t="shared" si="16"/>
        <v>0</v>
      </c>
      <c r="U127" s="1">
        <f t="shared" si="17"/>
        <v>0</v>
      </c>
      <c r="V127" s="3">
        <f t="shared" si="18"/>
        <v>0.11900000000000001</v>
      </c>
      <c r="W127" s="16">
        <f t="shared" si="13"/>
        <v>4.1388518024032039E-2</v>
      </c>
      <c r="X127" s="16">
        <f t="shared" si="19"/>
        <v>0.71155000000000002</v>
      </c>
      <c r="Y127" s="16">
        <f t="shared" si="20"/>
        <v>5.0000000000000001E-4</v>
      </c>
      <c r="Z127" s="16">
        <f t="shared" si="21"/>
        <v>0.68159999999999998</v>
      </c>
      <c r="AA127" s="16">
        <f t="shared" si="22"/>
        <v>2.945E-2</v>
      </c>
      <c r="AB127" s="16">
        <f t="shared" si="23"/>
        <v>1.2999999999999999E-3</v>
      </c>
    </row>
    <row r="128" spans="2:28" x14ac:dyDescent="0.3">
      <c r="B128" s="1">
        <f t="shared" si="12"/>
        <v>14231</v>
      </c>
      <c r="C128" s="12">
        <v>103</v>
      </c>
      <c r="D128" s="1">
        <v>5769</v>
      </c>
      <c r="E128" s="1">
        <v>9</v>
      </c>
      <c r="F128" s="1">
        <v>0</v>
      </c>
      <c r="G128" s="1">
        <v>13633</v>
      </c>
      <c r="H128" s="1">
        <v>0</v>
      </c>
      <c r="I128" s="1">
        <v>589</v>
      </c>
      <c r="J128" s="3">
        <v>29.91</v>
      </c>
      <c r="K128" s="3">
        <v>0.34</v>
      </c>
      <c r="L128" s="6">
        <v>24.7</v>
      </c>
      <c r="M128" s="3">
        <v>0.9</v>
      </c>
      <c r="N128" s="1">
        <v>0</v>
      </c>
      <c r="O128" s="1">
        <v>0</v>
      </c>
      <c r="P128" s="1">
        <v>0</v>
      </c>
      <c r="R128" s="1">
        <f t="shared" si="14"/>
        <v>1</v>
      </c>
      <c r="T128" s="1">
        <f t="shared" si="16"/>
        <v>0</v>
      </c>
      <c r="U128" s="1">
        <f t="shared" si="17"/>
        <v>1</v>
      </c>
      <c r="V128" s="3">
        <f t="shared" si="18"/>
        <v>0.11900000000000001</v>
      </c>
      <c r="W128" s="16">
        <f t="shared" si="13"/>
        <v>4.1388518024032039E-2</v>
      </c>
      <c r="X128" s="16">
        <f t="shared" si="19"/>
        <v>0.71155000000000002</v>
      </c>
      <c r="Y128" s="16">
        <f t="shared" si="20"/>
        <v>4.4999999999999999E-4</v>
      </c>
      <c r="Z128" s="16">
        <f t="shared" si="21"/>
        <v>0.68164999999999998</v>
      </c>
      <c r="AA128" s="16">
        <f t="shared" si="22"/>
        <v>2.945E-2</v>
      </c>
      <c r="AB128" s="16">
        <f t="shared" si="23"/>
        <v>1.2999999999999999E-3</v>
      </c>
    </row>
    <row r="129" spans="2:28" x14ac:dyDescent="0.3">
      <c r="B129" s="1">
        <f t="shared" si="12"/>
        <v>14231</v>
      </c>
      <c r="C129" s="12">
        <v>104</v>
      </c>
      <c r="D129" s="1">
        <v>5769</v>
      </c>
      <c r="E129" s="1">
        <v>9</v>
      </c>
      <c r="F129" s="1">
        <v>0</v>
      </c>
      <c r="G129" s="1">
        <v>13633</v>
      </c>
      <c r="H129" s="1">
        <v>0</v>
      </c>
      <c r="I129" s="1">
        <v>589</v>
      </c>
      <c r="J129" s="3">
        <v>29.91</v>
      </c>
      <c r="K129" s="3">
        <v>0.34</v>
      </c>
      <c r="L129" s="6">
        <v>24.7</v>
      </c>
      <c r="M129" s="3">
        <v>0.9</v>
      </c>
      <c r="N129" s="1">
        <v>0</v>
      </c>
      <c r="O129" s="1">
        <v>0</v>
      </c>
      <c r="P129" s="1">
        <v>0</v>
      </c>
      <c r="R129" s="1">
        <f t="shared" si="14"/>
        <v>0</v>
      </c>
      <c r="T129" s="1">
        <f t="shared" si="16"/>
        <v>0</v>
      </c>
      <c r="U129" s="1">
        <f t="shared" si="17"/>
        <v>0</v>
      </c>
      <c r="V129" s="3">
        <f t="shared" si="18"/>
        <v>0.11900000000000001</v>
      </c>
      <c r="W129" s="16">
        <f t="shared" si="13"/>
        <v>4.1388518024032039E-2</v>
      </c>
      <c r="X129" s="16">
        <f t="shared" si="19"/>
        <v>0.71155000000000002</v>
      </c>
      <c r="Y129" s="16">
        <f t="shared" si="20"/>
        <v>4.4999999999999999E-4</v>
      </c>
      <c r="Z129" s="16">
        <f t="shared" si="21"/>
        <v>0.68164999999999998</v>
      </c>
      <c r="AA129" s="16">
        <f t="shared" si="22"/>
        <v>2.945E-2</v>
      </c>
      <c r="AB129" s="16">
        <f t="shared" si="23"/>
        <v>1.2999999999999999E-3</v>
      </c>
    </row>
    <row r="130" spans="2:28" x14ac:dyDescent="0.3">
      <c r="B130" s="1">
        <f t="shared" si="12"/>
        <v>14231</v>
      </c>
      <c r="C130" s="12">
        <v>105</v>
      </c>
      <c r="D130" s="1">
        <v>5769</v>
      </c>
      <c r="E130" s="1">
        <v>8</v>
      </c>
      <c r="F130" s="1">
        <v>0</v>
      </c>
      <c r="G130" s="1">
        <v>13634</v>
      </c>
      <c r="H130" s="1">
        <v>0</v>
      </c>
      <c r="I130" s="1">
        <v>589</v>
      </c>
      <c r="J130" s="3">
        <v>29.92</v>
      </c>
      <c r="K130" s="3">
        <v>0.34</v>
      </c>
      <c r="L130" s="6">
        <v>24.7</v>
      </c>
      <c r="M130" s="3">
        <v>0.9</v>
      </c>
      <c r="N130" s="1">
        <v>0</v>
      </c>
      <c r="O130" s="1">
        <v>0</v>
      </c>
      <c r="P130" s="1">
        <v>0</v>
      </c>
      <c r="R130" s="1">
        <f t="shared" si="14"/>
        <v>1</v>
      </c>
      <c r="T130" s="1">
        <f t="shared" si="16"/>
        <v>0</v>
      </c>
      <c r="U130" s="1">
        <f t="shared" si="17"/>
        <v>1</v>
      </c>
      <c r="V130" s="3">
        <f t="shared" si="18"/>
        <v>0.11900000000000001</v>
      </c>
      <c r="W130" s="16">
        <f t="shared" si="13"/>
        <v>4.1388518024032039E-2</v>
      </c>
      <c r="X130" s="16">
        <f t="shared" si="19"/>
        <v>0.71155000000000002</v>
      </c>
      <c r="Y130" s="16">
        <f t="shared" si="20"/>
        <v>4.0000000000000002E-4</v>
      </c>
      <c r="Z130" s="16">
        <f t="shared" si="21"/>
        <v>0.68169999999999997</v>
      </c>
      <c r="AA130" s="16">
        <f t="shared" si="22"/>
        <v>2.945E-2</v>
      </c>
      <c r="AB130" s="16">
        <f t="shared" si="23"/>
        <v>1.2999999999999999E-3</v>
      </c>
    </row>
    <row r="131" spans="2:28" x14ac:dyDescent="0.3">
      <c r="B131" s="1">
        <f t="shared" si="12"/>
        <v>14231</v>
      </c>
      <c r="C131" s="12">
        <v>106</v>
      </c>
      <c r="D131" s="1">
        <v>5769</v>
      </c>
      <c r="E131" s="1">
        <v>5</v>
      </c>
      <c r="F131" s="1">
        <v>0</v>
      </c>
      <c r="G131" s="1">
        <v>13637</v>
      </c>
      <c r="H131" s="1">
        <v>0</v>
      </c>
      <c r="I131" s="1">
        <v>589</v>
      </c>
      <c r="J131" s="3">
        <v>29.92</v>
      </c>
      <c r="K131" s="3">
        <v>0.34</v>
      </c>
      <c r="L131" s="6">
        <v>24.7</v>
      </c>
      <c r="M131" s="3">
        <v>0.9</v>
      </c>
      <c r="N131" s="1">
        <v>0</v>
      </c>
      <c r="O131" s="1">
        <v>0</v>
      </c>
      <c r="P131" s="1">
        <v>0</v>
      </c>
      <c r="R131" s="1">
        <f t="shared" si="14"/>
        <v>3</v>
      </c>
      <c r="T131" s="1">
        <f t="shared" si="16"/>
        <v>0</v>
      </c>
      <c r="U131" s="1">
        <f t="shared" si="17"/>
        <v>3</v>
      </c>
      <c r="V131" s="3">
        <f t="shared" si="18"/>
        <v>0.11900000000000001</v>
      </c>
      <c r="W131" s="16">
        <f t="shared" si="13"/>
        <v>4.1388518024032039E-2</v>
      </c>
      <c r="X131" s="16">
        <f t="shared" si="19"/>
        <v>0.71155000000000002</v>
      </c>
      <c r="Y131" s="16">
        <f t="shared" si="20"/>
        <v>2.5000000000000001E-4</v>
      </c>
      <c r="Z131" s="16">
        <f t="shared" si="21"/>
        <v>0.68184999999999996</v>
      </c>
      <c r="AA131" s="16">
        <f t="shared" si="22"/>
        <v>2.945E-2</v>
      </c>
      <c r="AB131" s="16">
        <f t="shared" si="23"/>
        <v>1.2999999999999999E-3</v>
      </c>
    </row>
    <row r="132" spans="2:28" x14ac:dyDescent="0.3">
      <c r="B132" s="1">
        <f t="shared" si="12"/>
        <v>14231</v>
      </c>
      <c r="C132" s="12">
        <v>107</v>
      </c>
      <c r="D132" s="1">
        <v>5769</v>
      </c>
      <c r="E132" s="1">
        <v>5</v>
      </c>
      <c r="F132" s="1">
        <v>0</v>
      </c>
      <c r="G132" s="1">
        <v>13637</v>
      </c>
      <c r="H132" s="1">
        <v>0</v>
      </c>
      <c r="I132" s="1">
        <v>589</v>
      </c>
      <c r="J132" s="3">
        <v>29.92</v>
      </c>
      <c r="K132" s="3">
        <v>0.34</v>
      </c>
      <c r="L132" s="6">
        <v>24.7</v>
      </c>
      <c r="M132" s="3">
        <v>0.9</v>
      </c>
      <c r="N132" s="1">
        <v>0</v>
      </c>
      <c r="O132" s="1">
        <v>0</v>
      </c>
      <c r="P132" s="1">
        <v>0</v>
      </c>
      <c r="R132" s="1">
        <f t="shared" si="14"/>
        <v>0</v>
      </c>
      <c r="T132" s="1">
        <f t="shared" si="16"/>
        <v>0</v>
      </c>
      <c r="U132" s="1">
        <f t="shared" si="17"/>
        <v>0</v>
      </c>
      <c r="V132" s="3">
        <f t="shared" si="18"/>
        <v>0.11900000000000001</v>
      </c>
      <c r="W132" s="16">
        <f t="shared" si="13"/>
        <v>4.1388518024032039E-2</v>
      </c>
      <c r="X132" s="16">
        <f t="shared" si="19"/>
        <v>0.71155000000000002</v>
      </c>
      <c r="Y132" s="16">
        <f t="shared" si="20"/>
        <v>2.5000000000000001E-4</v>
      </c>
      <c r="Z132" s="16">
        <f t="shared" si="21"/>
        <v>0.68184999999999996</v>
      </c>
      <c r="AA132" s="16">
        <f t="shared" si="22"/>
        <v>2.945E-2</v>
      </c>
      <c r="AB132" s="16">
        <f t="shared" si="23"/>
        <v>1.2999999999999999E-3</v>
      </c>
    </row>
    <row r="133" spans="2:28" x14ac:dyDescent="0.3">
      <c r="B133" s="1">
        <f t="shared" si="12"/>
        <v>14231</v>
      </c>
      <c r="C133" s="12">
        <v>108</v>
      </c>
      <c r="D133" s="1">
        <v>5769</v>
      </c>
      <c r="E133" s="1">
        <v>5</v>
      </c>
      <c r="F133" s="1">
        <v>0</v>
      </c>
      <c r="G133" s="1">
        <v>13637</v>
      </c>
      <c r="H133" s="1">
        <v>0</v>
      </c>
      <c r="I133" s="1">
        <v>589</v>
      </c>
      <c r="J133" s="3">
        <v>29.92</v>
      </c>
      <c r="K133" s="3">
        <v>0.34</v>
      </c>
      <c r="L133" s="6">
        <v>24.7</v>
      </c>
      <c r="M133" s="3">
        <v>0.9</v>
      </c>
      <c r="N133" s="1">
        <v>0</v>
      </c>
      <c r="O133" s="1">
        <v>0</v>
      </c>
      <c r="P133" s="1">
        <v>0</v>
      </c>
      <c r="R133" s="1">
        <f t="shared" si="14"/>
        <v>0</v>
      </c>
      <c r="T133" s="1">
        <f t="shared" si="16"/>
        <v>0</v>
      </c>
      <c r="U133" s="1">
        <f t="shared" si="17"/>
        <v>0</v>
      </c>
      <c r="V133" s="3">
        <f t="shared" si="18"/>
        <v>0.11900000000000001</v>
      </c>
      <c r="W133" s="16">
        <f t="shared" si="13"/>
        <v>4.1388518024032039E-2</v>
      </c>
      <c r="X133" s="16">
        <f t="shared" si="19"/>
        <v>0.71155000000000002</v>
      </c>
      <c r="Y133" s="16">
        <f t="shared" si="20"/>
        <v>2.5000000000000001E-4</v>
      </c>
      <c r="Z133" s="16">
        <f t="shared" si="21"/>
        <v>0.68184999999999996</v>
      </c>
      <c r="AA133" s="16">
        <f t="shared" si="22"/>
        <v>2.945E-2</v>
      </c>
      <c r="AB133" s="16">
        <f t="shared" si="23"/>
        <v>1.2999999999999999E-3</v>
      </c>
    </row>
    <row r="134" spans="2:28" x14ac:dyDescent="0.3">
      <c r="B134" s="1">
        <f t="shared" si="12"/>
        <v>14231</v>
      </c>
      <c r="C134" s="12">
        <v>109</v>
      </c>
      <c r="D134" s="1">
        <v>5769</v>
      </c>
      <c r="E134" s="1">
        <v>4</v>
      </c>
      <c r="F134" s="1">
        <v>0</v>
      </c>
      <c r="G134" s="1">
        <v>13638</v>
      </c>
      <c r="H134" s="1">
        <v>0</v>
      </c>
      <c r="I134" s="1">
        <v>589</v>
      </c>
      <c r="J134" s="3">
        <v>29.93</v>
      </c>
      <c r="K134" s="3">
        <v>0.34</v>
      </c>
      <c r="L134" s="6">
        <v>24.7</v>
      </c>
      <c r="M134" s="3">
        <v>0.9</v>
      </c>
      <c r="N134" s="1">
        <v>0</v>
      </c>
      <c r="O134" s="1">
        <v>0</v>
      </c>
      <c r="P134" s="1">
        <v>0</v>
      </c>
      <c r="R134" s="1">
        <f t="shared" si="14"/>
        <v>1</v>
      </c>
      <c r="T134" s="1">
        <f t="shared" si="16"/>
        <v>0</v>
      </c>
      <c r="U134" s="1">
        <f t="shared" si="17"/>
        <v>1</v>
      </c>
      <c r="V134" s="3">
        <f t="shared" si="18"/>
        <v>0.11900000000000001</v>
      </c>
      <c r="W134" s="16">
        <f t="shared" si="13"/>
        <v>4.1388518024032039E-2</v>
      </c>
      <c r="X134" s="16">
        <f t="shared" si="19"/>
        <v>0.71155000000000002</v>
      </c>
      <c r="Y134" s="16">
        <f t="shared" si="20"/>
        <v>2.0000000000000001E-4</v>
      </c>
      <c r="Z134" s="16">
        <f t="shared" si="21"/>
        <v>0.68189999999999995</v>
      </c>
      <c r="AA134" s="16">
        <f t="shared" si="22"/>
        <v>2.945E-2</v>
      </c>
      <c r="AB134" s="16">
        <f t="shared" si="23"/>
        <v>1.2999999999999999E-3</v>
      </c>
    </row>
    <row r="135" spans="2:28" x14ac:dyDescent="0.3">
      <c r="B135" s="1">
        <f t="shared" si="12"/>
        <v>14231</v>
      </c>
      <c r="C135" s="12">
        <v>110</v>
      </c>
      <c r="D135" s="1">
        <v>5769</v>
      </c>
      <c r="E135" s="1">
        <v>4</v>
      </c>
      <c r="F135" s="1">
        <v>0</v>
      </c>
      <c r="G135" s="1">
        <v>13638</v>
      </c>
      <c r="H135" s="1">
        <v>0</v>
      </c>
      <c r="I135" s="1">
        <v>589</v>
      </c>
      <c r="J135" s="3">
        <v>29.93</v>
      </c>
      <c r="K135" s="3">
        <v>0.34</v>
      </c>
      <c r="L135" s="6">
        <v>24.7</v>
      </c>
      <c r="M135" s="3">
        <v>0.9</v>
      </c>
      <c r="N135" s="1">
        <v>0</v>
      </c>
      <c r="O135" s="1">
        <v>0</v>
      </c>
      <c r="P135" s="1">
        <v>0</v>
      </c>
      <c r="R135" s="1">
        <f t="shared" si="14"/>
        <v>0</v>
      </c>
      <c r="T135" s="1">
        <f t="shared" si="16"/>
        <v>0</v>
      </c>
      <c r="U135" s="1">
        <f t="shared" si="17"/>
        <v>0</v>
      </c>
      <c r="V135" s="3">
        <f t="shared" si="18"/>
        <v>0.11900000000000001</v>
      </c>
      <c r="W135" s="16">
        <f t="shared" si="13"/>
        <v>4.1388518024032039E-2</v>
      </c>
      <c r="X135" s="16">
        <f t="shared" si="19"/>
        <v>0.71155000000000002</v>
      </c>
      <c r="Y135" s="16">
        <f t="shared" si="20"/>
        <v>2.0000000000000001E-4</v>
      </c>
      <c r="Z135" s="16">
        <f t="shared" si="21"/>
        <v>0.68189999999999995</v>
      </c>
      <c r="AA135" s="16">
        <f t="shared" si="22"/>
        <v>2.945E-2</v>
      </c>
      <c r="AB135" s="16">
        <f t="shared" si="23"/>
        <v>1.2999999999999999E-3</v>
      </c>
    </row>
    <row r="136" spans="2:28" x14ac:dyDescent="0.3">
      <c r="B136" s="1">
        <f t="shared" si="12"/>
        <v>14231</v>
      </c>
      <c r="C136" s="12">
        <v>111</v>
      </c>
      <c r="D136" s="1">
        <v>5769</v>
      </c>
      <c r="E136" s="1">
        <v>4</v>
      </c>
      <c r="F136" s="1">
        <v>0</v>
      </c>
      <c r="G136" s="1">
        <v>13638</v>
      </c>
      <c r="H136" s="1">
        <v>0</v>
      </c>
      <c r="I136" s="1">
        <v>589</v>
      </c>
      <c r="J136" s="3">
        <v>29.93</v>
      </c>
      <c r="K136" s="3">
        <v>0.34</v>
      </c>
      <c r="L136" s="6">
        <v>24.7</v>
      </c>
      <c r="M136" s="3">
        <v>0.9</v>
      </c>
      <c r="N136" s="1">
        <v>0</v>
      </c>
      <c r="O136" s="1">
        <v>0</v>
      </c>
      <c r="P136" s="1">
        <v>0</v>
      </c>
      <c r="R136" s="1">
        <f t="shared" si="14"/>
        <v>0</v>
      </c>
      <c r="T136" s="1">
        <f t="shared" si="16"/>
        <v>0</v>
      </c>
      <c r="U136" s="1">
        <f t="shared" si="17"/>
        <v>0</v>
      </c>
      <c r="V136" s="3">
        <f t="shared" si="18"/>
        <v>0.11900000000000001</v>
      </c>
      <c r="W136" s="16">
        <f t="shared" si="13"/>
        <v>4.1388518024032039E-2</v>
      </c>
      <c r="X136" s="16">
        <f t="shared" si="19"/>
        <v>0.71155000000000002</v>
      </c>
      <c r="Y136" s="16">
        <f t="shared" si="20"/>
        <v>2.0000000000000001E-4</v>
      </c>
      <c r="Z136" s="16">
        <f t="shared" si="21"/>
        <v>0.68189999999999995</v>
      </c>
      <c r="AA136" s="16">
        <f t="shared" si="22"/>
        <v>2.945E-2</v>
      </c>
      <c r="AB136" s="16">
        <f t="shared" si="23"/>
        <v>1.2999999999999999E-3</v>
      </c>
    </row>
    <row r="137" spans="2:28" x14ac:dyDescent="0.3">
      <c r="B137" s="1">
        <f t="shared" si="12"/>
        <v>14231</v>
      </c>
      <c r="C137" s="12">
        <v>112</v>
      </c>
      <c r="D137" s="1">
        <v>5769</v>
      </c>
      <c r="E137" s="1">
        <v>4</v>
      </c>
      <c r="F137" s="1">
        <v>0</v>
      </c>
      <c r="G137" s="1">
        <v>13638</v>
      </c>
      <c r="H137" s="1">
        <v>0</v>
      </c>
      <c r="I137" s="1">
        <v>589</v>
      </c>
      <c r="J137" s="3">
        <v>29.94</v>
      </c>
      <c r="K137" s="3">
        <v>0.34</v>
      </c>
      <c r="L137" s="6">
        <v>24.7</v>
      </c>
      <c r="M137" s="3">
        <v>0.9</v>
      </c>
      <c r="N137" s="1">
        <v>0</v>
      </c>
      <c r="O137" s="1">
        <v>0</v>
      </c>
      <c r="P137" s="1">
        <v>0</v>
      </c>
      <c r="R137" s="1">
        <f t="shared" si="14"/>
        <v>0</v>
      </c>
      <c r="T137" s="1">
        <f t="shared" si="16"/>
        <v>0</v>
      </c>
      <c r="U137" s="1">
        <f t="shared" si="17"/>
        <v>0</v>
      </c>
      <c r="V137" s="3">
        <f t="shared" si="18"/>
        <v>0.11900000000000001</v>
      </c>
      <c r="W137" s="16">
        <f t="shared" si="13"/>
        <v>4.1388518024032039E-2</v>
      </c>
      <c r="X137" s="16">
        <f t="shared" si="19"/>
        <v>0.71155000000000002</v>
      </c>
      <c r="Y137" s="16">
        <f t="shared" si="20"/>
        <v>2.0000000000000001E-4</v>
      </c>
      <c r="Z137" s="16">
        <f t="shared" si="21"/>
        <v>0.68189999999999995</v>
      </c>
      <c r="AA137" s="16">
        <f t="shared" si="22"/>
        <v>2.945E-2</v>
      </c>
      <c r="AB137" s="16">
        <f t="shared" si="23"/>
        <v>1.2999999999999999E-3</v>
      </c>
    </row>
    <row r="138" spans="2:28" x14ac:dyDescent="0.3">
      <c r="B138" s="1">
        <f t="shared" si="12"/>
        <v>14231</v>
      </c>
      <c r="C138" s="12">
        <v>113</v>
      </c>
      <c r="D138" s="1">
        <v>5769</v>
      </c>
      <c r="E138" s="1">
        <v>4</v>
      </c>
      <c r="F138" s="1">
        <v>0</v>
      </c>
      <c r="G138" s="1">
        <v>13638</v>
      </c>
      <c r="H138" s="1">
        <v>0</v>
      </c>
      <c r="I138" s="1">
        <v>589</v>
      </c>
      <c r="J138" s="3">
        <v>29.94</v>
      </c>
      <c r="K138" s="3">
        <v>0.34</v>
      </c>
      <c r="L138" s="6">
        <v>24.7</v>
      </c>
      <c r="M138" s="3">
        <v>0.9</v>
      </c>
      <c r="N138" s="1">
        <v>0</v>
      </c>
      <c r="O138" s="1">
        <v>0</v>
      </c>
      <c r="P138" s="1">
        <v>0</v>
      </c>
      <c r="R138" s="1">
        <f t="shared" si="14"/>
        <v>0</v>
      </c>
      <c r="T138" s="1">
        <f t="shared" si="16"/>
        <v>0</v>
      </c>
      <c r="U138" s="1">
        <f t="shared" si="17"/>
        <v>0</v>
      </c>
      <c r="V138" s="3">
        <f t="shared" si="18"/>
        <v>0.11900000000000001</v>
      </c>
      <c r="W138" s="16">
        <f t="shared" si="13"/>
        <v>4.1388518024032039E-2</v>
      </c>
      <c r="X138" s="16">
        <f t="shared" si="19"/>
        <v>0.71155000000000002</v>
      </c>
      <c r="Y138" s="16">
        <f t="shared" si="20"/>
        <v>2.0000000000000001E-4</v>
      </c>
      <c r="Z138" s="16">
        <f t="shared" si="21"/>
        <v>0.68189999999999995</v>
      </c>
      <c r="AA138" s="16">
        <f t="shared" si="22"/>
        <v>2.945E-2</v>
      </c>
      <c r="AB138" s="16">
        <f t="shared" si="23"/>
        <v>1.2999999999999999E-3</v>
      </c>
    </row>
    <row r="139" spans="2:28" x14ac:dyDescent="0.3">
      <c r="B139" s="1">
        <f t="shared" si="12"/>
        <v>14232</v>
      </c>
      <c r="C139" s="12">
        <v>114</v>
      </c>
      <c r="D139" s="1">
        <v>5768</v>
      </c>
      <c r="E139" s="1">
        <v>5</v>
      </c>
      <c r="F139" s="1">
        <v>0</v>
      </c>
      <c r="G139" s="1">
        <v>13638</v>
      </c>
      <c r="H139" s="1">
        <v>0</v>
      </c>
      <c r="I139" s="1">
        <v>589</v>
      </c>
      <c r="J139" s="3">
        <v>29.94</v>
      </c>
      <c r="K139" s="3">
        <v>0.34</v>
      </c>
      <c r="L139" s="6">
        <v>24.7</v>
      </c>
      <c r="M139" s="3">
        <v>0.9</v>
      </c>
      <c r="N139" s="1">
        <v>0</v>
      </c>
      <c r="O139" s="1">
        <v>0</v>
      </c>
      <c r="P139" s="1">
        <v>0</v>
      </c>
      <c r="R139" s="1">
        <f t="shared" si="14"/>
        <v>0</v>
      </c>
      <c r="T139" s="1">
        <f t="shared" si="16"/>
        <v>0</v>
      </c>
      <c r="U139" s="1">
        <f t="shared" si="17"/>
        <v>0</v>
      </c>
      <c r="V139" s="3">
        <f t="shared" si="18"/>
        <v>0.11900000000000001</v>
      </c>
      <c r="W139" s="16">
        <f t="shared" si="13"/>
        <v>4.1385609893198429E-2</v>
      </c>
      <c r="X139" s="16">
        <f t="shared" si="19"/>
        <v>0.71160000000000001</v>
      </c>
      <c r="Y139" s="16">
        <f t="shared" si="20"/>
        <v>2.5000000000000001E-4</v>
      </c>
      <c r="Z139" s="16">
        <f t="shared" si="21"/>
        <v>0.68189999999999995</v>
      </c>
      <c r="AA139" s="16">
        <f t="shared" si="22"/>
        <v>2.945E-2</v>
      </c>
      <c r="AB139" s="16">
        <f t="shared" si="23"/>
        <v>1.2999999999999999E-3</v>
      </c>
    </row>
    <row r="140" spans="2:28" x14ac:dyDescent="0.3">
      <c r="B140" s="1">
        <f t="shared" si="12"/>
        <v>14232</v>
      </c>
      <c r="C140" s="12">
        <v>115</v>
      </c>
      <c r="D140" s="1">
        <v>5768</v>
      </c>
      <c r="E140" s="1">
        <v>5</v>
      </c>
      <c r="F140" s="1">
        <v>0</v>
      </c>
      <c r="G140" s="1">
        <v>13638</v>
      </c>
      <c r="H140" s="1">
        <v>0</v>
      </c>
      <c r="I140" s="1">
        <v>589</v>
      </c>
      <c r="J140" s="3">
        <v>29.95</v>
      </c>
      <c r="K140" s="3">
        <v>0.34</v>
      </c>
      <c r="L140" s="6">
        <v>24.7</v>
      </c>
      <c r="M140" s="3">
        <v>0.9</v>
      </c>
      <c r="N140" s="1">
        <v>0</v>
      </c>
      <c r="O140" s="1">
        <v>0</v>
      </c>
      <c r="P140" s="1">
        <v>0</v>
      </c>
      <c r="R140" s="1">
        <f t="shared" si="14"/>
        <v>0</v>
      </c>
      <c r="T140" s="1">
        <f t="shared" si="16"/>
        <v>0</v>
      </c>
      <c r="U140" s="1">
        <f t="shared" si="17"/>
        <v>0</v>
      </c>
      <c r="V140" s="3">
        <f t="shared" si="18"/>
        <v>0.11900000000000001</v>
      </c>
      <c r="W140" s="16">
        <f t="shared" si="13"/>
        <v>4.1385609893198429E-2</v>
      </c>
      <c r="X140" s="16">
        <f t="shared" si="19"/>
        <v>0.71160000000000001</v>
      </c>
      <c r="Y140" s="16">
        <f t="shared" si="20"/>
        <v>2.5000000000000001E-4</v>
      </c>
      <c r="Z140" s="16">
        <f t="shared" si="21"/>
        <v>0.68189999999999995</v>
      </c>
      <c r="AA140" s="16">
        <f t="shared" si="22"/>
        <v>2.945E-2</v>
      </c>
      <c r="AB140" s="16">
        <f t="shared" si="23"/>
        <v>1.2999999999999999E-3</v>
      </c>
    </row>
    <row r="141" spans="2:28" x14ac:dyDescent="0.3">
      <c r="B141" s="1">
        <f t="shared" si="12"/>
        <v>14232</v>
      </c>
      <c r="C141" s="12">
        <v>116</v>
      </c>
      <c r="D141" s="1">
        <v>5768</v>
      </c>
      <c r="E141" s="1">
        <v>4</v>
      </c>
      <c r="F141" s="1">
        <v>0</v>
      </c>
      <c r="G141" s="1">
        <v>13639</v>
      </c>
      <c r="H141" s="1">
        <v>0</v>
      </c>
      <c r="I141" s="1">
        <v>589</v>
      </c>
      <c r="J141" s="3">
        <v>29.95</v>
      </c>
      <c r="K141" s="3">
        <v>0.34</v>
      </c>
      <c r="L141" s="6">
        <v>24.7</v>
      </c>
      <c r="M141" s="3">
        <v>0.9</v>
      </c>
      <c r="N141" s="1">
        <v>0</v>
      </c>
      <c r="O141" s="1">
        <v>0</v>
      </c>
      <c r="P141" s="1">
        <v>0</v>
      </c>
      <c r="R141" s="1">
        <f t="shared" si="14"/>
        <v>1</v>
      </c>
      <c r="T141" s="1">
        <f t="shared" si="16"/>
        <v>0</v>
      </c>
      <c r="U141" s="1">
        <f t="shared" si="17"/>
        <v>1</v>
      </c>
      <c r="V141" s="3">
        <f t="shared" si="18"/>
        <v>0.11900000000000001</v>
      </c>
      <c r="W141" s="16">
        <f t="shared" si="13"/>
        <v>4.1385609893198429E-2</v>
      </c>
      <c r="X141" s="16">
        <f t="shared" si="19"/>
        <v>0.71160000000000001</v>
      </c>
      <c r="Y141" s="16">
        <f t="shared" si="20"/>
        <v>2.0000000000000001E-4</v>
      </c>
      <c r="Z141" s="16">
        <f t="shared" si="21"/>
        <v>0.68194999999999995</v>
      </c>
      <c r="AA141" s="16">
        <f t="shared" si="22"/>
        <v>2.945E-2</v>
      </c>
      <c r="AB141" s="16">
        <f t="shared" si="23"/>
        <v>1.2999999999999999E-3</v>
      </c>
    </row>
    <row r="142" spans="2:28" x14ac:dyDescent="0.3">
      <c r="B142" s="1">
        <f t="shared" si="12"/>
        <v>14232</v>
      </c>
      <c r="C142" s="12">
        <v>117</v>
      </c>
      <c r="D142" s="1">
        <v>5768</v>
      </c>
      <c r="E142" s="1">
        <v>4</v>
      </c>
      <c r="F142" s="1">
        <v>0</v>
      </c>
      <c r="G142" s="1">
        <v>13639</v>
      </c>
      <c r="H142" s="1">
        <v>0</v>
      </c>
      <c r="I142" s="1">
        <v>589</v>
      </c>
      <c r="J142" s="3">
        <v>29.95</v>
      </c>
      <c r="K142" s="3">
        <v>0.34</v>
      </c>
      <c r="L142" s="6">
        <v>24.7</v>
      </c>
      <c r="M142" s="3">
        <v>0.9</v>
      </c>
      <c r="N142" s="1">
        <v>0</v>
      </c>
      <c r="O142" s="1">
        <v>0</v>
      </c>
      <c r="P142" s="1">
        <v>0</v>
      </c>
      <c r="R142" s="1">
        <f t="shared" si="14"/>
        <v>0</v>
      </c>
      <c r="T142" s="1">
        <f t="shared" si="16"/>
        <v>0</v>
      </c>
      <c r="U142" s="1">
        <f t="shared" si="17"/>
        <v>0</v>
      </c>
      <c r="V142" s="3">
        <f t="shared" si="18"/>
        <v>0.11900000000000001</v>
      </c>
      <c r="W142" s="16">
        <f t="shared" si="13"/>
        <v>4.1385609893198429E-2</v>
      </c>
      <c r="X142" s="16">
        <f t="shared" si="19"/>
        <v>0.71160000000000001</v>
      </c>
      <c r="Y142" s="16">
        <f t="shared" si="20"/>
        <v>2.0000000000000001E-4</v>
      </c>
      <c r="Z142" s="16">
        <f t="shared" si="21"/>
        <v>0.68194999999999995</v>
      </c>
      <c r="AA142" s="16">
        <f t="shared" si="22"/>
        <v>2.945E-2</v>
      </c>
      <c r="AB142" s="16">
        <f t="shared" si="23"/>
        <v>1.2999999999999999E-3</v>
      </c>
    </row>
    <row r="143" spans="2:28" x14ac:dyDescent="0.3">
      <c r="B143" s="1">
        <f t="shared" si="12"/>
        <v>14232</v>
      </c>
      <c r="C143" s="12">
        <v>118</v>
      </c>
      <c r="D143" s="1">
        <v>5768</v>
      </c>
      <c r="E143" s="1">
        <v>4</v>
      </c>
      <c r="F143" s="1">
        <v>0</v>
      </c>
      <c r="G143" s="1">
        <v>13639</v>
      </c>
      <c r="H143" s="1">
        <v>0</v>
      </c>
      <c r="I143" s="1">
        <v>589</v>
      </c>
      <c r="J143" s="3">
        <v>29.96</v>
      </c>
      <c r="K143" s="3">
        <v>0.34</v>
      </c>
      <c r="L143" s="6">
        <v>24.7</v>
      </c>
      <c r="M143" s="3">
        <v>0.9</v>
      </c>
      <c r="N143" s="1">
        <v>0</v>
      </c>
      <c r="O143" s="1">
        <v>0</v>
      </c>
      <c r="P143" s="1">
        <v>0</v>
      </c>
      <c r="R143" s="1">
        <f t="shared" si="14"/>
        <v>0</v>
      </c>
      <c r="T143" s="1">
        <f t="shared" si="16"/>
        <v>0</v>
      </c>
      <c r="U143" s="1">
        <f t="shared" si="17"/>
        <v>0</v>
      </c>
      <c r="V143" s="3">
        <f t="shared" si="18"/>
        <v>0.11900000000000001</v>
      </c>
      <c r="W143" s="16">
        <f t="shared" si="13"/>
        <v>4.1385609893198429E-2</v>
      </c>
      <c r="X143" s="16">
        <f t="shared" si="19"/>
        <v>0.71160000000000001</v>
      </c>
      <c r="Y143" s="16">
        <f t="shared" si="20"/>
        <v>2.0000000000000001E-4</v>
      </c>
      <c r="Z143" s="16">
        <f t="shared" si="21"/>
        <v>0.68194999999999995</v>
      </c>
      <c r="AA143" s="16">
        <f t="shared" si="22"/>
        <v>2.945E-2</v>
      </c>
      <c r="AB143" s="16">
        <f t="shared" si="23"/>
        <v>1.2999999999999999E-3</v>
      </c>
    </row>
    <row r="144" spans="2:28" x14ac:dyDescent="0.3">
      <c r="B144" s="1">
        <f t="shared" si="12"/>
        <v>14232</v>
      </c>
      <c r="C144" s="12">
        <v>119</v>
      </c>
      <c r="D144" s="1">
        <v>5768</v>
      </c>
      <c r="E144" s="1">
        <v>4</v>
      </c>
      <c r="F144" s="1">
        <v>0</v>
      </c>
      <c r="G144" s="1">
        <v>13639</v>
      </c>
      <c r="H144" s="1">
        <v>0</v>
      </c>
      <c r="I144" s="1">
        <v>589</v>
      </c>
      <c r="J144" s="3">
        <v>29.96</v>
      </c>
      <c r="K144" s="3">
        <v>0.34</v>
      </c>
      <c r="L144" s="6">
        <v>24.7</v>
      </c>
      <c r="M144" s="3">
        <v>0.9</v>
      </c>
      <c r="N144" s="1">
        <v>0</v>
      </c>
      <c r="O144" s="1">
        <v>0</v>
      </c>
      <c r="P144" s="1">
        <v>0</v>
      </c>
      <c r="R144" s="1">
        <f t="shared" si="14"/>
        <v>0</v>
      </c>
      <c r="T144" s="1">
        <f t="shared" si="16"/>
        <v>0</v>
      </c>
      <c r="U144" s="1">
        <f t="shared" si="17"/>
        <v>0</v>
      </c>
      <c r="V144" s="3">
        <f t="shared" si="18"/>
        <v>0.11900000000000001</v>
      </c>
      <c r="W144" s="16">
        <f t="shared" si="13"/>
        <v>4.1385609893198429E-2</v>
      </c>
      <c r="X144" s="16">
        <f t="shared" si="19"/>
        <v>0.71160000000000001</v>
      </c>
      <c r="Y144" s="16">
        <f t="shared" si="20"/>
        <v>2.0000000000000001E-4</v>
      </c>
      <c r="Z144" s="16">
        <f t="shared" si="21"/>
        <v>0.68194999999999995</v>
      </c>
      <c r="AA144" s="16">
        <f t="shared" si="22"/>
        <v>2.945E-2</v>
      </c>
      <c r="AB144" s="16">
        <f t="shared" si="23"/>
        <v>1.2999999999999999E-3</v>
      </c>
    </row>
    <row r="145" spans="2:28" x14ac:dyDescent="0.3">
      <c r="B145" s="1">
        <f t="shared" si="12"/>
        <v>14232</v>
      </c>
      <c r="C145" s="12">
        <v>120</v>
      </c>
      <c r="D145" s="1">
        <v>5768</v>
      </c>
      <c r="E145" s="1">
        <v>4</v>
      </c>
      <c r="F145" s="1">
        <v>0</v>
      </c>
      <c r="G145" s="1">
        <v>13639</v>
      </c>
      <c r="H145" s="1">
        <v>0</v>
      </c>
      <c r="I145" s="1">
        <v>589</v>
      </c>
      <c r="J145" s="3">
        <v>29.96</v>
      </c>
      <c r="K145" s="3">
        <v>0.34</v>
      </c>
      <c r="L145" s="6">
        <v>24.7</v>
      </c>
      <c r="M145" s="3">
        <v>0.9</v>
      </c>
      <c r="N145" s="1">
        <v>0</v>
      </c>
      <c r="O145" s="1">
        <v>0</v>
      </c>
      <c r="P145" s="1">
        <v>0</v>
      </c>
      <c r="R145" s="1">
        <f t="shared" si="14"/>
        <v>0</v>
      </c>
      <c r="T145" s="1">
        <f t="shared" si="16"/>
        <v>0</v>
      </c>
      <c r="U145" s="1">
        <f t="shared" si="17"/>
        <v>0</v>
      </c>
      <c r="V145" s="3">
        <f t="shared" si="18"/>
        <v>0.11900000000000001</v>
      </c>
      <c r="W145" s="16">
        <f t="shared" si="13"/>
        <v>4.1385609893198429E-2</v>
      </c>
      <c r="X145" s="16">
        <f t="shared" si="19"/>
        <v>0.71160000000000001</v>
      </c>
      <c r="Y145" s="16">
        <f t="shared" si="20"/>
        <v>2.0000000000000001E-4</v>
      </c>
      <c r="Z145" s="16">
        <f t="shared" si="21"/>
        <v>0.68194999999999995</v>
      </c>
      <c r="AA145" s="16">
        <f t="shared" si="22"/>
        <v>2.945E-2</v>
      </c>
      <c r="AB145" s="16">
        <f t="shared" si="23"/>
        <v>1.2999999999999999E-3</v>
      </c>
    </row>
    <row r="146" spans="2:28" x14ac:dyDescent="0.3">
      <c r="B146" s="1">
        <f t="shared" si="12"/>
        <v>14232</v>
      </c>
      <c r="C146" s="12">
        <v>121</v>
      </c>
      <c r="D146" s="1">
        <v>5768</v>
      </c>
      <c r="E146" s="1">
        <v>4</v>
      </c>
      <c r="F146" s="1">
        <v>0</v>
      </c>
      <c r="G146" s="1">
        <v>13639</v>
      </c>
      <c r="H146" s="1">
        <v>0</v>
      </c>
      <c r="I146" s="1">
        <v>589</v>
      </c>
      <c r="J146" s="3">
        <v>29.96</v>
      </c>
      <c r="K146" s="3">
        <v>0.34</v>
      </c>
      <c r="L146" s="6">
        <v>24.7</v>
      </c>
      <c r="M146" s="3">
        <v>0.9</v>
      </c>
      <c r="N146" s="1">
        <v>0</v>
      </c>
      <c r="O146" s="1">
        <v>0</v>
      </c>
      <c r="P146" s="1">
        <v>0</v>
      </c>
      <c r="R146" s="1">
        <f t="shared" si="14"/>
        <v>0</v>
      </c>
      <c r="T146" s="1">
        <f t="shared" si="16"/>
        <v>0</v>
      </c>
      <c r="U146" s="1">
        <f t="shared" si="17"/>
        <v>0</v>
      </c>
      <c r="V146" s="3">
        <f t="shared" si="18"/>
        <v>0.11900000000000001</v>
      </c>
      <c r="W146" s="16">
        <f t="shared" si="13"/>
        <v>4.1385609893198429E-2</v>
      </c>
      <c r="X146" s="16">
        <f t="shared" si="19"/>
        <v>0.71160000000000001</v>
      </c>
      <c r="Y146" s="16">
        <f t="shared" si="20"/>
        <v>2.0000000000000001E-4</v>
      </c>
      <c r="Z146" s="16">
        <f t="shared" si="21"/>
        <v>0.68194999999999995</v>
      </c>
      <c r="AA146" s="16">
        <f t="shared" si="22"/>
        <v>2.945E-2</v>
      </c>
      <c r="AB146" s="16">
        <f t="shared" si="23"/>
        <v>1.2999999999999999E-3</v>
      </c>
    </row>
    <row r="147" spans="2:28" x14ac:dyDescent="0.3">
      <c r="B147" s="1">
        <f t="shared" si="12"/>
        <v>14232</v>
      </c>
      <c r="C147" s="12">
        <v>122</v>
      </c>
      <c r="D147" s="1">
        <v>5768</v>
      </c>
      <c r="E147" s="1">
        <v>2</v>
      </c>
      <c r="F147" s="1">
        <v>0</v>
      </c>
      <c r="G147" s="1">
        <v>13641</v>
      </c>
      <c r="H147" s="1">
        <v>0</v>
      </c>
      <c r="I147" s="1">
        <v>589</v>
      </c>
      <c r="J147" s="3">
        <v>29.97</v>
      </c>
      <c r="K147" s="3">
        <v>0.34</v>
      </c>
      <c r="L147" s="6">
        <v>24.7</v>
      </c>
      <c r="M147" s="3">
        <v>0.9</v>
      </c>
      <c r="N147" s="1">
        <v>0</v>
      </c>
      <c r="O147" s="1">
        <v>0</v>
      </c>
      <c r="P147" s="1">
        <v>0</v>
      </c>
      <c r="R147" s="1">
        <f t="shared" si="14"/>
        <v>2</v>
      </c>
      <c r="T147" s="1">
        <f t="shared" si="16"/>
        <v>0</v>
      </c>
      <c r="U147" s="1">
        <f t="shared" si="17"/>
        <v>2</v>
      </c>
      <c r="V147" s="3">
        <f t="shared" si="18"/>
        <v>0.11900000000000001</v>
      </c>
      <c r="W147" s="16">
        <f t="shared" si="13"/>
        <v>4.1385609893198429E-2</v>
      </c>
      <c r="X147" s="16">
        <f t="shared" si="19"/>
        <v>0.71160000000000001</v>
      </c>
      <c r="Y147" s="16">
        <f t="shared" si="20"/>
        <v>1E-4</v>
      </c>
      <c r="Z147" s="16">
        <f t="shared" si="21"/>
        <v>0.68205000000000005</v>
      </c>
      <c r="AA147" s="16">
        <f t="shared" si="22"/>
        <v>2.945E-2</v>
      </c>
      <c r="AB147" s="16">
        <f t="shared" si="23"/>
        <v>1.2999999999999999E-3</v>
      </c>
    </row>
    <row r="148" spans="2:28" x14ac:dyDescent="0.3">
      <c r="B148" s="1">
        <f t="shared" si="12"/>
        <v>14232</v>
      </c>
      <c r="C148" s="12">
        <v>123</v>
      </c>
      <c r="D148" s="1">
        <v>5768</v>
      </c>
      <c r="E148" s="1">
        <v>2</v>
      </c>
      <c r="F148" s="1">
        <v>0</v>
      </c>
      <c r="G148" s="1">
        <v>13641</v>
      </c>
      <c r="H148" s="1">
        <v>0</v>
      </c>
      <c r="I148" s="1">
        <v>589</v>
      </c>
      <c r="J148" s="3">
        <v>29.97</v>
      </c>
      <c r="K148" s="3">
        <v>0.34</v>
      </c>
      <c r="L148" s="6">
        <v>24.7</v>
      </c>
      <c r="M148" s="3">
        <v>0.9</v>
      </c>
      <c r="N148" s="1">
        <v>0</v>
      </c>
      <c r="O148" s="1">
        <v>0</v>
      </c>
      <c r="P148" s="1">
        <v>0</v>
      </c>
      <c r="R148" s="1">
        <f t="shared" si="14"/>
        <v>0</v>
      </c>
      <c r="T148" s="1">
        <f t="shared" si="16"/>
        <v>0</v>
      </c>
      <c r="U148" s="1">
        <f t="shared" si="17"/>
        <v>0</v>
      </c>
      <c r="V148" s="3">
        <f t="shared" si="18"/>
        <v>0.11900000000000001</v>
      </c>
      <c r="W148" s="16">
        <f t="shared" si="13"/>
        <v>4.1385609893198429E-2</v>
      </c>
      <c r="X148" s="16">
        <f t="shared" si="19"/>
        <v>0.71160000000000001</v>
      </c>
      <c r="Y148" s="16">
        <f t="shared" si="20"/>
        <v>1E-4</v>
      </c>
      <c r="Z148" s="16">
        <f t="shared" si="21"/>
        <v>0.68205000000000005</v>
      </c>
      <c r="AA148" s="16">
        <f t="shared" si="22"/>
        <v>2.945E-2</v>
      </c>
      <c r="AB148" s="16">
        <f t="shared" si="23"/>
        <v>1.2999999999999999E-3</v>
      </c>
    </row>
    <row r="149" spans="2:28" x14ac:dyDescent="0.3">
      <c r="B149" s="1">
        <f t="shared" si="12"/>
        <v>14232</v>
      </c>
      <c r="C149" s="12">
        <v>124</v>
      </c>
      <c r="D149" s="1">
        <v>5768</v>
      </c>
      <c r="E149" s="1">
        <v>2</v>
      </c>
      <c r="F149" s="1">
        <v>0</v>
      </c>
      <c r="G149" s="1">
        <v>13641</v>
      </c>
      <c r="H149" s="1">
        <v>0</v>
      </c>
      <c r="I149" s="1">
        <v>589</v>
      </c>
      <c r="J149" s="3">
        <v>29.98</v>
      </c>
      <c r="K149" s="3">
        <v>0.34</v>
      </c>
      <c r="L149" s="6">
        <v>24.7</v>
      </c>
      <c r="M149" s="3">
        <v>0.9</v>
      </c>
      <c r="N149" s="1">
        <v>0</v>
      </c>
      <c r="O149" s="1">
        <v>0</v>
      </c>
      <c r="P149" s="1">
        <v>0</v>
      </c>
      <c r="R149" s="1">
        <f t="shared" si="14"/>
        <v>0</v>
      </c>
      <c r="T149" s="1">
        <f t="shared" si="16"/>
        <v>0</v>
      </c>
      <c r="U149" s="1">
        <f t="shared" si="17"/>
        <v>0</v>
      </c>
      <c r="V149" s="3">
        <f t="shared" si="18"/>
        <v>0.11900000000000001</v>
      </c>
      <c r="W149" s="16">
        <f t="shared" si="13"/>
        <v>4.1385609893198429E-2</v>
      </c>
      <c r="X149" s="16">
        <f t="shared" si="19"/>
        <v>0.71160000000000001</v>
      </c>
      <c r="Y149" s="16">
        <f t="shared" si="20"/>
        <v>1E-4</v>
      </c>
      <c r="Z149" s="16">
        <f t="shared" si="21"/>
        <v>0.68205000000000005</v>
      </c>
      <c r="AA149" s="16">
        <f t="shared" si="22"/>
        <v>2.945E-2</v>
      </c>
      <c r="AB149" s="16">
        <f t="shared" si="23"/>
        <v>1.2999999999999999E-3</v>
      </c>
    </row>
    <row r="150" spans="2:28" x14ac:dyDescent="0.3">
      <c r="B150" s="1">
        <f t="shared" si="12"/>
        <v>14232</v>
      </c>
      <c r="C150" s="12">
        <v>125</v>
      </c>
      <c r="D150" s="1">
        <v>5768</v>
      </c>
      <c r="E150" s="1">
        <v>1</v>
      </c>
      <c r="F150" s="1">
        <v>0</v>
      </c>
      <c r="G150" s="1">
        <v>13642</v>
      </c>
      <c r="H150" s="1">
        <v>0</v>
      </c>
      <c r="I150" s="1">
        <v>589</v>
      </c>
      <c r="J150" s="3">
        <v>29.98</v>
      </c>
      <c r="K150" s="3">
        <v>0.34</v>
      </c>
      <c r="L150" s="6">
        <v>24.7</v>
      </c>
      <c r="M150" s="3">
        <v>0.9</v>
      </c>
      <c r="N150" s="1">
        <v>0</v>
      </c>
      <c r="O150" s="1">
        <v>0</v>
      </c>
      <c r="P150" s="1">
        <v>0</v>
      </c>
      <c r="R150" s="1">
        <f t="shared" si="14"/>
        <v>1</v>
      </c>
      <c r="T150" s="1">
        <f t="shared" si="16"/>
        <v>0</v>
      </c>
      <c r="U150" s="1">
        <f t="shared" si="17"/>
        <v>1</v>
      </c>
      <c r="V150" s="3">
        <f t="shared" si="18"/>
        <v>0.11900000000000001</v>
      </c>
      <c r="W150" s="16">
        <f t="shared" si="13"/>
        <v>4.1385609893198429E-2</v>
      </c>
      <c r="X150" s="16">
        <f t="shared" si="19"/>
        <v>0.71160000000000001</v>
      </c>
      <c r="Y150" s="16">
        <f t="shared" si="20"/>
        <v>5.0000000000000002E-5</v>
      </c>
      <c r="Z150" s="16">
        <f t="shared" si="21"/>
        <v>0.68210000000000004</v>
      </c>
      <c r="AA150" s="16">
        <f t="shared" si="22"/>
        <v>2.945E-2</v>
      </c>
      <c r="AB150" s="16">
        <f t="shared" si="23"/>
        <v>1.2999999999999999E-3</v>
      </c>
    </row>
    <row r="151" spans="2:28" x14ac:dyDescent="0.3">
      <c r="B151" s="1">
        <f t="shared" si="12"/>
        <v>14232</v>
      </c>
      <c r="C151" s="12">
        <v>126</v>
      </c>
      <c r="D151" s="1">
        <v>5768</v>
      </c>
      <c r="E151" s="1">
        <v>1</v>
      </c>
      <c r="F151" s="1">
        <v>0</v>
      </c>
      <c r="G151" s="1">
        <v>13642</v>
      </c>
      <c r="H151" s="1">
        <v>0</v>
      </c>
      <c r="I151" s="1">
        <v>589</v>
      </c>
      <c r="J151" s="3">
        <v>29.98</v>
      </c>
      <c r="K151" s="3">
        <v>0.34</v>
      </c>
      <c r="L151" s="6">
        <v>24.7</v>
      </c>
      <c r="M151" s="3">
        <v>0.9</v>
      </c>
      <c r="N151" s="1">
        <v>0</v>
      </c>
      <c r="O151" s="1">
        <v>0</v>
      </c>
      <c r="P151" s="1">
        <v>0</v>
      </c>
      <c r="R151" s="1">
        <f t="shared" si="14"/>
        <v>0</v>
      </c>
      <c r="T151" s="1">
        <f t="shared" si="16"/>
        <v>0</v>
      </c>
      <c r="U151" s="1">
        <f t="shared" si="17"/>
        <v>0</v>
      </c>
      <c r="V151" s="3">
        <f t="shared" si="18"/>
        <v>0.11900000000000001</v>
      </c>
      <c r="W151" s="16">
        <f t="shared" si="13"/>
        <v>4.1385609893198429E-2</v>
      </c>
      <c r="X151" s="16">
        <f t="shared" si="19"/>
        <v>0.71160000000000001</v>
      </c>
      <c r="Y151" s="16">
        <f t="shared" si="20"/>
        <v>5.0000000000000002E-5</v>
      </c>
      <c r="Z151" s="16">
        <f t="shared" si="21"/>
        <v>0.68210000000000004</v>
      </c>
      <c r="AA151" s="16">
        <f t="shared" si="22"/>
        <v>2.945E-2</v>
      </c>
      <c r="AB151" s="16">
        <f t="shared" si="23"/>
        <v>1.2999999999999999E-3</v>
      </c>
    </row>
    <row r="152" spans="2:28" x14ac:dyDescent="0.3">
      <c r="B152" s="1">
        <f t="shared" si="12"/>
        <v>14232</v>
      </c>
      <c r="C152" s="12">
        <v>127</v>
      </c>
      <c r="D152" s="1">
        <v>5768</v>
      </c>
      <c r="E152" s="1">
        <v>1</v>
      </c>
      <c r="F152" s="1">
        <v>0</v>
      </c>
      <c r="G152" s="1">
        <v>13642</v>
      </c>
      <c r="H152" s="1">
        <v>0</v>
      </c>
      <c r="I152" s="1">
        <v>589</v>
      </c>
      <c r="J152" s="3">
        <v>29.99</v>
      </c>
      <c r="K152" s="3">
        <v>0.34</v>
      </c>
      <c r="L152" s="6">
        <v>24.7</v>
      </c>
      <c r="M152" s="3">
        <v>0.9</v>
      </c>
      <c r="N152" s="1">
        <v>0</v>
      </c>
      <c r="O152" s="1">
        <v>0</v>
      </c>
      <c r="P152" s="1">
        <v>0</v>
      </c>
      <c r="R152" s="1">
        <f t="shared" si="14"/>
        <v>0</v>
      </c>
      <c r="T152" s="1">
        <f t="shared" si="16"/>
        <v>0</v>
      </c>
      <c r="U152" s="1">
        <f t="shared" si="17"/>
        <v>0</v>
      </c>
      <c r="V152" s="3">
        <f t="shared" si="18"/>
        <v>0.11900000000000001</v>
      </c>
      <c r="W152" s="16">
        <f t="shared" si="13"/>
        <v>4.1385609893198429E-2</v>
      </c>
      <c r="X152" s="16">
        <f t="shared" si="19"/>
        <v>0.71160000000000001</v>
      </c>
      <c r="Y152" s="16">
        <f t="shared" si="20"/>
        <v>5.0000000000000002E-5</v>
      </c>
      <c r="Z152" s="16">
        <f t="shared" si="21"/>
        <v>0.68210000000000004</v>
      </c>
      <c r="AA152" s="16">
        <f t="shared" si="22"/>
        <v>2.945E-2</v>
      </c>
      <c r="AB152" s="16">
        <f t="shared" si="23"/>
        <v>1.2999999999999999E-3</v>
      </c>
    </row>
    <row r="153" spans="2:28" x14ac:dyDescent="0.3">
      <c r="B153" s="1">
        <f t="shared" si="12"/>
        <v>14232</v>
      </c>
      <c r="C153" s="12">
        <v>128</v>
      </c>
      <c r="D153" s="1">
        <v>5768</v>
      </c>
      <c r="E153" s="1">
        <v>1</v>
      </c>
      <c r="F153" s="1">
        <v>0</v>
      </c>
      <c r="G153" s="1">
        <v>13642</v>
      </c>
      <c r="H153" s="1">
        <v>0</v>
      </c>
      <c r="I153" s="1">
        <v>589</v>
      </c>
      <c r="J153" s="3">
        <v>29.99</v>
      </c>
      <c r="K153" s="3">
        <v>0.34</v>
      </c>
      <c r="L153" s="6">
        <v>24.7</v>
      </c>
      <c r="M153" s="3">
        <v>0.9</v>
      </c>
      <c r="N153" s="1">
        <v>0</v>
      </c>
      <c r="O153" s="1">
        <v>0</v>
      </c>
      <c r="P153" s="1">
        <v>0</v>
      </c>
      <c r="R153" s="1">
        <f t="shared" si="14"/>
        <v>0</v>
      </c>
      <c r="T153" s="1">
        <f t="shared" si="16"/>
        <v>0</v>
      </c>
      <c r="U153" s="1">
        <f t="shared" si="17"/>
        <v>0</v>
      </c>
      <c r="V153" s="3">
        <f t="shared" si="18"/>
        <v>0.11900000000000001</v>
      </c>
      <c r="W153" s="16">
        <f t="shared" si="13"/>
        <v>4.1385609893198429E-2</v>
      </c>
      <c r="X153" s="16">
        <f t="shared" si="19"/>
        <v>0.71160000000000001</v>
      </c>
      <c r="Y153" s="16">
        <f t="shared" si="20"/>
        <v>5.0000000000000002E-5</v>
      </c>
      <c r="Z153" s="16">
        <f t="shared" si="21"/>
        <v>0.68210000000000004</v>
      </c>
      <c r="AA153" s="16">
        <f t="shared" si="22"/>
        <v>2.945E-2</v>
      </c>
      <c r="AB153" s="16">
        <f t="shared" si="23"/>
        <v>1.2999999999999999E-3</v>
      </c>
    </row>
    <row r="154" spans="2:28" x14ac:dyDescent="0.3">
      <c r="B154" s="1">
        <f t="shared" ref="B154:B217" si="24">IF(C154="",NA(),E154+G154+H154+I154)</f>
        <v>14232</v>
      </c>
      <c r="C154" s="12">
        <v>129</v>
      </c>
      <c r="D154" s="1">
        <v>5768</v>
      </c>
      <c r="E154" s="1">
        <v>1</v>
      </c>
      <c r="F154" s="1">
        <v>0</v>
      </c>
      <c r="G154" s="1">
        <v>13642</v>
      </c>
      <c r="H154" s="1">
        <v>0</v>
      </c>
      <c r="I154" s="1">
        <v>589</v>
      </c>
      <c r="J154" s="3">
        <v>29.99</v>
      </c>
      <c r="K154" s="3">
        <v>0.34</v>
      </c>
      <c r="L154" s="6">
        <v>24.7</v>
      </c>
      <c r="M154" s="3">
        <v>0.9</v>
      </c>
      <c r="N154" s="1">
        <v>0</v>
      </c>
      <c r="O154" s="1">
        <v>0</v>
      </c>
      <c r="P154" s="1">
        <v>0</v>
      </c>
      <c r="R154" s="1">
        <f t="shared" si="14"/>
        <v>0</v>
      </c>
      <c r="T154" s="1">
        <f t="shared" si="16"/>
        <v>0</v>
      </c>
      <c r="U154" s="1">
        <f t="shared" si="17"/>
        <v>0</v>
      </c>
      <c r="V154" s="3">
        <f t="shared" si="18"/>
        <v>0.11900000000000001</v>
      </c>
      <c r="W154" s="16">
        <f t="shared" ref="W154:W217" si="25">IF(OR(ISNA(B154),B154=0),NA(),I154/B154)</f>
        <v>4.1385609893198429E-2</v>
      </c>
      <c r="X154" s="16">
        <f t="shared" si="19"/>
        <v>0.71160000000000001</v>
      </c>
      <c r="Y154" s="16">
        <f t="shared" si="20"/>
        <v>5.0000000000000002E-5</v>
      </c>
      <c r="Z154" s="16">
        <f t="shared" si="21"/>
        <v>0.68210000000000004</v>
      </c>
      <c r="AA154" s="16">
        <f t="shared" si="22"/>
        <v>2.945E-2</v>
      </c>
      <c r="AB154" s="16">
        <f t="shared" si="23"/>
        <v>1.2999999999999999E-3</v>
      </c>
    </row>
    <row r="155" spans="2:28" x14ac:dyDescent="0.3">
      <c r="B155" s="1">
        <f t="shared" si="24"/>
        <v>14232</v>
      </c>
      <c r="C155" s="12">
        <v>130</v>
      </c>
      <c r="D155" s="1">
        <v>5768</v>
      </c>
      <c r="E155" s="1">
        <v>1</v>
      </c>
      <c r="F155" s="1">
        <v>0</v>
      </c>
      <c r="G155" s="1">
        <v>13642</v>
      </c>
      <c r="H155" s="1">
        <v>0</v>
      </c>
      <c r="I155" s="1">
        <v>589</v>
      </c>
      <c r="J155" s="3">
        <v>29.99</v>
      </c>
      <c r="K155" s="3">
        <v>0.34</v>
      </c>
      <c r="L155" s="6">
        <v>24.7</v>
      </c>
      <c r="M155" s="3">
        <v>0.9</v>
      </c>
      <c r="N155" s="1">
        <v>0</v>
      </c>
      <c r="O155" s="1">
        <v>0</v>
      </c>
      <c r="P155" s="1">
        <v>0</v>
      </c>
      <c r="R155" s="1">
        <f t="shared" ref="R155:R218" si="26">IF(C155="","",G155-G154)</f>
        <v>0</v>
      </c>
      <c r="T155" s="1">
        <f t="shared" ref="T155:T218" si="27">IF(C155="","",I155-I154)</f>
        <v>0</v>
      </c>
      <c r="U155" s="1">
        <f t="shared" ref="U155:U218" si="28">IF(OR(C155="",ISNA(C155)),NA(),Q155+R155+S155+T155)</f>
        <v>0</v>
      </c>
      <c r="V155" s="3">
        <f t="shared" ref="V155:V218" si="29">$B$2*K155*$B$1</f>
        <v>0.11900000000000001</v>
      </c>
      <c r="W155" s="16">
        <f t="shared" si="25"/>
        <v>4.1385609893198429E-2</v>
      </c>
      <c r="X155" s="16">
        <f t="shared" ref="X155:X218" si="30">IF(OR(ISNA(B155),B155=0),NA(),B155/$B$23)</f>
        <v>0.71160000000000001</v>
      </c>
      <c r="Y155" s="16">
        <f t="shared" ref="Y155:Y218" si="31">IF(OR(ISNA(B155),B155=0),NA(),E155/$B$23)</f>
        <v>5.0000000000000002E-5</v>
      </c>
      <c r="Z155" s="16">
        <f t="shared" ref="Z155:Z218" si="32">IF(OR(ISNA(B155),B155=0),NA(),G155/$B$23)</f>
        <v>0.68210000000000004</v>
      </c>
      <c r="AA155" s="16">
        <f t="shared" ref="AA155:AA218" si="33">IF(OR(ISNA(B155),B155=0),NA(),I155/$B$23)</f>
        <v>2.945E-2</v>
      </c>
      <c r="AB155" s="16">
        <f t="shared" ref="AB155:AB218" si="34">+IF(OR(ISNA(B155),B155=0),NA(),26/$B$23)</f>
        <v>1.2999999999999999E-3</v>
      </c>
    </row>
    <row r="156" spans="2:28" x14ac:dyDescent="0.3">
      <c r="B156" s="1">
        <f t="shared" si="24"/>
        <v>14232</v>
      </c>
      <c r="C156" s="12">
        <v>131</v>
      </c>
      <c r="D156" s="1">
        <v>5768</v>
      </c>
      <c r="E156" s="1">
        <v>1</v>
      </c>
      <c r="F156" s="1">
        <v>0</v>
      </c>
      <c r="G156" s="1">
        <v>13642</v>
      </c>
      <c r="H156" s="1">
        <v>0</v>
      </c>
      <c r="I156" s="1">
        <v>589</v>
      </c>
      <c r="J156" s="3">
        <v>30</v>
      </c>
      <c r="K156" s="3">
        <v>0.34</v>
      </c>
      <c r="L156" s="6">
        <v>24.7</v>
      </c>
      <c r="M156" s="3">
        <v>0.9</v>
      </c>
      <c r="N156" s="1">
        <v>0</v>
      </c>
      <c r="O156" s="1">
        <v>0</v>
      </c>
      <c r="P156" s="1">
        <v>0</v>
      </c>
      <c r="R156" s="1">
        <f t="shared" si="26"/>
        <v>0</v>
      </c>
      <c r="T156" s="1">
        <f t="shared" si="27"/>
        <v>0</v>
      </c>
      <c r="U156" s="1">
        <f t="shared" si="28"/>
        <v>0</v>
      </c>
      <c r="V156" s="3">
        <f t="shared" si="29"/>
        <v>0.11900000000000001</v>
      </c>
      <c r="W156" s="16">
        <f t="shared" si="25"/>
        <v>4.1385609893198429E-2</v>
      </c>
      <c r="X156" s="16">
        <f t="shared" si="30"/>
        <v>0.71160000000000001</v>
      </c>
      <c r="Y156" s="16">
        <f t="shared" si="31"/>
        <v>5.0000000000000002E-5</v>
      </c>
      <c r="Z156" s="16">
        <f t="shared" si="32"/>
        <v>0.68210000000000004</v>
      </c>
      <c r="AA156" s="16">
        <f t="shared" si="33"/>
        <v>2.945E-2</v>
      </c>
      <c r="AB156" s="16">
        <f t="shared" si="34"/>
        <v>1.2999999999999999E-3</v>
      </c>
    </row>
    <row r="157" spans="2:28" x14ac:dyDescent="0.3">
      <c r="B157" s="1">
        <f t="shared" si="24"/>
        <v>14232</v>
      </c>
      <c r="C157" s="12">
        <v>132</v>
      </c>
      <c r="D157" s="1">
        <v>5768</v>
      </c>
      <c r="E157" s="1">
        <v>1</v>
      </c>
      <c r="F157" s="1">
        <v>0</v>
      </c>
      <c r="G157" s="1">
        <v>13642</v>
      </c>
      <c r="H157" s="1">
        <v>0</v>
      </c>
      <c r="I157" s="1">
        <v>589</v>
      </c>
      <c r="J157" s="3">
        <v>30</v>
      </c>
      <c r="K157" s="3">
        <v>0.34</v>
      </c>
      <c r="L157" s="6">
        <v>24.7</v>
      </c>
      <c r="M157" s="3">
        <v>0.9</v>
      </c>
      <c r="N157" s="1">
        <v>0</v>
      </c>
      <c r="O157" s="1">
        <v>0</v>
      </c>
      <c r="P157" s="1">
        <v>0</v>
      </c>
      <c r="R157" s="1">
        <f t="shared" si="26"/>
        <v>0</v>
      </c>
      <c r="T157" s="1">
        <f t="shared" si="27"/>
        <v>0</v>
      </c>
      <c r="U157" s="1">
        <f t="shared" si="28"/>
        <v>0</v>
      </c>
      <c r="V157" s="3">
        <f t="shared" si="29"/>
        <v>0.11900000000000001</v>
      </c>
      <c r="W157" s="16">
        <f t="shared" si="25"/>
        <v>4.1385609893198429E-2</v>
      </c>
      <c r="X157" s="16">
        <f t="shared" si="30"/>
        <v>0.71160000000000001</v>
      </c>
      <c r="Y157" s="16">
        <f t="shared" si="31"/>
        <v>5.0000000000000002E-5</v>
      </c>
      <c r="Z157" s="16">
        <f t="shared" si="32"/>
        <v>0.68210000000000004</v>
      </c>
      <c r="AA157" s="16">
        <f t="shared" si="33"/>
        <v>2.945E-2</v>
      </c>
      <c r="AB157" s="16">
        <f t="shared" si="34"/>
        <v>1.2999999999999999E-3</v>
      </c>
    </row>
    <row r="158" spans="2:28" x14ac:dyDescent="0.3">
      <c r="B158" s="1">
        <f t="shared" si="24"/>
        <v>14232</v>
      </c>
      <c r="C158" s="12">
        <v>133</v>
      </c>
      <c r="D158" s="1">
        <v>5768</v>
      </c>
      <c r="E158" s="1">
        <v>1</v>
      </c>
      <c r="F158" s="1">
        <v>0</v>
      </c>
      <c r="G158" s="1">
        <v>13642</v>
      </c>
      <c r="H158" s="1">
        <v>0</v>
      </c>
      <c r="I158" s="1">
        <v>589</v>
      </c>
      <c r="J158" s="3">
        <v>30</v>
      </c>
      <c r="K158" s="3">
        <v>0.34</v>
      </c>
      <c r="L158" s="6">
        <v>24.7</v>
      </c>
      <c r="M158" s="3">
        <v>0.9</v>
      </c>
      <c r="N158" s="1">
        <v>0</v>
      </c>
      <c r="O158" s="1">
        <v>0</v>
      </c>
      <c r="P158" s="1">
        <v>0</v>
      </c>
      <c r="R158" s="1">
        <f t="shared" si="26"/>
        <v>0</v>
      </c>
      <c r="T158" s="1">
        <f t="shared" si="27"/>
        <v>0</v>
      </c>
      <c r="U158" s="1">
        <f t="shared" si="28"/>
        <v>0</v>
      </c>
      <c r="V158" s="3">
        <f t="shared" si="29"/>
        <v>0.11900000000000001</v>
      </c>
      <c r="W158" s="16">
        <f t="shared" si="25"/>
        <v>4.1385609893198429E-2</v>
      </c>
      <c r="X158" s="16">
        <f t="shared" si="30"/>
        <v>0.71160000000000001</v>
      </c>
      <c r="Y158" s="16">
        <f t="shared" si="31"/>
        <v>5.0000000000000002E-5</v>
      </c>
      <c r="Z158" s="16">
        <f t="shared" si="32"/>
        <v>0.68210000000000004</v>
      </c>
      <c r="AA158" s="16">
        <f t="shared" si="33"/>
        <v>2.945E-2</v>
      </c>
      <c r="AB158" s="16">
        <f t="shared" si="34"/>
        <v>1.2999999999999999E-3</v>
      </c>
    </row>
    <row r="159" spans="2:28" x14ac:dyDescent="0.3">
      <c r="B159" s="1">
        <f t="shared" si="24"/>
        <v>14232</v>
      </c>
      <c r="C159" s="12">
        <v>134</v>
      </c>
      <c r="D159" s="1">
        <v>5768</v>
      </c>
      <c r="E159" s="1">
        <v>1</v>
      </c>
      <c r="F159" s="1">
        <v>0</v>
      </c>
      <c r="G159" s="1">
        <v>13642</v>
      </c>
      <c r="H159" s="1">
        <v>0</v>
      </c>
      <c r="I159" s="1">
        <v>589</v>
      </c>
      <c r="J159" s="3">
        <v>30</v>
      </c>
      <c r="K159" s="3">
        <v>0.34</v>
      </c>
      <c r="L159" s="6">
        <v>24.7</v>
      </c>
      <c r="M159" s="3">
        <v>0.9</v>
      </c>
      <c r="N159" s="1">
        <v>0</v>
      </c>
      <c r="O159" s="1">
        <v>0</v>
      </c>
      <c r="P159" s="1">
        <v>0</v>
      </c>
      <c r="R159" s="1">
        <f t="shared" si="26"/>
        <v>0</v>
      </c>
      <c r="T159" s="1">
        <f t="shared" si="27"/>
        <v>0</v>
      </c>
      <c r="U159" s="1">
        <f t="shared" si="28"/>
        <v>0</v>
      </c>
      <c r="V159" s="3">
        <f t="shared" si="29"/>
        <v>0.11900000000000001</v>
      </c>
      <c r="W159" s="16">
        <f t="shared" si="25"/>
        <v>4.1385609893198429E-2</v>
      </c>
      <c r="X159" s="16">
        <f t="shared" si="30"/>
        <v>0.71160000000000001</v>
      </c>
      <c r="Y159" s="16">
        <f t="shared" si="31"/>
        <v>5.0000000000000002E-5</v>
      </c>
      <c r="Z159" s="16">
        <f t="shared" si="32"/>
        <v>0.68210000000000004</v>
      </c>
      <c r="AA159" s="16">
        <f t="shared" si="33"/>
        <v>2.945E-2</v>
      </c>
      <c r="AB159" s="16">
        <f t="shared" si="34"/>
        <v>1.2999999999999999E-3</v>
      </c>
    </row>
    <row r="160" spans="2:28" x14ac:dyDescent="0.3">
      <c r="B160" s="1">
        <f t="shared" si="24"/>
        <v>14232</v>
      </c>
      <c r="C160" s="12">
        <v>135</v>
      </c>
      <c r="D160" s="1">
        <v>5768</v>
      </c>
      <c r="E160" s="1">
        <v>1</v>
      </c>
      <c r="F160" s="1">
        <v>0</v>
      </c>
      <c r="G160" s="1">
        <v>13642</v>
      </c>
      <c r="H160" s="1">
        <v>0</v>
      </c>
      <c r="I160" s="1">
        <v>589</v>
      </c>
      <c r="J160" s="3">
        <v>30.01</v>
      </c>
      <c r="K160" s="3">
        <v>0.34</v>
      </c>
      <c r="L160" s="6">
        <v>24.7</v>
      </c>
      <c r="M160" s="3">
        <v>0.9</v>
      </c>
      <c r="N160" s="1">
        <v>0</v>
      </c>
      <c r="O160" s="1">
        <v>0</v>
      </c>
      <c r="P160" s="1">
        <v>0</v>
      </c>
      <c r="R160" s="1">
        <f t="shared" si="26"/>
        <v>0</v>
      </c>
      <c r="T160" s="1">
        <f t="shared" si="27"/>
        <v>0</v>
      </c>
      <c r="U160" s="1">
        <f t="shared" si="28"/>
        <v>0</v>
      </c>
      <c r="V160" s="3">
        <f t="shared" si="29"/>
        <v>0.11900000000000001</v>
      </c>
      <c r="W160" s="16">
        <f t="shared" si="25"/>
        <v>4.1385609893198429E-2</v>
      </c>
      <c r="X160" s="16">
        <f t="shared" si="30"/>
        <v>0.71160000000000001</v>
      </c>
      <c r="Y160" s="16">
        <f t="shared" si="31"/>
        <v>5.0000000000000002E-5</v>
      </c>
      <c r="Z160" s="16">
        <f t="shared" si="32"/>
        <v>0.68210000000000004</v>
      </c>
      <c r="AA160" s="16">
        <f t="shared" si="33"/>
        <v>2.945E-2</v>
      </c>
      <c r="AB160" s="16">
        <f t="shared" si="34"/>
        <v>1.2999999999999999E-3</v>
      </c>
    </row>
    <row r="161" spans="2:28" x14ac:dyDescent="0.3">
      <c r="B161" s="1">
        <f t="shared" si="24"/>
        <v>14232</v>
      </c>
      <c r="C161" s="12">
        <v>136</v>
      </c>
      <c r="D161" s="1">
        <v>5768</v>
      </c>
      <c r="E161" s="1">
        <v>1</v>
      </c>
      <c r="F161" s="1">
        <v>0</v>
      </c>
      <c r="G161" s="1">
        <v>13642</v>
      </c>
      <c r="H161" s="1">
        <v>0</v>
      </c>
      <c r="I161" s="1">
        <v>589</v>
      </c>
      <c r="J161" s="3">
        <v>30.01</v>
      </c>
      <c r="K161" s="3">
        <v>0.34</v>
      </c>
      <c r="L161" s="6">
        <v>24.7</v>
      </c>
      <c r="M161" s="3">
        <v>0.9</v>
      </c>
      <c r="N161" s="1">
        <v>0</v>
      </c>
      <c r="O161" s="1">
        <v>0</v>
      </c>
      <c r="P161" s="1">
        <v>0</v>
      </c>
      <c r="R161" s="1">
        <f t="shared" si="26"/>
        <v>0</v>
      </c>
      <c r="T161" s="1">
        <f t="shared" si="27"/>
        <v>0</v>
      </c>
      <c r="U161" s="1">
        <f t="shared" si="28"/>
        <v>0</v>
      </c>
      <c r="V161" s="3">
        <f t="shared" si="29"/>
        <v>0.11900000000000001</v>
      </c>
      <c r="W161" s="16">
        <f t="shared" si="25"/>
        <v>4.1385609893198429E-2</v>
      </c>
      <c r="X161" s="16">
        <f t="shared" si="30"/>
        <v>0.71160000000000001</v>
      </c>
      <c r="Y161" s="16">
        <f t="shared" si="31"/>
        <v>5.0000000000000002E-5</v>
      </c>
      <c r="Z161" s="16">
        <f t="shared" si="32"/>
        <v>0.68210000000000004</v>
      </c>
      <c r="AA161" s="16">
        <f t="shared" si="33"/>
        <v>2.945E-2</v>
      </c>
      <c r="AB161" s="16">
        <f t="shared" si="34"/>
        <v>1.2999999999999999E-3</v>
      </c>
    </row>
    <row r="162" spans="2:28" x14ac:dyDescent="0.3">
      <c r="B162" s="1">
        <f t="shared" si="24"/>
        <v>14232</v>
      </c>
      <c r="C162" s="12">
        <v>137</v>
      </c>
      <c r="D162" s="1">
        <v>5768</v>
      </c>
      <c r="E162" s="1">
        <v>1</v>
      </c>
      <c r="F162" s="1">
        <v>0</v>
      </c>
      <c r="G162" s="1">
        <v>13642</v>
      </c>
      <c r="H162" s="1">
        <v>0</v>
      </c>
      <c r="I162" s="1">
        <v>589</v>
      </c>
      <c r="J162" s="3">
        <v>30.01</v>
      </c>
      <c r="K162" s="3">
        <v>0.34</v>
      </c>
      <c r="L162" s="6">
        <v>24.7</v>
      </c>
      <c r="M162" s="3">
        <v>0.9</v>
      </c>
      <c r="N162" s="1">
        <v>0</v>
      </c>
      <c r="O162" s="1">
        <v>0</v>
      </c>
      <c r="P162" s="1">
        <v>0</v>
      </c>
      <c r="R162" s="1">
        <f t="shared" si="26"/>
        <v>0</v>
      </c>
      <c r="T162" s="1">
        <f t="shared" si="27"/>
        <v>0</v>
      </c>
      <c r="U162" s="1">
        <f t="shared" si="28"/>
        <v>0</v>
      </c>
      <c r="V162" s="3">
        <f t="shared" si="29"/>
        <v>0.11900000000000001</v>
      </c>
      <c r="W162" s="16">
        <f t="shared" si="25"/>
        <v>4.1385609893198429E-2</v>
      </c>
      <c r="X162" s="16">
        <f t="shared" si="30"/>
        <v>0.71160000000000001</v>
      </c>
      <c r="Y162" s="16">
        <f t="shared" si="31"/>
        <v>5.0000000000000002E-5</v>
      </c>
      <c r="Z162" s="16">
        <f t="shared" si="32"/>
        <v>0.68210000000000004</v>
      </c>
      <c r="AA162" s="16">
        <f t="shared" si="33"/>
        <v>2.945E-2</v>
      </c>
      <c r="AB162" s="16">
        <f t="shared" si="34"/>
        <v>1.2999999999999999E-3</v>
      </c>
    </row>
    <row r="163" spans="2:28" x14ac:dyDescent="0.3">
      <c r="B163" s="1">
        <f t="shared" si="24"/>
        <v>14232</v>
      </c>
      <c r="C163" s="12">
        <v>138</v>
      </c>
      <c r="D163" s="1">
        <v>5768</v>
      </c>
      <c r="E163" s="1">
        <v>1</v>
      </c>
      <c r="F163" s="1">
        <v>0</v>
      </c>
      <c r="G163" s="1">
        <v>13642</v>
      </c>
      <c r="H163" s="1">
        <v>0</v>
      </c>
      <c r="I163" s="1">
        <v>589</v>
      </c>
      <c r="J163" s="3">
        <v>30.01</v>
      </c>
      <c r="K163" s="3">
        <v>0.34</v>
      </c>
      <c r="L163" s="6">
        <v>24.7</v>
      </c>
      <c r="M163" s="3">
        <v>0.9</v>
      </c>
      <c r="N163" s="1">
        <v>0</v>
      </c>
      <c r="O163" s="1">
        <v>0</v>
      </c>
      <c r="P163" s="1">
        <v>0</v>
      </c>
      <c r="R163" s="1">
        <f t="shared" si="26"/>
        <v>0</v>
      </c>
      <c r="T163" s="1">
        <f t="shared" si="27"/>
        <v>0</v>
      </c>
      <c r="U163" s="1">
        <f t="shared" si="28"/>
        <v>0</v>
      </c>
      <c r="V163" s="3">
        <f t="shared" si="29"/>
        <v>0.11900000000000001</v>
      </c>
      <c r="W163" s="16">
        <f t="shared" si="25"/>
        <v>4.1385609893198429E-2</v>
      </c>
      <c r="X163" s="16">
        <f t="shared" si="30"/>
        <v>0.71160000000000001</v>
      </c>
      <c r="Y163" s="16">
        <f t="shared" si="31"/>
        <v>5.0000000000000002E-5</v>
      </c>
      <c r="Z163" s="16">
        <f t="shared" si="32"/>
        <v>0.68210000000000004</v>
      </c>
      <c r="AA163" s="16">
        <f t="shared" si="33"/>
        <v>2.945E-2</v>
      </c>
      <c r="AB163" s="16">
        <f t="shared" si="34"/>
        <v>1.2999999999999999E-3</v>
      </c>
    </row>
    <row r="164" spans="2:28" x14ac:dyDescent="0.3">
      <c r="B164" s="1">
        <f t="shared" si="24"/>
        <v>14233</v>
      </c>
      <c r="C164" s="12">
        <v>139</v>
      </c>
      <c r="D164" s="1">
        <v>5767</v>
      </c>
      <c r="E164" s="1">
        <v>2</v>
      </c>
      <c r="F164" s="1">
        <v>0</v>
      </c>
      <c r="G164" s="1">
        <v>13642</v>
      </c>
      <c r="H164" s="1">
        <v>0</v>
      </c>
      <c r="I164" s="1">
        <v>589</v>
      </c>
      <c r="J164" s="3">
        <v>30.02</v>
      </c>
      <c r="K164" s="3">
        <v>0.34</v>
      </c>
      <c r="L164" s="6">
        <v>24.7</v>
      </c>
      <c r="M164" s="3">
        <v>0.9</v>
      </c>
      <c r="N164" s="1">
        <v>0</v>
      </c>
      <c r="O164" s="1">
        <v>0</v>
      </c>
      <c r="P164" s="1">
        <v>0</v>
      </c>
      <c r="R164" s="1">
        <f t="shared" si="26"/>
        <v>0</v>
      </c>
      <c r="T164" s="1">
        <f t="shared" si="27"/>
        <v>0</v>
      </c>
      <c r="U164" s="1">
        <f t="shared" si="28"/>
        <v>0</v>
      </c>
      <c r="V164" s="3">
        <f t="shared" si="29"/>
        <v>0.11900000000000001</v>
      </c>
      <c r="W164" s="16">
        <f t="shared" si="25"/>
        <v>4.1382702171011032E-2</v>
      </c>
      <c r="X164" s="16">
        <f t="shared" si="30"/>
        <v>0.71165</v>
      </c>
      <c r="Y164" s="16">
        <f t="shared" si="31"/>
        <v>1E-4</v>
      </c>
      <c r="Z164" s="16">
        <f t="shared" si="32"/>
        <v>0.68210000000000004</v>
      </c>
      <c r="AA164" s="16">
        <f t="shared" si="33"/>
        <v>2.945E-2</v>
      </c>
      <c r="AB164" s="16">
        <f t="shared" si="34"/>
        <v>1.2999999999999999E-3</v>
      </c>
    </row>
    <row r="165" spans="2:28" x14ac:dyDescent="0.3">
      <c r="B165" s="1">
        <f t="shared" si="24"/>
        <v>14233</v>
      </c>
      <c r="C165" s="12">
        <v>140</v>
      </c>
      <c r="D165" s="1">
        <v>5767</v>
      </c>
      <c r="E165" s="1">
        <v>2</v>
      </c>
      <c r="F165" s="1">
        <v>0</v>
      </c>
      <c r="G165" s="1">
        <v>13642</v>
      </c>
      <c r="H165" s="1">
        <v>0</v>
      </c>
      <c r="I165" s="1">
        <v>589</v>
      </c>
      <c r="J165" s="3">
        <v>30.02</v>
      </c>
      <c r="K165" s="3">
        <v>0.34</v>
      </c>
      <c r="L165" s="6">
        <v>24.7</v>
      </c>
      <c r="M165" s="3">
        <v>0.9</v>
      </c>
      <c r="N165" s="1">
        <v>0</v>
      </c>
      <c r="O165" s="1">
        <v>0</v>
      </c>
      <c r="P165" s="1">
        <v>0</v>
      </c>
      <c r="R165" s="1">
        <f t="shared" si="26"/>
        <v>0</v>
      </c>
      <c r="T165" s="1">
        <f t="shared" si="27"/>
        <v>0</v>
      </c>
      <c r="U165" s="1">
        <f t="shared" si="28"/>
        <v>0</v>
      </c>
      <c r="V165" s="3">
        <f t="shared" si="29"/>
        <v>0.11900000000000001</v>
      </c>
      <c r="W165" s="16">
        <f t="shared" si="25"/>
        <v>4.1382702171011032E-2</v>
      </c>
      <c r="X165" s="16">
        <f t="shared" si="30"/>
        <v>0.71165</v>
      </c>
      <c r="Y165" s="16">
        <f t="shared" si="31"/>
        <v>1E-4</v>
      </c>
      <c r="Z165" s="16">
        <f t="shared" si="32"/>
        <v>0.68210000000000004</v>
      </c>
      <c r="AA165" s="16">
        <f t="shared" si="33"/>
        <v>2.945E-2</v>
      </c>
      <c r="AB165" s="16">
        <f t="shared" si="34"/>
        <v>1.2999999999999999E-3</v>
      </c>
    </row>
    <row r="166" spans="2:28" x14ac:dyDescent="0.3">
      <c r="B166" s="1">
        <f t="shared" si="24"/>
        <v>14233</v>
      </c>
      <c r="C166" s="12">
        <v>141</v>
      </c>
      <c r="D166" s="1">
        <v>5767</v>
      </c>
      <c r="E166" s="1">
        <v>2</v>
      </c>
      <c r="F166" s="1">
        <v>0</v>
      </c>
      <c r="G166" s="1">
        <v>13642</v>
      </c>
      <c r="H166" s="1">
        <v>0</v>
      </c>
      <c r="I166" s="1">
        <v>589</v>
      </c>
      <c r="J166" s="3">
        <v>30.02</v>
      </c>
      <c r="K166" s="3">
        <v>0.34</v>
      </c>
      <c r="L166" s="6">
        <v>24.7</v>
      </c>
      <c r="M166" s="3">
        <v>0.9</v>
      </c>
      <c r="N166" s="1">
        <v>0</v>
      </c>
      <c r="O166" s="1">
        <v>0</v>
      </c>
      <c r="P166" s="1">
        <v>0</v>
      </c>
      <c r="Q166" s="1">
        <f t="shared" ref="Q166:Q229" si="35">IF(C166="","",E166-E165)</f>
        <v>0</v>
      </c>
      <c r="R166" s="1">
        <f t="shared" si="26"/>
        <v>0</v>
      </c>
      <c r="T166" s="1">
        <f t="shared" si="27"/>
        <v>0</v>
      </c>
      <c r="U166" s="1">
        <f t="shared" si="28"/>
        <v>0</v>
      </c>
      <c r="V166" s="3">
        <f t="shared" si="29"/>
        <v>0.11900000000000001</v>
      </c>
      <c r="W166" s="16">
        <f t="shared" si="25"/>
        <v>4.1382702171011032E-2</v>
      </c>
      <c r="X166" s="16">
        <f t="shared" si="30"/>
        <v>0.71165</v>
      </c>
      <c r="Y166" s="16">
        <f t="shared" si="31"/>
        <v>1E-4</v>
      </c>
      <c r="Z166" s="16">
        <f t="shared" si="32"/>
        <v>0.68210000000000004</v>
      </c>
      <c r="AA166" s="16">
        <f t="shared" si="33"/>
        <v>2.945E-2</v>
      </c>
      <c r="AB166" s="16">
        <f t="shared" si="34"/>
        <v>1.2999999999999999E-3</v>
      </c>
    </row>
    <row r="167" spans="2:28" x14ac:dyDescent="0.3">
      <c r="B167" s="1">
        <f t="shared" si="24"/>
        <v>14233</v>
      </c>
      <c r="C167" s="12">
        <v>142</v>
      </c>
      <c r="D167" s="1">
        <v>5767</v>
      </c>
      <c r="E167" s="1">
        <v>1</v>
      </c>
      <c r="F167" s="1">
        <v>0</v>
      </c>
      <c r="G167" s="1">
        <v>13643</v>
      </c>
      <c r="H167" s="1">
        <v>0</v>
      </c>
      <c r="I167" s="1">
        <v>589</v>
      </c>
      <c r="J167" s="3">
        <v>30.02</v>
      </c>
      <c r="K167" s="3">
        <v>0.34</v>
      </c>
      <c r="L167" s="6">
        <v>24.7</v>
      </c>
      <c r="M167" s="3">
        <v>0.9</v>
      </c>
      <c r="N167" s="1">
        <v>0</v>
      </c>
      <c r="O167" s="1">
        <v>0</v>
      </c>
      <c r="P167" s="1">
        <v>0</v>
      </c>
      <c r="Q167" s="1">
        <f t="shared" si="35"/>
        <v>-1</v>
      </c>
      <c r="R167" s="1">
        <f t="shared" si="26"/>
        <v>1</v>
      </c>
      <c r="T167" s="1">
        <f t="shared" si="27"/>
        <v>0</v>
      </c>
      <c r="U167" s="1">
        <f t="shared" si="28"/>
        <v>0</v>
      </c>
      <c r="V167" s="3">
        <f t="shared" si="29"/>
        <v>0.11900000000000001</v>
      </c>
      <c r="W167" s="16">
        <f t="shared" si="25"/>
        <v>4.1382702171011032E-2</v>
      </c>
      <c r="X167" s="16">
        <f t="shared" si="30"/>
        <v>0.71165</v>
      </c>
      <c r="Y167" s="16">
        <f t="shared" si="31"/>
        <v>5.0000000000000002E-5</v>
      </c>
      <c r="Z167" s="16">
        <f t="shared" si="32"/>
        <v>0.68215000000000003</v>
      </c>
      <c r="AA167" s="16">
        <f t="shared" si="33"/>
        <v>2.945E-2</v>
      </c>
      <c r="AB167" s="16">
        <f t="shared" si="34"/>
        <v>1.2999999999999999E-3</v>
      </c>
    </row>
    <row r="168" spans="2:28" x14ac:dyDescent="0.3">
      <c r="B168" s="1">
        <f t="shared" si="24"/>
        <v>14233</v>
      </c>
      <c r="C168" s="12">
        <v>143</v>
      </c>
      <c r="D168" s="1">
        <v>5767</v>
      </c>
      <c r="E168" s="1">
        <v>1</v>
      </c>
      <c r="F168" s="1">
        <v>0</v>
      </c>
      <c r="G168" s="1">
        <v>13643</v>
      </c>
      <c r="H168" s="1">
        <v>0</v>
      </c>
      <c r="I168" s="1">
        <v>589</v>
      </c>
      <c r="J168" s="3">
        <v>30.02</v>
      </c>
      <c r="K168" s="3">
        <v>0.34</v>
      </c>
      <c r="L168" s="6">
        <v>24.7</v>
      </c>
      <c r="M168" s="3">
        <v>0.9</v>
      </c>
      <c r="N168" s="1">
        <v>0</v>
      </c>
      <c r="O168" s="1">
        <v>0</v>
      </c>
      <c r="P168" s="1">
        <v>0</v>
      </c>
      <c r="Q168" s="1">
        <f t="shared" si="35"/>
        <v>0</v>
      </c>
      <c r="R168" s="1">
        <f t="shared" si="26"/>
        <v>0</v>
      </c>
      <c r="T168" s="1">
        <f t="shared" si="27"/>
        <v>0</v>
      </c>
      <c r="U168" s="1">
        <f t="shared" si="28"/>
        <v>0</v>
      </c>
      <c r="V168" s="3">
        <f t="shared" si="29"/>
        <v>0.11900000000000001</v>
      </c>
      <c r="W168" s="16">
        <f t="shared" si="25"/>
        <v>4.1382702171011032E-2</v>
      </c>
      <c r="X168" s="16">
        <f t="shared" si="30"/>
        <v>0.71165</v>
      </c>
      <c r="Y168" s="16">
        <f t="shared" si="31"/>
        <v>5.0000000000000002E-5</v>
      </c>
      <c r="Z168" s="16">
        <f t="shared" si="32"/>
        <v>0.68215000000000003</v>
      </c>
      <c r="AA168" s="16">
        <f t="shared" si="33"/>
        <v>2.945E-2</v>
      </c>
      <c r="AB168" s="16">
        <f t="shared" si="34"/>
        <v>1.2999999999999999E-3</v>
      </c>
    </row>
    <row r="169" spans="2:28" x14ac:dyDescent="0.3">
      <c r="B169" s="1">
        <f t="shared" si="24"/>
        <v>14233</v>
      </c>
      <c r="C169" s="12">
        <v>144</v>
      </c>
      <c r="D169" s="1">
        <v>5767</v>
      </c>
      <c r="E169" s="1">
        <v>1</v>
      </c>
      <c r="F169" s="1">
        <v>0</v>
      </c>
      <c r="G169" s="1">
        <v>13643</v>
      </c>
      <c r="H169" s="1">
        <v>0</v>
      </c>
      <c r="I169" s="1">
        <v>589</v>
      </c>
      <c r="J169" s="3">
        <v>30.03</v>
      </c>
      <c r="K169" s="3">
        <v>0.34</v>
      </c>
      <c r="L169" s="6">
        <v>24.7</v>
      </c>
      <c r="M169" s="3">
        <v>0.9</v>
      </c>
      <c r="N169" s="1">
        <v>0</v>
      </c>
      <c r="O169" s="1">
        <v>0</v>
      </c>
      <c r="P169" s="1">
        <v>0</v>
      </c>
      <c r="Q169" s="1">
        <f t="shared" si="35"/>
        <v>0</v>
      </c>
      <c r="R169" s="1">
        <f t="shared" si="26"/>
        <v>0</v>
      </c>
      <c r="T169" s="1">
        <f t="shared" si="27"/>
        <v>0</v>
      </c>
      <c r="U169" s="1">
        <f t="shared" si="28"/>
        <v>0</v>
      </c>
      <c r="V169" s="3">
        <f t="shared" si="29"/>
        <v>0.11900000000000001</v>
      </c>
      <c r="W169" s="16">
        <f t="shared" si="25"/>
        <v>4.1382702171011032E-2</v>
      </c>
      <c r="X169" s="16">
        <f t="shared" si="30"/>
        <v>0.71165</v>
      </c>
      <c r="Y169" s="16">
        <f t="shared" si="31"/>
        <v>5.0000000000000002E-5</v>
      </c>
      <c r="Z169" s="16">
        <f t="shared" si="32"/>
        <v>0.68215000000000003</v>
      </c>
      <c r="AA169" s="16">
        <f t="shared" si="33"/>
        <v>2.945E-2</v>
      </c>
      <c r="AB169" s="16">
        <f t="shared" si="34"/>
        <v>1.2999999999999999E-3</v>
      </c>
    </row>
    <row r="170" spans="2:28" x14ac:dyDescent="0.3">
      <c r="B170" s="1">
        <f t="shared" si="24"/>
        <v>14233</v>
      </c>
      <c r="C170" s="12">
        <v>145</v>
      </c>
      <c r="D170" s="1">
        <v>5767</v>
      </c>
      <c r="E170" s="1">
        <v>1</v>
      </c>
      <c r="F170" s="1">
        <v>0</v>
      </c>
      <c r="G170" s="1">
        <v>13643</v>
      </c>
      <c r="H170" s="1">
        <v>0</v>
      </c>
      <c r="I170" s="1">
        <v>589</v>
      </c>
      <c r="J170" s="3">
        <v>30.03</v>
      </c>
      <c r="K170" s="3">
        <v>0.34</v>
      </c>
      <c r="L170" s="6">
        <v>24.7</v>
      </c>
      <c r="M170" s="3">
        <v>0.9</v>
      </c>
      <c r="N170" s="1">
        <v>0</v>
      </c>
      <c r="O170" s="1">
        <v>0</v>
      </c>
      <c r="P170" s="1">
        <v>0</v>
      </c>
      <c r="Q170" s="1">
        <f t="shared" si="35"/>
        <v>0</v>
      </c>
      <c r="R170" s="1">
        <f t="shared" si="26"/>
        <v>0</v>
      </c>
      <c r="T170" s="1">
        <f t="shared" si="27"/>
        <v>0</v>
      </c>
      <c r="U170" s="1">
        <f t="shared" si="28"/>
        <v>0</v>
      </c>
      <c r="V170" s="3">
        <f t="shared" si="29"/>
        <v>0.11900000000000001</v>
      </c>
      <c r="W170" s="16">
        <f t="shared" si="25"/>
        <v>4.1382702171011032E-2</v>
      </c>
      <c r="X170" s="16">
        <f t="shared" si="30"/>
        <v>0.71165</v>
      </c>
      <c r="Y170" s="16">
        <f t="shared" si="31"/>
        <v>5.0000000000000002E-5</v>
      </c>
      <c r="Z170" s="16">
        <f t="shared" si="32"/>
        <v>0.68215000000000003</v>
      </c>
      <c r="AA170" s="16">
        <f t="shared" si="33"/>
        <v>2.945E-2</v>
      </c>
      <c r="AB170" s="16">
        <f t="shared" si="34"/>
        <v>1.2999999999999999E-3</v>
      </c>
    </row>
    <row r="171" spans="2:28" x14ac:dyDescent="0.3">
      <c r="B171" s="1">
        <f t="shared" si="24"/>
        <v>14233</v>
      </c>
      <c r="C171" s="12">
        <v>146</v>
      </c>
      <c r="D171" s="1">
        <v>5767</v>
      </c>
      <c r="E171" s="1">
        <v>1</v>
      </c>
      <c r="F171" s="1">
        <v>0</v>
      </c>
      <c r="G171" s="1">
        <v>13643</v>
      </c>
      <c r="H171" s="1">
        <v>0</v>
      </c>
      <c r="I171" s="1">
        <v>589</v>
      </c>
      <c r="J171" s="3">
        <v>30.03</v>
      </c>
      <c r="K171" s="3">
        <v>0.34</v>
      </c>
      <c r="L171" s="6">
        <v>24.7</v>
      </c>
      <c r="M171" s="3">
        <v>0.9</v>
      </c>
      <c r="N171" s="1">
        <v>0</v>
      </c>
      <c r="O171" s="1">
        <v>0</v>
      </c>
      <c r="P171" s="1">
        <v>0</v>
      </c>
      <c r="Q171" s="1">
        <f t="shared" si="35"/>
        <v>0</v>
      </c>
      <c r="R171" s="1">
        <f t="shared" si="26"/>
        <v>0</v>
      </c>
      <c r="T171" s="1">
        <f t="shared" si="27"/>
        <v>0</v>
      </c>
      <c r="U171" s="1">
        <f t="shared" si="28"/>
        <v>0</v>
      </c>
      <c r="V171" s="3">
        <f t="shared" si="29"/>
        <v>0.11900000000000001</v>
      </c>
      <c r="W171" s="16">
        <f t="shared" si="25"/>
        <v>4.1382702171011032E-2</v>
      </c>
      <c r="X171" s="16">
        <f t="shared" si="30"/>
        <v>0.71165</v>
      </c>
      <c r="Y171" s="16">
        <f t="shared" si="31"/>
        <v>5.0000000000000002E-5</v>
      </c>
      <c r="Z171" s="16">
        <f t="shared" si="32"/>
        <v>0.68215000000000003</v>
      </c>
      <c r="AA171" s="16">
        <f t="shared" si="33"/>
        <v>2.945E-2</v>
      </c>
      <c r="AB171" s="16">
        <f t="shared" si="34"/>
        <v>1.2999999999999999E-3</v>
      </c>
    </row>
    <row r="172" spans="2:28" x14ac:dyDescent="0.3">
      <c r="B172" s="1">
        <f t="shared" si="24"/>
        <v>14233</v>
      </c>
      <c r="C172" s="12">
        <v>147</v>
      </c>
      <c r="D172" s="1">
        <v>5767</v>
      </c>
      <c r="E172" s="1">
        <v>1</v>
      </c>
      <c r="F172" s="1">
        <v>0</v>
      </c>
      <c r="G172" s="1">
        <v>13643</v>
      </c>
      <c r="H172" s="1">
        <v>0</v>
      </c>
      <c r="I172" s="1">
        <v>589</v>
      </c>
      <c r="J172" s="3">
        <v>30.04</v>
      </c>
      <c r="K172" s="3">
        <v>0.34</v>
      </c>
      <c r="L172" s="6">
        <v>24.7</v>
      </c>
      <c r="M172" s="3">
        <v>0.9</v>
      </c>
      <c r="N172" s="1">
        <v>0</v>
      </c>
      <c r="O172" s="1">
        <v>0</v>
      </c>
      <c r="P172" s="1">
        <v>0</v>
      </c>
      <c r="Q172" s="1">
        <f t="shared" si="35"/>
        <v>0</v>
      </c>
      <c r="R172" s="1">
        <f t="shared" si="26"/>
        <v>0</v>
      </c>
      <c r="T172" s="1">
        <f t="shared" si="27"/>
        <v>0</v>
      </c>
      <c r="U172" s="1">
        <f t="shared" si="28"/>
        <v>0</v>
      </c>
      <c r="V172" s="3">
        <f t="shared" si="29"/>
        <v>0.11900000000000001</v>
      </c>
      <c r="W172" s="16">
        <f t="shared" si="25"/>
        <v>4.1382702171011032E-2</v>
      </c>
      <c r="X172" s="16">
        <f t="shared" si="30"/>
        <v>0.71165</v>
      </c>
      <c r="Y172" s="16">
        <f t="shared" si="31"/>
        <v>5.0000000000000002E-5</v>
      </c>
      <c r="Z172" s="16">
        <f t="shared" si="32"/>
        <v>0.68215000000000003</v>
      </c>
      <c r="AA172" s="16">
        <f t="shared" si="33"/>
        <v>2.945E-2</v>
      </c>
      <c r="AB172" s="16">
        <f t="shared" si="34"/>
        <v>1.2999999999999999E-3</v>
      </c>
    </row>
    <row r="173" spans="2:28" x14ac:dyDescent="0.3">
      <c r="B173" s="1">
        <f t="shared" si="24"/>
        <v>14233</v>
      </c>
      <c r="C173" s="12">
        <v>148</v>
      </c>
      <c r="D173" s="1">
        <v>5767</v>
      </c>
      <c r="E173" s="1">
        <v>1</v>
      </c>
      <c r="F173" s="1">
        <v>0</v>
      </c>
      <c r="G173" s="1">
        <v>13643</v>
      </c>
      <c r="H173" s="1">
        <v>0</v>
      </c>
      <c r="I173" s="1">
        <v>589</v>
      </c>
      <c r="J173" s="3">
        <v>30.04</v>
      </c>
      <c r="K173" s="3">
        <v>0.34</v>
      </c>
      <c r="L173" s="6">
        <v>24.7</v>
      </c>
      <c r="M173" s="3">
        <v>0.9</v>
      </c>
      <c r="N173" s="1">
        <v>0</v>
      </c>
      <c r="O173" s="1">
        <v>0</v>
      </c>
      <c r="P173" s="1">
        <v>0</v>
      </c>
      <c r="Q173" s="1">
        <f t="shared" si="35"/>
        <v>0</v>
      </c>
      <c r="R173" s="1">
        <f t="shared" si="26"/>
        <v>0</v>
      </c>
      <c r="T173" s="1">
        <f t="shared" si="27"/>
        <v>0</v>
      </c>
      <c r="U173" s="1">
        <f t="shared" si="28"/>
        <v>0</v>
      </c>
      <c r="V173" s="3">
        <f t="shared" si="29"/>
        <v>0.11900000000000001</v>
      </c>
      <c r="W173" s="16">
        <f t="shared" si="25"/>
        <v>4.1382702171011032E-2</v>
      </c>
      <c r="X173" s="16">
        <f t="shared" si="30"/>
        <v>0.71165</v>
      </c>
      <c r="Y173" s="16">
        <f t="shared" si="31"/>
        <v>5.0000000000000002E-5</v>
      </c>
      <c r="Z173" s="16">
        <f t="shared" si="32"/>
        <v>0.68215000000000003</v>
      </c>
      <c r="AA173" s="16">
        <f t="shared" si="33"/>
        <v>2.945E-2</v>
      </c>
      <c r="AB173" s="16">
        <f t="shared" si="34"/>
        <v>1.2999999999999999E-3</v>
      </c>
    </row>
    <row r="174" spans="2:28" x14ac:dyDescent="0.3">
      <c r="B174" s="1">
        <f t="shared" si="24"/>
        <v>14233</v>
      </c>
      <c r="C174" s="12">
        <v>149</v>
      </c>
      <c r="D174" s="1">
        <v>5767</v>
      </c>
      <c r="E174" s="1">
        <v>1</v>
      </c>
      <c r="F174" s="1">
        <v>0</v>
      </c>
      <c r="G174" s="1">
        <v>13643</v>
      </c>
      <c r="H174" s="1">
        <v>0</v>
      </c>
      <c r="I174" s="1">
        <v>589</v>
      </c>
      <c r="J174" s="3">
        <v>30.04</v>
      </c>
      <c r="K174" s="3">
        <v>0.34</v>
      </c>
      <c r="L174" s="6">
        <v>24.7</v>
      </c>
      <c r="M174" s="3">
        <v>0.9</v>
      </c>
      <c r="N174" s="1">
        <v>0</v>
      </c>
      <c r="O174" s="1">
        <v>0</v>
      </c>
      <c r="P174" s="1">
        <v>0</v>
      </c>
      <c r="Q174" s="1">
        <f t="shared" si="35"/>
        <v>0</v>
      </c>
      <c r="R174" s="1">
        <f t="shared" si="26"/>
        <v>0</v>
      </c>
      <c r="T174" s="1">
        <f t="shared" si="27"/>
        <v>0</v>
      </c>
      <c r="U174" s="1">
        <f t="shared" si="28"/>
        <v>0</v>
      </c>
      <c r="V174" s="3">
        <f t="shared" si="29"/>
        <v>0.11900000000000001</v>
      </c>
      <c r="W174" s="16">
        <f t="shared" si="25"/>
        <v>4.1382702171011032E-2</v>
      </c>
      <c r="X174" s="16">
        <f t="shared" si="30"/>
        <v>0.71165</v>
      </c>
      <c r="Y174" s="16">
        <f t="shared" si="31"/>
        <v>5.0000000000000002E-5</v>
      </c>
      <c r="Z174" s="16">
        <f t="shared" si="32"/>
        <v>0.68215000000000003</v>
      </c>
      <c r="AA174" s="16">
        <f t="shared" si="33"/>
        <v>2.945E-2</v>
      </c>
      <c r="AB174" s="16">
        <f t="shared" si="34"/>
        <v>1.2999999999999999E-3</v>
      </c>
    </row>
    <row r="175" spans="2:28" x14ac:dyDescent="0.3">
      <c r="B175" s="1">
        <f t="shared" si="24"/>
        <v>14233</v>
      </c>
      <c r="C175" s="12">
        <v>150</v>
      </c>
      <c r="D175" s="1">
        <v>5767</v>
      </c>
      <c r="E175" s="1">
        <v>1</v>
      </c>
      <c r="F175" s="1">
        <v>0</v>
      </c>
      <c r="G175" s="1">
        <v>13643</v>
      </c>
      <c r="H175" s="1">
        <v>0</v>
      </c>
      <c r="I175" s="1">
        <v>589</v>
      </c>
      <c r="J175" s="3">
        <v>30.05</v>
      </c>
      <c r="K175" s="3">
        <v>0.34</v>
      </c>
      <c r="L175" s="6">
        <v>24.7</v>
      </c>
      <c r="M175" s="3">
        <v>0.9</v>
      </c>
      <c r="N175" s="1">
        <v>0</v>
      </c>
      <c r="O175" s="1">
        <v>0</v>
      </c>
      <c r="P175" s="1">
        <v>0</v>
      </c>
      <c r="Q175" s="1">
        <f t="shared" si="35"/>
        <v>0</v>
      </c>
      <c r="R175" s="1">
        <f t="shared" si="26"/>
        <v>0</v>
      </c>
      <c r="T175" s="1">
        <f t="shared" si="27"/>
        <v>0</v>
      </c>
      <c r="U175" s="1">
        <f t="shared" si="28"/>
        <v>0</v>
      </c>
      <c r="V175" s="3">
        <f t="shared" si="29"/>
        <v>0.11900000000000001</v>
      </c>
      <c r="W175" s="16">
        <f t="shared" si="25"/>
        <v>4.1382702171011032E-2</v>
      </c>
      <c r="X175" s="16">
        <f t="shared" si="30"/>
        <v>0.71165</v>
      </c>
      <c r="Y175" s="16">
        <f t="shared" si="31"/>
        <v>5.0000000000000002E-5</v>
      </c>
      <c r="Z175" s="16">
        <f t="shared" si="32"/>
        <v>0.68215000000000003</v>
      </c>
      <c r="AA175" s="16">
        <f t="shared" si="33"/>
        <v>2.945E-2</v>
      </c>
      <c r="AB175" s="16">
        <f t="shared" si="34"/>
        <v>1.2999999999999999E-3</v>
      </c>
    </row>
    <row r="176" spans="2:28" x14ac:dyDescent="0.3">
      <c r="B176" s="1">
        <f t="shared" si="24"/>
        <v>14233</v>
      </c>
      <c r="C176" s="12">
        <v>151</v>
      </c>
      <c r="D176" s="1">
        <v>5767</v>
      </c>
      <c r="E176" s="1">
        <v>1</v>
      </c>
      <c r="F176" s="1">
        <v>0</v>
      </c>
      <c r="G176" s="1">
        <v>13643</v>
      </c>
      <c r="H176" s="1">
        <v>0</v>
      </c>
      <c r="I176" s="1">
        <v>589</v>
      </c>
      <c r="J176" s="3">
        <v>30.05</v>
      </c>
      <c r="K176" s="3">
        <v>0.34</v>
      </c>
      <c r="L176" s="6">
        <v>24.7</v>
      </c>
      <c r="M176" s="3">
        <v>0.9</v>
      </c>
      <c r="N176" s="1">
        <v>0</v>
      </c>
      <c r="O176" s="1">
        <v>0</v>
      </c>
      <c r="P176" s="1">
        <v>0</v>
      </c>
      <c r="Q176" s="1">
        <f t="shared" si="35"/>
        <v>0</v>
      </c>
      <c r="R176" s="1">
        <f t="shared" si="26"/>
        <v>0</v>
      </c>
      <c r="T176" s="1">
        <f t="shared" si="27"/>
        <v>0</v>
      </c>
      <c r="U176" s="1">
        <f t="shared" si="28"/>
        <v>0</v>
      </c>
      <c r="V176" s="3">
        <f t="shared" si="29"/>
        <v>0.11900000000000001</v>
      </c>
      <c r="W176" s="16">
        <f t="shared" si="25"/>
        <v>4.1382702171011032E-2</v>
      </c>
      <c r="X176" s="16">
        <f t="shared" si="30"/>
        <v>0.71165</v>
      </c>
      <c r="Y176" s="16">
        <f t="shared" si="31"/>
        <v>5.0000000000000002E-5</v>
      </c>
      <c r="Z176" s="16">
        <f t="shared" si="32"/>
        <v>0.68215000000000003</v>
      </c>
      <c r="AA176" s="16">
        <f t="shared" si="33"/>
        <v>2.945E-2</v>
      </c>
      <c r="AB176" s="16">
        <f t="shared" si="34"/>
        <v>1.2999999999999999E-3</v>
      </c>
    </row>
    <row r="177" spans="2:28" x14ac:dyDescent="0.3">
      <c r="B177" s="1">
        <f t="shared" si="24"/>
        <v>14233</v>
      </c>
      <c r="C177" s="12">
        <v>152</v>
      </c>
      <c r="D177" s="1">
        <v>5767</v>
      </c>
      <c r="E177" s="1">
        <v>1</v>
      </c>
      <c r="F177" s="1">
        <v>0</v>
      </c>
      <c r="G177" s="1">
        <v>13643</v>
      </c>
      <c r="H177" s="1">
        <v>0</v>
      </c>
      <c r="I177" s="1">
        <v>589</v>
      </c>
      <c r="J177" s="3">
        <v>30.05</v>
      </c>
      <c r="K177" s="3">
        <v>0.34</v>
      </c>
      <c r="L177" s="6">
        <v>24.7</v>
      </c>
      <c r="M177" s="3">
        <v>0.9</v>
      </c>
      <c r="N177" s="1">
        <v>0</v>
      </c>
      <c r="O177" s="1">
        <v>0</v>
      </c>
      <c r="P177" s="1">
        <v>0</v>
      </c>
      <c r="Q177" s="1">
        <f t="shared" si="35"/>
        <v>0</v>
      </c>
      <c r="R177" s="1">
        <f t="shared" si="26"/>
        <v>0</v>
      </c>
      <c r="T177" s="1">
        <f t="shared" si="27"/>
        <v>0</v>
      </c>
      <c r="U177" s="1">
        <f t="shared" si="28"/>
        <v>0</v>
      </c>
      <c r="V177" s="3">
        <f t="shared" si="29"/>
        <v>0.11900000000000001</v>
      </c>
      <c r="W177" s="16">
        <f t="shared" si="25"/>
        <v>4.1382702171011032E-2</v>
      </c>
      <c r="X177" s="16">
        <f t="shared" si="30"/>
        <v>0.71165</v>
      </c>
      <c r="Y177" s="16">
        <f t="shared" si="31"/>
        <v>5.0000000000000002E-5</v>
      </c>
      <c r="Z177" s="16">
        <f t="shared" si="32"/>
        <v>0.68215000000000003</v>
      </c>
      <c r="AA177" s="16">
        <f t="shared" si="33"/>
        <v>2.945E-2</v>
      </c>
      <c r="AB177" s="16">
        <f t="shared" si="34"/>
        <v>1.2999999999999999E-3</v>
      </c>
    </row>
    <row r="178" spans="2:28" x14ac:dyDescent="0.3">
      <c r="B178" s="1">
        <f t="shared" si="24"/>
        <v>14233</v>
      </c>
      <c r="C178" s="12">
        <v>153</v>
      </c>
      <c r="D178" s="1">
        <v>5767</v>
      </c>
      <c r="E178" s="1">
        <v>1</v>
      </c>
      <c r="F178" s="1">
        <v>0</v>
      </c>
      <c r="G178" s="1">
        <v>13643</v>
      </c>
      <c r="H178" s="1">
        <v>0</v>
      </c>
      <c r="I178" s="1">
        <v>589</v>
      </c>
      <c r="J178" s="3">
        <v>30.05</v>
      </c>
      <c r="K178" s="3">
        <v>0.34</v>
      </c>
      <c r="L178" s="6">
        <v>24.7</v>
      </c>
      <c r="M178" s="3">
        <v>0.9</v>
      </c>
      <c r="N178" s="1">
        <v>0</v>
      </c>
      <c r="O178" s="1">
        <v>0</v>
      </c>
      <c r="P178" s="1">
        <v>0</v>
      </c>
      <c r="Q178" s="1">
        <f t="shared" si="35"/>
        <v>0</v>
      </c>
      <c r="R178" s="1">
        <f t="shared" si="26"/>
        <v>0</v>
      </c>
      <c r="T178" s="1">
        <f t="shared" si="27"/>
        <v>0</v>
      </c>
      <c r="U178" s="1">
        <f t="shared" si="28"/>
        <v>0</v>
      </c>
      <c r="V178" s="3">
        <f t="shared" si="29"/>
        <v>0.11900000000000001</v>
      </c>
      <c r="W178" s="16">
        <f t="shared" si="25"/>
        <v>4.1382702171011032E-2</v>
      </c>
      <c r="X178" s="16">
        <f t="shared" si="30"/>
        <v>0.71165</v>
      </c>
      <c r="Y178" s="16">
        <f t="shared" si="31"/>
        <v>5.0000000000000002E-5</v>
      </c>
      <c r="Z178" s="16">
        <f t="shared" si="32"/>
        <v>0.68215000000000003</v>
      </c>
      <c r="AA178" s="16">
        <f t="shared" si="33"/>
        <v>2.945E-2</v>
      </c>
      <c r="AB178" s="16">
        <f t="shared" si="34"/>
        <v>1.2999999999999999E-3</v>
      </c>
    </row>
    <row r="179" spans="2:28" x14ac:dyDescent="0.3">
      <c r="B179" s="1">
        <f t="shared" si="24"/>
        <v>14233</v>
      </c>
      <c r="C179" s="12">
        <v>154</v>
      </c>
      <c r="D179" s="1">
        <v>5767</v>
      </c>
      <c r="E179" s="1">
        <v>1</v>
      </c>
      <c r="F179" s="1">
        <v>0</v>
      </c>
      <c r="G179" s="1">
        <v>13643</v>
      </c>
      <c r="H179" s="1">
        <v>0</v>
      </c>
      <c r="I179" s="1">
        <v>589</v>
      </c>
      <c r="J179" s="3">
        <v>30.05</v>
      </c>
      <c r="K179" s="3">
        <v>0.34</v>
      </c>
      <c r="L179" s="6">
        <v>24.7</v>
      </c>
      <c r="M179" s="3">
        <v>0.9</v>
      </c>
      <c r="N179" s="1">
        <v>0</v>
      </c>
      <c r="O179" s="1">
        <v>0</v>
      </c>
      <c r="P179" s="1">
        <v>0</v>
      </c>
      <c r="Q179" s="1">
        <f t="shared" si="35"/>
        <v>0</v>
      </c>
      <c r="R179" s="1">
        <f t="shared" si="26"/>
        <v>0</v>
      </c>
      <c r="T179" s="1">
        <f t="shared" si="27"/>
        <v>0</v>
      </c>
      <c r="U179" s="1">
        <f t="shared" si="28"/>
        <v>0</v>
      </c>
      <c r="V179" s="3">
        <f t="shared" si="29"/>
        <v>0.11900000000000001</v>
      </c>
      <c r="W179" s="16">
        <f t="shared" si="25"/>
        <v>4.1382702171011032E-2</v>
      </c>
      <c r="X179" s="16">
        <f t="shared" si="30"/>
        <v>0.71165</v>
      </c>
      <c r="Y179" s="16">
        <f t="shared" si="31"/>
        <v>5.0000000000000002E-5</v>
      </c>
      <c r="Z179" s="16">
        <f t="shared" si="32"/>
        <v>0.68215000000000003</v>
      </c>
      <c r="AA179" s="16">
        <f t="shared" si="33"/>
        <v>2.945E-2</v>
      </c>
      <c r="AB179" s="16">
        <f t="shared" si="34"/>
        <v>1.2999999999999999E-3</v>
      </c>
    </row>
    <row r="180" spans="2:28" x14ac:dyDescent="0.3">
      <c r="B180" s="1">
        <f t="shared" si="24"/>
        <v>14233</v>
      </c>
      <c r="C180" s="12">
        <v>155</v>
      </c>
      <c r="D180" s="1">
        <v>5767</v>
      </c>
      <c r="E180" s="1">
        <v>1</v>
      </c>
      <c r="F180" s="1">
        <v>0</v>
      </c>
      <c r="G180" s="1">
        <v>13643</v>
      </c>
      <c r="H180" s="1">
        <v>0</v>
      </c>
      <c r="I180" s="1">
        <v>589</v>
      </c>
      <c r="J180" s="3">
        <v>30.06</v>
      </c>
      <c r="K180" s="3">
        <v>0.34</v>
      </c>
      <c r="L180" s="6">
        <v>24.7</v>
      </c>
      <c r="M180" s="3">
        <v>0.9</v>
      </c>
      <c r="N180" s="1">
        <v>0</v>
      </c>
      <c r="O180" s="1">
        <v>0</v>
      </c>
      <c r="P180" s="1">
        <v>0</v>
      </c>
      <c r="Q180" s="1">
        <f t="shared" si="35"/>
        <v>0</v>
      </c>
      <c r="R180" s="1">
        <f t="shared" si="26"/>
        <v>0</v>
      </c>
      <c r="T180" s="1">
        <f t="shared" si="27"/>
        <v>0</v>
      </c>
      <c r="U180" s="1">
        <f t="shared" si="28"/>
        <v>0</v>
      </c>
      <c r="V180" s="3">
        <f t="shared" si="29"/>
        <v>0.11900000000000001</v>
      </c>
      <c r="W180" s="16">
        <f t="shared" si="25"/>
        <v>4.1382702171011032E-2</v>
      </c>
      <c r="X180" s="16">
        <f t="shared" si="30"/>
        <v>0.71165</v>
      </c>
      <c r="Y180" s="16">
        <f t="shared" si="31"/>
        <v>5.0000000000000002E-5</v>
      </c>
      <c r="Z180" s="16">
        <f t="shared" si="32"/>
        <v>0.68215000000000003</v>
      </c>
      <c r="AA180" s="16">
        <f t="shared" si="33"/>
        <v>2.945E-2</v>
      </c>
      <c r="AB180" s="16">
        <f t="shared" si="34"/>
        <v>1.2999999999999999E-3</v>
      </c>
    </row>
    <row r="181" spans="2:28" x14ac:dyDescent="0.3">
      <c r="B181" s="1">
        <f t="shared" si="24"/>
        <v>14233</v>
      </c>
      <c r="C181" s="12">
        <v>156</v>
      </c>
      <c r="D181" s="1">
        <v>5767</v>
      </c>
      <c r="E181" s="1">
        <v>1</v>
      </c>
      <c r="F181" s="1">
        <v>0</v>
      </c>
      <c r="G181" s="1">
        <v>13643</v>
      </c>
      <c r="H181" s="1">
        <v>0</v>
      </c>
      <c r="I181" s="1">
        <v>589</v>
      </c>
      <c r="J181" s="3">
        <v>30.06</v>
      </c>
      <c r="K181" s="3">
        <v>0.34</v>
      </c>
      <c r="L181" s="6">
        <v>24.7</v>
      </c>
      <c r="M181" s="3">
        <v>0.9</v>
      </c>
      <c r="N181" s="1">
        <v>0</v>
      </c>
      <c r="O181" s="1">
        <v>0</v>
      </c>
      <c r="P181" s="1">
        <v>0</v>
      </c>
      <c r="Q181" s="1">
        <f t="shared" si="35"/>
        <v>0</v>
      </c>
      <c r="R181" s="1">
        <f t="shared" si="26"/>
        <v>0</v>
      </c>
      <c r="T181" s="1">
        <f t="shared" si="27"/>
        <v>0</v>
      </c>
      <c r="U181" s="1">
        <f t="shared" si="28"/>
        <v>0</v>
      </c>
      <c r="V181" s="3">
        <f t="shared" si="29"/>
        <v>0.11900000000000001</v>
      </c>
      <c r="W181" s="16">
        <f t="shared" si="25"/>
        <v>4.1382702171011032E-2</v>
      </c>
      <c r="X181" s="16">
        <f t="shared" si="30"/>
        <v>0.71165</v>
      </c>
      <c r="Y181" s="16">
        <f t="shared" si="31"/>
        <v>5.0000000000000002E-5</v>
      </c>
      <c r="Z181" s="16">
        <f t="shared" si="32"/>
        <v>0.68215000000000003</v>
      </c>
      <c r="AA181" s="16">
        <f t="shared" si="33"/>
        <v>2.945E-2</v>
      </c>
      <c r="AB181" s="16">
        <f t="shared" si="34"/>
        <v>1.2999999999999999E-3</v>
      </c>
    </row>
    <row r="182" spans="2:28" x14ac:dyDescent="0.3">
      <c r="B182" s="1">
        <f t="shared" si="24"/>
        <v>14233</v>
      </c>
      <c r="C182" s="12">
        <v>157</v>
      </c>
      <c r="D182" s="1">
        <v>5767</v>
      </c>
      <c r="E182" s="1">
        <v>1</v>
      </c>
      <c r="F182" s="1">
        <v>0</v>
      </c>
      <c r="G182" s="1">
        <v>13643</v>
      </c>
      <c r="H182" s="1">
        <v>0</v>
      </c>
      <c r="I182" s="1">
        <v>589</v>
      </c>
      <c r="J182" s="3">
        <v>30.06</v>
      </c>
      <c r="K182" s="3">
        <v>0.34</v>
      </c>
      <c r="L182" s="6">
        <v>24.7</v>
      </c>
      <c r="M182" s="3">
        <v>0.9</v>
      </c>
      <c r="N182" s="1">
        <v>0</v>
      </c>
      <c r="O182" s="1">
        <v>0</v>
      </c>
      <c r="P182" s="1">
        <v>0</v>
      </c>
      <c r="Q182" s="1">
        <f t="shared" si="35"/>
        <v>0</v>
      </c>
      <c r="R182" s="1">
        <f t="shared" si="26"/>
        <v>0</v>
      </c>
      <c r="T182" s="1">
        <f t="shared" si="27"/>
        <v>0</v>
      </c>
      <c r="U182" s="1">
        <f t="shared" si="28"/>
        <v>0</v>
      </c>
      <c r="V182" s="3">
        <f t="shared" si="29"/>
        <v>0.11900000000000001</v>
      </c>
      <c r="W182" s="16">
        <f t="shared" si="25"/>
        <v>4.1382702171011032E-2</v>
      </c>
      <c r="X182" s="16">
        <f t="shared" si="30"/>
        <v>0.71165</v>
      </c>
      <c r="Y182" s="16">
        <f t="shared" si="31"/>
        <v>5.0000000000000002E-5</v>
      </c>
      <c r="Z182" s="16">
        <f t="shared" si="32"/>
        <v>0.68215000000000003</v>
      </c>
      <c r="AA182" s="16">
        <f t="shared" si="33"/>
        <v>2.945E-2</v>
      </c>
      <c r="AB182" s="16">
        <f t="shared" si="34"/>
        <v>1.2999999999999999E-3</v>
      </c>
    </row>
    <row r="183" spans="2:28" x14ac:dyDescent="0.3">
      <c r="B183" s="1">
        <f t="shared" si="24"/>
        <v>14233</v>
      </c>
      <c r="C183" s="12">
        <v>158</v>
      </c>
      <c r="D183" s="1">
        <v>5767</v>
      </c>
      <c r="E183" s="1">
        <v>1</v>
      </c>
      <c r="F183" s="1">
        <v>0</v>
      </c>
      <c r="G183" s="1">
        <v>13643</v>
      </c>
      <c r="H183" s="1">
        <v>0</v>
      </c>
      <c r="I183" s="1">
        <v>589</v>
      </c>
      <c r="J183" s="3">
        <v>30.06</v>
      </c>
      <c r="K183" s="3">
        <v>0.34</v>
      </c>
      <c r="L183" s="6">
        <v>24.7</v>
      </c>
      <c r="M183" s="3">
        <v>0.9</v>
      </c>
      <c r="N183" s="1">
        <v>0</v>
      </c>
      <c r="O183" s="1">
        <v>0</v>
      </c>
      <c r="P183" s="1">
        <v>0</v>
      </c>
      <c r="Q183" s="1">
        <f t="shared" si="35"/>
        <v>0</v>
      </c>
      <c r="R183" s="1">
        <f t="shared" si="26"/>
        <v>0</v>
      </c>
      <c r="T183" s="1">
        <f t="shared" si="27"/>
        <v>0</v>
      </c>
      <c r="U183" s="1">
        <f t="shared" si="28"/>
        <v>0</v>
      </c>
      <c r="V183" s="3">
        <f t="shared" si="29"/>
        <v>0.11900000000000001</v>
      </c>
      <c r="W183" s="16">
        <f t="shared" si="25"/>
        <v>4.1382702171011032E-2</v>
      </c>
      <c r="X183" s="16">
        <f t="shared" si="30"/>
        <v>0.71165</v>
      </c>
      <c r="Y183" s="16">
        <f t="shared" si="31"/>
        <v>5.0000000000000002E-5</v>
      </c>
      <c r="Z183" s="16">
        <f t="shared" si="32"/>
        <v>0.68215000000000003</v>
      </c>
      <c r="AA183" s="16">
        <f t="shared" si="33"/>
        <v>2.945E-2</v>
      </c>
      <c r="AB183" s="16">
        <f t="shared" si="34"/>
        <v>1.2999999999999999E-3</v>
      </c>
    </row>
    <row r="184" spans="2:28" x14ac:dyDescent="0.3">
      <c r="B184" s="1">
        <f t="shared" si="24"/>
        <v>14233</v>
      </c>
      <c r="C184" s="12">
        <v>159</v>
      </c>
      <c r="D184" s="1">
        <v>5767</v>
      </c>
      <c r="E184" s="1">
        <v>0</v>
      </c>
      <c r="F184" s="1">
        <v>0</v>
      </c>
      <c r="G184" s="1">
        <v>13644</v>
      </c>
      <c r="H184" s="1">
        <v>0</v>
      </c>
      <c r="I184" s="1">
        <v>589</v>
      </c>
      <c r="J184" s="3">
        <v>30.07</v>
      </c>
      <c r="K184" s="3">
        <v>0.34</v>
      </c>
      <c r="L184" s="6">
        <v>24.7</v>
      </c>
      <c r="M184" s="3">
        <v>0.9</v>
      </c>
      <c r="N184" s="1">
        <v>0</v>
      </c>
      <c r="O184" s="1">
        <v>0</v>
      </c>
      <c r="P184" s="1">
        <v>0</v>
      </c>
      <c r="Q184" s="1">
        <f t="shared" si="35"/>
        <v>-1</v>
      </c>
      <c r="R184" s="1">
        <f t="shared" si="26"/>
        <v>1</v>
      </c>
      <c r="T184" s="1">
        <f t="shared" si="27"/>
        <v>0</v>
      </c>
      <c r="U184" s="1">
        <f t="shared" si="28"/>
        <v>0</v>
      </c>
      <c r="V184" s="3">
        <f t="shared" si="29"/>
        <v>0.11900000000000001</v>
      </c>
      <c r="W184" s="16">
        <f t="shared" si="25"/>
        <v>4.1382702171011032E-2</v>
      </c>
      <c r="X184" s="16">
        <f t="shared" si="30"/>
        <v>0.71165</v>
      </c>
      <c r="Y184" s="16">
        <f t="shared" si="31"/>
        <v>0</v>
      </c>
      <c r="Z184" s="16">
        <f t="shared" si="32"/>
        <v>0.68220000000000003</v>
      </c>
      <c r="AA184" s="16">
        <f t="shared" si="33"/>
        <v>2.945E-2</v>
      </c>
      <c r="AB184" s="16">
        <f t="shared" si="34"/>
        <v>1.2999999999999999E-3</v>
      </c>
    </row>
    <row r="185" spans="2:28" x14ac:dyDescent="0.3">
      <c r="B185" s="1" t="e">
        <f t="shared" si="24"/>
        <v>#N/A</v>
      </c>
      <c r="Q185" s="1" t="str">
        <f t="shared" si="35"/>
        <v/>
      </c>
      <c r="R185" s="1" t="str">
        <f t="shared" si="26"/>
        <v/>
      </c>
      <c r="T185" s="1" t="str">
        <f t="shared" si="27"/>
        <v/>
      </c>
      <c r="U185" s="1" t="e">
        <f t="shared" si="28"/>
        <v>#N/A</v>
      </c>
      <c r="V185" s="3">
        <f t="shared" si="29"/>
        <v>0</v>
      </c>
      <c r="W185" s="16" t="e">
        <f t="shared" si="25"/>
        <v>#N/A</v>
      </c>
      <c r="X185" s="16" t="e">
        <f t="shared" si="30"/>
        <v>#N/A</v>
      </c>
      <c r="Y185" s="16" t="e">
        <f t="shared" si="31"/>
        <v>#N/A</v>
      </c>
      <c r="Z185" s="16" t="e">
        <f t="shared" si="32"/>
        <v>#N/A</v>
      </c>
      <c r="AA185" s="16" t="e">
        <f t="shared" si="33"/>
        <v>#N/A</v>
      </c>
      <c r="AB185" s="16" t="e">
        <f t="shared" si="34"/>
        <v>#N/A</v>
      </c>
    </row>
    <row r="186" spans="2:28" x14ac:dyDescent="0.3">
      <c r="B186" s="1" t="e">
        <f t="shared" si="24"/>
        <v>#N/A</v>
      </c>
      <c r="Q186" s="1" t="str">
        <f t="shared" si="35"/>
        <v/>
      </c>
      <c r="R186" s="1" t="str">
        <f t="shared" si="26"/>
        <v/>
      </c>
      <c r="T186" s="1" t="str">
        <f t="shared" si="27"/>
        <v/>
      </c>
      <c r="U186" s="1" t="e">
        <f t="shared" si="28"/>
        <v>#N/A</v>
      </c>
      <c r="V186" s="3">
        <f t="shared" si="29"/>
        <v>0</v>
      </c>
      <c r="W186" s="16" t="e">
        <f t="shared" si="25"/>
        <v>#N/A</v>
      </c>
      <c r="X186" s="16" t="e">
        <f t="shared" si="30"/>
        <v>#N/A</v>
      </c>
      <c r="Y186" s="16" t="e">
        <f t="shared" si="31"/>
        <v>#N/A</v>
      </c>
      <c r="Z186" s="16" t="e">
        <f t="shared" si="32"/>
        <v>#N/A</v>
      </c>
      <c r="AA186" s="16" t="e">
        <f t="shared" si="33"/>
        <v>#N/A</v>
      </c>
      <c r="AB186" s="16" t="e">
        <f t="shared" si="34"/>
        <v>#N/A</v>
      </c>
    </row>
    <row r="187" spans="2:28" x14ac:dyDescent="0.3">
      <c r="B187" s="1" t="e">
        <f t="shared" si="24"/>
        <v>#N/A</v>
      </c>
      <c r="Q187" s="1" t="str">
        <f t="shared" si="35"/>
        <v/>
      </c>
      <c r="R187" s="1" t="str">
        <f t="shared" si="26"/>
        <v/>
      </c>
      <c r="T187" s="1" t="str">
        <f t="shared" si="27"/>
        <v/>
      </c>
      <c r="U187" s="1" t="e">
        <f t="shared" si="28"/>
        <v>#N/A</v>
      </c>
      <c r="V187" s="3">
        <f t="shared" si="29"/>
        <v>0</v>
      </c>
      <c r="W187" s="16" t="e">
        <f t="shared" si="25"/>
        <v>#N/A</v>
      </c>
      <c r="X187" s="16" t="e">
        <f t="shared" si="30"/>
        <v>#N/A</v>
      </c>
      <c r="Y187" s="16" t="e">
        <f t="shared" si="31"/>
        <v>#N/A</v>
      </c>
      <c r="Z187" s="16" t="e">
        <f t="shared" si="32"/>
        <v>#N/A</v>
      </c>
      <c r="AA187" s="16" t="e">
        <f t="shared" si="33"/>
        <v>#N/A</v>
      </c>
      <c r="AB187" s="16" t="e">
        <f t="shared" si="34"/>
        <v>#N/A</v>
      </c>
    </row>
    <row r="188" spans="2:28" x14ac:dyDescent="0.3">
      <c r="B188" s="1" t="e">
        <f t="shared" si="24"/>
        <v>#N/A</v>
      </c>
      <c r="Q188" s="1" t="str">
        <f t="shared" si="35"/>
        <v/>
      </c>
      <c r="R188" s="1" t="str">
        <f t="shared" si="26"/>
        <v/>
      </c>
      <c r="T188" s="1" t="str">
        <f t="shared" si="27"/>
        <v/>
      </c>
      <c r="U188" s="1" t="e">
        <f t="shared" si="28"/>
        <v>#N/A</v>
      </c>
      <c r="V188" s="3">
        <f t="shared" si="29"/>
        <v>0</v>
      </c>
      <c r="W188" s="16" t="e">
        <f t="shared" si="25"/>
        <v>#N/A</v>
      </c>
      <c r="X188" s="16" t="e">
        <f t="shared" si="30"/>
        <v>#N/A</v>
      </c>
      <c r="Y188" s="16" t="e">
        <f t="shared" si="31"/>
        <v>#N/A</v>
      </c>
      <c r="Z188" s="16" t="e">
        <f t="shared" si="32"/>
        <v>#N/A</v>
      </c>
      <c r="AA188" s="16" t="e">
        <f t="shared" si="33"/>
        <v>#N/A</v>
      </c>
      <c r="AB188" s="16" t="e">
        <f t="shared" si="34"/>
        <v>#N/A</v>
      </c>
    </row>
    <row r="189" spans="2:28" x14ac:dyDescent="0.3">
      <c r="B189" s="1" t="e">
        <f t="shared" si="24"/>
        <v>#N/A</v>
      </c>
      <c r="Q189" s="1" t="str">
        <f t="shared" si="35"/>
        <v/>
      </c>
      <c r="R189" s="1" t="str">
        <f t="shared" si="26"/>
        <v/>
      </c>
      <c r="T189" s="1" t="str">
        <f t="shared" si="27"/>
        <v/>
      </c>
      <c r="U189" s="1" t="e">
        <f t="shared" si="28"/>
        <v>#N/A</v>
      </c>
      <c r="V189" s="3">
        <f t="shared" si="29"/>
        <v>0</v>
      </c>
      <c r="W189" s="16" t="e">
        <f t="shared" si="25"/>
        <v>#N/A</v>
      </c>
      <c r="X189" s="16" t="e">
        <f t="shared" si="30"/>
        <v>#N/A</v>
      </c>
      <c r="Y189" s="16" t="e">
        <f t="shared" si="31"/>
        <v>#N/A</v>
      </c>
      <c r="Z189" s="16" t="e">
        <f t="shared" si="32"/>
        <v>#N/A</v>
      </c>
      <c r="AA189" s="16" t="e">
        <f t="shared" si="33"/>
        <v>#N/A</v>
      </c>
      <c r="AB189" s="16" t="e">
        <f t="shared" si="34"/>
        <v>#N/A</v>
      </c>
    </row>
    <row r="190" spans="2:28" x14ac:dyDescent="0.3">
      <c r="B190" s="1" t="e">
        <f t="shared" si="24"/>
        <v>#N/A</v>
      </c>
      <c r="Q190" s="1" t="str">
        <f t="shared" si="35"/>
        <v/>
      </c>
      <c r="R190" s="1" t="str">
        <f t="shared" si="26"/>
        <v/>
      </c>
      <c r="T190" s="1" t="str">
        <f t="shared" si="27"/>
        <v/>
      </c>
      <c r="U190" s="1" t="e">
        <f t="shared" si="28"/>
        <v>#N/A</v>
      </c>
      <c r="V190" s="3">
        <f t="shared" si="29"/>
        <v>0</v>
      </c>
      <c r="W190" s="16" t="e">
        <f t="shared" si="25"/>
        <v>#N/A</v>
      </c>
      <c r="X190" s="16" t="e">
        <f t="shared" si="30"/>
        <v>#N/A</v>
      </c>
      <c r="Y190" s="16" t="e">
        <f t="shared" si="31"/>
        <v>#N/A</v>
      </c>
      <c r="Z190" s="16" t="e">
        <f t="shared" si="32"/>
        <v>#N/A</v>
      </c>
      <c r="AA190" s="16" t="e">
        <f t="shared" si="33"/>
        <v>#N/A</v>
      </c>
      <c r="AB190" s="16" t="e">
        <f t="shared" si="34"/>
        <v>#N/A</v>
      </c>
    </row>
    <row r="191" spans="2:28" x14ac:dyDescent="0.3">
      <c r="B191" s="1" t="e">
        <f t="shared" si="24"/>
        <v>#N/A</v>
      </c>
      <c r="Q191" s="1" t="str">
        <f t="shared" si="35"/>
        <v/>
      </c>
      <c r="R191" s="1" t="str">
        <f t="shared" si="26"/>
        <v/>
      </c>
      <c r="T191" s="1" t="str">
        <f t="shared" si="27"/>
        <v/>
      </c>
      <c r="U191" s="1" t="e">
        <f t="shared" si="28"/>
        <v>#N/A</v>
      </c>
      <c r="V191" s="3">
        <f t="shared" si="29"/>
        <v>0</v>
      </c>
      <c r="W191" s="16" t="e">
        <f t="shared" si="25"/>
        <v>#N/A</v>
      </c>
      <c r="X191" s="16" t="e">
        <f t="shared" si="30"/>
        <v>#N/A</v>
      </c>
      <c r="Y191" s="16" t="e">
        <f t="shared" si="31"/>
        <v>#N/A</v>
      </c>
      <c r="Z191" s="16" t="e">
        <f t="shared" si="32"/>
        <v>#N/A</v>
      </c>
      <c r="AA191" s="16" t="e">
        <f t="shared" si="33"/>
        <v>#N/A</v>
      </c>
      <c r="AB191" s="16" t="e">
        <f t="shared" si="34"/>
        <v>#N/A</v>
      </c>
    </row>
    <row r="192" spans="2:28" x14ac:dyDescent="0.3">
      <c r="B192" s="1" t="e">
        <f t="shared" si="24"/>
        <v>#N/A</v>
      </c>
      <c r="Q192" s="1" t="str">
        <f t="shared" si="35"/>
        <v/>
      </c>
      <c r="R192" s="1" t="str">
        <f t="shared" si="26"/>
        <v/>
      </c>
      <c r="T192" s="1" t="str">
        <f t="shared" si="27"/>
        <v/>
      </c>
      <c r="U192" s="1" t="e">
        <f t="shared" si="28"/>
        <v>#N/A</v>
      </c>
      <c r="V192" s="3">
        <f t="shared" si="29"/>
        <v>0</v>
      </c>
      <c r="W192" s="16" t="e">
        <f t="shared" si="25"/>
        <v>#N/A</v>
      </c>
      <c r="X192" s="16" t="e">
        <f t="shared" si="30"/>
        <v>#N/A</v>
      </c>
      <c r="Y192" s="16" t="e">
        <f t="shared" si="31"/>
        <v>#N/A</v>
      </c>
      <c r="Z192" s="16" t="e">
        <f t="shared" si="32"/>
        <v>#N/A</v>
      </c>
      <c r="AA192" s="16" t="e">
        <f t="shared" si="33"/>
        <v>#N/A</v>
      </c>
      <c r="AB192" s="16" t="e">
        <f t="shared" si="34"/>
        <v>#N/A</v>
      </c>
    </row>
    <row r="193" spans="2:28" x14ac:dyDescent="0.3">
      <c r="B193" s="1" t="e">
        <f t="shared" si="24"/>
        <v>#N/A</v>
      </c>
      <c r="Q193" s="1" t="str">
        <f t="shared" si="35"/>
        <v/>
      </c>
      <c r="R193" s="1" t="str">
        <f t="shared" si="26"/>
        <v/>
      </c>
      <c r="T193" s="1" t="str">
        <f t="shared" si="27"/>
        <v/>
      </c>
      <c r="U193" s="1" t="e">
        <f t="shared" si="28"/>
        <v>#N/A</v>
      </c>
      <c r="V193" s="3">
        <f t="shared" si="29"/>
        <v>0</v>
      </c>
      <c r="W193" s="16" t="e">
        <f t="shared" si="25"/>
        <v>#N/A</v>
      </c>
      <c r="X193" s="16" t="e">
        <f t="shared" si="30"/>
        <v>#N/A</v>
      </c>
      <c r="Y193" s="16" t="e">
        <f t="shared" si="31"/>
        <v>#N/A</v>
      </c>
      <c r="Z193" s="16" t="e">
        <f t="shared" si="32"/>
        <v>#N/A</v>
      </c>
      <c r="AA193" s="16" t="e">
        <f t="shared" si="33"/>
        <v>#N/A</v>
      </c>
      <c r="AB193" s="16" t="e">
        <f t="shared" si="34"/>
        <v>#N/A</v>
      </c>
    </row>
    <row r="194" spans="2:28" x14ac:dyDescent="0.3">
      <c r="B194" s="1" t="e">
        <f t="shared" si="24"/>
        <v>#N/A</v>
      </c>
      <c r="Q194" s="1" t="str">
        <f t="shared" si="35"/>
        <v/>
      </c>
      <c r="R194" s="1" t="str">
        <f t="shared" si="26"/>
        <v/>
      </c>
      <c r="T194" s="1" t="str">
        <f t="shared" si="27"/>
        <v/>
      </c>
      <c r="U194" s="1" t="e">
        <f t="shared" si="28"/>
        <v>#N/A</v>
      </c>
      <c r="V194" s="3">
        <f t="shared" si="29"/>
        <v>0</v>
      </c>
      <c r="W194" s="16" t="e">
        <f t="shared" si="25"/>
        <v>#N/A</v>
      </c>
      <c r="X194" s="16" t="e">
        <f t="shared" si="30"/>
        <v>#N/A</v>
      </c>
      <c r="Y194" s="16" t="e">
        <f t="shared" si="31"/>
        <v>#N/A</v>
      </c>
      <c r="Z194" s="16" t="e">
        <f t="shared" si="32"/>
        <v>#N/A</v>
      </c>
      <c r="AA194" s="16" t="e">
        <f t="shared" si="33"/>
        <v>#N/A</v>
      </c>
      <c r="AB194" s="16" t="e">
        <f t="shared" si="34"/>
        <v>#N/A</v>
      </c>
    </row>
    <row r="195" spans="2:28" x14ac:dyDescent="0.3">
      <c r="B195" s="1" t="e">
        <f t="shared" si="24"/>
        <v>#N/A</v>
      </c>
      <c r="Q195" s="1" t="str">
        <f t="shared" si="35"/>
        <v/>
      </c>
      <c r="R195" s="1" t="str">
        <f t="shared" si="26"/>
        <v/>
      </c>
      <c r="T195" s="1" t="str">
        <f t="shared" si="27"/>
        <v/>
      </c>
      <c r="U195" s="1" t="e">
        <f t="shared" si="28"/>
        <v>#N/A</v>
      </c>
      <c r="V195" s="3">
        <f t="shared" si="29"/>
        <v>0</v>
      </c>
      <c r="W195" s="16" t="e">
        <f t="shared" si="25"/>
        <v>#N/A</v>
      </c>
      <c r="X195" s="16" t="e">
        <f t="shared" si="30"/>
        <v>#N/A</v>
      </c>
      <c r="Y195" s="16" t="e">
        <f t="shared" si="31"/>
        <v>#N/A</v>
      </c>
      <c r="Z195" s="16" t="e">
        <f t="shared" si="32"/>
        <v>#N/A</v>
      </c>
      <c r="AA195" s="16" t="e">
        <f t="shared" si="33"/>
        <v>#N/A</v>
      </c>
      <c r="AB195" s="16" t="e">
        <f t="shared" si="34"/>
        <v>#N/A</v>
      </c>
    </row>
    <row r="196" spans="2:28" x14ac:dyDescent="0.3">
      <c r="B196" s="1" t="e">
        <f t="shared" si="24"/>
        <v>#N/A</v>
      </c>
      <c r="Q196" s="1" t="str">
        <f t="shared" si="35"/>
        <v/>
      </c>
      <c r="R196" s="1" t="str">
        <f t="shared" si="26"/>
        <v/>
      </c>
      <c r="T196" s="1" t="str">
        <f t="shared" si="27"/>
        <v/>
      </c>
      <c r="U196" s="1" t="e">
        <f t="shared" si="28"/>
        <v>#N/A</v>
      </c>
      <c r="V196" s="3">
        <f t="shared" si="29"/>
        <v>0</v>
      </c>
      <c r="W196" s="16" t="e">
        <f t="shared" si="25"/>
        <v>#N/A</v>
      </c>
      <c r="X196" s="16" t="e">
        <f t="shared" si="30"/>
        <v>#N/A</v>
      </c>
      <c r="Y196" s="16" t="e">
        <f t="shared" si="31"/>
        <v>#N/A</v>
      </c>
      <c r="Z196" s="16" t="e">
        <f t="shared" si="32"/>
        <v>#N/A</v>
      </c>
      <c r="AA196" s="16" t="e">
        <f t="shared" si="33"/>
        <v>#N/A</v>
      </c>
      <c r="AB196" s="16" t="e">
        <f t="shared" si="34"/>
        <v>#N/A</v>
      </c>
    </row>
    <row r="197" spans="2:28" x14ac:dyDescent="0.3">
      <c r="B197" s="1" t="e">
        <f t="shared" si="24"/>
        <v>#N/A</v>
      </c>
      <c r="Q197" s="1" t="str">
        <f t="shared" si="35"/>
        <v/>
      </c>
      <c r="R197" s="1" t="str">
        <f t="shared" si="26"/>
        <v/>
      </c>
      <c r="T197" s="1" t="str">
        <f t="shared" si="27"/>
        <v/>
      </c>
      <c r="U197" s="1" t="e">
        <f t="shared" si="28"/>
        <v>#N/A</v>
      </c>
      <c r="V197" s="3">
        <f t="shared" si="29"/>
        <v>0</v>
      </c>
      <c r="W197" s="16" t="e">
        <f t="shared" si="25"/>
        <v>#N/A</v>
      </c>
      <c r="X197" s="16" t="e">
        <f t="shared" si="30"/>
        <v>#N/A</v>
      </c>
      <c r="Y197" s="16" t="e">
        <f t="shared" si="31"/>
        <v>#N/A</v>
      </c>
      <c r="Z197" s="16" t="e">
        <f t="shared" si="32"/>
        <v>#N/A</v>
      </c>
      <c r="AA197" s="16" t="e">
        <f t="shared" si="33"/>
        <v>#N/A</v>
      </c>
      <c r="AB197" s="16" t="e">
        <f t="shared" si="34"/>
        <v>#N/A</v>
      </c>
    </row>
    <row r="198" spans="2:28" x14ac:dyDescent="0.3">
      <c r="B198" s="1" t="e">
        <f t="shared" si="24"/>
        <v>#N/A</v>
      </c>
      <c r="Q198" s="1" t="str">
        <f t="shared" si="35"/>
        <v/>
      </c>
      <c r="R198" s="1" t="str">
        <f t="shared" si="26"/>
        <v/>
      </c>
      <c r="T198" s="1" t="str">
        <f t="shared" si="27"/>
        <v/>
      </c>
      <c r="U198" s="1" t="e">
        <f t="shared" si="28"/>
        <v>#N/A</v>
      </c>
      <c r="V198" s="3">
        <f t="shared" si="29"/>
        <v>0</v>
      </c>
      <c r="W198" s="16" t="e">
        <f t="shared" si="25"/>
        <v>#N/A</v>
      </c>
      <c r="X198" s="16" t="e">
        <f t="shared" si="30"/>
        <v>#N/A</v>
      </c>
      <c r="Y198" s="16" t="e">
        <f t="shared" si="31"/>
        <v>#N/A</v>
      </c>
      <c r="Z198" s="16" t="e">
        <f t="shared" si="32"/>
        <v>#N/A</v>
      </c>
      <c r="AA198" s="16" t="e">
        <f t="shared" si="33"/>
        <v>#N/A</v>
      </c>
      <c r="AB198" s="16" t="e">
        <f t="shared" si="34"/>
        <v>#N/A</v>
      </c>
    </row>
    <row r="199" spans="2:28" x14ac:dyDescent="0.3">
      <c r="B199" s="1" t="e">
        <f t="shared" si="24"/>
        <v>#N/A</v>
      </c>
      <c r="Q199" s="1" t="str">
        <f t="shared" si="35"/>
        <v/>
      </c>
      <c r="R199" s="1" t="str">
        <f t="shared" si="26"/>
        <v/>
      </c>
      <c r="T199" s="1" t="str">
        <f t="shared" si="27"/>
        <v/>
      </c>
      <c r="U199" s="1" t="e">
        <f t="shared" si="28"/>
        <v>#N/A</v>
      </c>
      <c r="V199" s="3">
        <f t="shared" si="29"/>
        <v>0</v>
      </c>
      <c r="W199" s="16" t="e">
        <f t="shared" si="25"/>
        <v>#N/A</v>
      </c>
      <c r="X199" s="16" t="e">
        <f t="shared" si="30"/>
        <v>#N/A</v>
      </c>
      <c r="Y199" s="16" t="e">
        <f t="shared" si="31"/>
        <v>#N/A</v>
      </c>
      <c r="Z199" s="16" t="e">
        <f t="shared" si="32"/>
        <v>#N/A</v>
      </c>
      <c r="AA199" s="16" t="e">
        <f t="shared" si="33"/>
        <v>#N/A</v>
      </c>
      <c r="AB199" s="16" t="e">
        <f t="shared" si="34"/>
        <v>#N/A</v>
      </c>
    </row>
    <row r="200" spans="2:28" x14ac:dyDescent="0.3">
      <c r="B200" s="1" t="e">
        <f t="shared" si="24"/>
        <v>#N/A</v>
      </c>
      <c r="Q200" s="1" t="str">
        <f t="shared" si="35"/>
        <v/>
      </c>
      <c r="R200" s="1" t="str">
        <f t="shared" si="26"/>
        <v/>
      </c>
      <c r="T200" s="1" t="str">
        <f t="shared" si="27"/>
        <v/>
      </c>
      <c r="U200" s="1" t="e">
        <f t="shared" si="28"/>
        <v>#N/A</v>
      </c>
      <c r="V200" s="3">
        <f t="shared" si="29"/>
        <v>0</v>
      </c>
      <c r="W200" s="16" t="e">
        <f t="shared" si="25"/>
        <v>#N/A</v>
      </c>
      <c r="X200" s="16" t="e">
        <f t="shared" si="30"/>
        <v>#N/A</v>
      </c>
      <c r="Y200" s="16" t="e">
        <f t="shared" si="31"/>
        <v>#N/A</v>
      </c>
      <c r="Z200" s="16" t="e">
        <f t="shared" si="32"/>
        <v>#N/A</v>
      </c>
      <c r="AA200" s="16" t="e">
        <f t="shared" si="33"/>
        <v>#N/A</v>
      </c>
      <c r="AB200" s="16" t="e">
        <f t="shared" si="34"/>
        <v>#N/A</v>
      </c>
    </row>
    <row r="201" spans="2:28" x14ac:dyDescent="0.3">
      <c r="B201" s="1" t="e">
        <f t="shared" si="24"/>
        <v>#N/A</v>
      </c>
      <c r="Q201" s="1" t="str">
        <f t="shared" si="35"/>
        <v/>
      </c>
      <c r="R201" s="1" t="str">
        <f t="shared" si="26"/>
        <v/>
      </c>
      <c r="T201" s="1" t="str">
        <f t="shared" si="27"/>
        <v/>
      </c>
      <c r="U201" s="1" t="e">
        <f t="shared" si="28"/>
        <v>#N/A</v>
      </c>
      <c r="V201" s="3">
        <f t="shared" si="29"/>
        <v>0</v>
      </c>
      <c r="W201" s="16" t="e">
        <f t="shared" si="25"/>
        <v>#N/A</v>
      </c>
      <c r="X201" s="16" t="e">
        <f t="shared" si="30"/>
        <v>#N/A</v>
      </c>
      <c r="Y201" s="16" t="e">
        <f t="shared" si="31"/>
        <v>#N/A</v>
      </c>
      <c r="Z201" s="16" t="e">
        <f t="shared" si="32"/>
        <v>#N/A</v>
      </c>
      <c r="AA201" s="16" t="e">
        <f t="shared" si="33"/>
        <v>#N/A</v>
      </c>
      <c r="AB201" s="16" t="e">
        <f t="shared" si="34"/>
        <v>#N/A</v>
      </c>
    </row>
    <row r="202" spans="2:28" x14ac:dyDescent="0.3">
      <c r="B202" s="1" t="e">
        <f t="shared" si="24"/>
        <v>#N/A</v>
      </c>
      <c r="Q202" s="1" t="str">
        <f t="shared" si="35"/>
        <v/>
      </c>
      <c r="R202" s="1" t="str">
        <f t="shared" si="26"/>
        <v/>
      </c>
      <c r="T202" s="1" t="str">
        <f t="shared" si="27"/>
        <v/>
      </c>
      <c r="U202" s="1" t="e">
        <f t="shared" si="28"/>
        <v>#N/A</v>
      </c>
      <c r="V202" s="3">
        <f t="shared" si="29"/>
        <v>0</v>
      </c>
      <c r="W202" s="16" t="e">
        <f t="shared" si="25"/>
        <v>#N/A</v>
      </c>
      <c r="X202" s="16" t="e">
        <f t="shared" si="30"/>
        <v>#N/A</v>
      </c>
      <c r="Y202" s="16" t="e">
        <f t="shared" si="31"/>
        <v>#N/A</v>
      </c>
      <c r="Z202" s="16" t="e">
        <f t="shared" si="32"/>
        <v>#N/A</v>
      </c>
      <c r="AA202" s="16" t="e">
        <f t="shared" si="33"/>
        <v>#N/A</v>
      </c>
      <c r="AB202" s="16" t="e">
        <f t="shared" si="34"/>
        <v>#N/A</v>
      </c>
    </row>
    <row r="203" spans="2:28" x14ac:dyDescent="0.3">
      <c r="B203" s="1" t="e">
        <f t="shared" si="24"/>
        <v>#N/A</v>
      </c>
      <c r="Q203" s="1" t="str">
        <f t="shared" si="35"/>
        <v/>
      </c>
      <c r="R203" s="1" t="str">
        <f t="shared" si="26"/>
        <v/>
      </c>
      <c r="T203" s="1" t="str">
        <f t="shared" si="27"/>
        <v/>
      </c>
      <c r="U203" s="1" t="e">
        <f t="shared" si="28"/>
        <v>#N/A</v>
      </c>
      <c r="V203" s="3">
        <f t="shared" si="29"/>
        <v>0</v>
      </c>
      <c r="W203" s="16" t="e">
        <f t="shared" si="25"/>
        <v>#N/A</v>
      </c>
      <c r="X203" s="16" t="e">
        <f t="shared" si="30"/>
        <v>#N/A</v>
      </c>
      <c r="Y203" s="16" t="e">
        <f t="shared" si="31"/>
        <v>#N/A</v>
      </c>
      <c r="Z203" s="16" t="e">
        <f t="shared" si="32"/>
        <v>#N/A</v>
      </c>
      <c r="AA203" s="16" t="e">
        <f t="shared" si="33"/>
        <v>#N/A</v>
      </c>
      <c r="AB203" s="16" t="e">
        <f t="shared" si="34"/>
        <v>#N/A</v>
      </c>
    </row>
    <row r="204" spans="2:28" x14ac:dyDescent="0.3">
      <c r="B204" s="1" t="e">
        <f t="shared" si="24"/>
        <v>#N/A</v>
      </c>
      <c r="Q204" s="1" t="str">
        <f t="shared" si="35"/>
        <v/>
      </c>
      <c r="R204" s="1" t="str">
        <f t="shared" si="26"/>
        <v/>
      </c>
      <c r="T204" s="1" t="str">
        <f t="shared" si="27"/>
        <v/>
      </c>
      <c r="U204" s="1" t="e">
        <f t="shared" si="28"/>
        <v>#N/A</v>
      </c>
      <c r="V204" s="3">
        <f t="shared" si="29"/>
        <v>0</v>
      </c>
      <c r="W204" s="16" t="e">
        <f t="shared" si="25"/>
        <v>#N/A</v>
      </c>
      <c r="X204" s="16" t="e">
        <f t="shared" si="30"/>
        <v>#N/A</v>
      </c>
      <c r="Y204" s="16" t="e">
        <f t="shared" si="31"/>
        <v>#N/A</v>
      </c>
      <c r="Z204" s="16" t="e">
        <f t="shared" si="32"/>
        <v>#N/A</v>
      </c>
      <c r="AA204" s="16" t="e">
        <f t="shared" si="33"/>
        <v>#N/A</v>
      </c>
      <c r="AB204" s="16" t="e">
        <f t="shared" si="34"/>
        <v>#N/A</v>
      </c>
    </row>
    <row r="205" spans="2:28" x14ac:dyDescent="0.3">
      <c r="B205" s="1" t="e">
        <f t="shared" si="24"/>
        <v>#N/A</v>
      </c>
      <c r="Q205" s="1" t="str">
        <f t="shared" si="35"/>
        <v/>
      </c>
      <c r="R205" s="1" t="str">
        <f t="shared" si="26"/>
        <v/>
      </c>
      <c r="T205" s="1" t="str">
        <f t="shared" si="27"/>
        <v/>
      </c>
      <c r="U205" s="1" t="e">
        <f t="shared" si="28"/>
        <v>#N/A</v>
      </c>
      <c r="V205" s="3">
        <f t="shared" si="29"/>
        <v>0</v>
      </c>
      <c r="W205" s="16" t="e">
        <f t="shared" si="25"/>
        <v>#N/A</v>
      </c>
      <c r="X205" s="16" t="e">
        <f t="shared" si="30"/>
        <v>#N/A</v>
      </c>
      <c r="Y205" s="16" t="e">
        <f t="shared" si="31"/>
        <v>#N/A</v>
      </c>
      <c r="Z205" s="16" t="e">
        <f t="shared" si="32"/>
        <v>#N/A</v>
      </c>
      <c r="AA205" s="16" t="e">
        <f t="shared" si="33"/>
        <v>#N/A</v>
      </c>
      <c r="AB205" s="16" t="e">
        <f t="shared" si="34"/>
        <v>#N/A</v>
      </c>
    </row>
    <row r="206" spans="2:28" x14ac:dyDescent="0.3">
      <c r="B206" s="1" t="e">
        <f t="shared" si="24"/>
        <v>#N/A</v>
      </c>
      <c r="Q206" s="1" t="str">
        <f t="shared" si="35"/>
        <v/>
      </c>
      <c r="R206" s="1" t="str">
        <f t="shared" si="26"/>
        <v/>
      </c>
      <c r="T206" s="1" t="str">
        <f t="shared" si="27"/>
        <v/>
      </c>
      <c r="U206" s="1" t="e">
        <f t="shared" si="28"/>
        <v>#N/A</v>
      </c>
      <c r="V206" s="3">
        <f t="shared" si="29"/>
        <v>0</v>
      </c>
      <c r="W206" s="16" t="e">
        <f t="shared" si="25"/>
        <v>#N/A</v>
      </c>
      <c r="X206" s="16" t="e">
        <f t="shared" si="30"/>
        <v>#N/A</v>
      </c>
      <c r="Y206" s="16" t="e">
        <f t="shared" si="31"/>
        <v>#N/A</v>
      </c>
      <c r="Z206" s="16" t="e">
        <f t="shared" si="32"/>
        <v>#N/A</v>
      </c>
      <c r="AA206" s="16" t="e">
        <f t="shared" si="33"/>
        <v>#N/A</v>
      </c>
      <c r="AB206" s="16" t="e">
        <f t="shared" si="34"/>
        <v>#N/A</v>
      </c>
    </row>
    <row r="207" spans="2:28" x14ac:dyDescent="0.3">
      <c r="B207" s="1" t="e">
        <f t="shared" si="24"/>
        <v>#N/A</v>
      </c>
      <c r="Q207" s="1" t="str">
        <f t="shared" si="35"/>
        <v/>
      </c>
      <c r="R207" s="1" t="str">
        <f t="shared" si="26"/>
        <v/>
      </c>
      <c r="T207" s="1" t="str">
        <f t="shared" si="27"/>
        <v/>
      </c>
      <c r="U207" s="1" t="e">
        <f t="shared" si="28"/>
        <v>#N/A</v>
      </c>
      <c r="V207" s="3">
        <f t="shared" si="29"/>
        <v>0</v>
      </c>
      <c r="W207" s="16" t="e">
        <f t="shared" si="25"/>
        <v>#N/A</v>
      </c>
      <c r="X207" s="16" t="e">
        <f t="shared" si="30"/>
        <v>#N/A</v>
      </c>
      <c r="Y207" s="16" t="e">
        <f t="shared" si="31"/>
        <v>#N/A</v>
      </c>
      <c r="Z207" s="16" t="e">
        <f t="shared" si="32"/>
        <v>#N/A</v>
      </c>
      <c r="AA207" s="16" t="e">
        <f t="shared" si="33"/>
        <v>#N/A</v>
      </c>
      <c r="AB207" s="16" t="e">
        <f t="shared" si="34"/>
        <v>#N/A</v>
      </c>
    </row>
    <row r="208" spans="2:28" x14ac:dyDescent="0.3">
      <c r="B208" s="1" t="e">
        <f t="shared" si="24"/>
        <v>#N/A</v>
      </c>
      <c r="Q208" s="1" t="str">
        <f t="shared" si="35"/>
        <v/>
      </c>
      <c r="R208" s="1" t="str">
        <f t="shared" si="26"/>
        <v/>
      </c>
      <c r="T208" s="1" t="str">
        <f t="shared" si="27"/>
        <v/>
      </c>
      <c r="U208" s="1" t="e">
        <f t="shared" si="28"/>
        <v>#N/A</v>
      </c>
      <c r="V208" s="3">
        <f t="shared" si="29"/>
        <v>0</v>
      </c>
      <c r="W208" s="16" t="e">
        <f t="shared" si="25"/>
        <v>#N/A</v>
      </c>
      <c r="X208" s="16" t="e">
        <f t="shared" si="30"/>
        <v>#N/A</v>
      </c>
      <c r="Y208" s="16" t="e">
        <f t="shared" si="31"/>
        <v>#N/A</v>
      </c>
      <c r="Z208" s="16" t="e">
        <f t="shared" si="32"/>
        <v>#N/A</v>
      </c>
      <c r="AA208" s="16" t="e">
        <f t="shared" si="33"/>
        <v>#N/A</v>
      </c>
      <c r="AB208" s="16" t="e">
        <f t="shared" si="34"/>
        <v>#N/A</v>
      </c>
    </row>
    <row r="209" spans="2:28" x14ac:dyDescent="0.3">
      <c r="B209" s="1" t="e">
        <f t="shared" si="24"/>
        <v>#N/A</v>
      </c>
      <c r="Q209" s="1" t="str">
        <f t="shared" si="35"/>
        <v/>
      </c>
      <c r="R209" s="1" t="str">
        <f t="shared" si="26"/>
        <v/>
      </c>
      <c r="T209" s="1" t="str">
        <f t="shared" si="27"/>
        <v/>
      </c>
      <c r="U209" s="1" t="e">
        <f t="shared" si="28"/>
        <v>#N/A</v>
      </c>
      <c r="V209" s="3">
        <f t="shared" si="29"/>
        <v>0</v>
      </c>
      <c r="W209" s="16" t="e">
        <f t="shared" si="25"/>
        <v>#N/A</v>
      </c>
      <c r="X209" s="16" t="e">
        <f t="shared" si="30"/>
        <v>#N/A</v>
      </c>
      <c r="Y209" s="16" t="e">
        <f t="shared" si="31"/>
        <v>#N/A</v>
      </c>
      <c r="Z209" s="16" t="e">
        <f t="shared" si="32"/>
        <v>#N/A</v>
      </c>
      <c r="AA209" s="16" t="e">
        <f t="shared" si="33"/>
        <v>#N/A</v>
      </c>
      <c r="AB209" s="16" t="e">
        <f t="shared" si="34"/>
        <v>#N/A</v>
      </c>
    </row>
    <row r="210" spans="2:28" x14ac:dyDescent="0.3">
      <c r="B210" s="1" t="e">
        <f t="shared" si="24"/>
        <v>#N/A</v>
      </c>
      <c r="Q210" s="1" t="str">
        <f t="shared" si="35"/>
        <v/>
      </c>
      <c r="R210" s="1" t="str">
        <f t="shared" si="26"/>
        <v/>
      </c>
      <c r="T210" s="1" t="str">
        <f t="shared" si="27"/>
        <v/>
      </c>
      <c r="U210" s="1" t="e">
        <f t="shared" si="28"/>
        <v>#N/A</v>
      </c>
      <c r="V210" s="3">
        <f t="shared" si="29"/>
        <v>0</v>
      </c>
      <c r="W210" s="16" t="e">
        <f t="shared" si="25"/>
        <v>#N/A</v>
      </c>
      <c r="X210" s="16" t="e">
        <f t="shared" si="30"/>
        <v>#N/A</v>
      </c>
      <c r="Y210" s="16" t="e">
        <f t="shared" si="31"/>
        <v>#N/A</v>
      </c>
      <c r="Z210" s="16" t="e">
        <f t="shared" si="32"/>
        <v>#N/A</v>
      </c>
      <c r="AA210" s="16" t="e">
        <f t="shared" si="33"/>
        <v>#N/A</v>
      </c>
      <c r="AB210" s="16" t="e">
        <f t="shared" si="34"/>
        <v>#N/A</v>
      </c>
    </row>
    <row r="211" spans="2:28" x14ac:dyDescent="0.3">
      <c r="B211" s="1" t="e">
        <f t="shared" si="24"/>
        <v>#N/A</v>
      </c>
      <c r="Q211" s="1" t="str">
        <f t="shared" si="35"/>
        <v/>
      </c>
      <c r="R211" s="1" t="str">
        <f t="shared" si="26"/>
        <v/>
      </c>
      <c r="T211" s="1" t="str">
        <f t="shared" si="27"/>
        <v/>
      </c>
      <c r="U211" s="1" t="e">
        <f t="shared" si="28"/>
        <v>#N/A</v>
      </c>
      <c r="V211" s="3">
        <f t="shared" si="29"/>
        <v>0</v>
      </c>
      <c r="W211" s="16" t="e">
        <f t="shared" si="25"/>
        <v>#N/A</v>
      </c>
      <c r="X211" s="16" t="e">
        <f t="shared" si="30"/>
        <v>#N/A</v>
      </c>
      <c r="Y211" s="16" t="e">
        <f t="shared" si="31"/>
        <v>#N/A</v>
      </c>
      <c r="Z211" s="16" t="e">
        <f t="shared" si="32"/>
        <v>#N/A</v>
      </c>
      <c r="AA211" s="16" t="e">
        <f t="shared" si="33"/>
        <v>#N/A</v>
      </c>
      <c r="AB211" s="16" t="e">
        <f t="shared" si="34"/>
        <v>#N/A</v>
      </c>
    </row>
    <row r="212" spans="2:28" x14ac:dyDescent="0.3">
      <c r="B212" s="1" t="e">
        <f t="shared" si="24"/>
        <v>#N/A</v>
      </c>
      <c r="Q212" s="1" t="str">
        <f t="shared" si="35"/>
        <v/>
      </c>
      <c r="R212" s="1" t="str">
        <f t="shared" si="26"/>
        <v/>
      </c>
      <c r="T212" s="1" t="str">
        <f t="shared" si="27"/>
        <v/>
      </c>
      <c r="U212" s="1" t="e">
        <f t="shared" si="28"/>
        <v>#N/A</v>
      </c>
      <c r="V212" s="3">
        <f t="shared" si="29"/>
        <v>0</v>
      </c>
      <c r="W212" s="16" t="e">
        <f t="shared" si="25"/>
        <v>#N/A</v>
      </c>
      <c r="X212" s="16" t="e">
        <f t="shared" si="30"/>
        <v>#N/A</v>
      </c>
      <c r="Y212" s="16" t="e">
        <f t="shared" si="31"/>
        <v>#N/A</v>
      </c>
      <c r="Z212" s="16" t="e">
        <f t="shared" si="32"/>
        <v>#N/A</v>
      </c>
      <c r="AA212" s="16" t="e">
        <f t="shared" si="33"/>
        <v>#N/A</v>
      </c>
      <c r="AB212" s="16" t="e">
        <f t="shared" si="34"/>
        <v>#N/A</v>
      </c>
    </row>
    <row r="213" spans="2:28" x14ac:dyDescent="0.3">
      <c r="B213" s="1" t="e">
        <f t="shared" si="24"/>
        <v>#N/A</v>
      </c>
      <c r="Q213" s="1" t="str">
        <f t="shared" si="35"/>
        <v/>
      </c>
      <c r="R213" s="1" t="str">
        <f t="shared" si="26"/>
        <v/>
      </c>
      <c r="T213" s="1" t="str">
        <f t="shared" si="27"/>
        <v/>
      </c>
      <c r="U213" s="1" t="e">
        <f t="shared" si="28"/>
        <v>#N/A</v>
      </c>
      <c r="V213" s="3">
        <f t="shared" si="29"/>
        <v>0</v>
      </c>
      <c r="W213" s="16" t="e">
        <f t="shared" si="25"/>
        <v>#N/A</v>
      </c>
      <c r="X213" s="16" t="e">
        <f t="shared" si="30"/>
        <v>#N/A</v>
      </c>
      <c r="Y213" s="16" t="e">
        <f t="shared" si="31"/>
        <v>#N/A</v>
      </c>
      <c r="Z213" s="16" t="e">
        <f t="shared" si="32"/>
        <v>#N/A</v>
      </c>
      <c r="AA213" s="16" t="e">
        <f t="shared" si="33"/>
        <v>#N/A</v>
      </c>
      <c r="AB213" s="16" t="e">
        <f t="shared" si="34"/>
        <v>#N/A</v>
      </c>
    </row>
    <row r="214" spans="2:28" x14ac:dyDescent="0.3">
      <c r="B214" s="1" t="e">
        <f t="shared" si="24"/>
        <v>#N/A</v>
      </c>
      <c r="Q214" s="1" t="str">
        <f t="shared" si="35"/>
        <v/>
      </c>
      <c r="R214" s="1" t="str">
        <f t="shared" si="26"/>
        <v/>
      </c>
      <c r="T214" s="1" t="str">
        <f t="shared" si="27"/>
        <v/>
      </c>
      <c r="U214" s="1" t="e">
        <f t="shared" si="28"/>
        <v>#N/A</v>
      </c>
      <c r="V214" s="3">
        <f t="shared" si="29"/>
        <v>0</v>
      </c>
      <c r="W214" s="16" t="e">
        <f t="shared" si="25"/>
        <v>#N/A</v>
      </c>
      <c r="X214" s="16" t="e">
        <f t="shared" si="30"/>
        <v>#N/A</v>
      </c>
      <c r="Y214" s="16" t="e">
        <f t="shared" si="31"/>
        <v>#N/A</v>
      </c>
      <c r="Z214" s="16" t="e">
        <f t="shared" si="32"/>
        <v>#N/A</v>
      </c>
      <c r="AA214" s="16" t="e">
        <f t="shared" si="33"/>
        <v>#N/A</v>
      </c>
      <c r="AB214" s="16" t="e">
        <f t="shared" si="34"/>
        <v>#N/A</v>
      </c>
    </row>
    <row r="215" spans="2:28" x14ac:dyDescent="0.3">
      <c r="B215" s="1" t="e">
        <f t="shared" si="24"/>
        <v>#N/A</v>
      </c>
      <c r="Q215" s="1" t="str">
        <f t="shared" si="35"/>
        <v/>
      </c>
      <c r="R215" s="1" t="str">
        <f t="shared" si="26"/>
        <v/>
      </c>
      <c r="T215" s="1" t="str">
        <f t="shared" si="27"/>
        <v/>
      </c>
      <c r="U215" s="1" t="e">
        <f t="shared" si="28"/>
        <v>#N/A</v>
      </c>
      <c r="V215" s="3">
        <f t="shared" si="29"/>
        <v>0</v>
      </c>
      <c r="W215" s="16" t="e">
        <f t="shared" si="25"/>
        <v>#N/A</v>
      </c>
      <c r="X215" s="16" t="e">
        <f t="shared" si="30"/>
        <v>#N/A</v>
      </c>
      <c r="Y215" s="16" t="e">
        <f t="shared" si="31"/>
        <v>#N/A</v>
      </c>
      <c r="Z215" s="16" t="e">
        <f t="shared" si="32"/>
        <v>#N/A</v>
      </c>
      <c r="AA215" s="16" t="e">
        <f t="shared" si="33"/>
        <v>#N/A</v>
      </c>
      <c r="AB215" s="16" t="e">
        <f t="shared" si="34"/>
        <v>#N/A</v>
      </c>
    </row>
    <row r="216" spans="2:28" x14ac:dyDescent="0.3">
      <c r="B216" s="1" t="e">
        <f t="shared" si="24"/>
        <v>#N/A</v>
      </c>
      <c r="Q216" s="1" t="str">
        <f t="shared" si="35"/>
        <v/>
      </c>
      <c r="R216" s="1" t="str">
        <f t="shared" si="26"/>
        <v/>
      </c>
      <c r="T216" s="1" t="str">
        <f t="shared" si="27"/>
        <v/>
      </c>
      <c r="U216" s="1" t="e">
        <f t="shared" si="28"/>
        <v>#N/A</v>
      </c>
      <c r="V216" s="3">
        <f t="shared" si="29"/>
        <v>0</v>
      </c>
      <c r="W216" s="16" t="e">
        <f t="shared" si="25"/>
        <v>#N/A</v>
      </c>
      <c r="X216" s="16" t="e">
        <f t="shared" si="30"/>
        <v>#N/A</v>
      </c>
      <c r="Y216" s="16" t="e">
        <f t="shared" si="31"/>
        <v>#N/A</v>
      </c>
      <c r="Z216" s="16" t="e">
        <f t="shared" si="32"/>
        <v>#N/A</v>
      </c>
      <c r="AA216" s="16" t="e">
        <f t="shared" si="33"/>
        <v>#N/A</v>
      </c>
      <c r="AB216" s="16" t="e">
        <f t="shared" si="34"/>
        <v>#N/A</v>
      </c>
    </row>
    <row r="217" spans="2:28" x14ac:dyDescent="0.3">
      <c r="B217" s="1" t="e">
        <f t="shared" si="24"/>
        <v>#N/A</v>
      </c>
      <c r="Q217" s="1" t="str">
        <f t="shared" si="35"/>
        <v/>
      </c>
      <c r="R217" s="1" t="str">
        <f t="shared" si="26"/>
        <v/>
      </c>
      <c r="T217" s="1" t="str">
        <f t="shared" si="27"/>
        <v/>
      </c>
      <c r="U217" s="1" t="e">
        <f t="shared" si="28"/>
        <v>#N/A</v>
      </c>
      <c r="V217" s="3">
        <f t="shared" si="29"/>
        <v>0</v>
      </c>
      <c r="W217" s="16" t="e">
        <f t="shared" si="25"/>
        <v>#N/A</v>
      </c>
      <c r="X217" s="16" t="e">
        <f t="shared" si="30"/>
        <v>#N/A</v>
      </c>
      <c r="Y217" s="16" t="e">
        <f t="shared" si="31"/>
        <v>#N/A</v>
      </c>
      <c r="Z217" s="16" t="e">
        <f t="shared" si="32"/>
        <v>#N/A</v>
      </c>
      <c r="AA217" s="16" t="e">
        <f t="shared" si="33"/>
        <v>#N/A</v>
      </c>
      <c r="AB217" s="16" t="e">
        <f t="shared" si="34"/>
        <v>#N/A</v>
      </c>
    </row>
    <row r="218" spans="2:28" x14ac:dyDescent="0.3">
      <c r="B218" s="1" t="e">
        <f t="shared" ref="B218:B281" si="36">IF(C218="",NA(),E218+G218+H218+I218)</f>
        <v>#N/A</v>
      </c>
      <c r="Q218" s="1" t="str">
        <f t="shared" si="35"/>
        <v/>
      </c>
      <c r="R218" s="1" t="str">
        <f t="shared" si="26"/>
        <v/>
      </c>
      <c r="T218" s="1" t="str">
        <f t="shared" si="27"/>
        <v/>
      </c>
      <c r="U218" s="1" t="e">
        <f t="shared" si="28"/>
        <v>#N/A</v>
      </c>
      <c r="V218" s="3">
        <f t="shared" si="29"/>
        <v>0</v>
      </c>
      <c r="W218" s="16" t="e">
        <f t="shared" ref="W218:W281" si="37">IF(OR(ISNA(B218),B218=0),NA(),I218/B218)</f>
        <v>#N/A</v>
      </c>
      <c r="X218" s="16" t="e">
        <f t="shared" si="30"/>
        <v>#N/A</v>
      </c>
      <c r="Y218" s="16" t="e">
        <f t="shared" si="31"/>
        <v>#N/A</v>
      </c>
      <c r="Z218" s="16" t="e">
        <f t="shared" si="32"/>
        <v>#N/A</v>
      </c>
      <c r="AA218" s="16" t="e">
        <f t="shared" si="33"/>
        <v>#N/A</v>
      </c>
      <c r="AB218" s="16" t="e">
        <f t="shared" si="34"/>
        <v>#N/A</v>
      </c>
    </row>
    <row r="219" spans="2:28" x14ac:dyDescent="0.3">
      <c r="B219" s="1" t="e">
        <f t="shared" si="36"/>
        <v>#N/A</v>
      </c>
      <c r="Q219" s="1" t="str">
        <f t="shared" si="35"/>
        <v/>
      </c>
      <c r="R219" s="1" t="str">
        <f t="shared" ref="R219:R282" si="38">IF(C219="","",G219-G218)</f>
        <v/>
      </c>
      <c r="T219" s="1" t="str">
        <f t="shared" ref="T219:T282" si="39">IF(C219="","",I219-I218)</f>
        <v/>
      </c>
      <c r="U219" s="1" t="e">
        <f t="shared" ref="U219:U282" si="40">IF(OR(C219="",ISNA(C219)),NA(),Q219+R219+S219+T219)</f>
        <v>#N/A</v>
      </c>
      <c r="V219" s="3">
        <f t="shared" ref="V219:V282" si="41">$B$2*K219*$B$1</f>
        <v>0</v>
      </c>
      <c r="W219" s="16" t="e">
        <f t="shared" si="37"/>
        <v>#N/A</v>
      </c>
      <c r="X219" s="16" t="e">
        <f t="shared" ref="X219:X282" si="42">IF(OR(ISNA(B219),B219=0),NA(),B219/$B$23)</f>
        <v>#N/A</v>
      </c>
      <c r="Y219" s="16" t="e">
        <f t="shared" ref="Y219:Y282" si="43">IF(OR(ISNA(B219),B219=0),NA(),E219/$B$23)</f>
        <v>#N/A</v>
      </c>
      <c r="Z219" s="16" t="e">
        <f t="shared" ref="Z219:Z282" si="44">IF(OR(ISNA(B219),B219=0),NA(),G219/$B$23)</f>
        <v>#N/A</v>
      </c>
      <c r="AA219" s="16" t="e">
        <f t="shared" ref="AA219:AA282" si="45">IF(OR(ISNA(B219),B219=0),NA(),I219/$B$23)</f>
        <v>#N/A</v>
      </c>
      <c r="AB219" s="16" t="e">
        <f t="shared" ref="AB219:AB282" si="46">+IF(OR(ISNA(B219),B219=0),NA(),26/$B$23)</f>
        <v>#N/A</v>
      </c>
    </row>
    <row r="220" spans="2:28" x14ac:dyDescent="0.3">
      <c r="B220" s="1" t="e">
        <f t="shared" si="36"/>
        <v>#N/A</v>
      </c>
      <c r="Q220" s="1" t="str">
        <f t="shared" si="35"/>
        <v/>
      </c>
      <c r="R220" s="1" t="str">
        <f t="shared" si="38"/>
        <v/>
      </c>
      <c r="T220" s="1" t="str">
        <f t="shared" si="39"/>
        <v/>
      </c>
      <c r="U220" s="1" t="e">
        <f t="shared" si="40"/>
        <v>#N/A</v>
      </c>
      <c r="V220" s="3">
        <f t="shared" si="41"/>
        <v>0</v>
      </c>
      <c r="W220" s="16" t="e">
        <f t="shared" si="37"/>
        <v>#N/A</v>
      </c>
      <c r="X220" s="16" t="e">
        <f t="shared" si="42"/>
        <v>#N/A</v>
      </c>
      <c r="Y220" s="16" t="e">
        <f t="shared" si="43"/>
        <v>#N/A</v>
      </c>
      <c r="Z220" s="16" t="e">
        <f t="shared" si="44"/>
        <v>#N/A</v>
      </c>
      <c r="AA220" s="16" t="e">
        <f t="shared" si="45"/>
        <v>#N/A</v>
      </c>
      <c r="AB220" s="16" t="e">
        <f t="shared" si="46"/>
        <v>#N/A</v>
      </c>
    </row>
    <row r="221" spans="2:28" x14ac:dyDescent="0.3">
      <c r="B221" s="1" t="e">
        <f t="shared" si="36"/>
        <v>#N/A</v>
      </c>
      <c r="Q221" s="1" t="str">
        <f t="shared" si="35"/>
        <v/>
      </c>
      <c r="R221" s="1" t="str">
        <f t="shared" si="38"/>
        <v/>
      </c>
      <c r="T221" s="1" t="str">
        <f t="shared" si="39"/>
        <v/>
      </c>
      <c r="U221" s="1" t="e">
        <f t="shared" si="40"/>
        <v>#N/A</v>
      </c>
      <c r="V221" s="3">
        <f t="shared" si="41"/>
        <v>0</v>
      </c>
      <c r="W221" s="16" t="e">
        <f t="shared" si="37"/>
        <v>#N/A</v>
      </c>
      <c r="X221" s="16" t="e">
        <f t="shared" si="42"/>
        <v>#N/A</v>
      </c>
      <c r="Y221" s="16" t="e">
        <f t="shared" si="43"/>
        <v>#N/A</v>
      </c>
      <c r="Z221" s="16" t="e">
        <f t="shared" si="44"/>
        <v>#N/A</v>
      </c>
      <c r="AA221" s="16" t="e">
        <f t="shared" si="45"/>
        <v>#N/A</v>
      </c>
      <c r="AB221" s="16" t="e">
        <f t="shared" si="46"/>
        <v>#N/A</v>
      </c>
    </row>
    <row r="222" spans="2:28" x14ac:dyDescent="0.3">
      <c r="B222" s="1" t="e">
        <f t="shared" si="36"/>
        <v>#N/A</v>
      </c>
      <c r="Q222" s="1" t="str">
        <f t="shared" si="35"/>
        <v/>
      </c>
      <c r="R222" s="1" t="str">
        <f t="shared" si="38"/>
        <v/>
      </c>
      <c r="T222" s="1" t="str">
        <f t="shared" si="39"/>
        <v/>
      </c>
      <c r="U222" s="1" t="e">
        <f t="shared" si="40"/>
        <v>#N/A</v>
      </c>
      <c r="V222" s="3">
        <f t="shared" si="41"/>
        <v>0</v>
      </c>
      <c r="W222" s="16" t="e">
        <f t="shared" si="37"/>
        <v>#N/A</v>
      </c>
      <c r="X222" s="16" t="e">
        <f t="shared" si="42"/>
        <v>#N/A</v>
      </c>
      <c r="Y222" s="16" t="e">
        <f t="shared" si="43"/>
        <v>#N/A</v>
      </c>
      <c r="Z222" s="16" t="e">
        <f t="shared" si="44"/>
        <v>#N/A</v>
      </c>
      <c r="AA222" s="16" t="e">
        <f t="shared" si="45"/>
        <v>#N/A</v>
      </c>
      <c r="AB222" s="16" t="e">
        <f t="shared" si="46"/>
        <v>#N/A</v>
      </c>
    </row>
    <row r="223" spans="2:28" x14ac:dyDescent="0.3">
      <c r="B223" s="1" t="e">
        <f t="shared" si="36"/>
        <v>#N/A</v>
      </c>
      <c r="Q223" s="1" t="str">
        <f t="shared" si="35"/>
        <v/>
      </c>
      <c r="R223" s="1" t="str">
        <f t="shared" si="38"/>
        <v/>
      </c>
      <c r="T223" s="1" t="str">
        <f t="shared" si="39"/>
        <v/>
      </c>
      <c r="U223" s="1" t="e">
        <f t="shared" si="40"/>
        <v>#N/A</v>
      </c>
      <c r="V223" s="3">
        <f t="shared" si="41"/>
        <v>0</v>
      </c>
      <c r="W223" s="16" t="e">
        <f t="shared" si="37"/>
        <v>#N/A</v>
      </c>
      <c r="X223" s="16" t="e">
        <f t="shared" si="42"/>
        <v>#N/A</v>
      </c>
      <c r="Y223" s="16" t="e">
        <f t="shared" si="43"/>
        <v>#N/A</v>
      </c>
      <c r="Z223" s="16" t="e">
        <f t="shared" si="44"/>
        <v>#N/A</v>
      </c>
      <c r="AA223" s="16" t="e">
        <f t="shared" si="45"/>
        <v>#N/A</v>
      </c>
      <c r="AB223" s="16" t="e">
        <f t="shared" si="46"/>
        <v>#N/A</v>
      </c>
    </row>
    <row r="224" spans="2:28" x14ac:dyDescent="0.3">
      <c r="B224" s="1" t="e">
        <f t="shared" si="36"/>
        <v>#N/A</v>
      </c>
      <c r="Q224" s="1" t="str">
        <f t="shared" si="35"/>
        <v/>
      </c>
      <c r="R224" s="1" t="str">
        <f t="shared" si="38"/>
        <v/>
      </c>
      <c r="T224" s="1" t="str">
        <f t="shared" si="39"/>
        <v/>
      </c>
      <c r="U224" s="1" t="e">
        <f t="shared" si="40"/>
        <v>#N/A</v>
      </c>
      <c r="V224" s="3">
        <f t="shared" si="41"/>
        <v>0</v>
      </c>
      <c r="W224" s="16" t="e">
        <f t="shared" si="37"/>
        <v>#N/A</v>
      </c>
      <c r="X224" s="16" t="e">
        <f t="shared" si="42"/>
        <v>#N/A</v>
      </c>
      <c r="Y224" s="16" t="e">
        <f t="shared" si="43"/>
        <v>#N/A</v>
      </c>
      <c r="Z224" s="16" t="e">
        <f t="shared" si="44"/>
        <v>#N/A</v>
      </c>
      <c r="AA224" s="16" t="e">
        <f t="shared" si="45"/>
        <v>#N/A</v>
      </c>
      <c r="AB224" s="16" t="e">
        <f t="shared" si="46"/>
        <v>#N/A</v>
      </c>
    </row>
    <row r="225" spans="2:28" x14ac:dyDescent="0.3">
      <c r="B225" s="1" t="e">
        <f t="shared" si="36"/>
        <v>#N/A</v>
      </c>
      <c r="Q225" s="1" t="str">
        <f t="shared" si="35"/>
        <v/>
      </c>
      <c r="R225" s="1" t="str">
        <f t="shared" si="38"/>
        <v/>
      </c>
      <c r="T225" s="1" t="str">
        <f t="shared" si="39"/>
        <v/>
      </c>
      <c r="U225" s="1" t="e">
        <f t="shared" si="40"/>
        <v>#N/A</v>
      </c>
      <c r="V225" s="3">
        <f t="shared" si="41"/>
        <v>0</v>
      </c>
      <c r="W225" s="16" t="e">
        <f t="shared" si="37"/>
        <v>#N/A</v>
      </c>
      <c r="X225" s="16" t="e">
        <f t="shared" si="42"/>
        <v>#N/A</v>
      </c>
      <c r="Y225" s="16" t="e">
        <f t="shared" si="43"/>
        <v>#N/A</v>
      </c>
      <c r="Z225" s="16" t="e">
        <f t="shared" si="44"/>
        <v>#N/A</v>
      </c>
      <c r="AA225" s="16" t="e">
        <f t="shared" si="45"/>
        <v>#N/A</v>
      </c>
      <c r="AB225" s="16" t="e">
        <f t="shared" si="46"/>
        <v>#N/A</v>
      </c>
    </row>
    <row r="226" spans="2:28" x14ac:dyDescent="0.3">
      <c r="B226" s="1" t="e">
        <f t="shared" si="36"/>
        <v>#N/A</v>
      </c>
      <c r="Q226" s="1" t="str">
        <f t="shared" si="35"/>
        <v/>
      </c>
      <c r="R226" s="1" t="str">
        <f t="shared" si="38"/>
        <v/>
      </c>
      <c r="T226" s="1" t="str">
        <f t="shared" si="39"/>
        <v/>
      </c>
      <c r="U226" s="1" t="e">
        <f t="shared" si="40"/>
        <v>#N/A</v>
      </c>
      <c r="V226" s="3">
        <f t="shared" si="41"/>
        <v>0</v>
      </c>
      <c r="W226" s="16" t="e">
        <f t="shared" si="37"/>
        <v>#N/A</v>
      </c>
      <c r="X226" s="16" t="e">
        <f t="shared" si="42"/>
        <v>#N/A</v>
      </c>
      <c r="Y226" s="16" t="e">
        <f t="shared" si="43"/>
        <v>#N/A</v>
      </c>
      <c r="Z226" s="16" t="e">
        <f t="shared" si="44"/>
        <v>#N/A</v>
      </c>
      <c r="AA226" s="16" t="e">
        <f t="shared" si="45"/>
        <v>#N/A</v>
      </c>
      <c r="AB226" s="16" t="e">
        <f t="shared" si="46"/>
        <v>#N/A</v>
      </c>
    </row>
    <row r="227" spans="2:28" x14ac:dyDescent="0.3">
      <c r="B227" s="1" t="e">
        <f t="shared" si="36"/>
        <v>#N/A</v>
      </c>
      <c r="Q227" s="1" t="str">
        <f t="shared" si="35"/>
        <v/>
      </c>
      <c r="R227" s="1" t="str">
        <f t="shared" si="38"/>
        <v/>
      </c>
      <c r="T227" s="1" t="str">
        <f t="shared" si="39"/>
        <v/>
      </c>
      <c r="U227" s="1" t="e">
        <f t="shared" si="40"/>
        <v>#N/A</v>
      </c>
      <c r="V227" s="3">
        <f t="shared" si="41"/>
        <v>0</v>
      </c>
      <c r="W227" s="16" t="e">
        <f t="shared" si="37"/>
        <v>#N/A</v>
      </c>
      <c r="X227" s="16" t="e">
        <f t="shared" si="42"/>
        <v>#N/A</v>
      </c>
      <c r="Y227" s="16" t="e">
        <f t="shared" si="43"/>
        <v>#N/A</v>
      </c>
      <c r="Z227" s="16" t="e">
        <f t="shared" si="44"/>
        <v>#N/A</v>
      </c>
      <c r="AA227" s="16" t="e">
        <f t="shared" si="45"/>
        <v>#N/A</v>
      </c>
      <c r="AB227" s="16" t="e">
        <f t="shared" si="46"/>
        <v>#N/A</v>
      </c>
    </row>
    <row r="228" spans="2:28" x14ac:dyDescent="0.3">
      <c r="B228" s="1" t="e">
        <f t="shared" si="36"/>
        <v>#N/A</v>
      </c>
      <c r="Q228" s="1" t="str">
        <f t="shared" si="35"/>
        <v/>
      </c>
      <c r="R228" s="1" t="str">
        <f t="shared" si="38"/>
        <v/>
      </c>
      <c r="T228" s="1" t="str">
        <f t="shared" si="39"/>
        <v/>
      </c>
      <c r="U228" s="1" t="e">
        <f t="shared" si="40"/>
        <v>#N/A</v>
      </c>
      <c r="V228" s="3">
        <f t="shared" si="41"/>
        <v>0</v>
      </c>
      <c r="W228" s="16" t="e">
        <f t="shared" si="37"/>
        <v>#N/A</v>
      </c>
      <c r="X228" s="16" t="e">
        <f t="shared" si="42"/>
        <v>#N/A</v>
      </c>
      <c r="Y228" s="16" t="e">
        <f t="shared" si="43"/>
        <v>#N/A</v>
      </c>
      <c r="Z228" s="16" t="e">
        <f t="shared" si="44"/>
        <v>#N/A</v>
      </c>
      <c r="AA228" s="16" t="e">
        <f t="shared" si="45"/>
        <v>#N/A</v>
      </c>
      <c r="AB228" s="16" t="e">
        <f t="shared" si="46"/>
        <v>#N/A</v>
      </c>
    </row>
    <row r="229" spans="2:28" x14ac:dyDescent="0.3">
      <c r="B229" s="1" t="e">
        <f t="shared" si="36"/>
        <v>#N/A</v>
      </c>
      <c r="Q229" s="1" t="str">
        <f t="shared" si="35"/>
        <v/>
      </c>
      <c r="R229" s="1" t="str">
        <f t="shared" si="38"/>
        <v/>
      </c>
      <c r="T229" s="1" t="str">
        <f t="shared" si="39"/>
        <v/>
      </c>
      <c r="U229" s="1" t="e">
        <f t="shared" si="40"/>
        <v>#N/A</v>
      </c>
      <c r="V229" s="3">
        <f t="shared" si="41"/>
        <v>0</v>
      </c>
      <c r="W229" s="16" t="e">
        <f t="shared" si="37"/>
        <v>#N/A</v>
      </c>
      <c r="X229" s="16" t="e">
        <f t="shared" si="42"/>
        <v>#N/A</v>
      </c>
      <c r="Y229" s="16" t="e">
        <f t="shared" si="43"/>
        <v>#N/A</v>
      </c>
      <c r="Z229" s="16" t="e">
        <f t="shared" si="44"/>
        <v>#N/A</v>
      </c>
      <c r="AA229" s="16" t="e">
        <f t="shared" si="45"/>
        <v>#N/A</v>
      </c>
      <c r="AB229" s="16" t="e">
        <f t="shared" si="46"/>
        <v>#N/A</v>
      </c>
    </row>
    <row r="230" spans="2:28" x14ac:dyDescent="0.3">
      <c r="B230" s="1" t="e">
        <f t="shared" si="36"/>
        <v>#N/A</v>
      </c>
      <c r="Q230" s="1" t="str">
        <f t="shared" ref="Q230:Q293" si="47">IF(C230="","",E230-E229)</f>
        <v/>
      </c>
      <c r="R230" s="1" t="str">
        <f t="shared" si="38"/>
        <v/>
      </c>
      <c r="T230" s="1" t="str">
        <f t="shared" si="39"/>
        <v/>
      </c>
      <c r="U230" s="1" t="e">
        <f t="shared" si="40"/>
        <v>#N/A</v>
      </c>
      <c r="V230" s="3">
        <f t="shared" si="41"/>
        <v>0</v>
      </c>
      <c r="W230" s="16" t="e">
        <f t="shared" si="37"/>
        <v>#N/A</v>
      </c>
      <c r="X230" s="16" t="e">
        <f t="shared" si="42"/>
        <v>#N/A</v>
      </c>
      <c r="Y230" s="16" t="e">
        <f t="shared" si="43"/>
        <v>#N/A</v>
      </c>
      <c r="Z230" s="16" t="e">
        <f t="shared" si="44"/>
        <v>#N/A</v>
      </c>
      <c r="AA230" s="16" t="e">
        <f t="shared" si="45"/>
        <v>#N/A</v>
      </c>
      <c r="AB230" s="16" t="e">
        <f t="shared" si="46"/>
        <v>#N/A</v>
      </c>
    </row>
    <row r="231" spans="2:28" x14ac:dyDescent="0.3">
      <c r="B231" s="1" t="e">
        <f t="shared" si="36"/>
        <v>#N/A</v>
      </c>
      <c r="Q231" s="1" t="str">
        <f t="shared" si="47"/>
        <v/>
      </c>
      <c r="R231" s="1" t="str">
        <f t="shared" si="38"/>
        <v/>
      </c>
      <c r="T231" s="1" t="str">
        <f t="shared" si="39"/>
        <v/>
      </c>
      <c r="U231" s="1" t="e">
        <f t="shared" si="40"/>
        <v>#N/A</v>
      </c>
      <c r="V231" s="3">
        <f t="shared" si="41"/>
        <v>0</v>
      </c>
      <c r="W231" s="16" t="e">
        <f t="shared" si="37"/>
        <v>#N/A</v>
      </c>
      <c r="X231" s="16" t="e">
        <f t="shared" si="42"/>
        <v>#N/A</v>
      </c>
      <c r="Y231" s="16" t="e">
        <f t="shared" si="43"/>
        <v>#N/A</v>
      </c>
      <c r="Z231" s="16" t="e">
        <f t="shared" si="44"/>
        <v>#N/A</v>
      </c>
      <c r="AA231" s="16" t="e">
        <f t="shared" si="45"/>
        <v>#N/A</v>
      </c>
      <c r="AB231" s="16" t="e">
        <f t="shared" si="46"/>
        <v>#N/A</v>
      </c>
    </row>
    <row r="232" spans="2:28" x14ac:dyDescent="0.3">
      <c r="B232" s="1" t="e">
        <f t="shared" si="36"/>
        <v>#N/A</v>
      </c>
      <c r="Q232" s="1" t="str">
        <f t="shared" si="47"/>
        <v/>
      </c>
      <c r="R232" s="1" t="str">
        <f t="shared" si="38"/>
        <v/>
      </c>
      <c r="T232" s="1" t="str">
        <f t="shared" si="39"/>
        <v/>
      </c>
      <c r="U232" s="1" t="e">
        <f t="shared" si="40"/>
        <v>#N/A</v>
      </c>
      <c r="V232" s="3">
        <f t="shared" si="41"/>
        <v>0</v>
      </c>
      <c r="W232" s="16" t="e">
        <f t="shared" si="37"/>
        <v>#N/A</v>
      </c>
      <c r="X232" s="16" t="e">
        <f t="shared" si="42"/>
        <v>#N/A</v>
      </c>
      <c r="Y232" s="16" t="e">
        <f t="shared" si="43"/>
        <v>#N/A</v>
      </c>
      <c r="Z232" s="16" t="e">
        <f t="shared" si="44"/>
        <v>#N/A</v>
      </c>
      <c r="AA232" s="16" t="e">
        <f t="shared" si="45"/>
        <v>#N/A</v>
      </c>
      <c r="AB232" s="16" t="e">
        <f t="shared" si="46"/>
        <v>#N/A</v>
      </c>
    </row>
    <row r="233" spans="2:28" x14ac:dyDescent="0.3">
      <c r="B233" s="1" t="e">
        <f t="shared" si="36"/>
        <v>#N/A</v>
      </c>
      <c r="Q233" s="1" t="str">
        <f t="shared" si="47"/>
        <v/>
      </c>
      <c r="R233" s="1" t="str">
        <f t="shared" si="38"/>
        <v/>
      </c>
      <c r="T233" s="1" t="str">
        <f t="shared" si="39"/>
        <v/>
      </c>
      <c r="U233" s="1" t="e">
        <f t="shared" si="40"/>
        <v>#N/A</v>
      </c>
      <c r="V233" s="3">
        <f t="shared" si="41"/>
        <v>0</v>
      </c>
      <c r="W233" s="16" t="e">
        <f t="shared" si="37"/>
        <v>#N/A</v>
      </c>
      <c r="X233" s="16" t="e">
        <f t="shared" si="42"/>
        <v>#N/A</v>
      </c>
      <c r="Y233" s="16" t="e">
        <f t="shared" si="43"/>
        <v>#N/A</v>
      </c>
      <c r="Z233" s="16" t="e">
        <f t="shared" si="44"/>
        <v>#N/A</v>
      </c>
      <c r="AA233" s="16" t="e">
        <f t="shared" si="45"/>
        <v>#N/A</v>
      </c>
      <c r="AB233" s="16" t="e">
        <f t="shared" si="46"/>
        <v>#N/A</v>
      </c>
    </row>
    <row r="234" spans="2:28" x14ac:dyDescent="0.3">
      <c r="B234" s="1" t="e">
        <f t="shared" si="36"/>
        <v>#N/A</v>
      </c>
      <c r="Q234" s="1" t="str">
        <f t="shared" si="47"/>
        <v/>
      </c>
      <c r="R234" s="1" t="str">
        <f t="shared" si="38"/>
        <v/>
      </c>
      <c r="T234" s="1" t="str">
        <f t="shared" si="39"/>
        <v/>
      </c>
      <c r="U234" s="1" t="e">
        <f t="shared" si="40"/>
        <v>#N/A</v>
      </c>
      <c r="V234" s="3">
        <f t="shared" si="41"/>
        <v>0</v>
      </c>
      <c r="W234" s="16" t="e">
        <f t="shared" si="37"/>
        <v>#N/A</v>
      </c>
      <c r="X234" s="16" t="e">
        <f t="shared" si="42"/>
        <v>#N/A</v>
      </c>
      <c r="Y234" s="16" t="e">
        <f t="shared" si="43"/>
        <v>#N/A</v>
      </c>
      <c r="Z234" s="16" t="e">
        <f t="shared" si="44"/>
        <v>#N/A</v>
      </c>
      <c r="AA234" s="16" t="e">
        <f t="shared" si="45"/>
        <v>#N/A</v>
      </c>
      <c r="AB234" s="16" t="e">
        <f t="shared" si="46"/>
        <v>#N/A</v>
      </c>
    </row>
    <row r="235" spans="2:28" x14ac:dyDescent="0.3">
      <c r="B235" s="1" t="e">
        <f t="shared" si="36"/>
        <v>#N/A</v>
      </c>
      <c r="Q235" s="1" t="str">
        <f t="shared" si="47"/>
        <v/>
      </c>
      <c r="R235" s="1" t="str">
        <f t="shared" si="38"/>
        <v/>
      </c>
      <c r="T235" s="1" t="str">
        <f t="shared" si="39"/>
        <v/>
      </c>
      <c r="U235" s="1" t="e">
        <f t="shared" si="40"/>
        <v>#N/A</v>
      </c>
      <c r="V235" s="3">
        <f t="shared" si="41"/>
        <v>0</v>
      </c>
      <c r="W235" s="16" t="e">
        <f t="shared" si="37"/>
        <v>#N/A</v>
      </c>
      <c r="X235" s="16" t="e">
        <f t="shared" si="42"/>
        <v>#N/A</v>
      </c>
      <c r="Y235" s="16" t="e">
        <f t="shared" si="43"/>
        <v>#N/A</v>
      </c>
      <c r="Z235" s="16" t="e">
        <f t="shared" si="44"/>
        <v>#N/A</v>
      </c>
      <c r="AA235" s="16" t="e">
        <f t="shared" si="45"/>
        <v>#N/A</v>
      </c>
      <c r="AB235" s="16" t="e">
        <f t="shared" si="46"/>
        <v>#N/A</v>
      </c>
    </row>
    <row r="236" spans="2:28" x14ac:dyDescent="0.3">
      <c r="B236" s="1" t="e">
        <f t="shared" si="36"/>
        <v>#N/A</v>
      </c>
      <c r="Q236" s="1" t="str">
        <f t="shared" si="47"/>
        <v/>
      </c>
      <c r="R236" s="1" t="str">
        <f t="shared" si="38"/>
        <v/>
      </c>
      <c r="T236" s="1" t="str">
        <f t="shared" si="39"/>
        <v/>
      </c>
      <c r="U236" s="1" t="e">
        <f t="shared" si="40"/>
        <v>#N/A</v>
      </c>
      <c r="V236" s="3">
        <f t="shared" si="41"/>
        <v>0</v>
      </c>
      <c r="W236" s="16" t="e">
        <f t="shared" si="37"/>
        <v>#N/A</v>
      </c>
      <c r="X236" s="16" t="e">
        <f t="shared" si="42"/>
        <v>#N/A</v>
      </c>
      <c r="Y236" s="16" t="e">
        <f t="shared" si="43"/>
        <v>#N/A</v>
      </c>
      <c r="Z236" s="16" t="e">
        <f t="shared" si="44"/>
        <v>#N/A</v>
      </c>
      <c r="AA236" s="16" t="e">
        <f t="shared" si="45"/>
        <v>#N/A</v>
      </c>
      <c r="AB236" s="16" t="e">
        <f t="shared" si="46"/>
        <v>#N/A</v>
      </c>
    </row>
    <row r="237" spans="2:28" x14ac:dyDescent="0.3">
      <c r="B237" s="1" t="e">
        <f t="shared" si="36"/>
        <v>#N/A</v>
      </c>
      <c r="Q237" s="1" t="str">
        <f t="shared" si="47"/>
        <v/>
      </c>
      <c r="R237" s="1" t="str">
        <f t="shared" si="38"/>
        <v/>
      </c>
      <c r="T237" s="1" t="str">
        <f t="shared" si="39"/>
        <v/>
      </c>
      <c r="U237" s="1" t="e">
        <f t="shared" si="40"/>
        <v>#N/A</v>
      </c>
      <c r="V237" s="3">
        <f t="shared" si="41"/>
        <v>0</v>
      </c>
      <c r="W237" s="16" t="e">
        <f t="shared" si="37"/>
        <v>#N/A</v>
      </c>
      <c r="X237" s="16" t="e">
        <f t="shared" si="42"/>
        <v>#N/A</v>
      </c>
      <c r="Y237" s="16" t="e">
        <f t="shared" si="43"/>
        <v>#N/A</v>
      </c>
      <c r="Z237" s="16" t="e">
        <f t="shared" si="44"/>
        <v>#N/A</v>
      </c>
      <c r="AA237" s="16" t="e">
        <f t="shared" si="45"/>
        <v>#N/A</v>
      </c>
      <c r="AB237" s="16" t="e">
        <f t="shared" si="46"/>
        <v>#N/A</v>
      </c>
    </row>
    <row r="238" spans="2:28" x14ac:dyDescent="0.3">
      <c r="B238" s="1" t="e">
        <f t="shared" si="36"/>
        <v>#N/A</v>
      </c>
      <c r="Q238" s="1" t="str">
        <f t="shared" si="47"/>
        <v/>
      </c>
      <c r="R238" s="1" t="str">
        <f t="shared" si="38"/>
        <v/>
      </c>
      <c r="T238" s="1" t="str">
        <f t="shared" si="39"/>
        <v/>
      </c>
      <c r="U238" s="1" t="e">
        <f t="shared" si="40"/>
        <v>#N/A</v>
      </c>
      <c r="V238" s="3">
        <f t="shared" si="41"/>
        <v>0</v>
      </c>
      <c r="W238" s="16" t="e">
        <f t="shared" si="37"/>
        <v>#N/A</v>
      </c>
      <c r="X238" s="16" t="e">
        <f t="shared" si="42"/>
        <v>#N/A</v>
      </c>
      <c r="Y238" s="16" t="e">
        <f t="shared" si="43"/>
        <v>#N/A</v>
      </c>
      <c r="Z238" s="16" t="e">
        <f t="shared" si="44"/>
        <v>#N/A</v>
      </c>
      <c r="AA238" s="16" t="e">
        <f t="shared" si="45"/>
        <v>#N/A</v>
      </c>
      <c r="AB238" s="16" t="e">
        <f t="shared" si="46"/>
        <v>#N/A</v>
      </c>
    </row>
    <row r="239" spans="2:28" x14ac:dyDescent="0.3">
      <c r="B239" s="1" t="e">
        <f t="shared" si="36"/>
        <v>#N/A</v>
      </c>
      <c r="Q239" s="1" t="str">
        <f t="shared" si="47"/>
        <v/>
      </c>
      <c r="R239" s="1" t="str">
        <f t="shared" si="38"/>
        <v/>
      </c>
      <c r="T239" s="1" t="str">
        <f t="shared" si="39"/>
        <v/>
      </c>
      <c r="U239" s="1" t="e">
        <f t="shared" si="40"/>
        <v>#N/A</v>
      </c>
      <c r="V239" s="3">
        <f t="shared" si="41"/>
        <v>0</v>
      </c>
      <c r="W239" s="16" t="e">
        <f t="shared" si="37"/>
        <v>#N/A</v>
      </c>
      <c r="X239" s="16" t="e">
        <f t="shared" si="42"/>
        <v>#N/A</v>
      </c>
      <c r="Y239" s="16" t="e">
        <f t="shared" si="43"/>
        <v>#N/A</v>
      </c>
      <c r="Z239" s="16" t="e">
        <f t="shared" si="44"/>
        <v>#N/A</v>
      </c>
      <c r="AA239" s="16" t="e">
        <f t="shared" si="45"/>
        <v>#N/A</v>
      </c>
      <c r="AB239" s="16" t="e">
        <f t="shared" si="46"/>
        <v>#N/A</v>
      </c>
    </row>
    <row r="240" spans="2:28" x14ac:dyDescent="0.3">
      <c r="B240" s="1" t="e">
        <f t="shared" si="36"/>
        <v>#N/A</v>
      </c>
      <c r="Q240" s="1" t="str">
        <f t="shared" si="47"/>
        <v/>
      </c>
      <c r="R240" s="1" t="str">
        <f t="shared" si="38"/>
        <v/>
      </c>
      <c r="T240" s="1" t="str">
        <f t="shared" si="39"/>
        <v/>
      </c>
      <c r="U240" s="1" t="e">
        <f t="shared" si="40"/>
        <v>#N/A</v>
      </c>
      <c r="V240" s="3">
        <f t="shared" si="41"/>
        <v>0</v>
      </c>
      <c r="W240" s="16" t="e">
        <f t="shared" si="37"/>
        <v>#N/A</v>
      </c>
      <c r="X240" s="16" t="e">
        <f t="shared" si="42"/>
        <v>#N/A</v>
      </c>
      <c r="Y240" s="16" t="e">
        <f t="shared" si="43"/>
        <v>#N/A</v>
      </c>
      <c r="Z240" s="16" t="e">
        <f t="shared" si="44"/>
        <v>#N/A</v>
      </c>
      <c r="AA240" s="16" t="e">
        <f t="shared" si="45"/>
        <v>#N/A</v>
      </c>
      <c r="AB240" s="16" t="e">
        <f t="shared" si="46"/>
        <v>#N/A</v>
      </c>
    </row>
    <row r="241" spans="2:28" x14ac:dyDescent="0.3">
      <c r="B241" s="1" t="e">
        <f t="shared" si="36"/>
        <v>#N/A</v>
      </c>
      <c r="Q241" s="1" t="str">
        <f t="shared" si="47"/>
        <v/>
      </c>
      <c r="R241" s="1" t="str">
        <f t="shared" si="38"/>
        <v/>
      </c>
      <c r="T241" s="1" t="str">
        <f t="shared" si="39"/>
        <v/>
      </c>
      <c r="U241" s="1" t="e">
        <f t="shared" si="40"/>
        <v>#N/A</v>
      </c>
      <c r="V241" s="3">
        <f t="shared" si="41"/>
        <v>0</v>
      </c>
      <c r="W241" s="16" t="e">
        <f t="shared" si="37"/>
        <v>#N/A</v>
      </c>
      <c r="X241" s="16" t="e">
        <f t="shared" si="42"/>
        <v>#N/A</v>
      </c>
      <c r="Y241" s="16" t="e">
        <f t="shared" si="43"/>
        <v>#N/A</v>
      </c>
      <c r="Z241" s="16" t="e">
        <f t="shared" si="44"/>
        <v>#N/A</v>
      </c>
      <c r="AA241" s="16" t="e">
        <f t="shared" si="45"/>
        <v>#N/A</v>
      </c>
      <c r="AB241" s="16" t="e">
        <f t="shared" si="46"/>
        <v>#N/A</v>
      </c>
    </row>
    <row r="242" spans="2:28" x14ac:dyDescent="0.3">
      <c r="B242" s="1" t="e">
        <f t="shared" si="36"/>
        <v>#N/A</v>
      </c>
      <c r="Q242" s="1" t="str">
        <f t="shared" si="47"/>
        <v/>
      </c>
      <c r="R242" s="1" t="str">
        <f t="shared" si="38"/>
        <v/>
      </c>
      <c r="T242" s="1" t="str">
        <f t="shared" si="39"/>
        <v/>
      </c>
      <c r="U242" s="1" t="e">
        <f t="shared" si="40"/>
        <v>#N/A</v>
      </c>
      <c r="V242" s="3">
        <f t="shared" si="41"/>
        <v>0</v>
      </c>
      <c r="W242" s="16" t="e">
        <f t="shared" si="37"/>
        <v>#N/A</v>
      </c>
      <c r="X242" s="16" t="e">
        <f t="shared" si="42"/>
        <v>#N/A</v>
      </c>
      <c r="Y242" s="16" t="e">
        <f t="shared" si="43"/>
        <v>#N/A</v>
      </c>
      <c r="Z242" s="16" t="e">
        <f t="shared" si="44"/>
        <v>#N/A</v>
      </c>
      <c r="AA242" s="16" t="e">
        <f t="shared" si="45"/>
        <v>#N/A</v>
      </c>
      <c r="AB242" s="16" t="e">
        <f t="shared" si="46"/>
        <v>#N/A</v>
      </c>
    </row>
    <row r="243" spans="2:28" x14ac:dyDescent="0.3">
      <c r="B243" s="1" t="e">
        <f t="shared" si="36"/>
        <v>#N/A</v>
      </c>
      <c r="Q243" s="1" t="str">
        <f t="shared" si="47"/>
        <v/>
      </c>
      <c r="R243" s="1" t="str">
        <f t="shared" si="38"/>
        <v/>
      </c>
      <c r="T243" s="1" t="str">
        <f t="shared" si="39"/>
        <v/>
      </c>
      <c r="U243" s="1" t="e">
        <f t="shared" si="40"/>
        <v>#N/A</v>
      </c>
      <c r="V243" s="3">
        <f t="shared" si="41"/>
        <v>0</v>
      </c>
      <c r="W243" s="16" t="e">
        <f t="shared" si="37"/>
        <v>#N/A</v>
      </c>
      <c r="X243" s="16" t="e">
        <f t="shared" si="42"/>
        <v>#N/A</v>
      </c>
      <c r="Y243" s="16" t="e">
        <f t="shared" si="43"/>
        <v>#N/A</v>
      </c>
      <c r="Z243" s="16" t="e">
        <f t="shared" si="44"/>
        <v>#N/A</v>
      </c>
      <c r="AA243" s="16" t="e">
        <f t="shared" si="45"/>
        <v>#N/A</v>
      </c>
      <c r="AB243" s="16" t="e">
        <f t="shared" si="46"/>
        <v>#N/A</v>
      </c>
    </row>
    <row r="244" spans="2:28" x14ac:dyDescent="0.3">
      <c r="B244" s="1" t="e">
        <f t="shared" si="36"/>
        <v>#N/A</v>
      </c>
      <c r="Q244" s="1" t="str">
        <f t="shared" si="47"/>
        <v/>
      </c>
      <c r="R244" s="1" t="str">
        <f t="shared" si="38"/>
        <v/>
      </c>
      <c r="T244" s="1" t="str">
        <f t="shared" si="39"/>
        <v/>
      </c>
      <c r="U244" s="1" t="e">
        <f t="shared" si="40"/>
        <v>#N/A</v>
      </c>
      <c r="V244" s="3">
        <f t="shared" si="41"/>
        <v>0</v>
      </c>
      <c r="W244" s="16" t="e">
        <f t="shared" si="37"/>
        <v>#N/A</v>
      </c>
      <c r="X244" s="16" t="e">
        <f t="shared" si="42"/>
        <v>#N/A</v>
      </c>
      <c r="Y244" s="16" t="e">
        <f t="shared" si="43"/>
        <v>#N/A</v>
      </c>
      <c r="Z244" s="16" t="e">
        <f t="shared" si="44"/>
        <v>#N/A</v>
      </c>
      <c r="AA244" s="16" t="e">
        <f t="shared" si="45"/>
        <v>#N/A</v>
      </c>
      <c r="AB244" s="16" t="e">
        <f t="shared" si="46"/>
        <v>#N/A</v>
      </c>
    </row>
    <row r="245" spans="2:28" x14ac:dyDescent="0.3">
      <c r="B245" s="1" t="e">
        <f t="shared" si="36"/>
        <v>#N/A</v>
      </c>
      <c r="Q245" s="1" t="str">
        <f t="shared" si="47"/>
        <v/>
      </c>
      <c r="R245" s="1" t="str">
        <f t="shared" si="38"/>
        <v/>
      </c>
      <c r="T245" s="1" t="str">
        <f t="shared" si="39"/>
        <v/>
      </c>
      <c r="U245" s="1" t="e">
        <f t="shared" si="40"/>
        <v>#N/A</v>
      </c>
      <c r="V245" s="3">
        <f t="shared" si="41"/>
        <v>0</v>
      </c>
      <c r="W245" s="16" t="e">
        <f t="shared" si="37"/>
        <v>#N/A</v>
      </c>
      <c r="X245" s="16" t="e">
        <f t="shared" si="42"/>
        <v>#N/A</v>
      </c>
      <c r="Y245" s="16" t="e">
        <f t="shared" si="43"/>
        <v>#N/A</v>
      </c>
      <c r="Z245" s="16" t="e">
        <f t="shared" si="44"/>
        <v>#N/A</v>
      </c>
      <c r="AA245" s="16" t="e">
        <f t="shared" si="45"/>
        <v>#N/A</v>
      </c>
      <c r="AB245" s="16" t="e">
        <f t="shared" si="46"/>
        <v>#N/A</v>
      </c>
    </row>
    <row r="246" spans="2:28" x14ac:dyDescent="0.3">
      <c r="B246" s="1" t="e">
        <f t="shared" si="36"/>
        <v>#N/A</v>
      </c>
      <c r="Q246" s="1" t="str">
        <f t="shared" si="47"/>
        <v/>
      </c>
      <c r="R246" s="1" t="str">
        <f t="shared" si="38"/>
        <v/>
      </c>
      <c r="T246" s="1" t="str">
        <f t="shared" si="39"/>
        <v/>
      </c>
      <c r="U246" s="1" t="e">
        <f t="shared" si="40"/>
        <v>#N/A</v>
      </c>
      <c r="V246" s="3">
        <f t="shared" si="41"/>
        <v>0</v>
      </c>
      <c r="W246" s="16" t="e">
        <f t="shared" si="37"/>
        <v>#N/A</v>
      </c>
      <c r="X246" s="16" t="e">
        <f t="shared" si="42"/>
        <v>#N/A</v>
      </c>
      <c r="Y246" s="16" t="e">
        <f t="shared" si="43"/>
        <v>#N/A</v>
      </c>
      <c r="Z246" s="16" t="e">
        <f t="shared" si="44"/>
        <v>#N/A</v>
      </c>
      <c r="AA246" s="16" t="e">
        <f t="shared" si="45"/>
        <v>#N/A</v>
      </c>
      <c r="AB246" s="16" t="e">
        <f t="shared" si="46"/>
        <v>#N/A</v>
      </c>
    </row>
    <row r="247" spans="2:28" x14ac:dyDescent="0.3">
      <c r="B247" s="1" t="e">
        <f t="shared" si="36"/>
        <v>#N/A</v>
      </c>
      <c r="Q247" s="1" t="str">
        <f t="shared" si="47"/>
        <v/>
      </c>
      <c r="R247" s="1" t="str">
        <f t="shared" si="38"/>
        <v/>
      </c>
      <c r="T247" s="1" t="str">
        <f t="shared" si="39"/>
        <v/>
      </c>
      <c r="U247" s="1" t="e">
        <f t="shared" si="40"/>
        <v>#N/A</v>
      </c>
      <c r="V247" s="3">
        <f t="shared" si="41"/>
        <v>0</v>
      </c>
      <c r="W247" s="16" t="e">
        <f t="shared" si="37"/>
        <v>#N/A</v>
      </c>
      <c r="X247" s="16" t="e">
        <f t="shared" si="42"/>
        <v>#N/A</v>
      </c>
      <c r="Y247" s="16" t="e">
        <f t="shared" si="43"/>
        <v>#N/A</v>
      </c>
      <c r="Z247" s="16" t="e">
        <f t="shared" si="44"/>
        <v>#N/A</v>
      </c>
      <c r="AA247" s="16" t="e">
        <f t="shared" si="45"/>
        <v>#N/A</v>
      </c>
      <c r="AB247" s="16" t="e">
        <f t="shared" si="46"/>
        <v>#N/A</v>
      </c>
    </row>
    <row r="248" spans="2:28" x14ac:dyDescent="0.3">
      <c r="B248" s="1" t="e">
        <f t="shared" si="36"/>
        <v>#N/A</v>
      </c>
      <c r="Q248" s="1" t="str">
        <f t="shared" si="47"/>
        <v/>
      </c>
      <c r="R248" s="1" t="str">
        <f t="shared" si="38"/>
        <v/>
      </c>
      <c r="T248" s="1" t="str">
        <f t="shared" si="39"/>
        <v/>
      </c>
      <c r="U248" s="1" t="e">
        <f t="shared" si="40"/>
        <v>#N/A</v>
      </c>
      <c r="V248" s="3">
        <f t="shared" si="41"/>
        <v>0</v>
      </c>
      <c r="W248" s="16" t="e">
        <f t="shared" si="37"/>
        <v>#N/A</v>
      </c>
      <c r="X248" s="16" t="e">
        <f t="shared" si="42"/>
        <v>#N/A</v>
      </c>
      <c r="Y248" s="16" t="e">
        <f t="shared" si="43"/>
        <v>#N/A</v>
      </c>
      <c r="Z248" s="16" t="e">
        <f t="shared" si="44"/>
        <v>#N/A</v>
      </c>
      <c r="AA248" s="16" t="e">
        <f t="shared" si="45"/>
        <v>#N/A</v>
      </c>
      <c r="AB248" s="16" t="e">
        <f t="shared" si="46"/>
        <v>#N/A</v>
      </c>
    </row>
    <row r="249" spans="2:28" x14ac:dyDescent="0.3">
      <c r="B249" s="1" t="e">
        <f t="shared" si="36"/>
        <v>#N/A</v>
      </c>
      <c r="Q249" s="1" t="str">
        <f t="shared" si="47"/>
        <v/>
      </c>
      <c r="R249" s="1" t="str">
        <f t="shared" si="38"/>
        <v/>
      </c>
      <c r="T249" s="1" t="str">
        <f t="shared" si="39"/>
        <v/>
      </c>
      <c r="U249" s="1" t="e">
        <f t="shared" si="40"/>
        <v>#N/A</v>
      </c>
      <c r="V249" s="3">
        <f t="shared" si="41"/>
        <v>0</v>
      </c>
      <c r="W249" s="16" t="e">
        <f t="shared" si="37"/>
        <v>#N/A</v>
      </c>
      <c r="X249" s="16" t="e">
        <f t="shared" si="42"/>
        <v>#N/A</v>
      </c>
      <c r="Y249" s="16" t="e">
        <f t="shared" si="43"/>
        <v>#N/A</v>
      </c>
      <c r="Z249" s="16" t="e">
        <f t="shared" si="44"/>
        <v>#N/A</v>
      </c>
      <c r="AA249" s="16" t="e">
        <f t="shared" si="45"/>
        <v>#N/A</v>
      </c>
      <c r="AB249" s="16" t="e">
        <f t="shared" si="46"/>
        <v>#N/A</v>
      </c>
    </row>
    <row r="250" spans="2:28" x14ac:dyDescent="0.3">
      <c r="B250" s="1" t="e">
        <f t="shared" si="36"/>
        <v>#N/A</v>
      </c>
      <c r="Q250" s="1" t="str">
        <f t="shared" si="47"/>
        <v/>
      </c>
      <c r="R250" s="1" t="str">
        <f t="shared" si="38"/>
        <v/>
      </c>
      <c r="T250" s="1" t="str">
        <f t="shared" si="39"/>
        <v/>
      </c>
      <c r="U250" s="1" t="e">
        <f t="shared" si="40"/>
        <v>#N/A</v>
      </c>
      <c r="V250" s="3">
        <f t="shared" si="41"/>
        <v>0</v>
      </c>
      <c r="W250" s="16" t="e">
        <f t="shared" si="37"/>
        <v>#N/A</v>
      </c>
      <c r="X250" s="16" t="e">
        <f t="shared" si="42"/>
        <v>#N/A</v>
      </c>
      <c r="Y250" s="16" t="e">
        <f t="shared" si="43"/>
        <v>#N/A</v>
      </c>
      <c r="Z250" s="16" t="e">
        <f t="shared" si="44"/>
        <v>#N/A</v>
      </c>
      <c r="AA250" s="16" t="e">
        <f t="shared" si="45"/>
        <v>#N/A</v>
      </c>
      <c r="AB250" s="16" t="e">
        <f t="shared" si="46"/>
        <v>#N/A</v>
      </c>
    </row>
    <row r="251" spans="2:28" x14ac:dyDescent="0.3">
      <c r="B251" s="1" t="e">
        <f t="shared" si="36"/>
        <v>#N/A</v>
      </c>
      <c r="Q251" s="1" t="str">
        <f t="shared" si="47"/>
        <v/>
      </c>
      <c r="R251" s="1" t="str">
        <f t="shared" si="38"/>
        <v/>
      </c>
      <c r="T251" s="1" t="str">
        <f t="shared" si="39"/>
        <v/>
      </c>
      <c r="U251" s="1" t="e">
        <f t="shared" si="40"/>
        <v>#N/A</v>
      </c>
      <c r="V251" s="3">
        <f t="shared" si="41"/>
        <v>0</v>
      </c>
      <c r="W251" s="16" t="e">
        <f t="shared" si="37"/>
        <v>#N/A</v>
      </c>
      <c r="X251" s="16" t="e">
        <f t="shared" si="42"/>
        <v>#N/A</v>
      </c>
      <c r="Y251" s="16" t="e">
        <f t="shared" si="43"/>
        <v>#N/A</v>
      </c>
      <c r="Z251" s="16" t="e">
        <f t="shared" si="44"/>
        <v>#N/A</v>
      </c>
      <c r="AA251" s="16" t="e">
        <f t="shared" si="45"/>
        <v>#N/A</v>
      </c>
      <c r="AB251" s="16" t="e">
        <f t="shared" si="46"/>
        <v>#N/A</v>
      </c>
    </row>
    <row r="252" spans="2:28" x14ac:dyDescent="0.3">
      <c r="B252" s="1" t="e">
        <f t="shared" si="36"/>
        <v>#N/A</v>
      </c>
      <c r="Q252" s="1" t="str">
        <f t="shared" si="47"/>
        <v/>
      </c>
      <c r="R252" s="1" t="str">
        <f t="shared" si="38"/>
        <v/>
      </c>
      <c r="T252" s="1" t="str">
        <f t="shared" si="39"/>
        <v/>
      </c>
      <c r="U252" s="1" t="e">
        <f t="shared" si="40"/>
        <v>#N/A</v>
      </c>
      <c r="V252" s="3">
        <f t="shared" si="41"/>
        <v>0</v>
      </c>
      <c r="W252" s="16" t="e">
        <f t="shared" si="37"/>
        <v>#N/A</v>
      </c>
      <c r="X252" s="16" t="e">
        <f t="shared" si="42"/>
        <v>#N/A</v>
      </c>
      <c r="Y252" s="16" t="e">
        <f t="shared" si="43"/>
        <v>#N/A</v>
      </c>
      <c r="Z252" s="16" t="e">
        <f t="shared" si="44"/>
        <v>#N/A</v>
      </c>
      <c r="AA252" s="16" t="e">
        <f t="shared" si="45"/>
        <v>#N/A</v>
      </c>
      <c r="AB252" s="16" t="e">
        <f t="shared" si="46"/>
        <v>#N/A</v>
      </c>
    </row>
    <row r="253" spans="2:28" x14ac:dyDescent="0.3">
      <c r="B253" s="1" t="e">
        <f t="shared" si="36"/>
        <v>#N/A</v>
      </c>
      <c r="Q253" s="1" t="str">
        <f t="shared" si="47"/>
        <v/>
      </c>
      <c r="R253" s="1" t="str">
        <f t="shared" si="38"/>
        <v/>
      </c>
      <c r="T253" s="1" t="str">
        <f t="shared" si="39"/>
        <v/>
      </c>
      <c r="U253" s="1" t="e">
        <f t="shared" si="40"/>
        <v>#N/A</v>
      </c>
      <c r="V253" s="3">
        <f t="shared" si="41"/>
        <v>0</v>
      </c>
      <c r="W253" s="16" t="e">
        <f t="shared" si="37"/>
        <v>#N/A</v>
      </c>
      <c r="X253" s="16" t="e">
        <f t="shared" si="42"/>
        <v>#N/A</v>
      </c>
      <c r="Y253" s="16" t="e">
        <f t="shared" si="43"/>
        <v>#N/A</v>
      </c>
      <c r="Z253" s="16" t="e">
        <f t="shared" si="44"/>
        <v>#N/A</v>
      </c>
      <c r="AA253" s="16" t="e">
        <f t="shared" si="45"/>
        <v>#N/A</v>
      </c>
      <c r="AB253" s="16" t="e">
        <f t="shared" si="46"/>
        <v>#N/A</v>
      </c>
    </row>
    <row r="254" spans="2:28" x14ac:dyDescent="0.3">
      <c r="B254" s="1" t="e">
        <f t="shared" si="36"/>
        <v>#N/A</v>
      </c>
      <c r="Q254" s="1" t="str">
        <f t="shared" si="47"/>
        <v/>
      </c>
      <c r="R254" s="1" t="str">
        <f t="shared" si="38"/>
        <v/>
      </c>
      <c r="T254" s="1" t="str">
        <f t="shared" si="39"/>
        <v/>
      </c>
      <c r="U254" s="1" t="e">
        <f t="shared" si="40"/>
        <v>#N/A</v>
      </c>
      <c r="V254" s="3">
        <f t="shared" si="41"/>
        <v>0</v>
      </c>
      <c r="W254" s="16" t="e">
        <f t="shared" si="37"/>
        <v>#N/A</v>
      </c>
      <c r="X254" s="16" t="e">
        <f t="shared" si="42"/>
        <v>#N/A</v>
      </c>
      <c r="Y254" s="16" t="e">
        <f t="shared" si="43"/>
        <v>#N/A</v>
      </c>
      <c r="Z254" s="16" t="e">
        <f t="shared" si="44"/>
        <v>#N/A</v>
      </c>
      <c r="AA254" s="16" t="e">
        <f t="shared" si="45"/>
        <v>#N/A</v>
      </c>
      <c r="AB254" s="16" t="e">
        <f t="shared" si="46"/>
        <v>#N/A</v>
      </c>
    </row>
    <row r="255" spans="2:28" x14ac:dyDescent="0.3">
      <c r="B255" s="1" t="e">
        <f t="shared" si="36"/>
        <v>#N/A</v>
      </c>
      <c r="Q255" s="1" t="str">
        <f t="shared" si="47"/>
        <v/>
      </c>
      <c r="R255" s="1" t="str">
        <f t="shared" si="38"/>
        <v/>
      </c>
      <c r="T255" s="1" t="str">
        <f t="shared" si="39"/>
        <v/>
      </c>
      <c r="U255" s="1" t="e">
        <f t="shared" si="40"/>
        <v>#N/A</v>
      </c>
      <c r="V255" s="3">
        <f t="shared" si="41"/>
        <v>0</v>
      </c>
      <c r="W255" s="16" t="e">
        <f t="shared" si="37"/>
        <v>#N/A</v>
      </c>
      <c r="X255" s="16" t="e">
        <f t="shared" si="42"/>
        <v>#N/A</v>
      </c>
      <c r="Y255" s="16" t="e">
        <f t="shared" si="43"/>
        <v>#N/A</v>
      </c>
      <c r="Z255" s="16" t="e">
        <f t="shared" si="44"/>
        <v>#N/A</v>
      </c>
      <c r="AA255" s="16" t="e">
        <f t="shared" si="45"/>
        <v>#N/A</v>
      </c>
      <c r="AB255" s="16" t="e">
        <f t="shared" si="46"/>
        <v>#N/A</v>
      </c>
    </row>
    <row r="256" spans="2:28" x14ac:dyDescent="0.3">
      <c r="B256" s="1" t="e">
        <f t="shared" si="36"/>
        <v>#N/A</v>
      </c>
      <c r="Q256" s="1" t="str">
        <f t="shared" si="47"/>
        <v/>
      </c>
      <c r="R256" s="1" t="str">
        <f t="shared" si="38"/>
        <v/>
      </c>
      <c r="T256" s="1" t="str">
        <f t="shared" si="39"/>
        <v/>
      </c>
      <c r="U256" s="1" t="e">
        <f t="shared" si="40"/>
        <v>#N/A</v>
      </c>
      <c r="V256" s="3">
        <f t="shared" si="41"/>
        <v>0</v>
      </c>
      <c r="W256" s="16" t="e">
        <f t="shared" si="37"/>
        <v>#N/A</v>
      </c>
      <c r="X256" s="16" t="e">
        <f t="shared" si="42"/>
        <v>#N/A</v>
      </c>
      <c r="Y256" s="16" t="e">
        <f t="shared" si="43"/>
        <v>#N/A</v>
      </c>
      <c r="Z256" s="16" t="e">
        <f t="shared" si="44"/>
        <v>#N/A</v>
      </c>
      <c r="AA256" s="16" t="e">
        <f t="shared" si="45"/>
        <v>#N/A</v>
      </c>
      <c r="AB256" s="16" t="e">
        <f t="shared" si="46"/>
        <v>#N/A</v>
      </c>
    </row>
    <row r="257" spans="2:28" x14ac:dyDescent="0.3">
      <c r="B257" s="1" t="e">
        <f t="shared" si="36"/>
        <v>#N/A</v>
      </c>
      <c r="Q257" s="1" t="str">
        <f t="shared" si="47"/>
        <v/>
      </c>
      <c r="R257" s="1" t="str">
        <f t="shared" si="38"/>
        <v/>
      </c>
      <c r="T257" s="1" t="str">
        <f t="shared" si="39"/>
        <v/>
      </c>
      <c r="U257" s="1" t="e">
        <f t="shared" si="40"/>
        <v>#N/A</v>
      </c>
      <c r="V257" s="3">
        <f t="shared" si="41"/>
        <v>0</v>
      </c>
      <c r="W257" s="16" t="e">
        <f t="shared" si="37"/>
        <v>#N/A</v>
      </c>
      <c r="X257" s="16" t="e">
        <f t="shared" si="42"/>
        <v>#N/A</v>
      </c>
      <c r="Y257" s="16" t="e">
        <f t="shared" si="43"/>
        <v>#N/A</v>
      </c>
      <c r="Z257" s="16" t="e">
        <f t="shared" si="44"/>
        <v>#N/A</v>
      </c>
      <c r="AA257" s="16" t="e">
        <f t="shared" si="45"/>
        <v>#N/A</v>
      </c>
      <c r="AB257" s="16" t="e">
        <f t="shared" si="46"/>
        <v>#N/A</v>
      </c>
    </row>
    <row r="258" spans="2:28" x14ac:dyDescent="0.3">
      <c r="B258" s="1" t="e">
        <f t="shared" si="36"/>
        <v>#N/A</v>
      </c>
      <c r="Q258" s="1" t="str">
        <f t="shared" si="47"/>
        <v/>
      </c>
      <c r="R258" s="1" t="str">
        <f t="shared" si="38"/>
        <v/>
      </c>
      <c r="T258" s="1" t="str">
        <f t="shared" si="39"/>
        <v/>
      </c>
      <c r="U258" s="1" t="e">
        <f t="shared" si="40"/>
        <v>#N/A</v>
      </c>
      <c r="V258" s="3">
        <f t="shared" si="41"/>
        <v>0</v>
      </c>
      <c r="W258" s="16" t="e">
        <f t="shared" si="37"/>
        <v>#N/A</v>
      </c>
      <c r="X258" s="16" t="e">
        <f t="shared" si="42"/>
        <v>#N/A</v>
      </c>
      <c r="Y258" s="16" t="e">
        <f t="shared" si="43"/>
        <v>#N/A</v>
      </c>
      <c r="Z258" s="16" t="e">
        <f t="shared" si="44"/>
        <v>#N/A</v>
      </c>
      <c r="AA258" s="16" t="e">
        <f t="shared" si="45"/>
        <v>#N/A</v>
      </c>
      <c r="AB258" s="16" t="e">
        <f t="shared" si="46"/>
        <v>#N/A</v>
      </c>
    </row>
    <row r="259" spans="2:28" x14ac:dyDescent="0.3">
      <c r="B259" s="1" t="e">
        <f t="shared" si="36"/>
        <v>#N/A</v>
      </c>
      <c r="Q259" s="1" t="str">
        <f t="shared" si="47"/>
        <v/>
      </c>
      <c r="R259" s="1" t="str">
        <f t="shared" si="38"/>
        <v/>
      </c>
      <c r="T259" s="1" t="str">
        <f t="shared" si="39"/>
        <v/>
      </c>
      <c r="U259" s="1" t="e">
        <f t="shared" si="40"/>
        <v>#N/A</v>
      </c>
      <c r="V259" s="3">
        <f t="shared" si="41"/>
        <v>0</v>
      </c>
      <c r="W259" s="16" t="e">
        <f t="shared" si="37"/>
        <v>#N/A</v>
      </c>
      <c r="X259" s="16" t="e">
        <f t="shared" si="42"/>
        <v>#N/A</v>
      </c>
      <c r="Y259" s="16" t="e">
        <f t="shared" si="43"/>
        <v>#N/A</v>
      </c>
      <c r="Z259" s="16" t="e">
        <f t="shared" si="44"/>
        <v>#N/A</v>
      </c>
      <c r="AA259" s="16" t="e">
        <f t="shared" si="45"/>
        <v>#N/A</v>
      </c>
      <c r="AB259" s="16" t="e">
        <f t="shared" si="46"/>
        <v>#N/A</v>
      </c>
    </row>
    <row r="260" spans="2:28" x14ac:dyDescent="0.3">
      <c r="B260" s="1" t="e">
        <f t="shared" si="36"/>
        <v>#N/A</v>
      </c>
      <c r="Q260" s="1" t="str">
        <f t="shared" si="47"/>
        <v/>
      </c>
      <c r="R260" s="1" t="str">
        <f t="shared" si="38"/>
        <v/>
      </c>
      <c r="T260" s="1" t="str">
        <f t="shared" si="39"/>
        <v/>
      </c>
      <c r="U260" s="1" t="e">
        <f t="shared" si="40"/>
        <v>#N/A</v>
      </c>
      <c r="V260" s="3">
        <f t="shared" si="41"/>
        <v>0</v>
      </c>
      <c r="W260" s="16" t="e">
        <f t="shared" si="37"/>
        <v>#N/A</v>
      </c>
      <c r="X260" s="16" t="e">
        <f t="shared" si="42"/>
        <v>#N/A</v>
      </c>
      <c r="Y260" s="16" t="e">
        <f t="shared" si="43"/>
        <v>#N/A</v>
      </c>
      <c r="Z260" s="16" t="e">
        <f t="shared" si="44"/>
        <v>#N/A</v>
      </c>
      <c r="AA260" s="16" t="e">
        <f t="shared" si="45"/>
        <v>#N/A</v>
      </c>
      <c r="AB260" s="16" t="e">
        <f t="shared" si="46"/>
        <v>#N/A</v>
      </c>
    </row>
    <row r="261" spans="2:28" x14ac:dyDescent="0.3">
      <c r="B261" s="1" t="e">
        <f t="shared" si="36"/>
        <v>#N/A</v>
      </c>
      <c r="Q261" s="1" t="str">
        <f t="shared" si="47"/>
        <v/>
      </c>
      <c r="R261" s="1" t="str">
        <f t="shared" si="38"/>
        <v/>
      </c>
      <c r="T261" s="1" t="str">
        <f t="shared" si="39"/>
        <v/>
      </c>
      <c r="U261" s="1" t="e">
        <f t="shared" si="40"/>
        <v>#N/A</v>
      </c>
      <c r="V261" s="3">
        <f t="shared" si="41"/>
        <v>0</v>
      </c>
      <c r="W261" s="16" t="e">
        <f t="shared" si="37"/>
        <v>#N/A</v>
      </c>
      <c r="X261" s="16" t="e">
        <f t="shared" si="42"/>
        <v>#N/A</v>
      </c>
      <c r="Y261" s="16" t="e">
        <f t="shared" si="43"/>
        <v>#N/A</v>
      </c>
      <c r="Z261" s="16" t="e">
        <f t="shared" si="44"/>
        <v>#N/A</v>
      </c>
      <c r="AA261" s="16" t="e">
        <f t="shared" si="45"/>
        <v>#N/A</v>
      </c>
      <c r="AB261" s="16" t="e">
        <f t="shared" si="46"/>
        <v>#N/A</v>
      </c>
    </row>
    <row r="262" spans="2:28" x14ac:dyDescent="0.3">
      <c r="B262" s="1" t="e">
        <f t="shared" si="36"/>
        <v>#N/A</v>
      </c>
      <c r="Q262" s="1" t="str">
        <f t="shared" si="47"/>
        <v/>
      </c>
      <c r="R262" s="1" t="str">
        <f t="shared" si="38"/>
        <v/>
      </c>
      <c r="T262" s="1" t="str">
        <f t="shared" si="39"/>
        <v/>
      </c>
      <c r="U262" s="1" t="e">
        <f t="shared" si="40"/>
        <v>#N/A</v>
      </c>
      <c r="V262" s="3">
        <f t="shared" si="41"/>
        <v>0</v>
      </c>
      <c r="W262" s="16" t="e">
        <f t="shared" si="37"/>
        <v>#N/A</v>
      </c>
      <c r="X262" s="16" t="e">
        <f t="shared" si="42"/>
        <v>#N/A</v>
      </c>
      <c r="Y262" s="16" t="e">
        <f t="shared" si="43"/>
        <v>#N/A</v>
      </c>
      <c r="Z262" s="16" t="e">
        <f t="shared" si="44"/>
        <v>#N/A</v>
      </c>
      <c r="AA262" s="16" t="e">
        <f t="shared" si="45"/>
        <v>#N/A</v>
      </c>
      <c r="AB262" s="16" t="e">
        <f t="shared" si="46"/>
        <v>#N/A</v>
      </c>
    </row>
    <row r="263" spans="2:28" x14ac:dyDescent="0.3">
      <c r="B263" s="1" t="e">
        <f t="shared" si="36"/>
        <v>#N/A</v>
      </c>
      <c r="Q263" s="1" t="str">
        <f t="shared" si="47"/>
        <v/>
      </c>
      <c r="R263" s="1" t="str">
        <f t="shared" si="38"/>
        <v/>
      </c>
      <c r="T263" s="1" t="str">
        <f t="shared" si="39"/>
        <v/>
      </c>
      <c r="U263" s="1" t="e">
        <f t="shared" si="40"/>
        <v>#N/A</v>
      </c>
      <c r="V263" s="3">
        <f t="shared" si="41"/>
        <v>0</v>
      </c>
      <c r="W263" s="16" t="e">
        <f t="shared" si="37"/>
        <v>#N/A</v>
      </c>
      <c r="X263" s="16" t="e">
        <f t="shared" si="42"/>
        <v>#N/A</v>
      </c>
      <c r="Y263" s="16" t="e">
        <f t="shared" si="43"/>
        <v>#N/A</v>
      </c>
      <c r="Z263" s="16" t="e">
        <f t="shared" si="44"/>
        <v>#N/A</v>
      </c>
      <c r="AA263" s="16" t="e">
        <f t="shared" si="45"/>
        <v>#N/A</v>
      </c>
      <c r="AB263" s="16" t="e">
        <f t="shared" si="46"/>
        <v>#N/A</v>
      </c>
    </row>
    <row r="264" spans="2:28" x14ac:dyDescent="0.3">
      <c r="B264" s="1" t="e">
        <f t="shared" si="36"/>
        <v>#N/A</v>
      </c>
      <c r="Q264" s="1" t="str">
        <f t="shared" si="47"/>
        <v/>
      </c>
      <c r="R264" s="1" t="str">
        <f t="shared" si="38"/>
        <v/>
      </c>
      <c r="T264" s="1" t="str">
        <f t="shared" si="39"/>
        <v/>
      </c>
      <c r="U264" s="1" t="e">
        <f t="shared" si="40"/>
        <v>#N/A</v>
      </c>
      <c r="V264" s="3">
        <f t="shared" si="41"/>
        <v>0</v>
      </c>
      <c r="W264" s="16" t="e">
        <f t="shared" si="37"/>
        <v>#N/A</v>
      </c>
      <c r="X264" s="16" t="e">
        <f t="shared" si="42"/>
        <v>#N/A</v>
      </c>
      <c r="Y264" s="16" t="e">
        <f t="shared" si="43"/>
        <v>#N/A</v>
      </c>
      <c r="Z264" s="16" t="e">
        <f t="shared" si="44"/>
        <v>#N/A</v>
      </c>
      <c r="AA264" s="16" t="e">
        <f t="shared" si="45"/>
        <v>#N/A</v>
      </c>
      <c r="AB264" s="16" t="e">
        <f t="shared" si="46"/>
        <v>#N/A</v>
      </c>
    </row>
    <row r="265" spans="2:28" x14ac:dyDescent="0.3">
      <c r="B265" s="1" t="e">
        <f t="shared" si="36"/>
        <v>#N/A</v>
      </c>
      <c r="Q265" s="1" t="str">
        <f t="shared" si="47"/>
        <v/>
      </c>
      <c r="R265" s="1" t="str">
        <f t="shared" si="38"/>
        <v/>
      </c>
      <c r="T265" s="1" t="str">
        <f t="shared" si="39"/>
        <v/>
      </c>
      <c r="U265" s="1" t="e">
        <f t="shared" si="40"/>
        <v>#N/A</v>
      </c>
      <c r="V265" s="3">
        <f t="shared" si="41"/>
        <v>0</v>
      </c>
      <c r="W265" s="16" t="e">
        <f t="shared" si="37"/>
        <v>#N/A</v>
      </c>
      <c r="X265" s="16" t="e">
        <f t="shared" si="42"/>
        <v>#N/A</v>
      </c>
      <c r="Y265" s="16" t="e">
        <f t="shared" si="43"/>
        <v>#N/A</v>
      </c>
      <c r="Z265" s="16" t="e">
        <f t="shared" si="44"/>
        <v>#N/A</v>
      </c>
      <c r="AA265" s="16" t="e">
        <f t="shared" si="45"/>
        <v>#N/A</v>
      </c>
      <c r="AB265" s="16" t="e">
        <f t="shared" si="46"/>
        <v>#N/A</v>
      </c>
    </row>
    <row r="266" spans="2:28" x14ac:dyDescent="0.3">
      <c r="B266" s="1" t="e">
        <f t="shared" si="36"/>
        <v>#N/A</v>
      </c>
      <c r="Q266" s="1" t="str">
        <f t="shared" si="47"/>
        <v/>
      </c>
      <c r="R266" s="1" t="str">
        <f t="shared" si="38"/>
        <v/>
      </c>
      <c r="T266" s="1" t="str">
        <f t="shared" si="39"/>
        <v/>
      </c>
      <c r="U266" s="1" t="e">
        <f t="shared" si="40"/>
        <v>#N/A</v>
      </c>
      <c r="V266" s="3">
        <f t="shared" si="41"/>
        <v>0</v>
      </c>
      <c r="W266" s="16" t="e">
        <f t="shared" si="37"/>
        <v>#N/A</v>
      </c>
      <c r="X266" s="16" t="e">
        <f t="shared" si="42"/>
        <v>#N/A</v>
      </c>
      <c r="Y266" s="16" t="e">
        <f t="shared" si="43"/>
        <v>#N/A</v>
      </c>
      <c r="Z266" s="16" t="e">
        <f t="shared" si="44"/>
        <v>#N/A</v>
      </c>
      <c r="AA266" s="16" t="e">
        <f t="shared" si="45"/>
        <v>#N/A</v>
      </c>
      <c r="AB266" s="16" t="e">
        <f t="shared" si="46"/>
        <v>#N/A</v>
      </c>
    </row>
    <row r="267" spans="2:28" x14ac:dyDescent="0.3">
      <c r="B267" s="1" t="e">
        <f t="shared" si="36"/>
        <v>#N/A</v>
      </c>
      <c r="Q267" s="1" t="str">
        <f t="shared" si="47"/>
        <v/>
      </c>
      <c r="R267" s="1" t="str">
        <f t="shared" si="38"/>
        <v/>
      </c>
      <c r="T267" s="1" t="str">
        <f t="shared" si="39"/>
        <v/>
      </c>
      <c r="U267" s="1" t="e">
        <f t="shared" si="40"/>
        <v>#N/A</v>
      </c>
      <c r="V267" s="3">
        <f t="shared" si="41"/>
        <v>0</v>
      </c>
      <c r="W267" s="16" t="e">
        <f t="shared" si="37"/>
        <v>#N/A</v>
      </c>
      <c r="X267" s="16" t="e">
        <f t="shared" si="42"/>
        <v>#N/A</v>
      </c>
      <c r="Y267" s="16" t="e">
        <f t="shared" si="43"/>
        <v>#N/A</v>
      </c>
      <c r="Z267" s="16" t="e">
        <f t="shared" si="44"/>
        <v>#N/A</v>
      </c>
      <c r="AA267" s="16" t="e">
        <f t="shared" si="45"/>
        <v>#N/A</v>
      </c>
      <c r="AB267" s="16" t="e">
        <f t="shared" si="46"/>
        <v>#N/A</v>
      </c>
    </row>
    <row r="268" spans="2:28" x14ac:dyDescent="0.3">
      <c r="B268" s="1" t="e">
        <f t="shared" si="36"/>
        <v>#N/A</v>
      </c>
      <c r="Q268" s="1" t="str">
        <f t="shared" si="47"/>
        <v/>
      </c>
      <c r="R268" s="1" t="str">
        <f t="shared" si="38"/>
        <v/>
      </c>
      <c r="T268" s="1" t="str">
        <f t="shared" si="39"/>
        <v/>
      </c>
      <c r="U268" s="1" t="e">
        <f t="shared" si="40"/>
        <v>#N/A</v>
      </c>
      <c r="V268" s="3">
        <f t="shared" si="41"/>
        <v>0</v>
      </c>
      <c r="W268" s="16" t="e">
        <f t="shared" si="37"/>
        <v>#N/A</v>
      </c>
      <c r="X268" s="16" t="e">
        <f t="shared" si="42"/>
        <v>#N/A</v>
      </c>
      <c r="Y268" s="16" t="e">
        <f t="shared" si="43"/>
        <v>#N/A</v>
      </c>
      <c r="Z268" s="16" t="e">
        <f t="shared" si="44"/>
        <v>#N/A</v>
      </c>
      <c r="AA268" s="16" t="e">
        <f t="shared" si="45"/>
        <v>#N/A</v>
      </c>
      <c r="AB268" s="16" t="e">
        <f t="shared" si="46"/>
        <v>#N/A</v>
      </c>
    </row>
    <row r="269" spans="2:28" x14ac:dyDescent="0.3">
      <c r="B269" s="1" t="e">
        <f t="shared" si="36"/>
        <v>#N/A</v>
      </c>
      <c r="Q269" s="1" t="str">
        <f t="shared" si="47"/>
        <v/>
      </c>
      <c r="R269" s="1" t="str">
        <f t="shared" si="38"/>
        <v/>
      </c>
      <c r="T269" s="1" t="str">
        <f t="shared" si="39"/>
        <v/>
      </c>
      <c r="U269" s="1" t="e">
        <f t="shared" si="40"/>
        <v>#N/A</v>
      </c>
      <c r="V269" s="3">
        <f t="shared" si="41"/>
        <v>0</v>
      </c>
      <c r="W269" s="16" t="e">
        <f t="shared" si="37"/>
        <v>#N/A</v>
      </c>
      <c r="X269" s="16" t="e">
        <f t="shared" si="42"/>
        <v>#N/A</v>
      </c>
      <c r="Y269" s="16" t="e">
        <f t="shared" si="43"/>
        <v>#N/A</v>
      </c>
      <c r="Z269" s="16" t="e">
        <f t="shared" si="44"/>
        <v>#N/A</v>
      </c>
      <c r="AA269" s="16" t="e">
        <f t="shared" si="45"/>
        <v>#N/A</v>
      </c>
      <c r="AB269" s="16" t="e">
        <f t="shared" si="46"/>
        <v>#N/A</v>
      </c>
    </row>
    <row r="270" spans="2:28" x14ac:dyDescent="0.3">
      <c r="B270" s="1" t="e">
        <f t="shared" si="36"/>
        <v>#N/A</v>
      </c>
      <c r="Q270" s="1" t="str">
        <f t="shared" si="47"/>
        <v/>
      </c>
      <c r="R270" s="1" t="str">
        <f t="shared" si="38"/>
        <v/>
      </c>
      <c r="T270" s="1" t="str">
        <f t="shared" si="39"/>
        <v/>
      </c>
      <c r="U270" s="1" t="e">
        <f t="shared" si="40"/>
        <v>#N/A</v>
      </c>
      <c r="V270" s="3">
        <f t="shared" si="41"/>
        <v>0</v>
      </c>
      <c r="W270" s="16" t="e">
        <f t="shared" si="37"/>
        <v>#N/A</v>
      </c>
      <c r="X270" s="16" t="e">
        <f t="shared" si="42"/>
        <v>#N/A</v>
      </c>
      <c r="Y270" s="16" t="e">
        <f t="shared" si="43"/>
        <v>#N/A</v>
      </c>
      <c r="Z270" s="16" t="e">
        <f t="shared" si="44"/>
        <v>#N/A</v>
      </c>
      <c r="AA270" s="16" t="e">
        <f t="shared" si="45"/>
        <v>#N/A</v>
      </c>
      <c r="AB270" s="16" t="e">
        <f t="shared" si="46"/>
        <v>#N/A</v>
      </c>
    </row>
    <row r="271" spans="2:28" x14ac:dyDescent="0.3">
      <c r="B271" s="1" t="e">
        <f t="shared" si="36"/>
        <v>#N/A</v>
      </c>
      <c r="Q271" s="1" t="str">
        <f t="shared" si="47"/>
        <v/>
      </c>
      <c r="R271" s="1" t="str">
        <f t="shared" si="38"/>
        <v/>
      </c>
      <c r="T271" s="1" t="str">
        <f t="shared" si="39"/>
        <v/>
      </c>
      <c r="U271" s="1" t="e">
        <f t="shared" si="40"/>
        <v>#N/A</v>
      </c>
      <c r="V271" s="3">
        <f t="shared" si="41"/>
        <v>0</v>
      </c>
      <c r="W271" s="16" t="e">
        <f t="shared" si="37"/>
        <v>#N/A</v>
      </c>
      <c r="X271" s="16" t="e">
        <f t="shared" si="42"/>
        <v>#N/A</v>
      </c>
      <c r="Y271" s="16" t="e">
        <f t="shared" si="43"/>
        <v>#N/A</v>
      </c>
      <c r="Z271" s="16" t="e">
        <f t="shared" si="44"/>
        <v>#N/A</v>
      </c>
      <c r="AA271" s="16" t="e">
        <f t="shared" si="45"/>
        <v>#N/A</v>
      </c>
      <c r="AB271" s="16" t="e">
        <f t="shared" si="46"/>
        <v>#N/A</v>
      </c>
    </row>
    <row r="272" spans="2:28" x14ac:dyDescent="0.3">
      <c r="B272" s="1" t="e">
        <f t="shared" si="36"/>
        <v>#N/A</v>
      </c>
      <c r="Q272" s="1" t="str">
        <f t="shared" si="47"/>
        <v/>
      </c>
      <c r="R272" s="1" t="str">
        <f t="shared" si="38"/>
        <v/>
      </c>
      <c r="T272" s="1" t="str">
        <f t="shared" si="39"/>
        <v/>
      </c>
      <c r="U272" s="1" t="e">
        <f t="shared" si="40"/>
        <v>#N/A</v>
      </c>
      <c r="V272" s="3">
        <f t="shared" si="41"/>
        <v>0</v>
      </c>
      <c r="W272" s="16" t="e">
        <f t="shared" si="37"/>
        <v>#N/A</v>
      </c>
      <c r="X272" s="16" t="e">
        <f t="shared" si="42"/>
        <v>#N/A</v>
      </c>
      <c r="Y272" s="16" t="e">
        <f t="shared" si="43"/>
        <v>#N/A</v>
      </c>
      <c r="Z272" s="16" t="e">
        <f t="shared" si="44"/>
        <v>#N/A</v>
      </c>
      <c r="AA272" s="16" t="e">
        <f t="shared" si="45"/>
        <v>#N/A</v>
      </c>
      <c r="AB272" s="16" t="e">
        <f t="shared" si="46"/>
        <v>#N/A</v>
      </c>
    </row>
    <row r="273" spans="2:28" x14ac:dyDescent="0.3">
      <c r="B273" s="1" t="e">
        <f t="shared" si="36"/>
        <v>#N/A</v>
      </c>
      <c r="Q273" s="1" t="str">
        <f t="shared" si="47"/>
        <v/>
      </c>
      <c r="R273" s="1" t="str">
        <f t="shared" si="38"/>
        <v/>
      </c>
      <c r="T273" s="1" t="str">
        <f t="shared" si="39"/>
        <v/>
      </c>
      <c r="U273" s="1" t="e">
        <f t="shared" si="40"/>
        <v>#N/A</v>
      </c>
      <c r="V273" s="3">
        <f t="shared" si="41"/>
        <v>0</v>
      </c>
      <c r="W273" s="16" t="e">
        <f t="shared" si="37"/>
        <v>#N/A</v>
      </c>
      <c r="X273" s="16" t="e">
        <f t="shared" si="42"/>
        <v>#N/A</v>
      </c>
      <c r="Y273" s="16" t="e">
        <f t="shared" si="43"/>
        <v>#N/A</v>
      </c>
      <c r="Z273" s="16" t="e">
        <f t="shared" si="44"/>
        <v>#N/A</v>
      </c>
      <c r="AA273" s="16" t="e">
        <f t="shared" si="45"/>
        <v>#N/A</v>
      </c>
      <c r="AB273" s="16" t="e">
        <f t="shared" si="46"/>
        <v>#N/A</v>
      </c>
    </row>
    <row r="274" spans="2:28" x14ac:dyDescent="0.3">
      <c r="B274" s="1" t="e">
        <f t="shared" si="36"/>
        <v>#N/A</v>
      </c>
      <c r="Q274" s="1" t="str">
        <f t="shared" si="47"/>
        <v/>
      </c>
      <c r="R274" s="1" t="str">
        <f t="shared" si="38"/>
        <v/>
      </c>
      <c r="T274" s="1" t="str">
        <f t="shared" si="39"/>
        <v/>
      </c>
      <c r="U274" s="1" t="e">
        <f t="shared" si="40"/>
        <v>#N/A</v>
      </c>
      <c r="V274" s="3">
        <f t="shared" si="41"/>
        <v>0</v>
      </c>
      <c r="W274" s="16" t="e">
        <f t="shared" si="37"/>
        <v>#N/A</v>
      </c>
      <c r="X274" s="16" t="e">
        <f t="shared" si="42"/>
        <v>#N/A</v>
      </c>
      <c r="Y274" s="16" t="e">
        <f t="shared" si="43"/>
        <v>#N/A</v>
      </c>
      <c r="Z274" s="16" t="e">
        <f t="shared" si="44"/>
        <v>#N/A</v>
      </c>
      <c r="AA274" s="16" t="e">
        <f t="shared" si="45"/>
        <v>#N/A</v>
      </c>
      <c r="AB274" s="16" t="e">
        <f t="shared" si="46"/>
        <v>#N/A</v>
      </c>
    </row>
    <row r="275" spans="2:28" x14ac:dyDescent="0.3">
      <c r="B275" s="1" t="e">
        <f t="shared" si="36"/>
        <v>#N/A</v>
      </c>
      <c r="Q275" s="1" t="str">
        <f t="shared" si="47"/>
        <v/>
      </c>
      <c r="R275" s="1" t="str">
        <f t="shared" si="38"/>
        <v/>
      </c>
      <c r="T275" s="1" t="str">
        <f t="shared" si="39"/>
        <v/>
      </c>
      <c r="U275" s="1" t="e">
        <f t="shared" si="40"/>
        <v>#N/A</v>
      </c>
      <c r="V275" s="3">
        <f t="shared" si="41"/>
        <v>0</v>
      </c>
      <c r="W275" s="16" t="e">
        <f t="shared" si="37"/>
        <v>#N/A</v>
      </c>
      <c r="X275" s="16" t="e">
        <f t="shared" si="42"/>
        <v>#N/A</v>
      </c>
      <c r="Y275" s="16" t="e">
        <f t="shared" si="43"/>
        <v>#N/A</v>
      </c>
      <c r="Z275" s="16" t="e">
        <f t="shared" si="44"/>
        <v>#N/A</v>
      </c>
      <c r="AA275" s="16" t="e">
        <f t="shared" si="45"/>
        <v>#N/A</v>
      </c>
      <c r="AB275" s="16" t="e">
        <f t="shared" si="46"/>
        <v>#N/A</v>
      </c>
    </row>
    <row r="276" spans="2:28" x14ac:dyDescent="0.3">
      <c r="B276" s="1" t="e">
        <f t="shared" si="36"/>
        <v>#N/A</v>
      </c>
      <c r="Q276" s="1" t="str">
        <f t="shared" si="47"/>
        <v/>
      </c>
      <c r="R276" s="1" t="str">
        <f t="shared" si="38"/>
        <v/>
      </c>
      <c r="T276" s="1" t="str">
        <f t="shared" si="39"/>
        <v/>
      </c>
      <c r="U276" s="1" t="e">
        <f t="shared" si="40"/>
        <v>#N/A</v>
      </c>
      <c r="V276" s="3">
        <f t="shared" si="41"/>
        <v>0</v>
      </c>
      <c r="W276" s="16" t="e">
        <f t="shared" si="37"/>
        <v>#N/A</v>
      </c>
      <c r="X276" s="16" t="e">
        <f t="shared" si="42"/>
        <v>#N/A</v>
      </c>
      <c r="Y276" s="16" t="e">
        <f t="shared" si="43"/>
        <v>#N/A</v>
      </c>
      <c r="Z276" s="16" t="e">
        <f t="shared" si="44"/>
        <v>#N/A</v>
      </c>
      <c r="AA276" s="16" t="e">
        <f t="shared" si="45"/>
        <v>#N/A</v>
      </c>
      <c r="AB276" s="16" t="e">
        <f t="shared" si="46"/>
        <v>#N/A</v>
      </c>
    </row>
    <row r="277" spans="2:28" x14ac:dyDescent="0.3">
      <c r="B277" s="1" t="e">
        <f t="shared" si="36"/>
        <v>#N/A</v>
      </c>
      <c r="Q277" s="1" t="str">
        <f t="shared" si="47"/>
        <v/>
      </c>
      <c r="R277" s="1" t="str">
        <f t="shared" si="38"/>
        <v/>
      </c>
      <c r="T277" s="1" t="str">
        <f t="shared" si="39"/>
        <v/>
      </c>
      <c r="U277" s="1" t="e">
        <f t="shared" si="40"/>
        <v>#N/A</v>
      </c>
      <c r="V277" s="3">
        <f t="shared" si="41"/>
        <v>0</v>
      </c>
      <c r="W277" s="16" t="e">
        <f t="shared" si="37"/>
        <v>#N/A</v>
      </c>
      <c r="X277" s="16" t="e">
        <f t="shared" si="42"/>
        <v>#N/A</v>
      </c>
      <c r="Y277" s="16" t="e">
        <f t="shared" si="43"/>
        <v>#N/A</v>
      </c>
      <c r="Z277" s="16" t="e">
        <f t="shared" si="44"/>
        <v>#N/A</v>
      </c>
      <c r="AA277" s="16" t="e">
        <f t="shared" si="45"/>
        <v>#N/A</v>
      </c>
      <c r="AB277" s="16" t="e">
        <f t="shared" si="46"/>
        <v>#N/A</v>
      </c>
    </row>
    <row r="278" spans="2:28" x14ac:dyDescent="0.3">
      <c r="B278" s="1" t="e">
        <f t="shared" si="36"/>
        <v>#N/A</v>
      </c>
      <c r="Q278" s="1" t="str">
        <f t="shared" si="47"/>
        <v/>
      </c>
      <c r="R278" s="1" t="str">
        <f t="shared" si="38"/>
        <v/>
      </c>
      <c r="T278" s="1" t="str">
        <f t="shared" si="39"/>
        <v/>
      </c>
      <c r="U278" s="1" t="e">
        <f t="shared" si="40"/>
        <v>#N/A</v>
      </c>
      <c r="V278" s="3">
        <f t="shared" si="41"/>
        <v>0</v>
      </c>
      <c r="W278" s="16" t="e">
        <f t="shared" si="37"/>
        <v>#N/A</v>
      </c>
      <c r="X278" s="16" t="e">
        <f t="shared" si="42"/>
        <v>#N/A</v>
      </c>
      <c r="Y278" s="16" t="e">
        <f t="shared" si="43"/>
        <v>#N/A</v>
      </c>
      <c r="Z278" s="16" t="e">
        <f t="shared" si="44"/>
        <v>#N/A</v>
      </c>
      <c r="AA278" s="16" t="e">
        <f t="shared" si="45"/>
        <v>#N/A</v>
      </c>
      <c r="AB278" s="16" t="e">
        <f t="shared" si="46"/>
        <v>#N/A</v>
      </c>
    </row>
    <row r="279" spans="2:28" x14ac:dyDescent="0.3">
      <c r="B279" s="1" t="e">
        <f t="shared" si="36"/>
        <v>#N/A</v>
      </c>
      <c r="Q279" s="1" t="str">
        <f t="shared" si="47"/>
        <v/>
      </c>
      <c r="R279" s="1" t="str">
        <f t="shared" si="38"/>
        <v/>
      </c>
      <c r="T279" s="1" t="str">
        <f t="shared" si="39"/>
        <v/>
      </c>
      <c r="U279" s="1" t="e">
        <f t="shared" si="40"/>
        <v>#N/A</v>
      </c>
      <c r="V279" s="3">
        <f t="shared" si="41"/>
        <v>0</v>
      </c>
      <c r="W279" s="16" t="e">
        <f t="shared" si="37"/>
        <v>#N/A</v>
      </c>
      <c r="X279" s="16" t="e">
        <f t="shared" si="42"/>
        <v>#N/A</v>
      </c>
      <c r="Y279" s="16" t="e">
        <f t="shared" si="43"/>
        <v>#N/A</v>
      </c>
      <c r="Z279" s="16" t="e">
        <f t="shared" si="44"/>
        <v>#N/A</v>
      </c>
      <c r="AA279" s="16" t="e">
        <f t="shared" si="45"/>
        <v>#N/A</v>
      </c>
      <c r="AB279" s="16" t="e">
        <f t="shared" si="46"/>
        <v>#N/A</v>
      </c>
    </row>
    <row r="280" spans="2:28" x14ac:dyDescent="0.3">
      <c r="B280" s="1" t="e">
        <f t="shared" si="36"/>
        <v>#N/A</v>
      </c>
      <c r="Q280" s="1" t="str">
        <f t="shared" si="47"/>
        <v/>
      </c>
      <c r="R280" s="1" t="str">
        <f t="shared" si="38"/>
        <v/>
      </c>
      <c r="T280" s="1" t="str">
        <f t="shared" si="39"/>
        <v/>
      </c>
      <c r="U280" s="1" t="e">
        <f t="shared" si="40"/>
        <v>#N/A</v>
      </c>
      <c r="V280" s="3">
        <f t="shared" si="41"/>
        <v>0</v>
      </c>
      <c r="W280" s="16" t="e">
        <f t="shared" si="37"/>
        <v>#N/A</v>
      </c>
      <c r="X280" s="16" t="e">
        <f t="shared" si="42"/>
        <v>#N/A</v>
      </c>
      <c r="Y280" s="16" t="e">
        <f t="shared" si="43"/>
        <v>#N/A</v>
      </c>
      <c r="Z280" s="16" t="e">
        <f t="shared" si="44"/>
        <v>#N/A</v>
      </c>
      <c r="AA280" s="16" t="e">
        <f t="shared" si="45"/>
        <v>#N/A</v>
      </c>
      <c r="AB280" s="16" t="e">
        <f t="shared" si="46"/>
        <v>#N/A</v>
      </c>
    </row>
    <row r="281" spans="2:28" x14ac:dyDescent="0.3">
      <c r="B281" s="1" t="e">
        <f t="shared" si="36"/>
        <v>#N/A</v>
      </c>
      <c r="Q281" s="1" t="str">
        <f t="shared" si="47"/>
        <v/>
      </c>
      <c r="R281" s="1" t="str">
        <f t="shared" si="38"/>
        <v/>
      </c>
      <c r="T281" s="1" t="str">
        <f t="shared" si="39"/>
        <v/>
      </c>
      <c r="U281" s="1" t="e">
        <f t="shared" si="40"/>
        <v>#N/A</v>
      </c>
      <c r="V281" s="3">
        <f t="shared" si="41"/>
        <v>0</v>
      </c>
      <c r="W281" s="16" t="e">
        <f t="shared" si="37"/>
        <v>#N/A</v>
      </c>
      <c r="X281" s="16" t="e">
        <f t="shared" si="42"/>
        <v>#N/A</v>
      </c>
      <c r="Y281" s="16" t="e">
        <f t="shared" si="43"/>
        <v>#N/A</v>
      </c>
      <c r="Z281" s="16" t="e">
        <f t="shared" si="44"/>
        <v>#N/A</v>
      </c>
      <c r="AA281" s="16" t="e">
        <f t="shared" si="45"/>
        <v>#N/A</v>
      </c>
      <c r="AB281" s="16" t="e">
        <f t="shared" si="46"/>
        <v>#N/A</v>
      </c>
    </row>
    <row r="282" spans="2:28" x14ac:dyDescent="0.3">
      <c r="B282" s="1" t="e">
        <f t="shared" ref="B282:B345" si="48">IF(C282="",NA(),E282+G282+H282+I282)</f>
        <v>#N/A</v>
      </c>
      <c r="Q282" s="1" t="str">
        <f t="shared" si="47"/>
        <v/>
      </c>
      <c r="R282" s="1" t="str">
        <f t="shared" si="38"/>
        <v/>
      </c>
      <c r="T282" s="1" t="str">
        <f t="shared" si="39"/>
        <v/>
      </c>
      <c r="U282" s="1" t="e">
        <f t="shared" si="40"/>
        <v>#N/A</v>
      </c>
      <c r="V282" s="3">
        <f t="shared" si="41"/>
        <v>0</v>
      </c>
      <c r="W282" s="16" t="e">
        <f t="shared" ref="W282:W345" si="49">IF(OR(ISNA(B282),B282=0),NA(),I282/B282)</f>
        <v>#N/A</v>
      </c>
      <c r="X282" s="16" t="e">
        <f t="shared" si="42"/>
        <v>#N/A</v>
      </c>
      <c r="Y282" s="16" t="e">
        <f t="shared" si="43"/>
        <v>#N/A</v>
      </c>
      <c r="Z282" s="16" t="e">
        <f t="shared" si="44"/>
        <v>#N/A</v>
      </c>
      <c r="AA282" s="16" t="e">
        <f t="shared" si="45"/>
        <v>#N/A</v>
      </c>
      <c r="AB282" s="16" t="e">
        <f t="shared" si="46"/>
        <v>#N/A</v>
      </c>
    </row>
    <row r="283" spans="2:28" x14ac:dyDescent="0.3">
      <c r="B283" s="1" t="e">
        <f t="shared" si="48"/>
        <v>#N/A</v>
      </c>
      <c r="Q283" s="1" t="str">
        <f t="shared" si="47"/>
        <v/>
      </c>
      <c r="R283" s="1" t="str">
        <f t="shared" ref="R283:R346" si="50">IF(C283="","",G283-G282)</f>
        <v/>
      </c>
      <c r="T283" s="1" t="str">
        <f t="shared" ref="T283:T346" si="51">IF(C283="","",I283-I282)</f>
        <v/>
      </c>
      <c r="U283" s="1" t="e">
        <f t="shared" ref="U283:U346" si="52">IF(OR(C283="",ISNA(C283)),NA(),Q283+R283+S283+T283)</f>
        <v>#N/A</v>
      </c>
      <c r="V283" s="3">
        <f t="shared" ref="V283:V346" si="53">$B$2*K283*$B$1</f>
        <v>0</v>
      </c>
      <c r="W283" s="16" t="e">
        <f t="shared" si="49"/>
        <v>#N/A</v>
      </c>
      <c r="X283" s="16" t="e">
        <f t="shared" ref="X283:X346" si="54">IF(OR(ISNA(B283),B283=0),NA(),B283/$B$23)</f>
        <v>#N/A</v>
      </c>
      <c r="Y283" s="16" t="e">
        <f t="shared" ref="Y283:Y346" si="55">IF(OR(ISNA(B283),B283=0),NA(),E283/$B$23)</f>
        <v>#N/A</v>
      </c>
      <c r="Z283" s="16" t="e">
        <f t="shared" ref="Z283:Z346" si="56">IF(OR(ISNA(B283),B283=0),NA(),G283/$B$23)</f>
        <v>#N/A</v>
      </c>
      <c r="AA283" s="16" t="e">
        <f t="shared" ref="AA283:AA346" si="57">IF(OR(ISNA(B283),B283=0),NA(),I283/$B$23)</f>
        <v>#N/A</v>
      </c>
      <c r="AB283" s="16" t="e">
        <f t="shared" ref="AB283:AB346" si="58">+IF(OR(ISNA(B283),B283=0),NA(),26/$B$23)</f>
        <v>#N/A</v>
      </c>
    </row>
    <row r="284" spans="2:28" x14ac:dyDescent="0.3">
      <c r="B284" s="1" t="e">
        <f t="shared" si="48"/>
        <v>#N/A</v>
      </c>
      <c r="Q284" s="1" t="str">
        <f t="shared" si="47"/>
        <v/>
      </c>
      <c r="R284" s="1" t="str">
        <f t="shared" si="50"/>
        <v/>
      </c>
      <c r="T284" s="1" t="str">
        <f t="shared" si="51"/>
        <v/>
      </c>
      <c r="U284" s="1" t="e">
        <f t="shared" si="52"/>
        <v>#N/A</v>
      </c>
      <c r="V284" s="3">
        <f t="shared" si="53"/>
        <v>0</v>
      </c>
      <c r="W284" s="16" t="e">
        <f t="shared" si="49"/>
        <v>#N/A</v>
      </c>
      <c r="X284" s="16" t="e">
        <f t="shared" si="54"/>
        <v>#N/A</v>
      </c>
      <c r="Y284" s="16" t="e">
        <f t="shared" si="55"/>
        <v>#N/A</v>
      </c>
      <c r="Z284" s="16" t="e">
        <f t="shared" si="56"/>
        <v>#N/A</v>
      </c>
      <c r="AA284" s="16" t="e">
        <f t="shared" si="57"/>
        <v>#N/A</v>
      </c>
      <c r="AB284" s="16" t="e">
        <f t="shared" si="58"/>
        <v>#N/A</v>
      </c>
    </row>
    <row r="285" spans="2:28" x14ac:dyDescent="0.3">
      <c r="B285" s="1" t="e">
        <f t="shared" si="48"/>
        <v>#N/A</v>
      </c>
      <c r="Q285" s="1" t="str">
        <f t="shared" si="47"/>
        <v/>
      </c>
      <c r="R285" s="1" t="str">
        <f t="shared" si="50"/>
        <v/>
      </c>
      <c r="T285" s="1" t="str">
        <f t="shared" si="51"/>
        <v/>
      </c>
      <c r="U285" s="1" t="e">
        <f t="shared" si="52"/>
        <v>#N/A</v>
      </c>
      <c r="V285" s="3">
        <f t="shared" si="53"/>
        <v>0</v>
      </c>
      <c r="W285" s="16" t="e">
        <f t="shared" si="49"/>
        <v>#N/A</v>
      </c>
      <c r="X285" s="16" t="e">
        <f t="shared" si="54"/>
        <v>#N/A</v>
      </c>
      <c r="Y285" s="16" t="e">
        <f t="shared" si="55"/>
        <v>#N/A</v>
      </c>
      <c r="Z285" s="16" t="e">
        <f t="shared" si="56"/>
        <v>#N/A</v>
      </c>
      <c r="AA285" s="16" t="e">
        <f t="shared" si="57"/>
        <v>#N/A</v>
      </c>
      <c r="AB285" s="16" t="e">
        <f t="shared" si="58"/>
        <v>#N/A</v>
      </c>
    </row>
    <row r="286" spans="2:28" x14ac:dyDescent="0.3">
      <c r="B286" s="1" t="e">
        <f t="shared" si="48"/>
        <v>#N/A</v>
      </c>
      <c r="Q286" s="1" t="str">
        <f t="shared" si="47"/>
        <v/>
      </c>
      <c r="R286" s="1" t="str">
        <f t="shared" si="50"/>
        <v/>
      </c>
      <c r="T286" s="1" t="str">
        <f t="shared" si="51"/>
        <v/>
      </c>
      <c r="U286" s="1" t="e">
        <f t="shared" si="52"/>
        <v>#N/A</v>
      </c>
      <c r="V286" s="3">
        <f t="shared" si="53"/>
        <v>0</v>
      </c>
      <c r="W286" s="16" t="e">
        <f t="shared" si="49"/>
        <v>#N/A</v>
      </c>
      <c r="X286" s="16" t="e">
        <f t="shared" si="54"/>
        <v>#N/A</v>
      </c>
      <c r="Y286" s="16" t="e">
        <f t="shared" si="55"/>
        <v>#N/A</v>
      </c>
      <c r="Z286" s="16" t="e">
        <f t="shared" si="56"/>
        <v>#N/A</v>
      </c>
      <c r="AA286" s="16" t="e">
        <f t="shared" si="57"/>
        <v>#N/A</v>
      </c>
      <c r="AB286" s="16" t="e">
        <f t="shared" si="58"/>
        <v>#N/A</v>
      </c>
    </row>
    <row r="287" spans="2:28" x14ac:dyDescent="0.3">
      <c r="B287" s="1" t="e">
        <f t="shared" si="48"/>
        <v>#N/A</v>
      </c>
      <c r="Q287" s="1" t="str">
        <f t="shared" si="47"/>
        <v/>
      </c>
      <c r="R287" s="1" t="str">
        <f t="shared" si="50"/>
        <v/>
      </c>
      <c r="T287" s="1" t="str">
        <f t="shared" si="51"/>
        <v/>
      </c>
      <c r="U287" s="1" t="e">
        <f t="shared" si="52"/>
        <v>#N/A</v>
      </c>
      <c r="V287" s="3">
        <f t="shared" si="53"/>
        <v>0</v>
      </c>
      <c r="W287" s="16" t="e">
        <f t="shared" si="49"/>
        <v>#N/A</v>
      </c>
      <c r="X287" s="16" t="e">
        <f t="shared" si="54"/>
        <v>#N/A</v>
      </c>
      <c r="Y287" s="16" t="e">
        <f t="shared" si="55"/>
        <v>#N/A</v>
      </c>
      <c r="Z287" s="16" t="e">
        <f t="shared" si="56"/>
        <v>#N/A</v>
      </c>
      <c r="AA287" s="16" t="e">
        <f t="shared" si="57"/>
        <v>#N/A</v>
      </c>
      <c r="AB287" s="16" t="e">
        <f t="shared" si="58"/>
        <v>#N/A</v>
      </c>
    </row>
    <row r="288" spans="2:28" x14ac:dyDescent="0.3">
      <c r="B288" s="1" t="e">
        <f t="shared" si="48"/>
        <v>#N/A</v>
      </c>
      <c r="Q288" s="1" t="str">
        <f t="shared" si="47"/>
        <v/>
      </c>
      <c r="R288" s="1" t="str">
        <f t="shared" si="50"/>
        <v/>
      </c>
      <c r="T288" s="1" t="str">
        <f t="shared" si="51"/>
        <v/>
      </c>
      <c r="U288" s="1" t="e">
        <f t="shared" si="52"/>
        <v>#N/A</v>
      </c>
      <c r="V288" s="3">
        <f t="shared" si="53"/>
        <v>0</v>
      </c>
      <c r="W288" s="16" t="e">
        <f t="shared" si="49"/>
        <v>#N/A</v>
      </c>
      <c r="X288" s="16" t="e">
        <f t="shared" si="54"/>
        <v>#N/A</v>
      </c>
      <c r="Y288" s="16" t="e">
        <f t="shared" si="55"/>
        <v>#N/A</v>
      </c>
      <c r="Z288" s="16" t="e">
        <f t="shared" si="56"/>
        <v>#N/A</v>
      </c>
      <c r="AA288" s="16" t="e">
        <f t="shared" si="57"/>
        <v>#N/A</v>
      </c>
      <c r="AB288" s="16" t="e">
        <f t="shared" si="58"/>
        <v>#N/A</v>
      </c>
    </row>
    <row r="289" spans="2:28" x14ac:dyDescent="0.3">
      <c r="B289" s="1" t="e">
        <f t="shared" si="48"/>
        <v>#N/A</v>
      </c>
      <c r="Q289" s="1" t="str">
        <f t="shared" si="47"/>
        <v/>
      </c>
      <c r="R289" s="1" t="str">
        <f t="shared" si="50"/>
        <v/>
      </c>
      <c r="T289" s="1" t="str">
        <f t="shared" si="51"/>
        <v/>
      </c>
      <c r="U289" s="1" t="e">
        <f t="shared" si="52"/>
        <v>#N/A</v>
      </c>
      <c r="V289" s="3">
        <f t="shared" si="53"/>
        <v>0</v>
      </c>
      <c r="W289" s="16" t="e">
        <f t="shared" si="49"/>
        <v>#N/A</v>
      </c>
      <c r="X289" s="16" t="e">
        <f t="shared" si="54"/>
        <v>#N/A</v>
      </c>
      <c r="Y289" s="16" t="e">
        <f t="shared" si="55"/>
        <v>#N/A</v>
      </c>
      <c r="Z289" s="16" t="e">
        <f t="shared" si="56"/>
        <v>#N/A</v>
      </c>
      <c r="AA289" s="16" t="e">
        <f t="shared" si="57"/>
        <v>#N/A</v>
      </c>
      <c r="AB289" s="16" t="e">
        <f t="shared" si="58"/>
        <v>#N/A</v>
      </c>
    </row>
    <row r="290" spans="2:28" x14ac:dyDescent="0.3">
      <c r="B290" s="1" t="e">
        <f t="shared" si="48"/>
        <v>#N/A</v>
      </c>
      <c r="Q290" s="1" t="str">
        <f t="shared" si="47"/>
        <v/>
      </c>
      <c r="R290" s="1" t="str">
        <f t="shared" si="50"/>
        <v/>
      </c>
      <c r="T290" s="1" t="str">
        <f t="shared" si="51"/>
        <v/>
      </c>
      <c r="U290" s="1" t="e">
        <f t="shared" si="52"/>
        <v>#N/A</v>
      </c>
      <c r="V290" s="3">
        <f t="shared" si="53"/>
        <v>0</v>
      </c>
      <c r="W290" s="16" t="e">
        <f t="shared" si="49"/>
        <v>#N/A</v>
      </c>
      <c r="X290" s="16" t="e">
        <f t="shared" si="54"/>
        <v>#N/A</v>
      </c>
      <c r="Y290" s="16" t="e">
        <f t="shared" si="55"/>
        <v>#N/A</v>
      </c>
      <c r="Z290" s="16" t="e">
        <f t="shared" si="56"/>
        <v>#N/A</v>
      </c>
      <c r="AA290" s="16" t="e">
        <f t="shared" si="57"/>
        <v>#N/A</v>
      </c>
      <c r="AB290" s="16" t="e">
        <f t="shared" si="58"/>
        <v>#N/A</v>
      </c>
    </row>
    <row r="291" spans="2:28" x14ac:dyDescent="0.3">
      <c r="B291" s="1" t="e">
        <f t="shared" si="48"/>
        <v>#N/A</v>
      </c>
      <c r="Q291" s="1" t="str">
        <f t="shared" si="47"/>
        <v/>
      </c>
      <c r="R291" s="1" t="str">
        <f t="shared" si="50"/>
        <v/>
      </c>
      <c r="T291" s="1" t="str">
        <f t="shared" si="51"/>
        <v/>
      </c>
      <c r="U291" s="1" t="e">
        <f t="shared" si="52"/>
        <v>#N/A</v>
      </c>
      <c r="V291" s="3">
        <f t="shared" si="53"/>
        <v>0</v>
      </c>
      <c r="W291" s="16" t="e">
        <f t="shared" si="49"/>
        <v>#N/A</v>
      </c>
      <c r="X291" s="16" t="e">
        <f t="shared" si="54"/>
        <v>#N/A</v>
      </c>
      <c r="Y291" s="16" t="e">
        <f t="shared" si="55"/>
        <v>#N/A</v>
      </c>
      <c r="Z291" s="16" t="e">
        <f t="shared" si="56"/>
        <v>#N/A</v>
      </c>
      <c r="AA291" s="16" t="e">
        <f t="shared" si="57"/>
        <v>#N/A</v>
      </c>
      <c r="AB291" s="16" t="e">
        <f t="shared" si="58"/>
        <v>#N/A</v>
      </c>
    </row>
    <row r="292" spans="2:28" x14ac:dyDescent="0.3">
      <c r="B292" s="1" t="e">
        <f t="shared" si="48"/>
        <v>#N/A</v>
      </c>
      <c r="Q292" s="1" t="str">
        <f t="shared" si="47"/>
        <v/>
      </c>
      <c r="R292" s="1" t="str">
        <f t="shared" si="50"/>
        <v/>
      </c>
      <c r="T292" s="1" t="str">
        <f t="shared" si="51"/>
        <v/>
      </c>
      <c r="U292" s="1" t="e">
        <f t="shared" si="52"/>
        <v>#N/A</v>
      </c>
      <c r="V292" s="3">
        <f t="shared" si="53"/>
        <v>0</v>
      </c>
      <c r="W292" s="16" t="e">
        <f t="shared" si="49"/>
        <v>#N/A</v>
      </c>
      <c r="X292" s="16" t="e">
        <f t="shared" si="54"/>
        <v>#N/A</v>
      </c>
      <c r="Y292" s="16" t="e">
        <f t="shared" si="55"/>
        <v>#N/A</v>
      </c>
      <c r="Z292" s="16" t="e">
        <f t="shared" si="56"/>
        <v>#N/A</v>
      </c>
      <c r="AA292" s="16" t="e">
        <f t="shared" si="57"/>
        <v>#N/A</v>
      </c>
      <c r="AB292" s="16" t="e">
        <f t="shared" si="58"/>
        <v>#N/A</v>
      </c>
    </row>
    <row r="293" spans="2:28" x14ac:dyDescent="0.3">
      <c r="B293" s="1" t="e">
        <f t="shared" si="48"/>
        <v>#N/A</v>
      </c>
      <c r="Q293" s="1" t="str">
        <f t="shared" si="47"/>
        <v/>
      </c>
      <c r="R293" s="1" t="str">
        <f t="shared" si="50"/>
        <v/>
      </c>
      <c r="T293" s="1" t="str">
        <f t="shared" si="51"/>
        <v/>
      </c>
      <c r="U293" s="1" t="e">
        <f t="shared" si="52"/>
        <v>#N/A</v>
      </c>
      <c r="V293" s="3">
        <f t="shared" si="53"/>
        <v>0</v>
      </c>
      <c r="W293" s="16" t="e">
        <f t="shared" si="49"/>
        <v>#N/A</v>
      </c>
      <c r="X293" s="16" t="e">
        <f t="shared" si="54"/>
        <v>#N/A</v>
      </c>
      <c r="Y293" s="16" t="e">
        <f t="shared" si="55"/>
        <v>#N/A</v>
      </c>
      <c r="Z293" s="16" t="e">
        <f t="shared" si="56"/>
        <v>#N/A</v>
      </c>
      <c r="AA293" s="16" t="e">
        <f t="shared" si="57"/>
        <v>#N/A</v>
      </c>
      <c r="AB293" s="16" t="e">
        <f t="shared" si="58"/>
        <v>#N/A</v>
      </c>
    </row>
    <row r="294" spans="2:28" x14ac:dyDescent="0.3">
      <c r="B294" s="1" t="e">
        <f t="shared" si="48"/>
        <v>#N/A</v>
      </c>
      <c r="Q294" s="1" t="str">
        <f t="shared" ref="Q294:Q357" si="59">IF(C294="","",E294-E293)</f>
        <v/>
      </c>
      <c r="R294" s="1" t="str">
        <f t="shared" si="50"/>
        <v/>
      </c>
      <c r="T294" s="1" t="str">
        <f t="shared" si="51"/>
        <v/>
      </c>
      <c r="U294" s="1" t="e">
        <f t="shared" si="52"/>
        <v>#N/A</v>
      </c>
      <c r="V294" s="3">
        <f t="shared" si="53"/>
        <v>0</v>
      </c>
      <c r="W294" s="16" t="e">
        <f t="shared" si="49"/>
        <v>#N/A</v>
      </c>
      <c r="X294" s="16" t="e">
        <f t="shared" si="54"/>
        <v>#N/A</v>
      </c>
      <c r="Y294" s="16" t="e">
        <f t="shared" si="55"/>
        <v>#N/A</v>
      </c>
      <c r="Z294" s="16" t="e">
        <f t="shared" si="56"/>
        <v>#N/A</v>
      </c>
      <c r="AA294" s="16" t="e">
        <f t="shared" si="57"/>
        <v>#N/A</v>
      </c>
      <c r="AB294" s="16" t="e">
        <f t="shared" si="58"/>
        <v>#N/A</v>
      </c>
    </row>
    <row r="295" spans="2:28" x14ac:dyDescent="0.3">
      <c r="B295" s="1" t="e">
        <f t="shared" si="48"/>
        <v>#N/A</v>
      </c>
      <c r="Q295" s="1" t="str">
        <f t="shared" si="59"/>
        <v/>
      </c>
      <c r="R295" s="1" t="str">
        <f t="shared" si="50"/>
        <v/>
      </c>
      <c r="T295" s="1" t="str">
        <f t="shared" si="51"/>
        <v/>
      </c>
      <c r="U295" s="1" t="e">
        <f t="shared" si="52"/>
        <v>#N/A</v>
      </c>
      <c r="V295" s="3">
        <f t="shared" si="53"/>
        <v>0</v>
      </c>
      <c r="W295" s="16" t="e">
        <f t="shared" si="49"/>
        <v>#N/A</v>
      </c>
      <c r="X295" s="16" t="e">
        <f t="shared" si="54"/>
        <v>#N/A</v>
      </c>
      <c r="Y295" s="16" t="e">
        <f t="shared" si="55"/>
        <v>#N/A</v>
      </c>
      <c r="Z295" s="16" t="e">
        <f t="shared" si="56"/>
        <v>#N/A</v>
      </c>
      <c r="AA295" s="16" t="e">
        <f t="shared" si="57"/>
        <v>#N/A</v>
      </c>
      <c r="AB295" s="16" t="e">
        <f t="shared" si="58"/>
        <v>#N/A</v>
      </c>
    </row>
    <row r="296" spans="2:28" x14ac:dyDescent="0.3">
      <c r="B296" s="1" t="e">
        <f t="shared" si="48"/>
        <v>#N/A</v>
      </c>
      <c r="Q296" s="1" t="str">
        <f t="shared" si="59"/>
        <v/>
      </c>
      <c r="R296" s="1" t="str">
        <f t="shared" si="50"/>
        <v/>
      </c>
      <c r="T296" s="1" t="str">
        <f t="shared" si="51"/>
        <v/>
      </c>
      <c r="U296" s="1" t="e">
        <f t="shared" si="52"/>
        <v>#N/A</v>
      </c>
      <c r="V296" s="3">
        <f t="shared" si="53"/>
        <v>0</v>
      </c>
      <c r="W296" s="16" t="e">
        <f t="shared" si="49"/>
        <v>#N/A</v>
      </c>
      <c r="X296" s="16" t="e">
        <f t="shared" si="54"/>
        <v>#N/A</v>
      </c>
      <c r="Y296" s="16" t="e">
        <f t="shared" si="55"/>
        <v>#N/A</v>
      </c>
      <c r="Z296" s="16" t="e">
        <f t="shared" si="56"/>
        <v>#N/A</v>
      </c>
      <c r="AA296" s="16" t="e">
        <f t="shared" si="57"/>
        <v>#N/A</v>
      </c>
      <c r="AB296" s="16" t="e">
        <f t="shared" si="58"/>
        <v>#N/A</v>
      </c>
    </row>
    <row r="297" spans="2:28" x14ac:dyDescent="0.3">
      <c r="B297" s="1" t="e">
        <f t="shared" si="48"/>
        <v>#N/A</v>
      </c>
      <c r="Q297" s="1" t="str">
        <f t="shared" si="59"/>
        <v/>
      </c>
      <c r="R297" s="1" t="str">
        <f t="shared" si="50"/>
        <v/>
      </c>
      <c r="T297" s="1" t="str">
        <f t="shared" si="51"/>
        <v/>
      </c>
      <c r="U297" s="1" t="e">
        <f t="shared" si="52"/>
        <v>#N/A</v>
      </c>
      <c r="V297" s="3">
        <f t="shared" si="53"/>
        <v>0</v>
      </c>
      <c r="W297" s="16" t="e">
        <f t="shared" si="49"/>
        <v>#N/A</v>
      </c>
      <c r="X297" s="16" t="e">
        <f t="shared" si="54"/>
        <v>#N/A</v>
      </c>
      <c r="Y297" s="16" t="e">
        <f t="shared" si="55"/>
        <v>#N/A</v>
      </c>
      <c r="Z297" s="16" t="e">
        <f t="shared" si="56"/>
        <v>#N/A</v>
      </c>
      <c r="AA297" s="16" t="e">
        <f t="shared" si="57"/>
        <v>#N/A</v>
      </c>
      <c r="AB297" s="16" t="e">
        <f t="shared" si="58"/>
        <v>#N/A</v>
      </c>
    </row>
    <row r="298" spans="2:28" x14ac:dyDescent="0.3">
      <c r="B298" s="1" t="e">
        <f t="shared" si="48"/>
        <v>#N/A</v>
      </c>
      <c r="Q298" s="1" t="str">
        <f t="shared" si="59"/>
        <v/>
      </c>
      <c r="R298" s="1" t="str">
        <f t="shared" si="50"/>
        <v/>
      </c>
      <c r="T298" s="1" t="str">
        <f t="shared" si="51"/>
        <v/>
      </c>
      <c r="U298" s="1" t="e">
        <f t="shared" si="52"/>
        <v>#N/A</v>
      </c>
      <c r="V298" s="3">
        <f t="shared" si="53"/>
        <v>0</v>
      </c>
      <c r="W298" s="16" t="e">
        <f t="shared" si="49"/>
        <v>#N/A</v>
      </c>
      <c r="X298" s="16" t="e">
        <f t="shared" si="54"/>
        <v>#N/A</v>
      </c>
      <c r="Y298" s="16" t="e">
        <f t="shared" si="55"/>
        <v>#N/A</v>
      </c>
      <c r="Z298" s="16" t="e">
        <f t="shared" si="56"/>
        <v>#N/A</v>
      </c>
      <c r="AA298" s="16" t="e">
        <f t="shared" si="57"/>
        <v>#N/A</v>
      </c>
      <c r="AB298" s="16" t="e">
        <f t="shared" si="58"/>
        <v>#N/A</v>
      </c>
    </row>
    <row r="299" spans="2:28" x14ac:dyDescent="0.3">
      <c r="B299" s="1" t="e">
        <f t="shared" si="48"/>
        <v>#N/A</v>
      </c>
      <c r="Q299" s="1" t="str">
        <f t="shared" si="59"/>
        <v/>
      </c>
      <c r="R299" s="1" t="str">
        <f t="shared" si="50"/>
        <v/>
      </c>
      <c r="T299" s="1" t="str">
        <f t="shared" si="51"/>
        <v/>
      </c>
      <c r="U299" s="1" t="e">
        <f t="shared" si="52"/>
        <v>#N/A</v>
      </c>
      <c r="V299" s="3">
        <f t="shared" si="53"/>
        <v>0</v>
      </c>
      <c r="W299" s="16" t="e">
        <f t="shared" si="49"/>
        <v>#N/A</v>
      </c>
      <c r="X299" s="16" t="e">
        <f t="shared" si="54"/>
        <v>#N/A</v>
      </c>
      <c r="Y299" s="16" t="e">
        <f t="shared" si="55"/>
        <v>#N/A</v>
      </c>
      <c r="Z299" s="16" t="e">
        <f t="shared" si="56"/>
        <v>#N/A</v>
      </c>
      <c r="AA299" s="16" t="e">
        <f t="shared" si="57"/>
        <v>#N/A</v>
      </c>
      <c r="AB299" s="16" t="e">
        <f t="shared" si="58"/>
        <v>#N/A</v>
      </c>
    </row>
    <row r="300" spans="2:28" x14ac:dyDescent="0.3">
      <c r="B300" s="1" t="e">
        <f t="shared" si="48"/>
        <v>#N/A</v>
      </c>
      <c r="Q300" s="1" t="str">
        <f t="shared" si="59"/>
        <v/>
      </c>
      <c r="R300" s="1" t="str">
        <f t="shared" si="50"/>
        <v/>
      </c>
      <c r="T300" s="1" t="str">
        <f t="shared" si="51"/>
        <v/>
      </c>
      <c r="U300" s="1" t="e">
        <f t="shared" si="52"/>
        <v>#N/A</v>
      </c>
      <c r="V300" s="3">
        <f t="shared" si="53"/>
        <v>0</v>
      </c>
      <c r="W300" s="16" t="e">
        <f t="shared" si="49"/>
        <v>#N/A</v>
      </c>
      <c r="X300" s="16" t="e">
        <f t="shared" si="54"/>
        <v>#N/A</v>
      </c>
      <c r="Y300" s="16" t="e">
        <f t="shared" si="55"/>
        <v>#N/A</v>
      </c>
      <c r="Z300" s="16" t="e">
        <f t="shared" si="56"/>
        <v>#N/A</v>
      </c>
      <c r="AA300" s="16" t="e">
        <f t="shared" si="57"/>
        <v>#N/A</v>
      </c>
      <c r="AB300" s="16" t="e">
        <f t="shared" si="58"/>
        <v>#N/A</v>
      </c>
    </row>
    <row r="301" spans="2:28" x14ac:dyDescent="0.3">
      <c r="B301" s="1" t="e">
        <f t="shared" si="48"/>
        <v>#N/A</v>
      </c>
      <c r="Q301" s="1" t="str">
        <f t="shared" si="59"/>
        <v/>
      </c>
      <c r="R301" s="1" t="str">
        <f t="shared" si="50"/>
        <v/>
      </c>
      <c r="T301" s="1" t="str">
        <f t="shared" si="51"/>
        <v/>
      </c>
      <c r="U301" s="1" t="e">
        <f t="shared" si="52"/>
        <v>#N/A</v>
      </c>
      <c r="V301" s="3">
        <f t="shared" si="53"/>
        <v>0</v>
      </c>
      <c r="W301" s="16" t="e">
        <f t="shared" si="49"/>
        <v>#N/A</v>
      </c>
      <c r="X301" s="16" t="e">
        <f t="shared" si="54"/>
        <v>#N/A</v>
      </c>
      <c r="Y301" s="16" t="e">
        <f t="shared" si="55"/>
        <v>#N/A</v>
      </c>
      <c r="Z301" s="16" t="e">
        <f t="shared" si="56"/>
        <v>#N/A</v>
      </c>
      <c r="AA301" s="16" t="e">
        <f t="shared" si="57"/>
        <v>#N/A</v>
      </c>
      <c r="AB301" s="16" t="e">
        <f t="shared" si="58"/>
        <v>#N/A</v>
      </c>
    </row>
    <row r="302" spans="2:28" x14ac:dyDescent="0.3">
      <c r="B302" s="1" t="e">
        <f t="shared" si="48"/>
        <v>#N/A</v>
      </c>
      <c r="Q302" s="1" t="str">
        <f t="shared" si="59"/>
        <v/>
      </c>
      <c r="R302" s="1" t="str">
        <f t="shared" si="50"/>
        <v/>
      </c>
      <c r="T302" s="1" t="str">
        <f t="shared" si="51"/>
        <v/>
      </c>
      <c r="U302" s="1" t="e">
        <f t="shared" si="52"/>
        <v>#N/A</v>
      </c>
      <c r="V302" s="3">
        <f t="shared" si="53"/>
        <v>0</v>
      </c>
      <c r="W302" s="16" t="e">
        <f t="shared" si="49"/>
        <v>#N/A</v>
      </c>
      <c r="X302" s="16" t="e">
        <f t="shared" si="54"/>
        <v>#N/A</v>
      </c>
      <c r="Y302" s="16" t="e">
        <f t="shared" si="55"/>
        <v>#N/A</v>
      </c>
      <c r="Z302" s="16" t="e">
        <f t="shared" si="56"/>
        <v>#N/A</v>
      </c>
      <c r="AA302" s="16" t="e">
        <f t="shared" si="57"/>
        <v>#N/A</v>
      </c>
      <c r="AB302" s="16" t="e">
        <f t="shared" si="58"/>
        <v>#N/A</v>
      </c>
    </row>
    <row r="303" spans="2:28" x14ac:dyDescent="0.3">
      <c r="B303" s="1" t="e">
        <f t="shared" si="48"/>
        <v>#N/A</v>
      </c>
      <c r="Q303" s="1" t="str">
        <f t="shared" si="59"/>
        <v/>
      </c>
      <c r="R303" s="1" t="str">
        <f t="shared" si="50"/>
        <v/>
      </c>
      <c r="T303" s="1" t="str">
        <f t="shared" si="51"/>
        <v/>
      </c>
      <c r="U303" s="1" t="e">
        <f t="shared" si="52"/>
        <v>#N/A</v>
      </c>
      <c r="V303" s="3">
        <f t="shared" si="53"/>
        <v>0</v>
      </c>
      <c r="W303" s="16" t="e">
        <f t="shared" si="49"/>
        <v>#N/A</v>
      </c>
      <c r="X303" s="16" t="e">
        <f t="shared" si="54"/>
        <v>#N/A</v>
      </c>
      <c r="Y303" s="16" t="e">
        <f t="shared" si="55"/>
        <v>#N/A</v>
      </c>
      <c r="Z303" s="16" t="e">
        <f t="shared" si="56"/>
        <v>#N/A</v>
      </c>
      <c r="AA303" s="16" t="e">
        <f t="shared" si="57"/>
        <v>#N/A</v>
      </c>
      <c r="AB303" s="16" t="e">
        <f t="shared" si="58"/>
        <v>#N/A</v>
      </c>
    </row>
    <row r="304" spans="2:28" x14ac:dyDescent="0.3">
      <c r="B304" s="1" t="e">
        <f t="shared" si="48"/>
        <v>#N/A</v>
      </c>
      <c r="Q304" s="1" t="str">
        <f t="shared" si="59"/>
        <v/>
      </c>
      <c r="R304" s="1" t="str">
        <f t="shared" si="50"/>
        <v/>
      </c>
      <c r="T304" s="1" t="str">
        <f t="shared" si="51"/>
        <v/>
      </c>
      <c r="U304" s="1" t="e">
        <f t="shared" si="52"/>
        <v>#N/A</v>
      </c>
      <c r="V304" s="3">
        <f t="shared" si="53"/>
        <v>0</v>
      </c>
      <c r="W304" s="16" t="e">
        <f t="shared" si="49"/>
        <v>#N/A</v>
      </c>
      <c r="X304" s="16" t="e">
        <f t="shared" si="54"/>
        <v>#N/A</v>
      </c>
      <c r="Y304" s="16" t="e">
        <f t="shared" si="55"/>
        <v>#N/A</v>
      </c>
      <c r="Z304" s="16" t="e">
        <f t="shared" si="56"/>
        <v>#N/A</v>
      </c>
      <c r="AA304" s="16" t="e">
        <f t="shared" si="57"/>
        <v>#N/A</v>
      </c>
      <c r="AB304" s="16" t="e">
        <f t="shared" si="58"/>
        <v>#N/A</v>
      </c>
    </row>
    <row r="305" spans="2:28" x14ac:dyDescent="0.3">
      <c r="B305" s="1" t="e">
        <f t="shared" si="48"/>
        <v>#N/A</v>
      </c>
      <c r="Q305" s="1" t="str">
        <f t="shared" si="59"/>
        <v/>
      </c>
      <c r="R305" s="1" t="str">
        <f t="shared" si="50"/>
        <v/>
      </c>
      <c r="T305" s="1" t="str">
        <f t="shared" si="51"/>
        <v/>
      </c>
      <c r="U305" s="1" t="e">
        <f t="shared" si="52"/>
        <v>#N/A</v>
      </c>
      <c r="V305" s="3">
        <f t="shared" si="53"/>
        <v>0</v>
      </c>
      <c r="W305" s="16" t="e">
        <f t="shared" si="49"/>
        <v>#N/A</v>
      </c>
      <c r="X305" s="16" t="e">
        <f t="shared" si="54"/>
        <v>#N/A</v>
      </c>
      <c r="Y305" s="16" t="e">
        <f t="shared" si="55"/>
        <v>#N/A</v>
      </c>
      <c r="Z305" s="16" t="e">
        <f t="shared" si="56"/>
        <v>#N/A</v>
      </c>
      <c r="AA305" s="16" t="e">
        <f t="shared" si="57"/>
        <v>#N/A</v>
      </c>
      <c r="AB305" s="16" t="e">
        <f t="shared" si="58"/>
        <v>#N/A</v>
      </c>
    </row>
    <row r="306" spans="2:28" x14ac:dyDescent="0.3">
      <c r="B306" s="1" t="e">
        <f t="shared" si="48"/>
        <v>#N/A</v>
      </c>
      <c r="Q306" s="1" t="str">
        <f t="shared" si="59"/>
        <v/>
      </c>
      <c r="R306" s="1" t="str">
        <f t="shared" si="50"/>
        <v/>
      </c>
      <c r="T306" s="1" t="str">
        <f t="shared" si="51"/>
        <v/>
      </c>
      <c r="U306" s="1" t="e">
        <f t="shared" si="52"/>
        <v>#N/A</v>
      </c>
      <c r="V306" s="3">
        <f t="shared" si="53"/>
        <v>0</v>
      </c>
      <c r="W306" s="16" t="e">
        <f t="shared" si="49"/>
        <v>#N/A</v>
      </c>
      <c r="X306" s="16" t="e">
        <f t="shared" si="54"/>
        <v>#N/A</v>
      </c>
      <c r="Y306" s="16" t="e">
        <f t="shared" si="55"/>
        <v>#N/A</v>
      </c>
      <c r="Z306" s="16" t="e">
        <f t="shared" si="56"/>
        <v>#N/A</v>
      </c>
      <c r="AA306" s="16" t="e">
        <f t="shared" si="57"/>
        <v>#N/A</v>
      </c>
      <c r="AB306" s="16" t="e">
        <f t="shared" si="58"/>
        <v>#N/A</v>
      </c>
    </row>
    <row r="307" spans="2:28" x14ac:dyDescent="0.3">
      <c r="B307" s="1" t="e">
        <f t="shared" si="48"/>
        <v>#N/A</v>
      </c>
      <c r="Q307" s="1" t="str">
        <f t="shared" si="59"/>
        <v/>
      </c>
      <c r="R307" s="1" t="str">
        <f t="shared" si="50"/>
        <v/>
      </c>
      <c r="T307" s="1" t="str">
        <f t="shared" si="51"/>
        <v/>
      </c>
      <c r="U307" s="1" t="e">
        <f t="shared" si="52"/>
        <v>#N/A</v>
      </c>
      <c r="V307" s="3">
        <f t="shared" si="53"/>
        <v>0</v>
      </c>
      <c r="W307" s="16" t="e">
        <f t="shared" si="49"/>
        <v>#N/A</v>
      </c>
      <c r="X307" s="16" t="e">
        <f t="shared" si="54"/>
        <v>#N/A</v>
      </c>
      <c r="Y307" s="16" t="e">
        <f t="shared" si="55"/>
        <v>#N/A</v>
      </c>
      <c r="Z307" s="16" t="e">
        <f t="shared" si="56"/>
        <v>#N/A</v>
      </c>
      <c r="AA307" s="16" t="e">
        <f t="shared" si="57"/>
        <v>#N/A</v>
      </c>
      <c r="AB307" s="16" t="e">
        <f t="shared" si="58"/>
        <v>#N/A</v>
      </c>
    </row>
    <row r="308" spans="2:28" x14ac:dyDescent="0.3">
      <c r="B308" s="1" t="e">
        <f t="shared" si="48"/>
        <v>#N/A</v>
      </c>
      <c r="Q308" s="1" t="str">
        <f t="shared" si="59"/>
        <v/>
      </c>
      <c r="R308" s="1" t="str">
        <f t="shared" si="50"/>
        <v/>
      </c>
      <c r="T308" s="1" t="str">
        <f t="shared" si="51"/>
        <v/>
      </c>
      <c r="U308" s="1" t="e">
        <f t="shared" si="52"/>
        <v>#N/A</v>
      </c>
      <c r="V308" s="3">
        <f t="shared" si="53"/>
        <v>0</v>
      </c>
      <c r="W308" s="16" t="e">
        <f t="shared" si="49"/>
        <v>#N/A</v>
      </c>
      <c r="X308" s="16" t="e">
        <f t="shared" si="54"/>
        <v>#N/A</v>
      </c>
      <c r="Y308" s="16" t="e">
        <f t="shared" si="55"/>
        <v>#N/A</v>
      </c>
      <c r="Z308" s="16" t="e">
        <f t="shared" si="56"/>
        <v>#N/A</v>
      </c>
      <c r="AA308" s="16" t="e">
        <f t="shared" si="57"/>
        <v>#N/A</v>
      </c>
      <c r="AB308" s="16" t="e">
        <f t="shared" si="58"/>
        <v>#N/A</v>
      </c>
    </row>
    <row r="309" spans="2:28" x14ac:dyDescent="0.3">
      <c r="B309" s="1" t="e">
        <f t="shared" si="48"/>
        <v>#N/A</v>
      </c>
      <c r="Q309" s="1" t="str">
        <f t="shared" si="59"/>
        <v/>
      </c>
      <c r="R309" s="1" t="str">
        <f t="shared" si="50"/>
        <v/>
      </c>
      <c r="T309" s="1" t="str">
        <f t="shared" si="51"/>
        <v/>
      </c>
      <c r="U309" s="1" t="e">
        <f t="shared" si="52"/>
        <v>#N/A</v>
      </c>
      <c r="V309" s="3">
        <f t="shared" si="53"/>
        <v>0</v>
      </c>
      <c r="W309" s="16" t="e">
        <f t="shared" si="49"/>
        <v>#N/A</v>
      </c>
      <c r="X309" s="16" t="e">
        <f t="shared" si="54"/>
        <v>#N/A</v>
      </c>
      <c r="Y309" s="16" t="e">
        <f t="shared" si="55"/>
        <v>#N/A</v>
      </c>
      <c r="Z309" s="16" t="e">
        <f t="shared" si="56"/>
        <v>#N/A</v>
      </c>
      <c r="AA309" s="16" t="e">
        <f t="shared" si="57"/>
        <v>#N/A</v>
      </c>
      <c r="AB309" s="16" t="e">
        <f t="shared" si="58"/>
        <v>#N/A</v>
      </c>
    </row>
    <row r="310" spans="2:28" x14ac:dyDescent="0.3">
      <c r="B310" s="1" t="e">
        <f t="shared" si="48"/>
        <v>#N/A</v>
      </c>
      <c r="Q310" s="1" t="str">
        <f t="shared" si="59"/>
        <v/>
      </c>
      <c r="R310" s="1" t="str">
        <f t="shared" si="50"/>
        <v/>
      </c>
      <c r="T310" s="1" t="str">
        <f t="shared" si="51"/>
        <v/>
      </c>
      <c r="U310" s="1" t="e">
        <f t="shared" si="52"/>
        <v>#N/A</v>
      </c>
      <c r="V310" s="3">
        <f t="shared" si="53"/>
        <v>0</v>
      </c>
      <c r="W310" s="16" t="e">
        <f t="shared" si="49"/>
        <v>#N/A</v>
      </c>
      <c r="X310" s="16" t="e">
        <f t="shared" si="54"/>
        <v>#N/A</v>
      </c>
      <c r="Y310" s="16" t="e">
        <f t="shared" si="55"/>
        <v>#N/A</v>
      </c>
      <c r="Z310" s="16" t="e">
        <f t="shared" si="56"/>
        <v>#N/A</v>
      </c>
      <c r="AA310" s="16" t="e">
        <f t="shared" si="57"/>
        <v>#N/A</v>
      </c>
      <c r="AB310" s="16" t="e">
        <f t="shared" si="58"/>
        <v>#N/A</v>
      </c>
    </row>
    <row r="311" spans="2:28" x14ac:dyDescent="0.3">
      <c r="B311" s="1" t="e">
        <f t="shared" si="48"/>
        <v>#N/A</v>
      </c>
      <c r="Q311" s="1" t="str">
        <f t="shared" si="59"/>
        <v/>
      </c>
      <c r="R311" s="1" t="str">
        <f t="shared" si="50"/>
        <v/>
      </c>
      <c r="T311" s="1" t="str">
        <f t="shared" si="51"/>
        <v/>
      </c>
      <c r="U311" s="1" t="e">
        <f t="shared" si="52"/>
        <v>#N/A</v>
      </c>
      <c r="V311" s="3">
        <f t="shared" si="53"/>
        <v>0</v>
      </c>
      <c r="W311" s="16" t="e">
        <f t="shared" si="49"/>
        <v>#N/A</v>
      </c>
      <c r="X311" s="16" t="e">
        <f t="shared" si="54"/>
        <v>#N/A</v>
      </c>
      <c r="Y311" s="16" t="e">
        <f t="shared" si="55"/>
        <v>#N/A</v>
      </c>
      <c r="Z311" s="16" t="e">
        <f t="shared" si="56"/>
        <v>#N/A</v>
      </c>
      <c r="AA311" s="16" t="e">
        <f t="shared" si="57"/>
        <v>#N/A</v>
      </c>
      <c r="AB311" s="16" t="e">
        <f t="shared" si="58"/>
        <v>#N/A</v>
      </c>
    </row>
    <row r="312" spans="2:28" x14ac:dyDescent="0.3">
      <c r="B312" s="1" t="e">
        <f t="shared" si="48"/>
        <v>#N/A</v>
      </c>
      <c r="Q312" s="1" t="str">
        <f t="shared" si="59"/>
        <v/>
      </c>
      <c r="R312" s="1" t="str">
        <f t="shared" si="50"/>
        <v/>
      </c>
      <c r="T312" s="1" t="str">
        <f t="shared" si="51"/>
        <v/>
      </c>
      <c r="U312" s="1" t="e">
        <f t="shared" si="52"/>
        <v>#N/A</v>
      </c>
      <c r="V312" s="3">
        <f t="shared" si="53"/>
        <v>0</v>
      </c>
      <c r="W312" s="16" t="e">
        <f t="shared" si="49"/>
        <v>#N/A</v>
      </c>
      <c r="X312" s="16" t="e">
        <f t="shared" si="54"/>
        <v>#N/A</v>
      </c>
      <c r="Y312" s="16" t="e">
        <f t="shared" si="55"/>
        <v>#N/A</v>
      </c>
      <c r="Z312" s="16" t="e">
        <f t="shared" si="56"/>
        <v>#N/A</v>
      </c>
      <c r="AA312" s="16" t="e">
        <f t="shared" si="57"/>
        <v>#N/A</v>
      </c>
      <c r="AB312" s="16" t="e">
        <f t="shared" si="58"/>
        <v>#N/A</v>
      </c>
    </row>
    <row r="313" spans="2:28" x14ac:dyDescent="0.3">
      <c r="B313" s="1" t="e">
        <f t="shared" si="48"/>
        <v>#N/A</v>
      </c>
      <c r="Q313" s="1" t="str">
        <f t="shared" si="59"/>
        <v/>
      </c>
      <c r="R313" s="1" t="str">
        <f t="shared" si="50"/>
        <v/>
      </c>
      <c r="T313" s="1" t="str">
        <f t="shared" si="51"/>
        <v/>
      </c>
      <c r="U313" s="1" t="e">
        <f t="shared" si="52"/>
        <v>#N/A</v>
      </c>
      <c r="V313" s="3">
        <f t="shared" si="53"/>
        <v>0</v>
      </c>
      <c r="W313" s="16" t="e">
        <f t="shared" si="49"/>
        <v>#N/A</v>
      </c>
      <c r="X313" s="16" t="e">
        <f t="shared" si="54"/>
        <v>#N/A</v>
      </c>
      <c r="Y313" s="16" t="e">
        <f t="shared" si="55"/>
        <v>#N/A</v>
      </c>
      <c r="Z313" s="16" t="e">
        <f t="shared" si="56"/>
        <v>#N/A</v>
      </c>
      <c r="AA313" s="16" t="e">
        <f t="shared" si="57"/>
        <v>#N/A</v>
      </c>
      <c r="AB313" s="16" t="e">
        <f t="shared" si="58"/>
        <v>#N/A</v>
      </c>
    </row>
    <row r="314" spans="2:28" x14ac:dyDescent="0.3">
      <c r="B314" s="1" t="e">
        <f t="shared" si="48"/>
        <v>#N/A</v>
      </c>
      <c r="Q314" s="1" t="str">
        <f t="shared" si="59"/>
        <v/>
      </c>
      <c r="R314" s="1" t="str">
        <f t="shared" si="50"/>
        <v/>
      </c>
      <c r="T314" s="1" t="str">
        <f t="shared" si="51"/>
        <v/>
      </c>
      <c r="U314" s="1" t="e">
        <f t="shared" si="52"/>
        <v>#N/A</v>
      </c>
      <c r="V314" s="3">
        <f t="shared" si="53"/>
        <v>0</v>
      </c>
      <c r="W314" s="16" t="e">
        <f t="shared" si="49"/>
        <v>#N/A</v>
      </c>
      <c r="X314" s="16" t="e">
        <f t="shared" si="54"/>
        <v>#N/A</v>
      </c>
      <c r="Y314" s="16" t="e">
        <f t="shared" si="55"/>
        <v>#N/A</v>
      </c>
      <c r="Z314" s="16" t="e">
        <f t="shared" si="56"/>
        <v>#N/A</v>
      </c>
      <c r="AA314" s="16" t="e">
        <f t="shared" si="57"/>
        <v>#N/A</v>
      </c>
      <c r="AB314" s="16" t="e">
        <f t="shared" si="58"/>
        <v>#N/A</v>
      </c>
    </row>
    <row r="315" spans="2:28" x14ac:dyDescent="0.3">
      <c r="B315" s="1" t="e">
        <f t="shared" si="48"/>
        <v>#N/A</v>
      </c>
      <c r="Q315" s="1" t="str">
        <f t="shared" si="59"/>
        <v/>
      </c>
      <c r="R315" s="1" t="str">
        <f t="shared" si="50"/>
        <v/>
      </c>
      <c r="T315" s="1" t="str">
        <f t="shared" si="51"/>
        <v/>
      </c>
      <c r="U315" s="1" t="e">
        <f t="shared" si="52"/>
        <v>#N/A</v>
      </c>
      <c r="V315" s="3">
        <f t="shared" si="53"/>
        <v>0</v>
      </c>
      <c r="W315" s="16" t="e">
        <f t="shared" si="49"/>
        <v>#N/A</v>
      </c>
      <c r="X315" s="16" t="e">
        <f t="shared" si="54"/>
        <v>#N/A</v>
      </c>
      <c r="Y315" s="16" t="e">
        <f t="shared" si="55"/>
        <v>#N/A</v>
      </c>
      <c r="Z315" s="16" t="e">
        <f t="shared" si="56"/>
        <v>#N/A</v>
      </c>
      <c r="AA315" s="16" t="e">
        <f t="shared" si="57"/>
        <v>#N/A</v>
      </c>
      <c r="AB315" s="16" t="e">
        <f t="shared" si="58"/>
        <v>#N/A</v>
      </c>
    </row>
    <row r="316" spans="2:28" x14ac:dyDescent="0.3">
      <c r="B316" s="1" t="e">
        <f t="shared" si="48"/>
        <v>#N/A</v>
      </c>
      <c r="Q316" s="1" t="str">
        <f t="shared" si="59"/>
        <v/>
      </c>
      <c r="R316" s="1" t="str">
        <f t="shared" si="50"/>
        <v/>
      </c>
      <c r="T316" s="1" t="str">
        <f t="shared" si="51"/>
        <v/>
      </c>
      <c r="U316" s="1" t="e">
        <f t="shared" si="52"/>
        <v>#N/A</v>
      </c>
      <c r="V316" s="3">
        <f t="shared" si="53"/>
        <v>0</v>
      </c>
      <c r="W316" s="16" t="e">
        <f t="shared" si="49"/>
        <v>#N/A</v>
      </c>
      <c r="X316" s="16" t="e">
        <f t="shared" si="54"/>
        <v>#N/A</v>
      </c>
      <c r="Y316" s="16" t="e">
        <f t="shared" si="55"/>
        <v>#N/A</v>
      </c>
      <c r="Z316" s="16" t="e">
        <f t="shared" si="56"/>
        <v>#N/A</v>
      </c>
      <c r="AA316" s="16" t="e">
        <f t="shared" si="57"/>
        <v>#N/A</v>
      </c>
      <c r="AB316" s="16" t="e">
        <f t="shared" si="58"/>
        <v>#N/A</v>
      </c>
    </row>
    <row r="317" spans="2:28" x14ac:dyDescent="0.3">
      <c r="B317" s="1" t="e">
        <f t="shared" si="48"/>
        <v>#N/A</v>
      </c>
      <c r="Q317" s="1" t="str">
        <f t="shared" si="59"/>
        <v/>
      </c>
      <c r="R317" s="1" t="str">
        <f t="shared" si="50"/>
        <v/>
      </c>
      <c r="T317" s="1" t="str">
        <f t="shared" si="51"/>
        <v/>
      </c>
      <c r="U317" s="1" t="e">
        <f t="shared" si="52"/>
        <v>#N/A</v>
      </c>
      <c r="V317" s="3">
        <f t="shared" si="53"/>
        <v>0</v>
      </c>
      <c r="W317" s="16" t="e">
        <f t="shared" si="49"/>
        <v>#N/A</v>
      </c>
      <c r="X317" s="16" t="e">
        <f t="shared" si="54"/>
        <v>#N/A</v>
      </c>
      <c r="Y317" s="16" t="e">
        <f t="shared" si="55"/>
        <v>#N/A</v>
      </c>
      <c r="Z317" s="16" t="e">
        <f t="shared" si="56"/>
        <v>#N/A</v>
      </c>
      <c r="AA317" s="16" t="e">
        <f t="shared" si="57"/>
        <v>#N/A</v>
      </c>
      <c r="AB317" s="16" t="e">
        <f t="shared" si="58"/>
        <v>#N/A</v>
      </c>
    </row>
    <row r="318" spans="2:28" x14ac:dyDescent="0.3">
      <c r="B318" s="1" t="e">
        <f t="shared" si="48"/>
        <v>#N/A</v>
      </c>
      <c r="Q318" s="1" t="str">
        <f t="shared" si="59"/>
        <v/>
      </c>
      <c r="R318" s="1" t="str">
        <f t="shared" si="50"/>
        <v/>
      </c>
      <c r="T318" s="1" t="str">
        <f t="shared" si="51"/>
        <v/>
      </c>
      <c r="U318" s="1" t="e">
        <f t="shared" si="52"/>
        <v>#N/A</v>
      </c>
      <c r="V318" s="3">
        <f t="shared" si="53"/>
        <v>0</v>
      </c>
      <c r="W318" s="16" t="e">
        <f t="shared" si="49"/>
        <v>#N/A</v>
      </c>
      <c r="X318" s="16" t="e">
        <f t="shared" si="54"/>
        <v>#N/A</v>
      </c>
      <c r="Y318" s="16" t="e">
        <f t="shared" si="55"/>
        <v>#N/A</v>
      </c>
      <c r="Z318" s="16" t="e">
        <f t="shared" si="56"/>
        <v>#N/A</v>
      </c>
      <c r="AA318" s="16" t="e">
        <f t="shared" si="57"/>
        <v>#N/A</v>
      </c>
      <c r="AB318" s="16" t="e">
        <f t="shared" si="58"/>
        <v>#N/A</v>
      </c>
    </row>
    <row r="319" spans="2:28" x14ac:dyDescent="0.3">
      <c r="B319" s="1" t="e">
        <f t="shared" si="48"/>
        <v>#N/A</v>
      </c>
      <c r="Q319" s="1" t="str">
        <f t="shared" si="59"/>
        <v/>
      </c>
      <c r="R319" s="1" t="str">
        <f t="shared" si="50"/>
        <v/>
      </c>
      <c r="T319" s="1" t="str">
        <f t="shared" si="51"/>
        <v/>
      </c>
      <c r="U319" s="1" t="e">
        <f t="shared" si="52"/>
        <v>#N/A</v>
      </c>
      <c r="V319" s="3">
        <f t="shared" si="53"/>
        <v>0</v>
      </c>
      <c r="W319" s="16" t="e">
        <f t="shared" si="49"/>
        <v>#N/A</v>
      </c>
      <c r="X319" s="16" t="e">
        <f t="shared" si="54"/>
        <v>#N/A</v>
      </c>
      <c r="Y319" s="16" t="e">
        <f t="shared" si="55"/>
        <v>#N/A</v>
      </c>
      <c r="Z319" s="16" t="e">
        <f t="shared" si="56"/>
        <v>#N/A</v>
      </c>
      <c r="AA319" s="16" t="e">
        <f t="shared" si="57"/>
        <v>#N/A</v>
      </c>
      <c r="AB319" s="16" t="e">
        <f t="shared" si="58"/>
        <v>#N/A</v>
      </c>
    </row>
    <row r="320" spans="2:28" x14ac:dyDescent="0.3">
      <c r="B320" s="1" t="e">
        <f t="shared" si="48"/>
        <v>#N/A</v>
      </c>
      <c r="Q320" s="1" t="str">
        <f t="shared" si="59"/>
        <v/>
      </c>
      <c r="R320" s="1" t="str">
        <f t="shared" si="50"/>
        <v/>
      </c>
      <c r="T320" s="1" t="str">
        <f t="shared" si="51"/>
        <v/>
      </c>
      <c r="U320" s="1" t="e">
        <f t="shared" si="52"/>
        <v>#N/A</v>
      </c>
      <c r="V320" s="3">
        <f t="shared" si="53"/>
        <v>0</v>
      </c>
      <c r="W320" s="16" t="e">
        <f t="shared" si="49"/>
        <v>#N/A</v>
      </c>
      <c r="X320" s="16" t="e">
        <f t="shared" si="54"/>
        <v>#N/A</v>
      </c>
      <c r="Y320" s="16" t="e">
        <f t="shared" si="55"/>
        <v>#N/A</v>
      </c>
      <c r="Z320" s="16" t="e">
        <f t="shared" si="56"/>
        <v>#N/A</v>
      </c>
      <c r="AA320" s="16" t="e">
        <f t="shared" si="57"/>
        <v>#N/A</v>
      </c>
      <c r="AB320" s="16" t="e">
        <f t="shared" si="58"/>
        <v>#N/A</v>
      </c>
    </row>
    <row r="321" spans="2:28" x14ac:dyDescent="0.3">
      <c r="B321" s="1" t="e">
        <f t="shared" si="48"/>
        <v>#N/A</v>
      </c>
      <c r="Q321" s="1" t="str">
        <f t="shared" si="59"/>
        <v/>
      </c>
      <c r="R321" s="1" t="str">
        <f t="shared" si="50"/>
        <v/>
      </c>
      <c r="T321" s="1" t="str">
        <f t="shared" si="51"/>
        <v/>
      </c>
      <c r="U321" s="1" t="e">
        <f t="shared" si="52"/>
        <v>#N/A</v>
      </c>
      <c r="V321" s="3">
        <f t="shared" si="53"/>
        <v>0</v>
      </c>
      <c r="W321" s="16" t="e">
        <f t="shared" si="49"/>
        <v>#N/A</v>
      </c>
      <c r="X321" s="16" t="e">
        <f t="shared" si="54"/>
        <v>#N/A</v>
      </c>
      <c r="Y321" s="16" t="e">
        <f t="shared" si="55"/>
        <v>#N/A</v>
      </c>
      <c r="Z321" s="16" t="e">
        <f t="shared" si="56"/>
        <v>#N/A</v>
      </c>
      <c r="AA321" s="16" t="e">
        <f t="shared" si="57"/>
        <v>#N/A</v>
      </c>
      <c r="AB321" s="16" t="e">
        <f t="shared" si="58"/>
        <v>#N/A</v>
      </c>
    </row>
    <row r="322" spans="2:28" x14ac:dyDescent="0.3">
      <c r="B322" s="1" t="e">
        <f t="shared" si="48"/>
        <v>#N/A</v>
      </c>
      <c r="Q322" s="1" t="str">
        <f t="shared" si="59"/>
        <v/>
      </c>
      <c r="R322" s="1" t="str">
        <f t="shared" si="50"/>
        <v/>
      </c>
      <c r="T322" s="1" t="str">
        <f t="shared" si="51"/>
        <v/>
      </c>
      <c r="U322" s="1" t="e">
        <f t="shared" si="52"/>
        <v>#N/A</v>
      </c>
      <c r="V322" s="3">
        <f t="shared" si="53"/>
        <v>0</v>
      </c>
      <c r="W322" s="16" t="e">
        <f t="shared" si="49"/>
        <v>#N/A</v>
      </c>
      <c r="X322" s="16" t="e">
        <f t="shared" si="54"/>
        <v>#N/A</v>
      </c>
      <c r="Y322" s="16" t="e">
        <f t="shared" si="55"/>
        <v>#N/A</v>
      </c>
      <c r="Z322" s="16" t="e">
        <f t="shared" si="56"/>
        <v>#N/A</v>
      </c>
      <c r="AA322" s="16" t="e">
        <f t="shared" si="57"/>
        <v>#N/A</v>
      </c>
      <c r="AB322" s="16" t="e">
        <f t="shared" si="58"/>
        <v>#N/A</v>
      </c>
    </row>
    <row r="323" spans="2:28" x14ac:dyDescent="0.3">
      <c r="B323" s="1" t="e">
        <f t="shared" si="48"/>
        <v>#N/A</v>
      </c>
      <c r="Q323" s="1" t="str">
        <f t="shared" si="59"/>
        <v/>
      </c>
      <c r="R323" s="1" t="str">
        <f t="shared" si="50"/>
        <v/>
      </c>
      <c r="T323" s="1" t="str">
        <f t="shared" si="51"/>
        <v/>
      </c>
      <c r="U323" s="1" t="e">
        <f t="shared" si="52"/>
        <v>#N/A</v>
      </c>
      <c r="V323" s="3">
        <f t="shared" si="53"/>
        <v>0</v>
      </c>
      <c r="W323" s="16" t="e">
        <f t="shared" si="49"/>
        <v>#N/A</v>
      </c>
      <c r="X323" s="16" t="e">
        <f t="shared" si="54"/>
        <v>#N/A</v>
      </c>
      <c r="Y323" s="16" t="e">
        <f t="shared" si="55"/>
        <v>#N/A</v>
      </c>
      <c r="Z323" s="16" t="e">
        <f t="shared" si="56"/>
        <v>#N/A</v>
      </c>
      <c r="AA323" s="16" t="e">
        <f t="shared" si="57"/>
        <v>#N/A</v>
      </c>
      <c r="AB323" s="16" t="e">
        <f t="shared" si="58"/>
        <v>#N/A</v>
      </c>
    </row>
    <row r="324" spans="2:28" x14ac:dyDescent="0.3">
      <c r="B324" s="1" t="e">
        <f t="shared" si="48"/>
        <v>#N/A</v>
      </c>
      <c r="Q324" s="1" t="str">
        <f t="shared" si="59"/>
        <v/>
      </c>
      <c r="R324" s="1" t="str">
        <f t="shared" si="50"/>
        <v/>
      </c>
      <c r="T324" s="1" t="str">
        <f t="shared" si="51"/>
        <v/>
      </c>
      <c r="U324" s="1" t="e">
        <f t="shared" si="52"/>
        <v>#N/A</v>
      </c>
      <c r="V324" s="3">
        <f t="shared" si="53"/>
        <v>0</v>
      </c>
      <c r="W324" s="16" t="e">
        <f t="shared" si="49"/>
        <v>#N/A</v>
      </c>
      <c r="X324" s="16" t="e">
        <f t="shared" si="54"/>
        <v>#N/A</v>
      </c>
      <c r="Y324" s="16" t="e">
        <f t="shared" si="55"/>
        <v>#N/A</v>
      </c>
      <c r="Z324" s="16" t="e">
        <f t="shared" si="56"/>
        <v>#N/A</v>
      </c>
      <c r="AA324" s="16" t="e">
        <f t="shared" si="57"/>
        <v>#N/A</v>
      </c>
      <c r="AB324" s="16" t="e">
        <f t="shared" si="58"/>
        <v>#N/A</v>
      </c>
    </row>
    <row r="325" spans="2:28" x14ac:dyDescent="0.3">
      <c r="B325" s="1" t="e">
        <f t="shared" si="48"/>
        <v>#N/A</v>
      </c>
      <c r="Q325" s="1" t="str">
        <f t="shared" si="59"/>
        <v/>
      </c>
      <c r="R325" s="1" t="str">
        <f t="shared" si="50"/>
        <v/>
      </c>
      <c r="T325" s="1" t="str">
        <f t="shared" si="51"/>
        <v/>
      </c>
      <c r="U325" s="1" t="e">
        <f t="shared" si="52"/>
        <v>#N/A</v>
      </c>
      <c r="V325" s="3">
        <f t="shared" si="53"/>
        <v>0</v>
      </c>
      <c r="W325" s="16" t="e">
        <f t="shared" si="49"/>
        <v>#N/A</v>
      </c>
      <c r="X325" s="16" t="e">
        <f t="shared" si="54"/>
        <v>#N/A</v>
      </c>
      <c r="Y325" s="16" t="e">
        <f t="shared" si="55"/>
        <v>#N/A</v>
      </c>
      <c r="Z325" s="16" t="e">
        <f t="shared" si="56"/>
        <v>#N/A</v>
      </c>
      <c r="AA325" s="16" t="e">
        <f t="shared" si="57"/>
        <v>#N/A</v>
      </c>
      <c r="AB325" s="16" t="e">
        <f t="shared" si="58"/>
        <v>#N/A</v>
      </c>
    </row>
    <row r="326" spans="2:28" x14ac:dyDescent="0.3">
      <c r="B326" s="1" t="e">
        <f t="shared" si="48"/>
        <v>#N/A</v>
      </c>
      <c r="Q326" s="1" t="str">
        <f t="shared" si="59"/>
        <v/>
      </c>
      <c r="R326" s="1" t="str">
        <f t="shared" si="50"/>
        <v/>
      </c>
      <c r="T326" s="1" t="str">
        <f t="shared" si="51"/>
        <v/>
      </c>
      <c r="U326" s="1" t="e">
        <f t="shared" si="52"/>
        <v>#N/A</v>
      </c>
      <c r="V326" s="3">
        <f t="shared" si="53"/>
        <v>0</v>
      </c>
      <c r="W326" s="16" t="e">
        <f t="shared" si="49"/>
        <v>#N/A</v>
      </c>
      <c r="X326" s="16" t="e">
        <f t="shared" si="54"/>
        <v>#N/A</v>
      </c>
      <c r="Y326" s="16" t="e">
        <f t="shared" si="55"/>
        <v>#N/A</v>
      </c>
      <c r="Z326" s="16" t="e">
        <f t="shared" si="56"/>
        <v>#N/A</v>
      </c>
      <c r="AA326" s="16" t="e">
        <f t="shared" si="57"/>
        <v>#N/A</v>
      </c>
      <c r="AB326" s="16" t="e">
        <f t="shared" si="58"/>
        <v>#N/A</v>
      </c>
    </row>
    <row r="327" spans="2:28" x14ac:dyDescent="0.3">
      <c r="B327" s="1" t="e">
        <f t="shared" si="48"/>
        <v>#N/A</v>
      </c>
      <c r="Q327" s="1" t="str">
        <f t="shared" si="59"/>
        <v/>
      </c>
      <c r="R327" s="1" t="str">
        <f t="shared" si="50"/>
        <v/>
      </c>
      <c r="T327" s="1" t="str">
        <f t="shared" si="51"/>
        <v/>
      </c>
      <c r="U327" s="1" t="e">
        <f t="shared" si="52"/>
        <v>#N/A</v>
      </c>
      <c r="V327" s="3">
        <f t="shared" si="53"/>
        <v>0</v>
      </c>
      <c r="W327" s="16" t="e">
        <f t="shared" si="49"/>
        <v>#N/A</v>
      </c>
      <c r="X327" s="16" t="e">
        <f t="shared" si="54"/>
        <v>#N/A</v>
      </c>
      <c r="Y327" s="16" t="e">
        <f t="shared" si="55"/>
        <v>#N/A</v>
      </c>
      <c r="Z327" s="16" t="e">
        <f t="shared" si="56"/>
        <v>#N/A</v>
      </c>
      <c r="AA327" s="16" t="e">
        <f t="shared" si="57"/>
        <v>#N/A</v>
      </c>
      <c r="AB327" s="16" t="e">
        <f t="shared" si="58"/>
        <v>#N/A</v>
      </c>
    </row>
    <row r="328" spans="2:28" x14ac:dyDescent="0.3">
      <c r="B328" s="1" t="e">
        <f t="shared" si="48"/>
        <v>#N/A</v>
      </c>
      <c r="Q328" s="1" t="str">
        <f t="shared" si="59"/>
        <v/>
      </c>
      <c r="R328" s="1" t="str">
        <f t="shared" si="50"/>
        <v/>
      </c>
      <c r="T328" s="1" t="str">
        <f t="shared" si="51"/>
        <v/>
      </c>
      <c r="U328" s="1" t="e">
        <f t="shared" si="52"/>
        <v>#N/A</v>
      </c>
      <c r="V328" s="3">
        <f t="shared" si="53"/>
        <v>0</v>
      </c>
      <c r="W328" s="16" t="e">
        <f t="shared" si="49"/>
        <v>#N/A</v>
      </c>
      <c r="X328" s="16" t="e">
        <f t="shared" si="54"/>
        <v>#N/A</v>
      </c>
      <c r="Y328" s="16" t="e">
        <f t="shared" si="55"/>
        <v>#N/A</v>
      </c>
      <c r="Z328" s="16" t="e">
        <f t="shared" si="56"/>
        <v>#N/A</v>
      </c>
      <c r="AA328" s="16" t="e">
        <f t="shared" si="57"/>
        <v>#N/A</v>
      </c>
      <c r="AB328" s="16" t="e">
        <f t="shared" si="58"/>
        <v>#N/A</v>
      </c>
    </row>
    <row r="329" spans="2:28" x14ac:dyDescent="0.3">
      <c r="B329" s="1" t="e">
        <f t="shared" si="48"/>
        <v>#N/A</v>
      </c>
      <c r="Q329" s="1" t="str">
        <f t="shared" si="59"/>
        <v/>
      </c>
      <c r="R329" s="1" t="str">
        <f t="shared" si="50"/>
        <v/>
      </c>
      <c r="T329" s="1" t="str">
        <f t="shared" si="51"/>
        <v/>
      </c>
      <c r="U329" s="1" t="e">
        <f t="shared" si="52"/>
        <v>#N/A</v>
      </c>
      <c r="V329" s="3">
        <f t="shared" si="53"/>
        <v>0</v>
      </c>
      <c r="W329" s="16" t="e">
        <f t="shared" si="49"/>
        <v>#N/A</v>
      </c>
      <c r="X329" s="16" t="e">
        <f t="shared" si="54"/>
        <v>#N/A</v>
      </c>
      <c r="Y329" s="16" t="e">
        <f t="shared" si="55"/>
        <v>#N/A</v>
      </c>
      <c r="Z329" s="16" t="e">
        <f t="shared" si="56"/>
        <v>#N/A</v>
      </c>
      <c r="AA329" s="16" t="e">
        <f t="shared" si="57"/>
        <v>#N/A</v>
      </c>
      <c r="AB329" s="16" t="e">
        <f t="shared" si="58"/>
        <v>#N/A</v>
      </c>
    </row>
    <row r="330" spans="2:28" x14ac:dyDescent="0.3">
      <c r="B330" s="1" t="e">
        <f t="shared" si="48"/>
        <v>#N/A</v>
      </c>
      <c r="Q330" s="1" t="str">
        <f t="shared" si="59"/>
        <v/>
      </c>
      <c r="R330" s="1" t="str">
        <f t="shared" si="50"/>
        <v/>
      </c>
      <c r="T330" s="1" t="str">
        <f t="shared" si="51"/>
        <v/>
      </c>
      <c r="U330" s="1" t="e">
        <f t="shared" si="52"/>
        <v>#N/A</v>
      </c>
      <c r="V330" s="3">
        <f t="shared" si="53"/>
        <v>0</v>
      </c>
      <c r="W330" s="16" t="e">
        <f t="shared" si="49"/>
        <v>#N/A</v>
      </c>
      <c r="X330" s="16" t="e">
        <f t="shared" si="54"/>
        <v>#N/A</v>
      </c>
      <c r="Y330" s="16" t="e">
        <f t="shared" si="55"/>
        <v>#N/A</v>
      </c>
      <c r="Z330" s="16" t="e">
        <f t="shared" si="56"/>
        <v>#N/A</v>
      </c>
      <c r="AA330" s="16" t="e">
        <f t="shared" si="57"/>
        <v>#N/A</v>
      </c>
      <c r="AB330" s="16" t="e">
        <f t="shared" si="58"/>
        <v>#N/A</v>
      </c>
    </row>
    <row r="331" spans="2:28" x14ac:dyDescent="0.3">
      <c r="B331" s="1" t="e">
        <f t="shared" si="48"/>
        <v>#N/A</v>
      </c>
      <c r="Q331" s="1" t="str">
        <f t="shared" si="59"/>
        <v/>
      </c>
      <c r="R331" s="1" t="str">
        <f t="shared" si="50"/>
        <v/>
      </c>
      <c r="T331" s="1" t="str">
        <f t="shared" si="51"/>
        <v/>
      </c>
      <c r="U331" s="1" t="e">
        <f t="shared" si="52"/>
        <v>#N/A</v>
      </c>
      <c r="V331" s="3">
        <f t="shared" si="53"/>
        <v>0</v>
      </c>
      <c r="W331" s="16" t="e">
        <f t="shared" si="49"/>
        <v>#N/A</v>
      </c>
      <c r="X331" s="16" t="e">
        <f t="shared" si="54"/>
        <v>#N/A</v>
      </c>
      <c r="Y331" s="16" t="e">
        <f t="shared" si="55"/>
        <v>#N/A</v>
      </c>
      <c r="Z331" s="16" t="e">
        <f t="shared" si="56"/>
        <v>#N/A</v>
      </c>
      <c r="AA331" s="16" t="e">
        <f t="shared" si="57"/>
        <v>#N/A</v>
      </c>
      <c r="AB331" s="16" t="e">
        <f t="shared" si="58"/>
        <v>#N/A</v>
      </c>
    </row>
    <row r="332" spans="2:28" x14ac:dyDescent="0.3">
      <c r="B332" s="1" t="e">
        <f t="shared" si="48"/>
        <v>#N/A</v>
      </c>
      <c r="Q332" s="1" t="str">
        <f t="shared" si="59"/>
        <v/>
      </c>
      <c r="R332" s="1" t="str">
        <f t="shared" si="50"/>
        <v/>
      </c>
      <c r="T332" s="1" t="str">
        <f t="shared" si="51"/>
        <v/>
      </c>
      <c r="U332" s="1" t="e">
        <f t="shared" si="52"/>
        <v>#N/A</v>
      </c>
      <c r="V332" s="3">
        <f t="shared" si="53"/>
        <v>0</v>
      </c>
      <c r="W332" s="16" t="e">
        <f t="shared" si="49"/>
        <v>#N/A</v>
      </c>
      <c r="X332" s="16" t="e">
        <f t="shared" si="54"/>
        <v>#N/A</v>
      </c>
      <c r="Y332" s="16" t="e">
        <f t="shared" si="55"/>
        <v>#N/A</v>
      </c>
      <c r="Z332" s="16" t="e">
        <f t="shared" si="56"/>
        <v>#N/A</v>
      </c>
      <c r="AA332" s="16" t="e">
        <f t="shared" si="57"/>
        <v>#N/A</v>
      </c>
      <c r="AB332" s="16" t="e">
        <f t="shared" si="58"/>
        <v>#N/A</v>
      </c>
    </row>
    <row r="333" spans="2:28" x14ac:dyDescent="0.3">
      <c r="B333" s="1" t="e">
        <f t="shared" si="48"/>
        <v>#N/A</v>
      </c>
      <c r="Q333" s="1" t="str">
        <f t="shared" si="59"/>
        <v/>
      </c>
      <c r="R333" s="1" t="str">
        <f t="shared" si="50"/>
        <v/>
      </c>
      <c r="T333" s="1" t="str">
        <f t="shared" si="51"/>
        <v/>
      </c>
      <c r="U333" s="1" t="e">
        <f t="shared" si="52"/>
        <v>#N/A</v>
      </c>
      <c r="V333" s="3">
        <f t="shared" si="53"/>
        <v>0</v>
      </c>
      <c r="W333" s="16" t="e">
        <f t="shared" si="49"/>
        <v>#N/A</v>
      </c>
      <c r="X333" s="16" t="e">
        <f t="shared" si="54"/>
        <v>#N/A</v>
      </c>
      <c r="Y333" s="16" t="e">
        <f t="shared" si="55"/>
        <v>#N/A</v>
      </c>
      <c r="Z333" s="16" t="e">
        <f t="shared" si="56"/>
        <v>#N/A</v>
      </c>
      <c r="AA333" s="16" t="e">
        <f t="shared" si="57"/>
        <v>#N/A</v>
      </c>
      <c r="AB333" s="16" t="e">
        <f t="shared" si="58"/>
        <v>#N/A</v>
      </c>
    </row>
    <row r="334" spans="2:28" x14ac:dyDescent="0.3">
      <c r="B334" s="1" t="e">
        <f t="shared" si="48"/>
        <v>#N/A</v>
      </c>
      <c r="Q334" s="1" t="str">
        <f t="shared" si="59"/>
        <v/>
      </c>
      <c r="R334" s="1" t="str">
        <f t="shared" si="50"/>
        <v/>
      </c>
      <c r="T334" s="1" t="str">
        <f t="shared" si="51"/>
        <v/>
      </c>
      <c r="U334" s="1" t="e">
        <f t="shared" si="52"/>
        <v>#N/A</v>
      </c>
      <c r="V334" s="3">
        <f t="shared" si="53"/>
        <v>0</v>
      </c>
      <c r="W334" s="16" t="e">
        <f t="shared" si="49"/>
        <v>#N/A</v>
      </c>
      <c r="X334" s="16" t="e">
        <f t="shared" si="54"/>
        <v>#N/A</v>
      </c>
      <c r="Y334" s="16" t="e">
        <f t="shared" si="55"/>
        <v>#N/A</v>
      </c>
      <c r="Z334" s="16" t="e">
        <f t="shared" si="56"/>
        <v>#N/A</v>
      </c>
      <c r="AA334" s="16" t="e">
        <f t="shared" si="57"/>
        <v>#N/A</v>
      </c>
      <c r="AB334" s="16" t="e">
        <f t="shared" si="58"/>
        <v>#N/A</v>
      </c>
    </row>
    <row r="335" spans="2:28" x14ac:dyDescent="0.3">
      <c r="B335" s="1" t="e">
        <f t="shared" si="48"/>
        <v>#N/A</v>
      </c>
      <c r="Q335" s="1" t="str">
        <f t="shared" si="59"/>
        <v/>
      </c>
      <c r="R335" s="1" t="str">
        <f t="shared" si="50"/>
        <v/>
      </c>
      <c r="T335" s="1" t="str">
        <f t="shared" si="51"/>
        <v/>
      </c>
      <c r="U335" s="1" t="e">
        <f t="shared" si="52"/>
        <v>#N/A</v>
      </c>
      <c r="V335" s="3">
        <f t="shared" si="53"/>
        <v>0</v>
      </c>
      <c r="W335" s="16" t="e">
        <f t="shared" si="49"/>
        <v>#N/A</v>
      </c>
      <c r="X335" s="16" t="e">
        <f t="shared" si="54"/>
        <v>#N/A</v>
      </c>
      <c r="Y335" s="16" t="e">
        <f t="shared" si="55"/>
        <v>#N/A</v>
      </c>
      <c r="Z335" s="16" t="e">
        <f t="shared" si="56"/>
        <v>#N/A</v>
      </c>
      <c r="AA335" s="16" t="e">
        <f t="shared" si="57"/>
        <v>#N/A</v>
      </c>
      <c r="AB335" s="16" t="e">
        <f t="shared" si="58"/>
        <v>#N/A</v>
      </c>
    </row>
    <row r="336" spans="2:28" x14ac:dyDescent="0.3">
      <c r="B336" s="1" t="e">
        <f t="shared" si="48"/>
        <v>#N/A</v>
      </c>
      <c r="Q336" s="1" t="str">
        <f t="shared" si="59"/>
        <v/>
      </c>
      <c r="R336" s="1" t="str">
        <f t="shared" si="50"/>
        <v/>
      </c>
      <c r="T336" s="1" t="str">
        <f t="shared" si="51"/>
        <v/>
      </c>
      <c r="U336" s="1" t="e">
        <f t="shared" si="52"/>
        <v>#N/A</v>
      </c>
      <c r="V336" s="3">
        <f t="shared" si="53"/>
        <v>0</v>
      </c>
      <c r="W336" s="16" t="e">
        <f t="shared" si="49"/>
        <v>#N/A</v>
      </c>
      <c r="X336" s="16" t="e">
        <f t="shared" si="54"/>
        <v>#N/A</v>
      </c>
      <c r="Y336" s="16" t="e">
        <f t="shared" si="55"/>
        <v>#N/A</v>
      </c>
      <c r="Z336" s="16" t="e">
        <f t="shared" si="56"/>
        <v>#N/A</v>
      </c>
      <c r="AA336" s="16" t="e">
        <f t="shared" si="57"/>
        <v>#N/A</v>
      </c>
      <c r="AB336" s="16" t="e">
        <f t="shared" si="58"/>
        <v>#N/A</v>
      </c>
    </row>
    <row r="337" spans="2:28" x14ac:dyDescent="0.3">
      <c r="B337" s="1" t="e">
        <f t="shared" si="48"/>
        <v>#N/A</v>
      </c>
      <c r="Q337" s="1" t="str">
        <f t="shared" si="59"/>
        <v/>
      </c>
      <c r="R337" s="1" t="str">
        <f t="shared" si="50"/>
        <v/>
      </c>
      <c r="T337" s="1" t="str">
        <f t="shared" si="51"/>
        <v/>
      </c>
      <c r="U337" s="1" t="e">
        <f t="shared" si="52"/>
        <v>#N/A</v>
      </c>
      <c r="V337" s="3">
        <f t="shared" si="53"/>
        <v>0</v>
      </c>
      <c r="W337" s="16" t="e">
        <f t="shared" si="49"/>
        <v>#N/A</v>
      </c>
      <c r="X337" s="16" t="e">
        <f t="shared" si="54"/>
        <v>#N/A</v>
      </c>
      <c r="Y337" s="16" t="e">
        <f t="shared" si="55"/>
        <v>#N/A</v>
      </c>
      <c r="Z337" s="16" t="e">
        <f t="shared" si="56"/>
        <v>#N/A</v>
      </c>
      <c r="AA337" s="16" t="e">
        <f t="shared" si="57"/>
        <v>#N/A</v>
      </c>
      <c r="AB337" s="16" t="e">
        <f t="shared" si="58"/>
        <v>#N/A</v>
      </c>
    </row>
    <row r="338" spans="2:28" x14ac:dyDescent="0.3">
      <c r="B338" s="1" t="e">
        <f t="shared" si="48"/>
        <v>#N/A</v>
      </c>
      <c r="Q338" s="1" t="str">
        <f t="shared" si="59"/>
        <v/>
      </c>
      <c r="R338" s="1" t="str">
        <f t="shared" si="50"/>
        <v/>
      </c>
      <c r="T338" s="1" t="str">
        <f t="shared" si="51"/>
        <v/>
      </c>
      <c r="U338" s="1" t="e">
        <f t="shared" si="52"/>
        <v>#N/A</v>
      </c>
      <c r="V338" s="3">
        <f t="shared" si="53"/>
        <v>0</v>
      </c>
      <c r="W338" s="16" t="e">
        <f t="shared" si="49"/>
        <v>#N/A</v>
      </c>
      <c r="X338" s="16" t="e">
        <f t="shared" si="54"/>
        <v>#N/A</v>
      </c>
      <c r="Y338" s="16" t="e">
        <f t="shared" si="55"/>
        <v>#N/A</v>
      </c>
      <c r="Z338" s="16" t="e">
        <f t="shared" si="56"/>
        <v>#N/A</v>
      </c>
      <c r="AA338" s="16" t="e">
        <f t="shared" si="57"/>
        <v>#N/A</v>
      </c>
      <c r="AB338" s="16" t="e">
        <f t="shared" si="58"/>
        <v>#N/A</v>
      </c>
    </row>
    <row r="339" spans="2:28" x14ac:dyDescent="0.3">
      <c r="B339" s="1" t="e">
        <f t="shared" si="48"/>
        <v>#N/A</v>
      </c>
      <c r="Q339" s="1" t="str">
        <f t="shared" si="59"/>
        <v/>
      </c>
      <c r="R339" s="1" t="str">
        <f t="shared" si="50"/>
        <v/>
      </c>
      <c r="T339" s="1" t="str">
        <f t="shared" si="51"/>
        <v/>
      </c>
      <c r="U339" s="1" t="e">
        <f t="shared" si="52"/>
        <v>#N/A</v>
      </c>
      <c r="V339" s="3">
        <f t="shared" si="53"/>
        <v>0</v>
      </c>
      <c r="W339" s="16" t="e">
        <f t="shared" si="49"/>
        <v>#N/A</v>
      </c>
      <c r="X339" s="16" t="e">
        <f t="shared" si="54"/>
        <v>#N/A</v>
      </c>
      <c r="Y339" s="16" t="e">
        <f t="shared" si="55"/>
        <v>#N/A</v>
      </c>
      <c r="Z339" s="16" t="e">
        <f t="shared" si="56"/>
        <v>#N/A</v>
      </c>
      <c r="AA339" s="16" t="e">
        <f t="shared" si="57"/>
        <v>#N/A</v>
      </c>
      <c r="AB339" s="16" t="e">
        <f t="shared" si="58"/>
        <v>#N/A</v>
      </c>
    </row>
    <row r="340" spans="2:28" x14ac:dyDescent="0.3">
      <c r="B340" s="1" t="e">
        <f t="shared" si="48"/>
        <v>#N/A</v>
      </c>
      <c r="Q340" s="1" t="str">
        <f t="shared" si="59"/>
        <v/>
      </c>
      <c r="R340" s="1" t="str">
        <f t="shared" si="50"/>
        <v/>
      </c>
      <c r="T340" s="1" t="str">
        <f t="shared" si="51"/>
        <v/>
      </c>
      <c r="U340" s="1" t="e">
        <f t="shared" si="52"/>
        <v>#N/A</v>
      </c>
      <c r="V340" s="3">
        <f t="shared" si="53"/>
        <v>0</v>
      </c>
      <c r="W340" s="16" t="e">
        <f t="shared" si="49"/>
        <v>#N/A</v>
      </c>
      <c r="X340" s="16" t="e">
        <f t="shared" si="54"/>
        <v>#N/A</v>
      </c>
      <c r="Y340" s="16" t="e">
        <f t="shared" si="55"/>
        <v>#N/A</v>
      </c>
      <c r="Z340" s="16" t="e">
        <f t="shared" si="56"/>
        <v>#N/A</v>
      </c>
      <c r="AA340" s="16" t="e">
        <f t="shared" si="57"/>
        <v>#N/A</v>
      </c>
      <c r="AB340" s="16" t="e">
        <f t="shared" si="58"/>
        <v>#N/A</v>
      </c>
    </row>
    <row r="341" spans="2:28" x14ac:dyDescent="0.3">
      <c r="B341" s="1" t="e">
        <f t="shared" si="48"/>
        <v>#N/A</v>
      </c>
      <c r="Q341" s="1" t="str">
        <f t="shared" si="59"/>
        <v/>
      </c>
      <c r="R341" s="1" t="str">
        <f t="shared" si="50"/>
        <v/>
      </c>
      <c r="T341" s="1" t="str">
        <f t="shared" si="51"/>
        <v/>
      </c>
      <c r="U341" s="1" t="e">
        <f t="shared" si="52"/>
        <v>#N/A</v>
      </c>
      <c r="V341" s="3">
        <f t="shared" si="53"/>
        <v>0</v>
      </c>
      <c r="W341" s="16" t="e">
        <f t="shared" si="49"/>
        <v>#N/A</v>
      </c>
      <c r="X341" s="16" t="e">
        <f t="shared" si="54"/>
        <v>#N/A</v>
      </c>
      <c r="Y341" s="16" t="e">
        <f t="shared" si="55"/>
        <v>#N/A</v>
      </c>
      <c r="Z341" s="16" t="e">
        <f t="shared" si="56"/>
        <v>#N/A</v>
      </c>
      <c r="AA341" s="16" t="e">
        <f t="shared" si="57"/>
        <v>#N/A</v>
      </c>
      <c r="AB341" s="16" t="e">
        <f t="shared" si="58"/>
        <v>#N/A</v>
      </c>
    </row>
    <row r="342" spans="2:28" x14ac:dyDescent="0.3">
      <c r="B342" s="1" t="e">
        <f t="shared" si="48"/>
        <v>#N/A</v>
      </c>
      <c r="Q342" s="1" t="str">
        <f t="shared" si="59"/>
        <v/>
      </c>
      <c r="R342" s="1" t="str">
        <f t="shared" si="50"/>
        <v/>
      </c>
      <c r="T342" s="1" t="str">
        <f t="shared" si="51"/>
        <v/>
      </c>
      <c r="U342" s="1" t="e">
        <f t="shared" si="52"/>
        <v>#N/A</v>
      </c>
      <c r="V342" s="3">
        <f t="shared" si="53"/>
        <v>0</v>
      </c>
      <c r="W342" s="16" t="e">
        <f t="shared" si="49"/>
        <v>#N/A</v>
      </c>
      <c r="X342" s="16" t="e">
        <f t="shared" si="54"/>
        <v>#N/A</v>
      </c>
      <c r="Y342" s="16" t="e">
        <f t="shared" si="55"/>
        <v>#N/A</v>
      </c>
      <c r="Z342" s="16" t="e">
        <f t="shared" si="56"/>
        <v>#N/A</v>
      </c>
      <c r="AA342" s="16" t="e">
        <f t="shared" si="57"/>
        <v>#N/A</v>
      </c>
      <c r="AB342" s="16" t="e">
        <f t="shared" si="58"/>
        <v>#N/A</v>
      </c>
    </row>
    <row r="343" spans="2:28" x14ac:dyDescent="0.3">
      <c r="B343" s="1" t="e">
        <f t="shared" si="48"/>
        <v>#N/A</v>
      </c>
      <c r="Q343" s="1" t="str">
        <f t="shared" si="59"/>
        <v/>
      </c>
      <c r="R343" s="1" t="str">
        <f t="shared" si="50"/>
        <v/>
      </c>
      <c r="T343" s="1" t="str">
        <f t="shared" si="51"/>
        <v/>
      </c>
      <c r="U343" s="1" t="e">
        <f t="shared" si="52"/>
        <v>#N/A</v>
      </c>
      <c r="V343" s="3">
        <f t="shared" si="53"/>
        <v>0</v>
      </c>
      <c r="W343" s="16" t="e">
        <f t="shared" si="49"/>
        <v>#N/A</v>
      </c>
      <c r="X343" s="16" t="e">
        <f t="shared" si="54"/>
        <v>#N/A</v>
      </c>
      <c r="Y343" s="16" t="e">
        <f t="shared" si="55"/>
        <v>#N/A</v>
      </c>
      <c r="Z343" s="16" t="e">
        <f t="shared" si="56"/>
        <v>#N/A</v>
      </c>
      <c r="AA343" s="16" t="e">
        <f t="shared" si="57"/>
        <v>#N/A</v>
      </c>
      <c r="AB343" s="16" t="e">
        <f t="shared" si="58"/>
        <v>#N/A</v>
      </c>
    </row>
    <row r="344" spans="2:28" x14ac:dyDescent="0.3">
      <c r="B344" s="1" t="e">
        <f t="shared" si="48"/>
        <v>#N/A</v>
      </c>
      <c r="Q344" s="1" t="str">
        <f t="shared" si="59"/>
        <v/>
      </c>
      <c r="R344" s="1" t="str">
        <f t="shared" si="50"/>
        <v/>
      </c>
      <c r="T344" s="1" t="str">
        <f t="shared" si="51"/>
        <v/>
      </c>
      <c r="U344" s="1" t="e">
        <f t="shared" si="52"/>
        <v>#N/A</v>
      </c>
      <c r="V344" s="3">
        <f t="shared" si="53"/>
        <v>0</v>
      </c>
      <c r="W344" s="16" t="e">
        <f t="shared" si="49"/>
        <v>#N/A</v>
      </c>
      <c r="X344" s="16" t="e">
        <f t="shared" si="54"/>
        <v>#N/A</v>
      </c>
      <c r="Y344" s="16" t="e">
        <f t="shared" si="55"/>
        <v>#N/A</v>
      </c>
      <c r="Z344" s="16" t="e">
        <f t="shared" si="56"/>
        <v>#N/A</v>
      </c>
      <c r="AA344" s="16" t="e">
        <f t="shared" si="57"/>
        <v>#N/A</v>
      </c>
      <c r="AB344" s="16" t="e">
        <f t="shared" si="58"/>
        <v>#N/A</v>
      </c>
    </row>
    <row r="345" spans="2:28" x14ac:dyDescent="0.3">
      <c r="B345" s="1" t="e">
        <f t="shared" si="48"/>
        <v>#N/A</v>
      </c>
      <c r="Q345" s="1" t="str">
        <f t="shared" si="59"/>
        <v/>
      </c>
      <c r="R345" s="1" t="str">
        <f t="shared" si="50"/>
        <v/>
      </c>
      <c r="T345" s="1" t="str">
        <f t="shared" si="51"/>
        <v/>
      </c>
      <c r="U345" s="1" t="e">
        <f t="shared" si="52"/>
        <v>#N/A</v>
      </c>
      <c r="V345" s="3">
        <f t="shared" si="53"/>
        <v>0</v>
      </c>
      <c r="W345" s="16" t="e">
        <f t="shared" si="49"/>
        <v>#N/A</v>
      </c>
      <c r="X345" s="16" t="e">
        <f t="shared" si="54"/>
        <v>#N/A</v>
      </c>
      <c r="Y345" s="16" t="e">
        <f t="shared" si="55"/>
        <v>#N/A</v>
      </c>
      <c r="Z345" s="16" t="e">
        <f t="shared" si="56"/>
        <v>#N/A</v>
      </c>
      <c r="AA345" s="16" t="e">
        <f t="shared" si="57"/>
        <v>#N/A</v>
      </c>
      <c r="AB345" s="16" t="e">
        <f t="shared" si="58"/>
        <v>#N/A</v>
      </c>
    </row>
    <row r="346" spans="2:28" x14ac:dyDescent="0.3">
      <c r="B346" s="1" t="e">
        <f t="shared" ref="B346:B385" si="60">IF(C346="",NA(),E346+G346+H346+I346)</f>
        <v>#N/A</v>
      </c>
      <c r="Q346" s="1" t="str">
        <f t="shared" si="59"/>
        <v/>
      </c>
      <c r="R346" s="1" t="str">
        <f t="shared" si="50"/>
        <v/>
      </c>
      <c r="T346" s="1" t="str">
        <f t="shared" si="51"/>
        <v/>
      </c>
      <c r="U346" s="1" t="e">
        <f t="shared" si="52"/>
        <v>#N/A</v>
      </c>
      <c r="V346" s="3">
        <f t="shared" si="53"/>
        <v>0</v>
      </c>
      <c r="W346" s="16" t="e">
        <f t="shared" ref="W346:W385" si="61">IF(OR(ISNA(B346),B346=0),NA(),I346/B346)</f>
        <v>#N/A</v>
      </c>
      <c r="X346" s="16" t="e">
        <f t="shared" si="54"/>
        <v>#N/A</v>
      </c>
      <c r="Y346" s="16" t="e">
        <f t="shared" si="55"/>
        <v>#N/A</v>
      </c>
      <c r="Z346" s="16" t="e">
        <f t="shared" si="56"/>
        <v>#N/A</v>
      </c>
      <c r="AA346" s="16" t="e">
        <f t="shared" si="57"/>
        <v>#N/A</v>
      </c>
      <c r="AB346" s="16" t="e">
        <f t="shared" si="58"/>
        <v>#N/A</v>
      </c>
    </row>
    <row r="347" spans="2:28" x14ac:dyDescent="0.3">
      <c r="B347" s="1" t="e">
        <f t="shared" si="60"/>
        <v>#N/A</v>
      </c>
      <c r="Q347" s="1" t="str">
        <f t="shared" si="59"/>
        <v/>
      </c>
      <c r="R347" s="1" t="str">
        <f t="shared" ref="R347:R385" si="62">IF(C347="","",G347-G346)</f>
        <v/>
      </c>
      <c r="T347" s="1" t="str">
        <f t="shared" ref="T347:T385" si="63">IF(C347="","",I347-I346)</f>
        <v/>
      </c>
      <c r="U347" s="1" t="e">
        <f t="shared" ref="U347:U385" si="64">IF(OR(C347="",ISNA(C347)),NA(),Q347+R347+S347+T347)</f>
        <v>#N/A</v>
      </c>
      <c r="V347" s="3">
        <f t="shared" ref="V347:V385" si="65">$B$2*K347*$B$1</f>
        <v>0</v>
      </c>
      <c r="W347" s="16" t="e">
        <f t="shared" si="61"/>
        <v>#N/A</v>
      </c>
      <c r="X347" s="16" t="e">
        <f t="shared" ref="X347:X385" si="66">IF(OR(ISNA(B347),B347=0),NA(),B347/$B$23)</f>
        <v>#N/A</v>
      </c>
      <c r="Y347" s="16" t="e">
        <f t="shared" ref="Y347:Y385" si="67">IF(OR(ISNA(B347),B347=0),NA(),E347/$B$23)</f>
        <v>#N/A</v>
      </c>
      <c r="Z347" s="16" t="e">
        <f t="shared" ref="Z347:Z385" si="68">IF(OR(ISNA(B347),B347=0),NA(),G347/$B$23)</f>
        <v>#N/A</v>
      </c>
      <c r="AA347" s="16" t="e">
        <f t="shared" ref="AA347:AA385" si="69">IF(OR(ISNA(B347),B347=0),NA(),I347/$B$23)</f>
        <v>#N/A</v>
      </c>
      <c r="AB347" s="16" t="e">
        <f t="shared" ref="AB347:AB385" si="70">+IF(OR(ISNA(B347),B347=0),NA(),26/$B$23)</f>
        <v>#N/A</v>
      </c>
    </row>
    <row r="348" spans="2:28" x14ac:dyDescent="0.3">
      <c r="B348" s="1" t="e">
        <f t="shared" si="60"/>
        <v>#N/A</v>
      </c>
      <c r="Q348" s="1" t="str">
        <f t="shared" si="59"/>
        <v/>
      </c>
      <c r="R348" s="1" t="str">
        <f t="shared" si="62"/>
        <v/>
      </c>
      <c r="T348" s="1" t="str">
        <f t="shared" si="63"/>
        <v/>
      </c>
      <c r="U348" s="1" t="e">
        <f t="shared" si="64"/>
        <v>#N/A</v>
      </c>
      <c r="V348" s="3">
        <f t="shared" si="65"/>
        <v>0</v>
      </c>
      <c r="W348" s="16" t="e">
        <f t="shared" si="61"/>
        <v>#N/A</v>
      </c>
      <c r="X348" s="16" t="e">
        <f t="shared" si="66"/>
        <v>#N/A</v>
      </c>
      <c r="Y348" s="16" t="e">
        <f t="shared" si="67"/>
        <v>#N/A</v>
      </c>
      <c r="Z348" s="16" t="e">
        <f t="shared" si="68"/>
        <v>#N/A</v>
      </c>
      <c r="AA348" s="16" t="e">
        <f t="shared" si="69"/>
        <v>#N/A</v>
      </c>
      <c r="AB348" s="16" t="e">
        <f t="shared" si="70"/>
        <v>#N/A</v>
      </c>
    </row>
    <row r="349" spans="2:28" x14ac:dyDescent="0.3">
      <c r="B349" s="1" t="e">
        <f t="shared" si="60"/>
        <v>#N/A</v>
      </c>
      <c r="Q349" s="1" t="str">
        <f t="shared" si="59"/>
        <v/>
      </c>
      <c r="R349" s="1" t="str">
        <f t="shared" si="62"/>
        <v/>
      </c>
      <c r="T349" s="1" t="str">
        <f t="shared" si="63"/>
        <v/>
      </c>
      <c r="U349" s="1" t="e">
        <f t="shared" si="64"/>
        <v>#N/A</v>
      </c>
      <c r="V349" s="3">
        <f t="shared" si="65"/>
        <v>0</v>
      </c>
      <c r="W349" s="16" t="e">
        <f t="shared" si="61"/>
        <v>#N/A</v>
      </c>
      <c r="X349" s="16" t="e">
        <f t="shared" si="66"/>
        <v>#N/A</v>
      </c>
      <c r="Y349" s="16" t="e">
        <f t="shared" si="67"/>
        <v>#N/A</v>
      </c>
      <c r="Z349" s="16" t="e">
        <f t="shared" si="68"/>
        <v>#N/A</v>
      </c>
      <c r="AA349" s="16" t="e">
        <f t="shared" si="69"/>
        <v>#N/A</v>
      </c>
      <c r="AB349" s="16" t="e">
        <f t="shared" si="70"/>
        <v>#N/A</v>
      </c>
    </row>
    <row r="350" spans="2:28" x14ac:dyDescent="0.3">
      <c r="B350" s="1" t="e">
        <f t="shared" si="60"/>
        <v>#N/A</v>
      </c>
      <c r="Q350" s="1" t="str">
        <f t="shared" si="59"/>
        <v/>
      </c>
      <c r="R350" s="1" t="str">
        <f t="shared" si="62"/>
        <v/>
      </c>
      <c r="T350" s="1" t="str">
        <f t="shared" si="63"/>
        <v/>
      </c>
      <c r="U350" s="1" t="e">
        <f t="shared" si="64"/>
        <v>#N/A</v>
      </c>
      <c r="V350" s="3">
        <f t="shared" si="65"/>
        <v>0</v>
      </c>
      <c r="W350" s="16" t="e">
        <f t="shared" si="61"/>
        <v>#N/A</v>
      </c>
      <c r="X350" s="16" t="e">
        <f t="shared" si="66"/>
        <v>#N/A</v>
      </c>
      <c r="Y350" s="16" t="e">
        <f t="shared" si="67"/>
        <v>#N/A</v>
      </c>
      <c r="Z350" s="16" t="e">
        <f t="shared" si="68"/>
        <v>#N/A</v>
      </c>
      <c r="AA350" s="16" t="e">
        <f t="shared" si="69"/>
        <v>#N/A</v>
      </c>
      <c r="AB350" s="16" t="e">
        <f t="shared" si="70"/>
        <v>#N/A</v>
      </c>
    </row>
    <row r="351" spans="2:28" x14ac:dyDescent="0.3">
      <c r="B351" s="1" t="e">
        <f t="shared" si="60"/>
        <v>#N/A</v>
      </c>
      <c r="Q351" s="1" t="str">
        <f t="shared" si="59"/>
        <v/>
      </c>
      <c r="R351" s="1" t="str">
        <f t="shared" si="62"/>
        <v/>
      </c>
      <c r="T351" s="1" t="str">
        <f t="shared" si="63"/>
        <v/>
      </c>
      <c r="U351" s="1" t="e">
        <f t="shared" si="64"/>
        <v>#N/A</v>
      </c>
      <c r="V351" s="3">
        <f t="shared" si="65"/>
        <v>0</v>
      </c>
      <c r="W351" s="16" t="e">
        <f t="shared" si="61"/>
        <v>#N/A</v>
      </c>
      <c r="X351" s="16" t="e">
        <f t="shared" si="66"/>
        <v>#N/A</v>
      </c>
      <c r="Y351" s="16" t="e">
        <f t="shared" si="67"/>
        <v>#N/A</v>
      </c>
      <c r="Z351" s="16" t="e">
        <f t="shared" si="68"/>
        <v>#N/A</v>
      </c>
      <c r="AA351" s="16" t="e">
        <f t="shared" si="69"/>
        <v>#N/A</v>
      </c>
      <c r="AB351" s="16" t="e">
        <f t="shared" si="70"/>
        <v>#N/A</v>
      </c>
    </row>
    <row r="352" spans="2:28" x14ac:dyDescent="0.3">
      <c r="B352" s="1" t="e">
        <f t="shared" si="60"/>
        <v>#N/A</v>
      </c>
      <c r="Q352" s="1" t="str">
        <f t="shared" si="59"/>
        <v/>
      </c>
      <c r="R352" s="1" t="str">
        <f t="shared" si="62"/>
        <v/>
      </c>
      <c r="T352" s="1" t="str">
        <f t="shared" si="63"/>
        <v/>
      </c>
      <c r="U352" s="1" t="e">
        <f t="shared" si="64"/>
        <v>#N/A</v>
      </c>
      <c r="V352" s="3">
        <f t="shared" si="65"/>
        <v>0</v>
      </c>
      <c r="W352" s="16" t="e">
        <f t="shared" si="61"/>
        <v>#N/A</v>
      </c>
      <c r="X352" s="16" t="e">
        <f t="shared" si="66"/>
        <v>#N/A</v>
      </c>
      <c r="Y352" s="16" t="e">
        <f t="shared" si="67"/>
        <v>#N/A</v>
      </c>
      <c r="Z352" s="16" t="e">
        <f t="shared" si="68"/>
        <v>#N/A</v>
      </c>
      <c r="AA352" s="16" t="e">
        <f t="shared" si="69"/>
        <v>#N/A</v>
      </c>
      <c r="AB352" s="16" t="e">
        <f t="shared" si="70"/>
        <v>#N/A</v>
      </c>
    </row>
    <row r="353" spans="2:28" x14ac:dyDescent="0.3">
      <c r="B353" s="1" t="e">
        <f t="shared" si="60"/>
        <v>#N/A</v>
      </c>
      <c r="Q353" s="1" t="str">
        <f t="shared" si="59"/>
        <v/>
      </c>
      <c r="R353" s="1" t="str">
        <f t="shared" si="62"/>
        <v/>
      </c>
      <c r="T353" s="1" t="str">
        <f t="shared" si="63"/>
        <v/>
      </c>
      <c r="U353" s="1" t="e">
        <f t="shared" si="64"/>
        <v>#N/A</v>
      </c>
      <c r="V353" s="3">
        <f t="shared" si="65"/>
        <v>0</v>
      </c>
      <c r="W353" s="16" t="e">
        <f t="shared" si="61"/>
        <v>#N/A</v>
      </c>
      <c r="X353" s="16" t="e">
        <f t="shared" si="66"/>
        <v>#N/A</v>
      </c>
      <c r="Y353" s="16" t="e">
        <f t="shared" si="67"/>
        <v>#N/A</v>
      </c>
      <c r="Z353" s="16" t="e">
        <f t="shared" si="68"/>
        <v>#N/A</v>
      </c>
      <c r="AA353" s="16" t="e">
        <f t="shared" si="69"/>
        <v>#N/A</v>
      </c>
      <c r="AB353" s="16" t="e">
        <f t="shared" si="70"/>
        <v>#N/A</v>
      </c>
    </row>
    <row r="354" spans="2:28" x14ac:dyDescent="0.3">
      <c r="B354" s="1" t="e">
        <f t="shared" si="60"/>
        <v>#N/A</v>
      </c>
      <c r="Q354" s="1" t="str">
        <f t="shared" si="59"/>
        <v/>
      </c>
      <c r="R354" s="1" t="str">
        <f t="shared" si="62"/>
        <v/>
      </c>
      <c r="T354" s="1" t="str">
        <f t="shared" si="63"/>
        <v/>
      </c>
      <c r="U354" s="1" t="e">
        <f t="shared" si="64"/>
        <v>#N/A</v>
      </c>
      <c r="V354" s="3">
        <f t="shared" si="65"/>
        <v>0</v>
      </c>
      <c r="W354" s="16" t="e">
        <f t="shared" si="61"/>
        <v>#N/A</v>
      </c>
      <c r="X354" s="16" t="e">
        <f t="shared" si="66"/>
        <v>#N/A</v>
      </c>
      <c r="Y354" s="16" t="e">
        <f t="shared" si="67"/>
        <v>#N/A</v>
      </c>
      <c r="Z354" s="16" t="e">
        <f t="shared" si="68"/>
        <v>#N/A</v>
      </c>
      <c r="AA354" s="16" t="e">
        <f t="shared" si="69"/>
        <v>#N/A</v>
      </c>
      <c r="AB354" s="16" t="e">
        <f t="shared" si="70"/>
        <v>#N/A</v>
      </c>
    </row>
    <row r="355" spans="2:28" x14ac:dyDescent="0.3">
      <c r="B355" s="1" t="e">
        <f t="shared" si="60"/>
        <v>#N/A</v>
      </c>
      <c r="Q355" s="1" t="str">
        <f t="shared" si="59"/>
        <v/>
      </c>
      <c r="R355" s="1" t="str">
        <f t="shared" si="62"/>
        <v/>
      </c>
      <c r="T355" s="1" t="str">
        <f t="shared" si="63"/>
        <v/>
      </c>
      <c r="U355" s="1" t="e">
        <f t="shared" si="64"/>
        <v>#N/A</v>
      </c>
      <c r="V355" s="3">
        <f t="shared" si="65"/>
        <v>0</v>
      </c>
      <c r="W355" s="16" t="e">
        <f t="shared" si="61"/>
        <v>#N/A</v>
      </c>
      <c r="X355" s="16" t="e">
        <f t="shared" si="66"/>
        <v>#N/A</v>
      </c>
      <c r="Y355" s="16" t="e">
        <f t="shared" si="67"/>
        <v>#N/A</v>
      </c>
      <c r="Z355" s="16" t="e">
        <f t="shared" si="68"/>
        <v>#N/A</v>
      </c>
      <c r="AA355" s="16" t="e">
        <f t="shared" si="69"/>
        <v>#N/A</v>
      </c>
      <c r="AB355" s="16" t="e">
        <f t="shared" si="70"/>
        <v>#N/A</v>
      </c>
    </row>
    <row r="356" spans="2:28" x14ac:dyDescent="0.3">
      <c r="B356" s="1" t="e">
        <f t="shared" si="60"/>
        <v>#N/A</v>
      </c>
      <c r="Q356" s="1" t="str">
        <f t="shared" si="59"/>
        <v/>
      </c>
      <c r="R356" s="1" t="str">
        <f t="shared" si="62"/>
        <v/>
      </c>
      <c r="T356" s="1" t="str">
        <f t="shared" si="63"/>
        <v/>
      </c>
      <c r="U356" s="1" t="e">
        <f t="shared" si="64"/>
        <v>#N/A</v>
      </c>
      <c r="V356" s="3">
        <f t="shared" si="65"/>
        <v>0</v>
      </c>
      <c r="W356" s="16" t="e">
        <f t="shared" si="61"/>
        <v>#N/A</v>
      </c>
      <c r="X356" s="16" t="e">
        <f t="shared" si="66"/>
        <v>#N/A</v>
      </c>
      <c r="Y356" s="16" t="e">
        <f t="shared" si="67"/>
        <v>#N/A</v>
      </c>
      <c r="Z356" s="16" t="e">
        <f t="shared" si="68"/>
        <v>#N/A</v>
      </c>
      <c r="AA356" s="16" t="e">
        <f t="shared" si="69"/>
        <v>#N/A</v>
      </c>
      <c r="AB356" s="16" t="e">
        <f t="shared" si="70"/>
        <v>#N/A</v>
      </c>
    </row>
    <row r="357" spans="2:28" x14ac:dyDescent="0.3">
      <c r="B357" s="1" t="e">
        <f t="shared" si="60"/>
        <v>#N/A</v>
      </c>
      <c r="Q357" s="1" t="str">
        <f t="shared" si="59"/>
        <v/>
      </c>
      <c r="R357" s="1" t="str">
        <f t="shared" si="62"/>
        <v/>
      </c>
      <c r="T357" s="1" t="str">
        <f t="shared" si="63"/>
        <v/>
      </c>
      <c r="U357" s="1" t="e">
        <f t="shared" si="64"/>
        <v>#N/A</v>
      </c>
      <c r="V357" s="3">
        <f t="shared" si="65"/>
        <v>0</v>
      </c>
      <c r="W357" s="16" t="e">
        <f t="shared" si="61"/>
        <v>#N/A</v>
      </c>
      <c r="X357" s="16" t="e">
        <f t="shared" si="66"/>
        <v>#N/A</v>
      </c>
      <c r="Y357" s="16" t="e">
        <f t="shared" si="67"/>
        <v>#N/A</v>
      </c>
      <c r="Z357" s="16" t="e">
        <f t="shared" si="68"/>
        <v>#N/A</v>
      </c>
      <c r="AA357" s="16" t="e">
        <f t="shared" si="69"/>
        <v>#N/A</v>
      </c>
      <c r="AB357" s="16" t="e">
        <f t="shared" si="70"/>
        <v>#N/A</v>
      </c>
    </row>
    <row r="358" spans="2:28" x14ac:dyDescent="0.3">
      <c r="B358" s="1" t="e">
        <f t="shared" si="60"/>
        <v>#N/A</v>
      </c>
      <c r="Q358" s="1" t="str">
        <f t="shared" ref="Q358:Q385" si="71">IF(C358="","",E358-E357)</f>
        <v/>
      </c>
      <c r="R358" s="1" t="str">
        <f t="shared" si="62"/>
        <v/>
      </c>
      <c r="T358" s="1" t="str">
        <f t="shared" si="63"/>
        <v/>
      </c>
      <c r="U358" s="1" t="e">
        <f t="shared" si="64"/>
        <v>#N/A</v>
      </c>
      <c r="V358" s="3">
        <f t="shared" si="65"/>
        <v>0</v>
      </c>
      <c r="W358" s="16" t="e">
        <f t="shared" si="61"/>
        <v>#N/A</v>
      </c>
      <c r="X358" s="16" t="e">
        <f t="shared" si="66"/>
        <v>#N/A</v>
      </c>
      <c r="Y358" s="16" t="e">
        <f t="shared" si="67"/>
        <v>#N/A</v>
      </c>
      <c r="Z358" s="16" t="e">
        <f t="shared" si="68"/>
        <v>#N/A</v>
      </c>
      <c r="AA358" s="16" t="e">
        <f t="shared" si="69"/>
        <v>#N/A</v>
      </c>
      <c r="AB358" s="16" t="e">
        <f t="shared" si="70"/>
        <v>#N/A</v>
      </c>
    </row>
    <row r="359" spans="2:28" x14ac:dyDescent="0.3">
      <c r="B359" s="1" t="e">
        <f t="shared" si="60"/>
        <v>#N/A</v>
      </c>
      <c r="Q359" s="1" t="str">
        <f t="shared" si="71"/>
        <v/>
      </c>
      <c r="R359" s="1" t="str">
        <f t="shared" si="62"/>
        <v/>
      </c>
      <c r="T359" s="1" t="str">
        <f t="shared" si="63"/>
        <v/>
      </c>
      <c r="U359" s="1" t="e">
        <f t="shared" si="64"/>
        <v>#N/A</v>
      </c>
      <c r="V359" s="3">
        <f t="shared" si="65"/>
        <v>0</v>
      </c>
      <c r="W359" s="16" t="e">
        <f t="shared" si="61"/>
        <v>#N/A</v>
      </c>
      <c r="X359" s="16" t="e">
        <f t="shared" si="66"/>
        <v>#N/A</v>
      </c>
      <c r="Y359" s="16" t="e">
        <f t="shared" si="67"/>
        <v>#N/A</v>
      </c>
      <c r="Z359" s="16" t="e">
        <f t="shared" si="68"/>
        <v>#N/A</v>
      </c>
      <c r="AA359" s="16" t="e">
        <f t="shared" si="69"/>
        <v>#N/A</v>
      </c>
      <c r="AB359" s="16" t="e">
        <f t="shared" si="70"/>
        <v>#N/A</v>
      </c>
    </row>
    <row r="360" spans="2:28" x14ac:dyDescent="0.3">
      <c r="B360" s="1" t="e">
        <f t="shared" si="60"/>
        <v>#N/A</v>
      </c>
      <c r="Q360" s="1" t="str">
        <f t="shared" si="71"/>
        <v/>
      </c>
      <c r="R360" s="1" t="str">
        <f t="shared" si="62"/>
        <v/>
      </c>
      <c r="T360" s="1" t="str">
        <f t="shared" si="63"/>
        <v/>
      </c>
      <c r="U360" s="1" t="e">
        <f t="shared" si="64"/>
        <v>#N/A</v>
      </c>
      <c r="V360" s="3">
        <f t="shared" si="65"/>
        <v>0</v>
      </c>
      <c r="W360" s="16" t="e">
        <f t="shared" si="61"/>
        <v>#N/A</v>
      </c>
      <c r="X360" s="16" t="e">
        <f t="shared" si="66"/>
        <v>#N/A</v>
      </c>
      <c r="Y360" s="16" t="e">
        <f t="shared" si="67"/>
        <v>#N/A</v>
      </c>
      <c r="Z360" s="16" t="e">
        <f t="shared" si="68"/>
        <v>#N/A</v>
      </c>
      <c r="AA360" s="16" t="e">
        <f t="shared" si="69"/>
        <v>#N/A</v>
      </c>
      <c r="AB360" s="16" t="e">
        <f t="shared" si="70"/>
        <v>#N/A</v>
      </c>
    </row>
    <row r="361" spans="2:28" x14ac:dyDescent="0.3">
      <c r="B361" s="1" t="e">
        <f t="shared" si="60"/>
        <v>#N/A</v>
      </c>
      <c r="Q361" s="1" t="str">
        <f t="shared" si="71"/>
        <v/>
      </c>
      <c r="R361" s="1" t="str">
        <f t="shared" si="62"/>
        <v/>
      </c>
      <c r="T361" s="1" t="str">
        <f t="shared" si="63"/>
        <v/>
      </c>
      <c r="U361" s="1" t="e">
        <f t="shared" si="64"/>
        <v>#N/A</v>
      </c>
      <c r="V361" s="3">
        <f t="shared" si="65"/>
        <v>0</v>
      </c>
      <c r="W361" s="16" t="e">
        <f t="shared" si="61"/>
        <v>#N/A</v>
      </c>
      <c r="X361" s="16" t="e">
        <f t="shared" si="66"/>
        <v>#N/A</v>
      </c>
      <c r="Y361" s="16" t="e">
        <f t="shared" si="67"/>
        <v>#N/A</v>
      </c>
      <c r="Z361" s="16" t="e">
        <f t="shared" si="68"/>
        <v>#N/A</v>
      </c>
      <c r="AA361" s="16" t="e">
        <f t="shared" si="69"/>
        <v>#N/A</v>
      </c>
      <c r="AB361" s="16" t="e">
        <f t="shared" si="70"/>
        <v>#N/A</v>
      </c>
    </row>
    <row r="362" spans="2:28" x14ac:dyDescent="0.3">
      <c r="B362" s="1" t="e">
        <f t="shared" si="60"/>
        <v>#N/A</v>
      </c>
      <c r="Q362" s="1" t="str">
        <f t="shared" si="71"/>
        <v/>
      </c>
      <c r="R362" s="1" t="str">
        <f t="shared" si="62"/>
        <v/>
      </c>
      <c r="T362" s="1" t="str">
        <f t="shared" si="63"/>
        <v/>
      </c>
      <c r="U362" s="1" t="e">
        <f t="shared" si="64"/>
        <v>#N/A</v>
      </c>
      <c r="V362" s="3">
        <f t="shared" si="65"/>
        <v>0</v>
      </c>
      <c r="W362" s="16" t="e">
        <f t="shared" si="61"/>
        <v>#N/A</v>
      </c>
      <c r="X362" s="16" t="e">
        <f t="shared" si="66"/>
        <v>#N/A</v>
      </c>
      <c r="Y362" s="16" t="e">
        <f t="shared" si="67"/>
        <v>#N/A</v>
      </c>
      <c r="Z362" s="16" t="e">
        <f t="shared" si="68"/>
        <v>#N/A</v>
      </c>
      <c r="AA362" s="16" t="e">
        <f t="shared" si="69"/>
        <v>#N/A</v>
      </c>
      <c r="AB362" s="16" t="e">
        <f t="shared" si="70"/>
        <v>#N/A</v>
      </c>
    </row>
    <row r="363" spans="2:28" x14ac:dyDescent="0.3">
      <c r="B363" s="1" t="e">
        <f t="shared" si="60"/>
        <v>#N/A</v>
      </c>
      <c r="Q363" s="1" t="str">
        <f t="shared" si="71"/>
        <v/>
      </c>
      <c r="R363" s="1" t="str">
        <f t="shared" si="62"/>
        <v/>
      </c>
      <c r="T363" s="1" t="str">
        <f t="shared" si="63"/>
        <v/>
      </c>
      <c r="U363" s="1" t="e">
        <f t="shared" si="64"/>
        <v>#N/A</v>
      </c>
      <c r="V363" s="3">
        <f t="shared" si="65"/>
        <v>0</v>
      </c>
      <c r="W363" s="16" t="e">
        <f t="shared" si="61"/>
        <v>#N/A</v>
      </c>
      <c r="X363" s="16" t="e">
        <f t="shared" si="66"/>
        <v>#N/A</v>
      </c>
      <c r="Y363" s="16" t="e">
        <f t="shared" si="67"/>
        <v>#N/A</v>
      </c>
      <c r="Z363" s="16" t="e">
        <f t="shared" si="68"/>
        <v>#N/A</v>
      </c>
      <c r="AA363" s="16" t="e">
        <f t="shared" si="69"/>
        <v>#N/A</v>
      </c>
      <c r="AB363" s="16" t="e">
        <f t="shared" si="70"/>
        <v>#N/A</v>
      </c>
    </row>
    <row r="364" spans="2:28" x14ac:dyDescent="0.3">
      <c r="B364" s="1" t="e">
        <f t="shared" si="60"/>
        <v>#N/A</v>
      </c>
      <c r="Q364" s="1" t="str">
        <f t="shared" si="71"/>
        <v/>
      </c>
      <c r="R364" s="1" t="str">
        <f t="shared" si="62"/>
        <v/>
      </c>
      <c r="T364" s="1" t="str">
        <f t="shared" si="63"/>
        <v/>
      </c>
      <c r="U364" s="1" t="e">
        <f t="shared" si="64"/>
        <v>#N/A</v>
      </c>
      <c r="V364" s="3">
        <f t="shared" si="65"/>
        <v>0</v>
      </c>
      <c r="W364" s="16" t="e">
        <f t="shared" si="61"/>
        <v>#N/A</v>
      </c>
      <c r="X364" s="16" t="e">
        <f t="shared" si="66"/>
        <v>#N/A</v>
      </c>
      <c r="Y364" s="16" t="e">
        <f t="shared" si="67"/>
        <v>#N/A</v>
      </c>
      <c r="Z364" s="16" t="e">
        <f t="shared" si="68"/>
        <v>#N/A</v>
      </c>
      <c r="AA364" s="16" t="e">
        <f t="shared" si="69"/>
        <v>#N/A</v>
      </c>
      <c r="AB364" s="16" t="e">
        <f t="shared" si="70"/>
        <v>#N/A</v>
      </c>
    </row>
    <row r="365" spans="2:28" x14ac:dyDescent="0.3">
      <c r="B365" s="1" t="e">
        <f t="shared" si="60"/>
        <v>#N/A</v>
      </c>
      <c r="Q365" s="1" t="str">
        <f t="shared" si="71"/>
        <v/>
      </c>
      <c r="R365" s="1" t="str">
        <f t="shared" si="62"/>
        <v/>
      </c>
      <c r="T365" s="1" t="str">
        <f t="shared" si="63"/>
        <v/>
      </c>
      <c r="U365" s="1" t="e">
        <f t="shared" si="64"/>
        <v>#N/A</v>
      </c>
      <c r="V365" s="3">
        <f t="shared" si="65"/>
        <v>0</v>
      </c>
      <c r="W365" s="16" t="e">
        <f t="shared" si="61"/>
        <v>#N/A</v>
      </c>
      <c r="X365" s="16" t="e">
        <f t="shared" si="66"/>
        <v>#N/A</v>
      </c>
      <c r="Y365" s="16" t="e">
        <f t="shared" si="67"/>
        <v>#N/A</v>
      </c>
      <c r="Z365" s="16" t="e">
        <f t="shared" si="68"/>
        <v>#N/A</v>
      </c>
      <c r="AA365" s="16" t="e">
        <f t="shared" si="69"/>
        <v>#N/A</v>
      </c>
      <c r="AB365" s="16" t="e">
        <f t="shared" si="70"/>
        <v>#N/A</v>
      </c>
    </row>
    <row r="366" spans="2:28" x14ac:dyDescent="0.3">
      <c r="B366" s="1" t="e">
        <f t="shared" si="60"/>
        <v>#N/A</v>
      </c>
      <c r="Q366" s="1" t="str">
        <f t="shared" si="71"/>
        <v/>
      </c>
      <c r="R366" s="1" t="str">
        <f t="shared" si="62"/>
        <v/>
      </c>
      <c r="T366" s="1" t="str">
        <f t="shared" si="63"/>
        <v/>
      </c>
      <c r="U366" s="1" t="e">
        <f t="shared" si="64"/>
        <v>#N/A</v>
      </c>
      <c r="V366" s="3">
        <f t="shared" si="65"/>
        <v>0</v>
      </c>
      <c r="W366" s="16" t="e">
        <f t="shared" si="61"/>
        <v>#N/A</v>
      </c>
      <c r="X366" s="16" t="e">
        <f t="shared" si="66"/>
        <v>#N/A</v>
      </c>
      <c r="Y366" s="16" t="e">
        <f t="shared" si="67"/>
        <v>#N/A</v>
      </c>
      <c r="Z366" s="16" t="e">
        <f t="shared" si="68"/>
        <v>#N/A</v>
      </c>
      <c r="AA366" s="16" t="e">
        <f t="shared" si="69"/>
        <v>#N/A</v>
      </c>
      <c r="AB366" s="16" t="e">
        <f t="shared" si="70"/>
        <v>#N/A</v>
      </c>
    </row>
    <row r="367" spans="2:28" x14ac:dyDescent="0.3">
      <c r="B367" s="1" t="e">
        <f t="shared" si="60"/>
        <v>#N/A</v>
      </c>
      <c r="Q367" s="1" t="str">
        <f t="shared" si="71"/>
        <v/>
      </c>
      <c r="R367" s="1" t="str">
        <f t="shared" si="62"/>
        <v/>
      </c>
      <c r="T367" s="1" t="str">
        <f t="shared" si="63"/>
        <v/>
      </c>
      <c r="U367" s="1" t="e">
        <f t="shared" si="64"/>
        <v>#N/A</v>
      </c>
      <c r="V367" s="3">
        <f t="shared" si="65"/>
        <v>0</v>
      </c>
      <c r="W367" s="16" t="e">
        <f t="shared" si="61"/>
        <v>#N/A</v>
      </c>
      <c r="X367" s="16" t="e">
        <f t="shared" si="66"/>
        <v>#N/A</v>
      </c>
      <c r="Y367" s="16" t="e">
        <f t="shared" si="67"/>
        <v>#N/A</v>
      </c>
      <c r="Z367" s="16" t="e">
        <f t="shared" si="68"/>
        <v>#N/A</v>
      </c>
      <c r="AA367" s="16" t="e">
        <f t="shared" si="69"/>
        <v>#N/A</v>
      </c>
      <c r="AB367" s="16" t="e">
        <f t="shared" si="70"/>
        <v>#N/A</v>
      </c>
    </row>
    <row r="368" spans="2:28" x14ac:dyDescent="0.3">
      <c r="B368" s="1" t="e">
        <f t="shared" si="60"/>
        <v>#N/A</v>
      </c>
      <c r="Q368" s="1" t="str">
        <f t="shared" si="71"/>
        <v/>
      </c>
      <c r="R368" s="1" t="str">
        <f t="shared" si="62"/>
        <v/>
      </c>
      <c r="T368" s="1" t="str">
        <f t="shared" si="63"/>
        <v/>
      </c>
      <c r="U368" s="1" t="e">
        <f t="shared" si="64"/>
        <v>#N/A</v>
      </c>
      <c r="V368" s="3">
        <f t="shared" si="65"/>
        <v>0</v>
      </c>
      <c r="W368" s="16" t="e">
        <f t="shared" si="61"/>
        <v>#N/A</v>
      </c>
      <c r="X368" s="16" t="e">
        <f t="shared" si="66"/>
        <v>#N/A</v>
      </c>
      <c r="Y368" s="16" t="e">
        <f t="shared" si="67"/>
        <v>#N/A</v>
      </c>
      <c r="Z368" s="16" t="e">
        <f t="shared" si="68"/>
        <v>#N/A</v>
      </c>
      <c r="AA368" s="16" t="e">
        <f t="shared" si="69"/>
        <v>#N/A</v>
      </c>
      <c r="AB368" s="16" t="e">
        <f t="shared" si="70"/>
        <v>#N/A</v>
      </c>
    </row>
    <row r="369" spans="2:28" x14ac:dyDescent="0.3">
      <c r="B369" s="1" t="e">
        <f t="shared" si="60"/>
        <v>#N/A</v>
      </c>
      <c r="Q369" s="1" t="str">
        <f t="shared" si="71"/>
        <v/>
      </c>
      <c r="R369" s="1" t="str">
        <f t="shared" si="62"/>
        <v/>
      </c>
      <c r="T369" s="1" t="str">
        <f t="shared" si="63"/>
        <v/>
      </c>
      <c r="U369" s="1" t="e">
        <f t="shared" si="64"/>
        <v>#N/A</v>
      </c>
      <c r="V369" s="3">
        <f t="shared" si="65"/>
        <v>0</v>
      </c>
      <c r="W369" s="16" t="e">
        <f t="shared" si="61"/>
        <v>#N/A</v>
      </c>
      <c r="X369" s="16" t="e">
        <f t="shared" si="66"/>
        <v>#N/A</v>
      </c>
      <c r="Y369" s="16" t="e">
        <f t="shared" si="67"/>
        <v>#N/A</v>
      </c>
      <c r="Z369" s="16" t="e">
        <f t="shared" si="68"/>
        <v>#N/A</v>
      </c>
      <c r="AA369" s="16" t="e">
        <f t="shared" si="69"/>
        <v>#N/A</v>
      </c>
      <c r="AB369" s="16" t="e">
        <f t="shared" si="70"/>
        <v>#N/A</v>
      </c>
    </row>
    <row r="370" spans="2:28" x14ac:dyDescent="0.3">
      <c r="B370" s="1" t="e">
        <f t="shared" si="60"/>
        <v>#N/A</v>
      </c>
      <c r="Q370" s="1" t="str">
        <f t="shared" si="71"/>
        <v/>
      </c>
      <c r="R370" s="1" t="str">
        <f t="shared" si="62"/>
        <v/>
      </c>
      <c r="T370" s="1" t="str">
        <f t="shared" si="63"/>
        <v/>
      </c>
      <c r="U370" s="1" t="e">
        <f t="shared" si="64"/>
        <v>#N/A</v>
      </c>
      <c r="V370" s="3">
        <f t="shared" si="65"/>
        <v>0</v>
      </c>
      <c r="W370" s="16" t="e">
        <f t="shared" si="61"/>
        <v>#N/A</v>
      </c>
      <c r="X370" s="16" t="e">
        <f t="shared" si="66"/>
        <v>#N/A</v>
      </c>
      <c r="Y370" s="16" t="e">
        <f t="shared" si="67"/>
        <v>#N/A</v>
      </c>
      <c r="Z370" s="16" t="e">
        <f t="shared" si="68"/>
        <v>#N/A</v>
      </c>
      <c r="AA370" s="16" t="e">
        <f t="shared" si="69"/>
        <v>#N/A</v>
      </c>
      <c r="AB370" s="16" t="e">
        <f t="shared" si="70"/>
        <v>#N/A</v>
      </c>
    </row>
    <row r="371" spans="2:28" x14ac:dyDescent="0.3">
      <c r="B371" s="1" t="e">
        <f t="shared" si="60"/>
        <v>#N/A</v>
      </c>
      <c r="Q371" s="1" t="str">
        <f t="shared" si="71"/>
        <v/>
      </c>
      <c r="R371" s="1" t="str">
        <f t="shared" si="62"/>
        <v/>
      </c>
      <c r="T371" s="1" t="str">
        <f t="shared" si="63"/>
        <v/>
      </c>
      <c r="U371" s="1" t="e">
        <f t="shared" si="64"/>
        <v>#N/A</v>
      </c>
      <c r="V371" s="3">
        <f t="shared" si="65"/>
        <v>0</v>
      </c>
      <c r="W371" s="16" t="e">
        <f t="shared" si="61"/>
        <v>#N/A</v>
      </c>
      <c r="X371" s="16" t="e">
        <f t="shared" si="66"/>
        <v>#N/A</v>
      </c>
      <c r="Y371" s="16" t="e">
        <f t="shared" si="67"/>
        <v>#N/A</v>
      </c>
      <c r="Z371" s="16" t="e">
        <f t="shared" si="68"/>
        <v>#N/A</v>
      </c>
      <c r="AA371" s="16" t="e">
        <f t="shared" si="69"/>
        <v>#N/A</v>
      </c>
      <c r="AB371" s="16" t="e">
        <f t="shared" si="70"/>
        <v>#N/A</v>
      </c>
    </row>
    <row r="372" spans="2:28" x14ac:dyDescent="0.3">
      <c r="B372" s="1" t="e">
        <f t="shared" si="60"/>
        <v>#N/A</v>
      </c>
      <c r="Q372" s="1" t="str">
        <f t="shared" si="71"/>
        <v/>
      </c>
      <c r="R372" s="1" t="str">
        <f t="shared" si="62"/>
        <v/>
      </c>
      <c r="T372" s="1" t="str">
        <f t="shared" si="63"/>
        <v/>
      </c>
      <c r="U372" s="1" t="e">
        <f t="shared" si="64"/>
        <v>#N/A</v>
      </c>
      <c r="V372" s="3">
        <f t="shared" si="65"/>
        <v>0</v>
      </c>
      <c r="W372" s="16" t="e">
        <f t="shared" si="61"/>
        <v>#N/A</v>
      </c>
      <c r="X372" s="16" t="e">
        <f t="shared" si="66"/>
        <v>#N/A</v>
      </c>
      <c r="Y372" s="16" t="e">
        <f t="shared" si="67"/>
        <v>#N/A</v>
      </c>
      <c r="Z372" s="16" t="e">
        <f t="shared" si="68"/>
        <v>#N/A</v>
      </c>
      <c r="AA372" s="16" t="e">
        <f t="shared" si="69"/>
        <v>#N/A</v>
      </c>
      <c r="AB372" s="16" t="e">
        <f t="shared" si="70"/>
        <v>#N/A</v>
      </c>
    </row>
    <row r="373" spans="2:28" x14ac:dyDescent="0.3">
      <c r="B373" s="1" t="e">
        <f t="shared" si="60"/>
        <v>#N/A</v>
      </c>
      <c r="Q373" s="1" t="str">
        <f t="shared" si="71"/>
        <v/>
      </c>
      <c r="R373" s="1" t="str">
        <f t="shared" si="62"/>
        <v/>
      </c>
      <c r="T373" s="1" t="str">
        <f t="shared" si="63"/>
        <v/>
      </c>
      <c r="U373" s="1" t="e">
        <f t="shared" si="64"/>
        <v>#N/A</v>
      </c>
      <c r="V373" s="3">
        <f t="shared" si="65"/>
        <v>0</v>
      </c>
      <c r="W373" s="16" t="e">
        <f t="shared" si="61"/>
        <v>#N/A</v>
      </c>
      <c r="X373" s="16" t="e">
        <f t="shared" si="66"/>
        <v>#N/A</v>
      </c>
      <c r="Y373" s="16" t="e">
        <f t="shared" si="67"/>
        <v>#N/A</v>
      </c>
      <c r="Z373" s="16" t="e">
        <f t="shared" si="68"/>
        <v>#N/A</v>
      </c>
      <c r="AA373" s="16" t="e">
        <f t="shared" si="69"/>
        <v>#N/A</v>
      </c>
      <c r="AB373" s="16" t="e">
        <f t="shared" si="70"/>
        <v>#N/A</v>
      </c>
    </row>
    <row r="374" spans="2:28" x14ac:dyDescent="0.3">
      <c r="B374" s="1" t="e">
        <f t="shared" si="60"/>
        <v>#N/A</v>
      </c>
      <c r="Q374" s="1" t="str">
        <f t="shared" si="71"/>
        <v/>
      </c>
      <c r="R374" s="1" t="str">
        <f t="shared" si="62"/>
        <v/>
      </c>
      <c r="T374" s="1" t="str">
        <f t="shared" si="63"/>
        <v/>
      </c>
      <c r="U374" s="1" t="e">
        <f t="shared" si="64"/>
        <v>#N/A</v>
      </c>
      <c r="V374" s="3">
        <f t="shared" si="65"/>
        <v>0</v>
      </c>
      <c r="W374" s="16" t="e">
        <f t="shared" si="61"/>
        <v>#N/A</v>
      </c>
      <c r="X374" s="16" t="e">
        <f t="shared" si="66"/>
        <v>#N/A</v>
      </c>
      <c r="Y374" s="16" t="e">
        <f t="shared" si="67"/>
        <v>#N/A</v>
      </c>
      <c r="Z374" s="16" t="e">
        <f t="shared" si="68"/>
        <v>#N/A</v>
      </c>
      <c r="AA374" s="16" t="e">
        <f t="shared" si="69"/>
        <v>#N/A</v>
      </c>
      <c r="AB374" s="16" t="e">
        <f t="shared" si="70"/>
        <v>#N/A</v>
      </c>
    </row>
    <row r="375" spans="2:28" x14ac:dyDescent="0.3">
      <c r="B375" s="1" t="e">
        <f t="shared" si="60"/>
        <v>#N/A</v>
      </c>
      <c r="Q375" s="1" t="str">
        <f t="shared" si="71"/>
        <v/>
      </c>
      <c r="R375" s="1" t="str">
        <f t="shared" si="62"/>
        <v/>
      </c>
      <c r="T375" s="1" t="str">
        <f t="shared" si="63"/>
        <v/>
      </c>
      <c r="U375" s="1" t="e">
        <f t="shared" si="64"/>
        <v>#N/A</v>
      </c>
      <c r="V375" s="3">
        <f t="shared" si="65"/>
        <v>0</v>
      </c>
      <c r="W375" s="16" t="e">
        <f t="shared" si="61"/>
        <v>#N/A</v>
      </c>
      <c r="X375" s="16" t="e">
        <f t="shared" si="66"/>
        <v>#N/A</v>
      </c>
      <c r="Y375" s="16" t="e">
        <f t="shared" si="67"/>
        <v>#N/A</v>
      </c>
      <c r="Z375" s="16" t="e">
        <f t="shared" si="68"/>
        <v>#N/A</v>
      </c>
      <c r="AA375" s="16" t="e">
        <f t="shared" si="69"/>
        <v>#N/A</v>
      </c>
      <c r="AB375" s="16" t="e">
        <f t="shared" si="70"/>
        <v>#N/A</v>
      </c>
    </row>
    <row r="376" spans="2:28" x14ac:dyDescent="0.3">
      <c r="B376" s="1" t="e">
        <f t="shared" si="60"/>
        <v>#N/A</v>
      </c>
      <c r="Q376" s="1" t="str">
        <f t="shared" si="71"/>
        <v/>
      </c>
      <c r="R376" s="1" t="str">
        <f t="shared" si="62"/>
        <v/>
      </c>
      <c r="T376" s="1" t="str">
        <f t="shared" si="63"/>
        <v/>
      </c>
      <c r="U376" s="1" t="e">
        <f t="shared" si="64"/>
        <v>#N/A</v>
      </c>
      <c r="V376" s="3">
        <f t="shared" si="65"/>
        <v>0</v>
      </c>
      <c r="W376" s="16" t="e">
        <f t="shared" si="61"/>
        <v>#N/A</v>
      </c>
      <c r="X376" s="16" t="e">
        <f t="shared" si="66"/>
        <v>#N/A</v>
      </c>
      <c r="Y376" s="16" t="e">
        <f t="shared" si="67"/>
        <v>#N/A</v>
      </c>
      <c r="Z376" s="16" t="e">
        <f t="shared" si="68"/>
        <v>#N/A</v>
      </c>
      <c r="AA376" s="16" t="e">
        <f t="shared" si="69"/>
        <v>#N/A</v>
      </c>
      <c r="AB376" s="16" t="e">
        <f t="shared" si="70"/>
        <v>#N/A</v>
      </c>
    </row>
    <row r="377" spans="2:28" x14ac:dyDescent="0.3">
      <c r="B377" s="1" t="e">
        <f t="shared" si="60"/>
        <v>#N/A</v>
      </c>
      <c r="Q377" s="1" t="str">
        <f t="shared" si="71"/>
        <v/>
      </c>
      <c r="R377" s="1" t="str">
        <f t="shared" si="62"/>
        <v/>
      </c>
      <c r="T377" s="1" t="str">
        <f t="shared" si="63"/>
        <v/>
      </c>
      <c r="U377" s="1" t="e">
        <f t="shared" si="64"/>
        <v>#N/A</v>
      </c>
      <c r="V377" s="3">
        <f t="shared" si="65"/>
        <v>0</v>
      </c>
      <c r="W377" s="16" t="e">
        <f t="shared" si="61"/>
        <v>#N/A</v>
      </c>
      <c r="X377" s="16" t="e">
        <f t="shared" si="66"/>
        <v>#N/A</v>
      </c>
      <c r="Y377" s="16" t="e">
        <f t="shared" si="67"/>
        <v>#N/A</v>
      </c>
      <c r="Z377" s="16" t="e">
        <f t="shared" si="68"/>
        <v>#N/A</v>
      </c>
      <c r="AA377" s="16" t="e">
        <f t="shared" si="69"/>
        <v>#N/A</v>
      </c>
      <c r="AB377" s="16" t="e">
        <f t="shared" si="70"/>
        <v>#N/A</v>
      </c>
    </row>
    <row r="378" spans="2:28" x14ac:dyDescent="0.3">
      <c r="B378" s="1" t="e">
        <f t="shared" si="60"/>
        <v>#N/A</v>
      </c>
      <c r="Q378" s="1" t="str">
        <f t="shared" si="71"/>
        <v/>
      </c>
      <c r="R378" s="1" t="str">
        <f t="shared" si="62"/>
        <v/>
      </c>
      <c r="T378" s="1" t="str">
        <f t="shared" si="63"/>
        <v/>
      </c>
      <c r="U378" s="1" t="e">
        <f t="shared" si="64"/>
        <v>#N/A</v>
      </c>
      <c r="V378" s="3">
        <f t="shared" si="65"/>
        <v>0</v>
      </c>
      <c r="W378" s="16" t="e">
        <f t="shared" si="61"/>
        <v>#N/A</v>
      </c>
      <c r="X378" s="16" t="e">
        <f t="shared" si="66"/>
        <v>#N/A</v>
      </c>
      <c r="Y378" s="16" t="e">
        <f t="shared" si="67"/>
        <v>#N/A</v>
      </c>
      <c r="Z378" s="16" t="e">
        <f t="shared" si="68"/>
        <v>#N/A</v>
      </c>
      <c r="AA378" s="16" t="e">
        <f t="shared" si="69"/>
        <v>#N/A</v>
      </c>
      <c r="AB378" s="16" t="e">
        <f t="shared" si="70"/>
        <v>#N/A</v>
      </c>
    </row>
    <row r="379" spans="2:28" x14ac:dyDescent="0.3">
      <c r="B379" s="1" t="e">
        <f t="shared" si="60"/>
        <v>#N/A</v>
      </c>
      <c r="Q379" s="1" t="str">
        <f t="shared" si="71"/>
        <v/>
      </c>
      <c r="R379" s="1" t="str">
        <f t="shared" si="62"/>
        <v/>
      </c>
      <c r="T379" s="1" t="str">
        <f t="shared" si="63"/>
        <v/>
      </c>
      <c r="U379" s="1" t="e">
        <f t="shared" si="64"/>
        <v>#N/A</v>
      </c>
      <c r="V379" s="3">
        <f t="shared" si="65"/>
        <v>0</v>
      </c>
      <c r="W379" s="16" t="e">
        <f t="shared" si="61"/>
        <v>#N/A</v>
      </c>
      <c r="X379" s="16" t="e">
        <f t="shared" si="66"/>
        <v>#N/A</v>
      </c>
      <c r="Y379" s="16" t="e">
        <f t="shared" si="67"/>
        <v>#N/A</v>
      </c>
      <c r="Z379" s="16" t="e">
        <f t="shared" si="68"/>
        <v>#N/A</v>
      </c>
      <c r="AA379" s="16" t="e">
        <f t="shared" si="69"/>
        <v>#N/A</v>
      </c>
      <c r="AB379" s="16" t="e">
        <f t="shared" si="70"/>
        <v>#N/A</v>
      </c>
    </row>
    <row r="380" spans="2:28" x14ac:dyDescent="0.3">
      <c r="B380" s="1" t="e">
        <f t="shared" si="60"/>
        <v>#N/A</v>
      </c>
      <c r="Q380" s="1" t="str">
        <f t="shared" si="71"/>
        <v/>
      </c>
      <c r="R380" s="1" t="str">
        <f t="shared" si="62"/>
        <v/>
      </c>
      <c r="T380" s="1" t="str">
        <f t="shared" si="63"/>
        <v/>
      </c>
      <c r="U380" s="1" t="e">
        <f t="shared" si="64"/>
        <v>#N/A</v>
      </c>
      <c r="V380" s="3">
        <f t="shared" si="65"/>
        <v>0</v>
      </c>
      <c r="W380" s="16" t="e">
        <f t="shared" si="61"/>
        <v>#N/A</v>
      </c>
      <c r="X380" s="16" t="e">
        <f t="shared" si="66"/>
        <v>#N/A</v>
      </c>
      <c r="Y380" s="16" t="e">
        <f t="shared" si="67"/>
        <v>#N/A</v>
      </c>
      <c r="Z380" s="16" t="e">
        <f t="shared" si="68"/>
        <v>#N/A</v>
      </c>
      <c r="AA380" s="16" t="e">
        <f t="shared" si="69"/>
        <v>#N/A</v>
      </c>
      <c r="AB380" s="16" t="e">
        <f t="shared" si="70"/>
        <v>#N/A</v>
      </c>
    </row>
    <row r="381" spans="2:28" x14ac:dyDescent="0.3">
      <c r="B381" s="1" t="e">
        <f t="shared" si="60"/>
        <v>#N/A</v>
      </c>
      <c r="Q381" s="1" t="str">
        <f t="shared" si="71"/>
        <v/>
      </c>
      <c r="R381" s="1" t="str">
        <f t="shared" si="62"/>
        <v/>
      </c>
      <c r="T381" s="1" t="str">
        <f t="shared" si="63"/>
        <v/>
      </c>
      <c r="U381" s="1" t="e">
        <f t="shared" si="64"/>
        <v>#N/A</v>
      </c>
      <c r="V381" s="3">
        <f t="shared" si="65"/>
        <v>0</v>
      </c>
      <c r="W381" s="16" t="e">
        <f t="shared" si="61"/>
        <v>#N/A</v>
      </c>
      <c r="X381" s="16" t="e">
        <f t="shared" si="66"/>
        <v>#N/A</v>
      </c>
      <c r="Y381" s="16" t="e">
        <f t="shared" si="67"/>
        <v>#N/A</v>
      </c>
      <c r="Z381" s="16" t="e">
        <f t="shared" si="68"/>
        <v>#N/A</v>
      </c>
      <c r="AA381" s="16" t="e">
        <f t="shared" si="69"/>
        <v>#N/A</v>
      </c>
      <c r="AB381" s="16" t="e">
        <f t="shared" si="70"/>
        <v>#N/A</v>
      </c>
    </row>
    <row r="382" spans="2:28" x14ac:dyDescent="0.3">
      <c r="B382" s="1" t="e">
        <f t="shared" si="60"/>
        <v>#N/A</v>
      </c>
      <c r="Q382" s="1" t="str">
        <f t="shared" si="71"/>
        <v/>
      </c>
      <c r="R382" s="1" t="str">
        <f t="shared" si="62"/>
        <v/>
      </c>
      <c r="T382" s="1" t="str">
        <f t="shared" si="63"/>
        <v/>
      </c>
      <c r="U382" s="1" t="e">
        <f t="shared" si="64"/>
        <v>#N/A</v>
      </c>
      <c r="V382" s="3">
        <f t="shared" si="65"/>
        <v>0</v>
      </c>
      <c r="W382" s="16" t="e">
        <f t="shared" si="61"/>
        <v>#N/A</v>
      </c>
      <c r="X382" s="16" t="e">
        <f t="shared" si="66"/>
        <v>#N/A</v>
      </c>
      <c r="Y382" s="16" t="e">
        <f t="shared" si="67"/>
        <v>#N/A</v>
      </c>
      <c r="Z382" s="16" t="e">
        <f t="shared" si="68"/>
        <v>#N/A</v>
      </c>
      <c r="AA382" s="16" t="e">
        <f t="shared" si="69"/>
        <v>#N/A</v>
      </c>
      <c r="AB382" s="16" t="e">
        <f t="shared" si="70"/>
        <v>#N/A</v>
      </c>
    </row>
    <row r="383" spans="2:28" x14ac:dyDescent="0.3">
      <c r="B383" s="1" t="e">
        <f t="shared" si="60"/>
        <v>#N/A</v>
      </c>
      <c r="Q383" s="1" t="str">
        <f t="shared" si="71"/>
        <v/>
      </c>
      <c r="R383" s="1" t="str">
        <f t="shared" si="62"/>
        <v/>
      </c>
      <c r="T383" s="1" t="str">
        <f t="shared" si="63"/>
        <v/>
      </c>
      <c r="U383" s="1" t="e">
        <f t="shared" si="64"/>
        <v>#N/A</v>
      </c>
      <c r="V383" s="3">
        <f t="shared" si="65"/>
        <v>0</v>
      </c>
      <c r="W383" s="16" t="e">
        <f t="shared" si="61"/>
        <v>#N/A</v>
      </c>
      <c r="X383" s="16" t="e">
        <f t="shared" si="66"/>
        <v>#N/A</v>
      </c>
      <c r="Y383" s="16" t="e">
        <f t="shared" si="67"/>
        <v>#N/A</v>
      </c>
      <c r="Z383" s="16" t="e">
        <f t="shared" si="68"/>
        <v>#N/A</v>
      </c>
      <c r="AA383" s="16" t="e">
        <f t="shared" si="69"/>
        <v>#N/A</v>
      </c>
      <c r="AB383" s="16" t="e">
        <f t="shared" si="70"/>
        <v>#N/A</v>
      </c>
    </row>
    <row r="384" spans="2:28" x14ac:dyDescent="0.3">
      <c r="B384" s="1" t="e">
        <f t="shared" si="60"/>
        <v>#N/A</v>
      </c>
      <c r="Q384" s="1" t="str">
        <f t="shared" si="71"/>
        <v/>
      </c>
      <c r="R384" s="1" t="str">
        <f t="shared" si="62"/>
        <v/>
      </c>
      <c r="T384" s="1" t="str">
        <f t="shared" si="63"/>
        <v/>
      </c>
      <c r="U384" s="1" t="e">
        <f t="shared" si="64"/>
        <v>#N/A</v>
      </c>
      <c r="V384" s="3">
        <f t="shared" si="65"/>
        <v>0</v>
      </c>
      <c r="W384" s="16" t="e">
        <f t="shared" si="61"/>
        <v>#N/A</v>
      </c>
      <c r="X384" s="16" t="e">
        <f t="shared" si="66"/>
        <v>#N/A</v>
      </c>
      <c r="Y384" s="16" t="e">
        <f t="shared" si="67"/>
        <v>#N/A</v>
      </c>
      <c r="Z384" s="16" t="e">
        <f t="shared" si="68"/>
        <v>#N/A</v>
      </c>
      <c r="AA384" s="16" t="e">
        <f t="shared" si="69"/>
        <v>#N/A</v>
      </c>
      <c r="AB384" s="16" t="e">
        <f t="shared" si="70"/>
        <v>#N/A</v>
      </c>
    </row>
    <row r="385" spans="2:28" x14ac:dyDescent="0.3">
      <c r="B385" s="1" t="e">
        <f t="shared" si="60"/>
        <v>#N/A</v>
      </c>
      <c r="Q385" s="1" t="str">
        <f t="shared" si="71"/>
        <v/>
      </c>
      <c r="R385" s="1" t="str">
        <f t="shared" si="62"/>
        <v/>
      </c>
      <c r="T385" s="1" t="str">
        <f t="shared" si="63"/>
        <v/>
      </c>
      <c r="U385" s="1" t="e">
        <f t="shared" si="64"/>
        <v>#N/A</v>
      </c>
      <c r="V385" s="3">
        <f t="shared" si="65"/>
        <v>0</v>
      </c>
      <c r="W385" s="16" t="e">
        <f t="shared" si="61"/>
        <v>#N/A</v>
      </c>
      <c r="X385" s="16" t="e">
        <f t="shared" si="66"/>
        <v>#N/A</v>
      </c>
      <c r="Y385" s="16" t="e">
        <f t="shared" si="67"/>
        <v>#N/A</v>
      </c>
      <c r="Z385" s="16" t="e">
        <f t="shared" si="68"/>
        <v>#N/A</v>
      </c>
      <c r="AA385" s="16" t="e">
        <f t="shared" si="69"/>
        <v>#N/A</v>
      </c>
      <c r="AB385" s="16" t="e">
        <f t="shared" si="70"/>
        <v>#N/A</v>
      </c>
    </row>
  </sheetData>
  <mergeCells count="3">
    <mergeCell ref="N24:P24"/>
    <mergeCell ref="X24:AB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4B6F-A97A-4D4B-8691-4563C5A04E73}">
  <dimension ref="A1:AC385"/>
  <sheetViews>
    <sheetView topLeftCell="A12" workbookViewId="0">
      <selection activeCell="C26" sqref="C26:C126"/>
    </sheetView>
  </sheetViews>
  <sheetFormatPr baseColWidth="10" defaultRowHeight="14.4" x14ac:dyDescent="0.3"/>
  <cols>
    <col min="1" max="1" width="33.21875" style="14" bestFit="1" customWidth="1"/>
    <col min="2" max="2" width="9.44140625" style="1" bestFit="1" customWidth="1"/>
    <col min="3" max="3" width="4.44140625" style="12" bestFit="1" customWidth="1"/>
    <col min="4" max="4" width="6.5546875" style="1" bestFit="1" customWidth="1"/>
    <col min="5" max="5" width="9.88671875" style="1" bestFit="1" customWidth="1"/>
    <col min="6" max="6" width="10.77734375" style="1" bestFit="1" customWidth="1"/>
    <col min="7" max="7" width="7.88671875" style="1" bestFit="1" customWidth="1"/>
    <col min="8" max="8" width="11.5546875" style="1"/>
    <col min="9" max="9" width="8.109375" style="1" bestFit="1" customWidth="1"/>
    <col min="10" max="10" width="8.5546875" style="3" bestFit="1" customWidth="1"/>
    <col min="11" max="11" width="10.44140625" style="3" bestFit="1" customWidth="1"/>
    <col min="12" max="12" width="8.6640625" style="6" bestFit="1" customWidth="1"/>
    <col min="13" max="13" width="4.44140625" style="3" bestFit="1" customWidth="1"/>
    <col min="14" max="14" width="9.88671875" style="1" bestFit="1" customWidth="1"/>
    <col min="15" max="15" width="7.88671875" style="1" bestFit="1" customWidth="1"/>
    <col min="16" max="16" width="8.109375" style="1" bestFit="1" customWidth="1"/>
    <col min="17" max="17" width="3.33203125" style="1" bestFit="1" customWidth="1"/>
    <col min="18" max="18" width="5.5546875" style="1" bestFit="1" customWidth="1"/>
    <col min="19" max="19" width="4" style="1" bestFit="1" customWidth="1"/>
    <col min="20" max="20" width="5.33203125" style="1" bestFit="1" customWidth="1"/>
    <col min="21" max="21" width="11" style="1" bestFit="1" customWidth="1"/>
    <col min="22" max="22" width="9.21875" style="3" bestFit="1" customWidth="1"/>
    <col min="23" max="23" width="10.5546875" style="16" bestFit="1" customWidth="1"/>
    <col min="24" max="29" width="10.5546875" style="16" customWidth="1"/>
    <col min="30" max="16384" width="11.5546875" style="14"/>
  </cols>
  <sheetData>
    <row r="1" spans="1:29" x14ac:dyDescent="0.3">
      <c r="A1" s="14" t="s">
        <v>59</v>
      </c>
      <c r="B1" s="49">
        <v>0.01</v>
      </c>
    </row>
    <row r="2" spans="1:29" x14ac:dyDescent="0.3">
      <c r="A2" s="14" t="s">
        <v>60</v>
      </c>
      <c r="B2" s="6">
        <v>35</v>
      </c>
    </row>
    <row r="4" spans="1:29" s="1" customFormat="1" x14ac:dyDescent="0.3">
      <c r="A4" s="14"/>
      <c r="C4" s="12"/>
      <c r="J4" s="3"/>
      <c r="K4" s="3"/>
      <c r="L4" s="6"/>
      <c r="M4" s="3"/>
      <c r="V4" s="3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14"/>
      <c r="C5" s="12"/>
      <c r="J5" s="3"/>
      <c r="K5" s="3"/>
      <c r="L5" s="6"/>
      <c r="M5" s="3"/>
      <c r="V5" s="3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14"/>
      <c r="C6" s="12"/>
      <c r="J6" s="3"/>
      <c r="K6" s="3"/>
      <c r="L6" s="6"/>
      <c r="M6" s="3"/>
      <c r="V6" s="3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14"/>
      <c r="C7" s="12"/>
      <c r="J7" s="3"/>
      <c r="K7" s="3"/>
      <c r="L7" s="6"/>
      <c r="M7" s="3"/>
      <c r="V7" s="3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14"/>
      <c r="C8" s="12"/>
      <c r="J8" s="3"/>
      <c r="K8" s="3"/>
      <c r="L8" s="6"/>
      <c r="M8" s="3"/>
      <c r="V8" s="3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14"/>
      <c r="C9" s="12"/>
      <c r="D9" s="9"/>
      <c r="J9" s="3"/>
      <c r="K9" s="3"/>
      <c r="L9" s="6"/>
      <c r="M9" s="3"/>
      <c r="V9" s="3"/>
      <c r="W9" s="16"/>
      <c r="X9" s="16"/>
      <c r="Y9" s="16"/>
      <c r="Z9" s="16"/>
      <c r="AA9" s="16"/>
      <c r="AB9" s="16"/>
      <c r="AC9" s="16"/>
    </row>
    <row r="10" spans="1:29" x14ac:dyDescent="0.3">
      <c r="C10" s="6"/>
      <c r="D10" s="9"/>
    </row>
    <row r="11" spans="1:29" s="1" customFormat="1" x14ac:dyDescent="0.3">
      <c r="A11" s="14"/>
      <c r="C11" s="6"/>
      <c r="D11" s="9"/>
      <c r="J11" s="3"/>
      <c r="K11" s="3"/>
      <c r="L11" s="6"/>
      <c r="M11" s="3"/>
      <c r="V11" s="3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14"/>
      <c r="D12" s="8"/>
      <c r="J12" s="3"/>
      <c r="K12" s="3"/>
      <c r="L12" s="6"/>
      <c r="M12" s="3"/>
      <c r="V12" s="3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14"/>
      <c r="C13" s="12"/>
      <c r="J13" s="3"/>
      <c r="K13" s="3"/>
      <c r="L13" s="6"/>
      <c r="M13" s="3"/>
      <c r="V13" s="3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14"/>
      <c r="C14" s="12"/>
      <c r="D14" s="8"/>
      <c r="J14" s="3"/>
      <c r="K14" s="3"/>
      <c r="L14" s="6"/>
      <c r="M14" s="3"/>
      <c r="V14" s="3"/>
      <c r="W14" s="16"/>
      <c r="X14" s="16"/>
      <c r="Y14" s="16"/>
      <c r="Z14" s="16"/>
      <c r="AA14" s="16"/>
      <c r="AB14" s="16"/>
      <c r="AC14" s="16"/>
    </row>
    <row r="15" spans="1:29" s="1" customFormat="1" x14ac:dyDescent="0.3">
      <c r="A15" s="14"/>
      <c r="C15" s="12"/>
      <c r="D15" s="8"/>
      <c r="J15" s="3"/>
      <c r="K15" s="3"/>
      <c r="L15" s="6"/>
      <c r="M15" s="3"/>
      <c r="V15" s="3"/>
      <c r="W15" s="16"/>
      <c r="X15" s="16"/>
      <c r="Y15" s="16"/>
      <c r="Z15" s="16"/>
      <c r="AA15" s="16"/>
      <c r="AB15" s="16"/>
      <c r="AC15" s="16"/>
    </row>
    <row r="16" spans="1:29" s="1" customFormat="1" x14ac:dyDescent="0.3">
      <c r="A16" s="14"/>
      <c r="C16" s="12"/>
      <c r="D16" s="8"/>
      <c r="J16" s="3"/>
      <c r="K16" s="3"/>
      <c r="L16" s="6"/>
      <c r="M16" s="3"/>
      <c r="V16" s="3"/>
      <c r="W16" s="16"/>
      <c r="X16" s="16"/>
      <c r="Y16" s="16"/>
      <c r="Z16" s="16"/>
      <c r="AA16" s="16"/>
      <c r="AB16" s="16"/>
      <c r="AC16" s="16"/>
    </row>
    <row r="17" spans="1:29" s="1" customFormat="1" x14ac:dyDescent="0.3">
      <c r="A17" s="14"/>
      <c r="C17" s="12"/>
      <c r="J17" s="3"/>
      <c r="K17" s="3"/>
      <c r="L17" s="6"/>
      <c r="M17" s="3"/>
      <c r="V17" s="3"/>
      <c r="W17" s="16"/>
      <c r="X17" s="16"/>
      <c r="Y17" s="16"/>
      <c r="Z17" s="16"/>
      <c r="AA17" s="16"/>
      <c r="AB17" s="16"/>
      <c r="AC17" s="16"/>
    </row>
    <row r="18" spans="1:29" s="1" customFormat="1" x14ac:dyDescent="0.3">
      <c r="A18" s="14"/>
      <c r="C18" s="12"/>
      <c r="J18" s="3"/>
      <c r="K18" s="3"/>
      <c r="L18" s="6"/>
      <c r="M18" s="3"/>
      <c r="V18" s="3"/>
      <c r="W18" s="16"/>
      <c r="X18" s="16"/>
      <c r="Y18" s="16"/>
      <c r="Z18" s="16"/>
      <c r="AA18" s="16"/>
      <c r="AB18" s="16"/>
      <c r="AC18" s="16"/>
    </row>
    <row r="19" spans="1:29" s="1" customFormat="1" x14ac:dyDescent="0.3">
      <c r="A19" s="14"/>
      <c r="C19" s="12"/>
      <c r="J19" s="3"/>
      <c r="K19" s="3"/>
      <c r="L19" s="6"/>
      <c r="M19" s="3"/>
      <c r="V19" s="3"/>
      <c r="W19" s="16"/>
      <c r="X19" s="16"/>
      <c r="Y19" s="16"/>
      <c r="Z19" s="16"/>
      <c r="AA19" s="16"/>
      <c r="AB19" s="16"/>
      <c r="AC19" s="16"/>
    </row>
    <row r="22" spans="1:29" x14ac:dyDescent="0.3">
      <c r="B22" s="9"/>
    </row>
    <row r="23" spans="1:29" x14ac:dyDescent="0.3">
      <c r="A23" s="2"/>
      <c r="B23" s="56">
        <v>20000</v>
      </c>
      <c r="D23" s="5">
        <f>+D26-D126+E26-E126</f>
        <v>10993</v>
      </c>
      <c r="E23" s="5"/>
      <c r="F23" s="5"/>
      <c r="G23" s="19">
        <f>MAX(G26:G385)</f>
        <v>14847</v>
      </c>
      <c r="H23" s="5"/>
      <c r="I23" s="19">
        <f>MAX(I26:I385)</f>
        <v>707</v>
      </c>
      <c r="J23" s="43">
        <f>+I23/20000</f>
        <v>3.5349999999999999E-2</v>
      </c>
      <c r="Q23" s="5"/>
      <c r="R23" s="5"/>
      <c r="S23" s="5"/>
      <c r="T23" s="5"/>
      <c r="U23" s="5">
        <f>SUM(U26:U126)</f>
        <v>10993</v>
      </c>
    </row>
    <row r="24" spans="1:29" x14ac:dyDescent="0.3">
      <c r="N24" s="69" t="s">
        <v>36</v>
      </c>
      <c r="O24" s="69"/>
      <c r="P24" s="69"/>
      <c r="Q24" s="69" t="s">
        <v>14</v>
      </c>
      <c r="R24" s="69"/>
      <c r="S24" s="69"/>
      <c r="T24" s="69"/>
      <c r="U24" s="59" t="s">
        <v>83</v>
      </c>
      <c r="V24" s="11" t="s">
        <v>13</v>
      </c>
      <c r="X24" s="70" t="s">
        <v>82</v>
      </c>
      <c r="Y24" s="70"/>
      <c r="Z24" s="70"/>
      <c r="AA24" s="70"/>
      <c r="AB24" s="70"/>
      <c r="AC24" s="58"/>
    </row>
    <row r="25" spans="1:29" x14ac:dyDescent="0.3">
      <c r="B25" s="4" t="s">
        <v>19</v>
      </c>
      <c r="C25" s="13" t="s">
        <v>5</v>
      </c>
      <c r="D25" s="4" t="s">
        <v>6</v>
      </c>
      <c r="E25" s="4" t="s">
        <v>37</v>
      </c>
      <c r="F25" s="4" t="s">
        <v>18</v>
      </c>
      <c r="G25" s="4" t="s">
        <v>7</v>
      </c>
      <c r="H25" s="4" t="s">
        <v>17</v>
      </c>
      <c r="I25" s="4" t="s">
        <v>8</v>
      </c>
      <c r="J25" s="4" t="s">
        <v>9</v>
      </c>
      <c r="K25" s="4" t="s">
        <v>10</v>
      </c>
      <c r="L25" s="7" t="s">
        <v>12</v>
      </c>
      <c r="M25" s="4" t="s">
        <v>13</v>
      </c>
      <c r="N25" s="4" t="s">
        <v>37</v>
      </c>
      <c r="O25" s="4" t="s">
        <v>7</v>
      </c>
      <c r="P25" s="4" t="s">
        <v>8</v>
      </c>
      <c r="Q25" s="4" t="s">
        <v>58</v>
      </c>
      <c r="R25" s="4" t="s">
        <v>15</v>
      </c>
      <c r="S25" s="4" t="s">
        <v>57</v>
      </c>
      <c r="T25" s="4" t="s">
        <v>16</v>
      </c>
      <c r="U25" s="4" t="s">
        <v>84</v>
      </c>
      <c r="V25" s="54" t="s">
        <v>20</v>
      </c>
      <c r="W25" s="54" t="s">
        <v>28</v>
      </c>
      <c r="X25" s="57" t="s">
        <v>19</v>
      </c>
      <c r="Y25" s="57" t="s">
        <v>37</v>
      </c>
      <c r="Z25" s="57" t="s">
        <v>7</v>
      </c>
      <c r="AA25" s="57" t="s">
        <v>8</v>
      </c>
      <c r="AB25" s="57" t="s">
        <v>11</v>
      </c>
      <c r="AC25" s="55"/>
    </row>
    <row r="26" spans="1:29" x14ac:dyDescent="0.3">
      <c r="B26" s="1">
        <f t="shared" ref="B26:B89" si="0">IF(C26="",NA(),E26+G26+H26+I26)</f>
        <v>14062</v>
      </c>
      <c r="C26" s="12">
        <v>1</v>
      </c>
      <c r="D26" s="1">
        <v>5938</v>
      </c>
      <c r="E26" s="1">
        <v>9501</v>
      </c>
      <c r="F26" s="1">
        <v>0</v>
      </c>
      <c r="G26" s="1">
        <v>4365</v>
      </c>
      <c r="H26" s="1">
        <v>0</v>
      </c>
      <c r="I26" s="1">
        <v>196</v>
      </c>
      <c r="J26" s="3">
        <v>29.27</v>
      </c>
      <c r="K26" s="3">
        <v>0.27</v>
      </c>
      <c r="L26" s="6">
        <v>0.9</v>
      </c>
      <c r="M26" s="3">
        <v>1.68</v>
      </c>
      <c r="N26" s="1">
        <v>0</v>
      </c>
      <c r="O26" s="1">
        <v>0</v>
      </c>
      <c r="P26" s="1">
        <v>0</v>
      </c>
      <c r="R26" s="1">
        <f>+G26</f>
        <v>4365</v>
      </c>
      <c r="S26" s="1">
        <f>+H26</f>
        <v>0</v>
      </c>
      <c r="T26" s="1">
        <f>+I26</f>
        <v>196</v>
      </c>
      <c r="U26" s="1">
        <v>0</v>
      </c>
      <c r="V26" s="3">
        <f>$B$2*K26*$B$1</f>
        <v>9.4500000000000015E-2</v>
      </c>
      <c r="W26" s="16">
        <f t="shared" ref="W26:W89" si="1">IF(OR(ISNA(B26),B26=0),NA(),I26/B26)</f>
        <v>1.3938273360830608E-2</v>
      </c>
      <c r="X26" s="16">
        <f>IF(OR(ISNA(B26),B26=0),NA(),B26/$B$23)</f>
        <v>0.70309999999999995</v>
      </c>
      <c r="Y26" s="16">
        <f>IF(OR(ISNA(B26),B26=0),NA(),E26/$B$23)</f>
        <v>0.47504999999999997</v>
      </c>
      <c r="Z26" s="16">
        <f>IF(OR(ISNA(B26),B26=0),NA(),G26/$B$23)</f>
        <v>0.21825</v>
      </c>
      <c r="AA26" s="16">
        <f>IF(OR(ISNA(B26),B26=0),NA(),I26/$B$23)</f>
        <v>9.7999999999999997E-3</v>
      </c>
      <c r="AB26" s="16">
        <f>+IF(OR(ISNA(B26),B26=0),NA(),26/$B$23)</f>
        <v>1.2999999999999999E-3</v>
      </c>
    </row>
    <row r="27" spans="1:29" x14ac:dyDescent="0.3">
      <c r="B27" s="1">
        <f t="shared" si="0"/>
        <v>14158</v>
      </c>
      <c r="C27" s="12">
        <v>2</v>
      </c>
      <c r="D27" s="1">
        <v>5842</v>
      </c>
      <c r="E27" s="1">
        <v>9362</v>
      </c>
      <c r="F27" s="1">
        <v>0</v>
      </c>
      <c r="G27" s="1">
        <v>4589</v>
      </c>
      <c r="H27" s="1">
        <v>0</v>
      </c>
      <c r="I27" s="1">
        <v>207</v>
      </c>
      <c r="J27" s="3">
        <v>29.29</v>
      </c>
      <c r="K27" s="3">
        <v>0.28000000000000003</v>
      </c>
      <c r="L27" s="6">
        <v>1.8</v>
      </c>
      <c r="M27" s="3">
        <v>1.65</v>
      </c>
      <c r="N27" s="1">
        <v>0</v>
      </c>
      <c r="O27" s="1">
        <v>0</v>
      </c>
      <c r="P27" s="1">
        <v>0</v>
      </c>
      <c r="R27" s="1">
        <f t="shared" ref="R27:R90" si="2">IF(C27="","",G27-G26)</f>
        <v>224</v>
      </c>
      <c r="S27" s="1">
        <f t="shared" ref="S27:S90" si="3">IF(C27="","",H27-H26)</f>
        <v>0</v>
      </c>
      <c r="T27" s="1">
        <f t="shared" ref="T27:T90" si="4">IF(C27="","",I27-I26)</f>
        <v>11</v>
      </c>
      <c r="U27" s="1">
        <f t="shared" ref="U27:U90" si="5">IF(OR(C27="",ISNA(C27)),NA(),Q27+R27+S27+T27)</f>
        <v>235</v>
      </c>
      <c r="V27" s="3">
        <f t="shared" ref="V27:V90" si="6">$B$2*K27*$B$1</f>
        <v>9.8000000000000004E-2</v>
      </c>
      <c r="W27" s="16">
        <f t="shared" si="1"/>
        <v>1.4620709139708999E-2</v>
      </c>
      <c r="X27" s="16">
        <f t="shared" ref="X27:X90" si="7">IF(OR(ISNA(B27),B27=0),NA(),B27/$B$23)</f>
        <v>0.70789999999999997</v>
      </c>
      <c r="Y27" s="16">
        <f t="shared" ref="Y27:Y90" si="8">IF(OR(ISNA(B27),B27=0),NA(),E27/$B$23)</f>
        <v>0.46810000000000002</v>
      </c>
      <c r="Z27" s="16">
        <f t="shared" ref="Z27:Z90" si="9">IF(OR(ISNA(B27),B27=0),NA(),G27/$B$23)</f>
        <v>0.22944999999999999</v>
      </c>
      <c r="AA27" s="16">
        <f t="shared" ref="AA27:AA90" si="10">IF(OR(ISNA(B27),B27=0),NA(),I27/$B$23)</f>
        <v>1.035E-2</v>
      </c>
      <c r="AB27" s="16">
        <f t="shared" ref="AB27:AB90" si="11">+IF(OR(ISNA(B27),B27=0),NA(),26/$B$23)</f>
        <v>1.2999999999999999E-3</v>
      </c>
    </row>
    <row r="28" spans="1:29" x14ac:dyDescent="0.3">
      <c r="B28" s="1">
        <f t="shared" si="0"/>
        <v>14274</v>
      </c>
      <c r="C28" s="12">
        <v>3</v>
      </c>
      <c r="D28" s="1">
        <v>5726</v>
      </c>
      <c r="E28" s="1">
        <v>9223</v>
      </c>
      <c r="F28" s="1">
        <v>0</v>
      </c>
      <c r="G28" s="1">
        <v>4833</v>
      </c>
      <c r="H28" s="1">
        <v>0</v>
      </c>
      <c r="I28" s="1">
        <v>218</v>
      </c>
      <c r="J28" s="3">
        <v>29.34</v>
      </c>
      <c r="K28" s="3">
        <v>0.28000000000000003</v>
      </c>
      <c r="L28" s="6">
        <v>2.9</v>
      </c>
      <c r="M28" s="3">
        <v>1.64</v>
      </c>
      <c r="N28" s="1">
        <v>0</v>
      </c>
      <c r="O28" s="1">
        <v>0</v>
      </c>
      <c r="P28" s="1">
        <v>0</v>
      </c>
      <c r="R28" s="1">
        <f t="shared" si="2"/>
        <v>244</v>
      </c>
      <c r="S28" s="1">
        <f t="shared" si="3"/>
        <v>0</v>
      </c>
      <c r="T28" s="1">
        <f t="shared" si="4"/>
        <v>11</v>
      </c>
      <c r="U28" s="1">
        <f t="shared" si="5"/>
        <v>255</v>
      </c>
      <c r="V28" s="3">
        <f t="shared" si="6"/>
        <v>9.8000000000000004E-2</v>
      </c>
      <c r="W28" s="16">
        <f t="shared" si="1"/>
        <v>1.5272523469244782E-2</v>
      </c>
      <c r="X28" s="16">
        <f t="shared" si="7"/>
        <v>0.7137</v>
      </c>
      <c r="Y28" s="16">
        <f t="shared" si="8"/>
        <v>0.46115</v>
      </c>
      <c r="Z28" s="16">
        <f t="shared" si="9"/>
        <v>0.24165</v>
      </c>
      <c r="AA28" s="16">
        <f t="shared" si="10"/>
        <v>1.09E-2</v>
      </c>
      <c r="AB28" s="16">
        <f t="shared" si="11"/>
        <v>1.2999999999999999E-3</v>
      </c>
    </row>
    <row r="29" spans="1:29" x14ac:dyDescent="0.3">
      <c r="B29" s="1">
        <f t="shared" si="0"/>
        <v>14367</v>
      </c>
      <c r="C29" s="12">
        <v>4</v>
      </c>
      <c r="D29" s="1">
        <v>5633</v>
      </c>
      <c r="E29" s="1">
        <v>9051</v>
      </c>
      <c r="F29" s="1">
        <v>0</v>
      </c>
      <c r="G29" s="1">
        <v>5091</v>
      </c>
      <c r="H29" s="1">
        <v>0</v>
      </c>
      <c r="I29" s="1">
        <v>225</v>
      </c>
      <c r="J29" s="3">
        <v>29.34</v>
      </c>
      <c r="K29" s="3">
        <v>0.27</v>
      </c>
      <c r="L29" s="6">
        <v>3.9</v>
      </c>
      <c r="M29" s="3">
        <v>1.62</v>
      </c>
      <c r="N29" s="1">
        <v>0</v>
      </c>
      <c r="O29" s="1">
        <v>0</v>
      </c>
      <c r="P29" s="1">
        <v>0</v>
      </c>
      <c r="R29" s="1">
        <f t="shared" si="2"/>
        <v>258</v>
      </c>
      <c r="S29" s="1">
        <f t="shared" si="3"/>
        <v>0</v>
      </c>
      <c r="T29" s="1">
        <f t="shared" si="4"/>
        <v>7</v>
      </c>
      <c r="U29" s="1">
        <f t="shared" si="5"/>
        <v>265</v>
      </c>
      <c r="V29" s="3">
        <f t="shared" si="6"/>
        <v>9.4500000000000015E-2</v>
      </c>
      <c r="W29" s="16">
        <f t="shared" si="1"/>
        <v>1.5660889538525787E-2</v>
      </c>
      <c r="X29" s="16">
        <f t="shared" si="7"/>
        <v>0.71835000000000004</v>
      </c>
      <c r="Y29" s="16">
        <f t="shared" si="8"/>
        <v>0.45255000000000001</v>
      </c>
      <c r="Z29" s="16">
        <f t="shared" si="9"/>
        <v>0.25455</v>
      </c>
      <c r="AA29" s="16">
        <f t="shared" si="10"/>
        <v>1.125E-2</v>
      </c>
      <c r="AB29" s="16">
        <f t="shared" si="11"/>
        <v>1.2999999999999999E-3</v>
      </c>
    </row>
    <row r="30" spans="1:29" x14ac:dyDescent="0.3">
      <c r="B30" s="1">
        <f t="shared" si="0"/>
        <v>14448</v>
      </c>
      <c r="C30" s="12">
        <v>5</v>
      </c>
      <c r="D30" s="1">
        <v>5552</v>
      </c>
      <c r="E30" s="1">
        <v>8832</v>
      </c>
      <c r="F30" s="1">
        <v>0</v>
      </c>
      <c r="G30" s="1">
        <v>5375</v>
      </c>
      <c r="H30" s="1">
        <v>0</v>
      </c>
      <c r="I30" s="1">
        <v>241</v>
      </c>
      <c r="J30" s="3">
        <v>29.36</v>
      </c>
      <c r="K30" s="3">
        <v>0.26</v>
      </c>
      <c r="L30" s="6">
        <v>4.9000000000000004</v>
      </c>
      <c r="M30" s="3">
        <v>1.61</v>
      </c>
      <c r="N30" s="1">
        <v>0</v>
      </c>
      <c r="O30" s="1">
        <v>0</v>
      </c>
      <c r="P30" s="1">
        <v>0</v>
      </c>
      <c r="R30" s="1">
        <f t="shared" si="2"/>
        <v>284</v>
      </c>
      <c r="S30" s="1">
        <f t="shared" si="3"/>
        <v>0</v>
      </c>
      <c r="T30" s="1">
        <f t="shared" si="4"/>
        <v>16</v>
      </c>
      <c r="U30" s="1">
        <f t="shared" si="5"/>
        <v>300</v>
      </c>
      <c r="V30" s="3">
        <f t="shared" si="6"/>
        <v>9.0999999999999998E-2</v>
      </c>
      <c r="W30" s="16">
        <f t="shared" si="1"/>
        <v>1.6680509413067552E-2</v>
      </c>
      <c r="X30" s="16">
        <f t="shared" si="7"/>
        <v>0.72240000000000004</v>
      </c>
      <c r="Y30" s="16">
        <f t="shared" si="8"/>
        <v>0.44159999999999999</v>
      </c>
      <c r="Z30" s="16">
        <f t="shared" si="9"/>
        <v>0.26874999999999999</v>
      </c>
      <c r="AA30" s="16">
        <f t="shared" si="10"/>
        <v>1.205E-2</v>
      </c>
      <c r="AB30" s="16">
        <f t="shared" si="11"/>
        <v>1.2999999999999999E-3</v>
      </c>
    </row>
    <row r="31" spans="1:29" x14ac:dyDescent="0.3">
      <c r="B31" s="1">
        <f t="shared" si="0"/>
        <v>14529</v>
      </c>
      <c r="C31" s="12">
        <v>6</v>
      </c>
      <c r="D31" s="1">
        <v>5471</v>
      </c>
      <c r="E31" s="1">
        <v>8523</v>
      </c>
      <c r="F31" s="1">
        <v>0</v>
      </c>
      <c r="G31" s="1">
        <v>5746</v>
      </c>
      <c r="H31" s="1">
        <v>0</v>
      </c>
      <c r="I31" s="1">
        <v>260</v>
      </c>
      <c r="J31" s="3">
        <v>29.37</v>
      </c>
      <c r="K31" s="3">
        <v>0.26</v>
      </c>
      <c r="L31" s="6">
        <v>6.2</v>
      </c>
      <c r="M31" s="3">
        <v>1.54</v>
      </c>
      <c r="N31" s="1">
        <v>0</v>
      </c>
      <c r="O31" s="1">
        <v>0</v>
      </c>
      <c r="P31" s="1">
        <v>0</v>
      </c>
      <c r="R31" s="1">
        <f t="shared" si="2"/>
        <v>371</v>
      </c>
      <c r="S31" s="1">
        <f t="shared" si="3"/>
        <v>0</v>
      </c>
      <c r="T31" s="1">
        <f t="shared" si="4"/>
        <v>19</v>
      </c>
      <c r="U31" s="1">
        <f t="shared" si="5"/>
        <v>390</v>
      </c>
      <c r="V31" s="3">
        <f t="shared" si="6"/>
        <v>9.0999999999999998E-2</v>
      </c>
      <c r="W31" s="16">
        <f t="shared" si="1"/>
        <v>1.7895243994769081E-2</v>
      </c>
      <c r="X31" s="16">
        <f t="shared" si="7"/>
        <v>0.72645000000000004</v>
      </c>
      <c r="Y31" s="16">
        <f t="shared" si="8"/>
        <v>0.42614999999999997</v>
      </c>
      <c r="Z31" s="16">
        <f t="shared" si="9"/>
        <v>0.2873</v>
      </c>
      <c r="AA31" s="16">
        <f t="shared" si="10"/>
        <v>1.2999999999999999E-2</v>
      </c>
      <c r="AB31" s="16">
        <f t="shared" si="11"/>
        <v>1.2999999999999999E-3</v>
      </c>
    </row>
    <row r="32" spans="1:29" x14ac:dyDescent="0.3">
      <c r="B32" s="1">
        <f t="shared" si="0"/>
        <v>14594</v>
      </c>
      <c r="C32" s="12">
        <v>7</v>
      </c>
      <c r="D32" s="1">
        <v>5406</v>
      </c>
      <c r="E32" s="1">
        <v>8107</v>
      </c>
      <c r="F32" s="1">
        <v>0</v>
      </c>
      <c r="G32" s="1">
        <v>6210</v>
      </c>
      <c r="H32" s="1">
        <v>0</v>
      </c>
      <c r="I32" s="1">
        <v>277</v>
      </c>
      <c r="J32" s="3">
        <v>29.37</v>
      </c>
      <c r="K32" s="3">
        <v>0.26</v>
      </c>
      <c r="L32" s="6">
        <v>7.7</v>
      </c>
      <c r="M32" s="3">
        <v>1.49</v>
      </c>
      <c r="N32" s="1">
        <v>0</v>
      </c>
      <c r="O32" s="1">
        <v>0</v>
      </c>
      <c r="P32" s="1">
        <v>0</v>
      </c>
      <c r="R32" s="1">
        <f t="shared" si="2"/>
        <v>464</v>
      </c>
      <c r="S32" s="1">
        <f t="shared" si="3"/>
        <v>0</v>
      </c>
      <c r="T32" s="1">
        <f t="shared" si="4"/>
        <v>17</v>
      </c>
      <c r="U32" s="1">
        <f t="shared" si="5"/>
        <v>481</v>
      </c>
      <c r="V32" s="3">
        <f t="shared" si="6"/>
        <v>9.0999999999999998E-2</v>
      </c>
      <c r="W32" s="16">
        <f t="shared" si="1"/>
        <v>1.8980402905303548E-2</v>
      </c>
      <c r="X32" s="16">
        <f t="shared" si="7"/>
        <v>0.72970000000000002</v>
      </c>
      <c r="Y32" s="16">
        <f t="shared" si="8"/>
        <v>0.40534999999999999</v>
      </c>
      <c r="Z32" s="16">
        <f t="shared" si="9"/>
        <v>0.3105</v>
      </c>
      <c r="AA32" s="16">
        <f t="shared" si="10"/>
        <v>1.3849999999999999E-2</v>
      </c>
      <c r="AB32" s="16">
        <f t="shared" si="11"/>
        <v>1.2999999999999999E-3</v>
      </c>
    </row>
    <row r="33" spans="2:28" x14ac:dyDescent="0.3">
      <c r="B33" s="1">
        <f t="shared" si="0"/>
        <v>14674</v>
      </c>
      <c r="C33" s="12">
        <v>8</v>
      </c>
      <c r="D33" s="1">
        <v>5326</v>
      </c>
      <c r="E33" s="1">
        <v>7717</v>
      </c>
      <c r="F33" s="1">
        <v>0</v>
      </c>
      <c r="G33" s="1">
        <v>6646</v>
      </c>
      <c r="H33" s="1">
        <v>0</v>
      </c>
      <c r="I33" s="1">
        <v>311</v>
      </c>
      <c r="J33" s="3">
        <v>29.38</v>
      </c>
      <c r="K33" s="3">
        <v>0.26</v>
      </c>
      <c r="L33" s="6">
        <v>9</v>
      </c>
      <c r="M33" s="3">
        <v>1.5</v>
      </c>
      <c r="N33" s="1">
        <v>0</v>
      </c>
      <c r="O33" s="1">
        <v>0</v>
      </c>
      <c r="P33" s="1">
        <v>0</v>
      </c>
      <c r="R33" s="1">
        <f t="shared" si="2"/>
        <v>436</v>
      </c>
      <c r="S33" s="1">
        <f t="shared" si="3"/>
        <v>0</v>
      </c>
      <c r="T33" s="1">
        <f t="shared" si="4"/>
        <v>34</v>
      </c>
      <c r="U33" s="1">
        <f t="shared" si="5"/>
        <v>470</v>
      </c>
      <c r="V33" s="3">
        <f t="shared" si="6"/>
        <v>9.0999999999999998E-2</v>
      </c>
      <c r="W33" s="16">
        <f t="shared" si="1"/>
        <v>2.1193948480305303E-2</v>
      </c>
      <c r="X33" s="16">
        <f t="shared" si="7"/>
        <v>0.73370000000000002</v>
      </c>
      <c r="Y33" s="16">
        <f t="shared" si="8"/>
        <v>0.38585000000000003</v>
      </c>
      <c r="Z33" s="16">
        <f t="shared" si="9"/>
        <v>0.33229999999999998</v>
      </c>
      <c r="AA33" s="16">
        <f t="shared" si="10"/>
        <v>1.555E-2</v>
      </c>
      <c r="AB33" s="16">
        <f t="shared" si="11"/>
        <v>1.2999999999999999E-3</v>
      </c>
    </row>
    <row r="34" spans="2:28" x14ac:dyDescent="0.3">
      <c r="B34" s="1">
        <f t="shared" si="0"/>
        <v>14743</v>
      </c>
      <c r="C34" s="12">
        <v>9</v>
      </c>
      <c r="D34" s="1">
        <v>5257</v>
      </c>
      <c r="E34" s="1">
        <v>7344</v>
      </c>
      <c r="F34" s="1">
        <v>0</v>
      </c>
      <c r="G34" s="1">
        <v>7065</v>
      </c>
      <c r="H34" s="1">
        <v>0</v>
      </c>
      <c r="I34" s="1">
        <v>334</v>
      </c>
      <c r="J34" s="3">
        <v>29.35</v>
      </c>
      <c r="K34" s="3">
        <v>0.26</v>
      </c>
      <c r="L34" s="6">
        <v>10</v>
      </c>
      <c r="M34" s="3">
        <v>1.45</v>
      </c>
      <c r="N34" s="1">
        <v>0</v>
      </c>
      <c r="O34" s="1">
        <v>0</v>
      </c>
      <c r="P34" s="1">
        <v>0</v>
      </c>
      <c r="R34" s="1">
        <f t="shared" si="2"/>
        <v>419</v>
      </c>
      <c r="S34" s="1">
        <f t="shared" si="3"/>
        <v>0</v>
      </c>
      <c r="T34" s="1">
        <f t="shared" si="4"/>
        <v>23</v>
      </c>
      <c r="U34" s="1">
        <f t="shared" si="5"/>
        <v>442</v>
      </c>
      <c r="V34" s="3">
        <f t="shared" si="6"/>
        <v>9.0999999999999998E-2</v>
      </c>
      <c r="W34" s="16">
        <f t="shared" si="1"/>
        <v>2.2654819236247712E-2</v>
      </c>
      <c r="X34" s="16">
        <f t="shared" si="7"/>
        <v>0.73714999999999997</v>
      </c>
      <c r="Y34" s="16">
        <f t="shared" si="8"/>
        <v>0.36720000000000003</v>
      </c>
      <c r="Z34" s="16">
        <f t="shared" si="9"/>
        <v>0.35325000000000001</v>
      </c>
      <c r="AA34" s="16">
        <f t="shared" si="10"/>
        <v>1.67E-2</v>
      </c>
      <c r="AB34" s="16">
        <f t="shared" si="11"/>
        <v>1.2999999999999999E-3</v>
      </c>
    </row>
    <row r="35" spans="2:28" x14ac:dyDescent="0.3">
      <c r="B35" s="1">
        <f t="shared" si="0"/>
        <v>14803</v>
      </c>
      <c r="C35" s="12">
        <v>10</v>
      </c>
      <c r="D35" s="1">
        <v>5197</v>
      </c>
      <c r="E35" s="1">
        <v>6954</v>
      </c>
      <c r="F35" s="1">
        <v>0</v>
      </c>
      <c r="G35" s="1">
        <v>7490</v>
      </c>
      <c r="H35" s="1">
        <v>0</v>
      </c>
      <c r="I35" s="1">
        <v>359</v>
      </c>
      <c r="J35" s="3">
        <v>29.35</v>
      </c>
      <c r="K35" s="3">
        <v>0.26</v>
      </c>
      <c r="L35" s="6">
        <v>11</v>
      </c>
      <c r="M35" s="3">
        <v>1.42</v>
      </c>
      <c r="N35" s="1">
        <v>0</v>
      </c>
      <c r="O35" s="1">
        <v>0</v>
      </c>
      <c r="P35" s="1">
        <v>0</v>
      </c>
      <c r="R35" s="1">
        <f t="shared" si="2"/>
        <v>425</v>
      </c>
      <c r="S35" s="1">
        <f t="shared" si="3"/>
        <v>0</v>
      </c>
      <c r="T35" s="1">
        <f t="shared" si="4"/>
        <v>25</v>
      </c>
      <c r="U35" s="1">
        <f t="shared" si="5"/>
        <v>450</v>
      </c>
      <c r="V35" s="3">
        <f t="shared" si="6"/>
        <v>9.0999999999999998E-2</v>
      </c>
      <c r="W35" s="16">
        <f t="shared" si="1"/>
        <v>2.4251840843072352E-2</v>
      </c>
      <c r="X35" s="16">
        <f t="shared" si="7"/>
        <v>0.74014999999999997</v>
      </c>
      <c r="Y35" s="16">
        <f t="shared" si="8"/>
        <v>0.34770000000000001</v>
      </c>
      <c r="Z35" s="16">
        <f t="shared" si="9"/>
        <v>0.3745</v>
      </c>
      <c r="AA35" s="16">
        <f t="shared" si="10"/>
        <v>1.7950000000000001E-2</v>
      </c>
      <c r="AB35" s="16">
        <f t="shared" si="11"/>
        <v>1.2999999999999999E-3</v>
      </c>
    </row>
    <row r="36" spans="2:28" x14ac:dyDescent="0.3">
      <c r="B36" s="1">
        <f t="shared" si="0"/>
        <v>14863</v>
      </c>
      <c r="C36" s="12">
        <v>11</v>
      </c>
      <c r="D36" s="1">
        <v>5137</v>
      </c>
      <c r="E36" s="1">
        <v>6604</v>
      </c>
      <c r="F36" s="1">
        <v>0</v>
      </c>
      <c r="G36" s="1">
        <v>7870</v>
      </c>
      <c r="H36" s="1">
        <v>0</v>
      </c>
      <c r="I36" s="1">
        <v>389</v>
      </c>
      <c r="J36" s="3">
        <v>29.37</v>
      </c>
      <c r="K36" s="3">
        <v>0.26</v>
      </c>
      <c r="L36" s="6">
        <v>11.7</v>
      </c>
      <c r="M36" s="3">
        <v>1.36</v>
      </c>
      <c r="N36" s="1">
        <v>0</v>
      </c>
      <c r="O36" s="1">
        <v>0</v>
      </c>
      <c r="P36" s="1">
        <v>0</v>
      </c>
      <c r="R36" s="1">
        <f t="shared" si="2"/>
        <v>380</v>
      </c>
      <c r="S36" s="1">
        <f t="shared" si="3"/>
        <v>0</v>
      </c>
      <c r="T36" s="1">
        <f t="shared" si="4"/>
        <v>30</v>
      </c>
      <c r="U36" s="1">
        <f t="shared" si="5"/>
        <v>410</v>
      </c>
      <c r="V36" s="3">
        <f t="shared" si="6"/>
        <v>9.0999999999999998E-2</v>
      </c>
      <c r="W36" s="16">
        <f t="shared" si="1"/>
        <v>2.6172374352418759E-2</v>
      </c>
      <c r="X36" s="16">
        <f t="shared" si="7"/>
        <v>0.74314999999999998</v>
      </c>
      <c r="Y36" s="16">
        <f t="shared" si="8"/>
        <v>0.33019999999999999</v>
      </c>
      <c r="Z36" s="16">
        <f t="shared" si="9"/>
        <v>0.39350000000000002</v>
      </c>
      <c r="AA36" s="16">
        <f t="shared" si="10"/>
        <v>1.9449999999999999E-2</v>
      </c>
      <c r="AB36" s="16">
        <f t="shared" si="11"/>
        <v>1.2999999999999999E-3</v>
      </c>
    </row>
    <row r="37" spans="2:28" x14ac:dyDescent="0.3">
      <c r="B37" s="1">
        <f t="shared" si="0"/>
        <v>14917</v>
      </c>
      <c r="C37" s="12">
        <v>12</v>
      </c>
      <c r="D37" s="1">
        <v>5083</v>
      </c>
      <c r="E37" s="1">
        <v>6230</v>
      </c>
      <c r="F37" s="1">
        <v>0</v>
      </c>
      <c r="G37" s="1">
        <v>8271</v>
      </c>
      <c r="H37" s="1">
        <v>0</v>
      </c>
      <c r="I37" s="1">
        <v>416</v>
      </c>
      <c r="J37" s="3">
        <v>29.37</v>
      </c>
      <c r="K37" s="3">
        <v>0.26</v>
      </c>
      <c r="L37" s="6">
        <v>12.5</v>
      </c>
      <c r="M37" s="3">
        <v>1.3</v>
      </c>
      <c r="N37" s="1">
        <v>0</v>
      </c>
      <c r="O37" s="1">
        <v>0</v>
      </c>
      <c r="P37" s="1">
        <v>0</v>
      </c>
      <c r="R37" s="1">
        <f t="shared" si="2"/>
        <v>401</v>
      </c>
      <c r="S37" s="1">
        <f t="shared" si="3"/>
        <v>0</v>
      </c>
      <c r="T37" s="1">
        <f t="shared" si="4"/>
        <v>27</v>
      </c>
      <c r="U37" s="1">
        <f t="shared" si="5"/>
        <v>428</v>
      </c>
      <c r="V37" s="3">
        <f t="shared" si="6"/>
        <v>9.0999999999999998E-2</v>
      </c>
      <c r="W37" s="16">
        <f t="shared" si="1"/>
        <v>2.7887644968827511E-2</v>
      </c>
      <c r="X37" s="16">
        <f t="shared" si="7"/>
        <v>0.74585000000000001</v>
      </c>
      <c r="Y37" s="16">
        <f t="shared" si="8"/>
        <v>0.3115</v>
      </c>
      <c r="Z37" s="16">
        <f t="shared" si="9"/>
        <v>0.41354999999999997</v>
      </c>
      <c r="AA37" s="16">
        <f t="shared" si="10"/>
        <v>2.0799999999999999E-2</v>
      </c>
      <c r="AB37" s="16">
        <f t="shared" si="11"/>
        <v>1.2999999999999999E-3</v>
      </c>
    </row>
    <row r="38" spans="2:28" x14ac:dyDescent="0.3">
      <c r="B38" s="1">
        <f t="shared" si="0"/>
        <v>14968</v>
      </c>
      <c r="C38" s="12">
        <v>13</v>
      </c>
      <c r="D38" s="1">
        <v>5032</v>
      </c>
      <c r="E38" s="1">
        <v>5848</v>
      </c>
      <c r="F38" s="1">
        <v>0</v>
      </c>
      <c r="G38" s="1">
        <v>8679</v>
      </c>
      <c r="H38" s="1">
        <v>0</v>
      </c>
      <c r="I38" s="1">
        <v>441</v>
      </c>
      <c r="J38" s="3">
        <v>29.38</v>
      </c>
      <c r="K38" s="3">
        <v>0.26</v>
      </c>
      <c r="L38" s="6">
        <v>13.1</v>
      </c>
      <c r="M38" s="3">
        <v>1.26</v>
      </c>
      <c r="N38" s="1">
        <v>0</v>
      </c>
      <c r="O38" s="1">
        <v>0</v>
      </c>
      <c r="P38" s="1">
        <v>0</v>
      </c>
      <c r="R38" s="1">
        <f t="shared" si="2"/>
        <v>408</v>
      </c>
      <c r="S38" s="1">
        <f t="shared" si="3"/>
        <v>0</v>
      </c>
      <c r="T38" s="1">
        <f t="shared" si="4"/>
        <v>25</v>
      </c>
      <c r="U38" s="1">
        <f t="shared" si="5"/>
        <v>433</v>
      </c>
      <c r="V38" s="3">
        <f t="shared" si="6"/>
        <v>9.0999999999999998E-2</v>
      </c>
      <c r="W38" s="16">
        <f t="shared" si="1"/>
        <v>2.9462854088722609E-2</v>
      </c>
      <c r="X38" s="16">
        <f t="shared" si="7"/>
        <v>0.74839999999999995</v>
      </c>
      <c r="Y38" s="16">
        <f t="shared" si="8"/>
        <v>0.29239999999999999</v>
      </c>
      <c r="Z38" s="16">
        <f t="shared" si="9"/>
        <v>0.43395</v>
      </c>
      <c r="AA38" s="16">
        <f t="shared" si="10"/>
        <v>2.205E-2</v>
      </c>
      <c r="AB38" s="16">
        <f t="shared" si="11"/>
        <v>1.2999999999999999E-3</v>
      </c>
    </row>
    <row r="39" spans="2:28" x14ac:dyDescent="0.3">
      <c r="B39" s="1">
        <f t="shared" si="0"/>
        <v>15018</v>
      </c>
      <c r="C39" s="12">
        <v>14</v>
      </c>
      <c r="D39" s="1">
        <v>4982</v>
      </c>
      <c r="E39" s="1">
        <v>5495</v>
      </c>
      <c r="F39" s="1">
        <v>0</v>
      </c>
      <c r="G39" s="1">
        <v>9056</v>
      </c>
      <c r="H39" s="1">
        <v>0</v>
      </c>
      <c r="I39" s="1">
        <v>467</v>
      </c>
      <c r="J39" s="3">
        <v>29.4</v>
      </c>
      <c r="K39" s="3">
        <v>0.25</v>
      </c>
      <c r="L39" s="6">
        <v>13.7</v>
      </c>
      <c r="M39" s="3">
        <v>1.24</v>
      </c>
      <c r="N39" s="1">
        <v>0</v>
      </c>
      <c r="O39" s="1">
        <v>0</v>
      </c>
      <c r="P39" s="1">
        <v>0</v>
      </c>
      <c r="R39" s="1">
        <f t="shared" si="2"/>
        <v>377</v>
      </c>
      <c r="S39" s="1">
        <f t="shared" si="3"/>
        <v>0</v>
      </c>
      <c r="T39" s="1">
        <f t="shared" si="4"/>
        <v>26</v>
      </c>
      <c r="U39" s="1">
        <f t="shared" si="5"/>
        <v>403</v>
      </c>
      <c r="V39" s="3">
        <f t="shared" si="6"/>
        <v>8.7500000000000008E-2</v>
      </c>
      <c r="W39" s="16">
        <f t="shared" si="1"/>
        <v>3.1096018111599413E-2</v>
      </c>
      <c r="X39" s="16">
        <f t="shared" si="7"/>
        <v>0.75090000000000001</v>
      </c>
      <c r="Y39" s="16">
        <f t="shared" si="8"/>
        <v>0.27474999999999999</v>
      </c>
      <c r="Z39" s="16">
        <f t="shared" si="9"/>
        <v>0.45279999999999998</v>
      </c>
      <c r="AA39" s="16">
        <f t="shared" si="10"/>
        <v>2.3349999999999999E-2</v>
      </c>
      <c r="AB39" s="16">
        <f t="shared" si="11"/>
        <v>1.2999999999999999E-3</v>
      </c>
    </row>
    <row r="40" spans="2:28" x14ac:dyDescent="0.3">
      <c r="B40" s="1">
        <f t="shared" si="0"/>
        <v>15061</v>
      </c>
      <c r="C40" s="12">
        <v>15</v>
      </c>
      <c r="D40" s="1">
        <v>4939</v>
      </c>
      <c r="E40" s="1">
        <v>5147</v>
      </c>
      <c r="F40" s="1">
        <v>0</v>
      </c>
      <c r="G40" s="1">
        <v>9434</v>
      </c>
      <c r="H40" s="1">
        <v>0</v>
      </c>
      <c r="I40" s="1">
        <v>480</v>
      </c>
      <c r="J40" s="3">
        <v>29.42</v>
      </c>
      <c r="K40" s="3">
        <v>0.25</v>
      </c>
      <c r="L40" s="6">
        <v>14.3</v>
      </c>
      <c r="M40" s="3">
        <v>1.21</v>
      </c>
      <c r="N40" s="1">
        <v>0</v>
      </c>
      <c r="O40" s="1">
        <v>0</v>
      </c>
      <c r="P40" s="1">
        <v>0</v>
      </c>
      <c r="R40" s="1">
        <f t="shared" si="2"/>
        <v>378</v>
      </c>
      <c r="S40" s="1">
        <f t="shared" si="3"/>
        <v>0</v>
      </c>
      <c r="T40" s="1">
        <f t="shared" si="4"/>
        <v>13</v>
      </c>
      <c r="U40" s="1">
        <f t="shared" si="5"/>
        <v>391</v>
      </c>
      <c r="V40" s="3">
        <f t="shared" si="6"/>
        <v>8.7500000000000008E-2</v>
      </c>
      <c r="W40" s="16">
        <f t="shared" si="1"/>
        <v>3.1870393732155902E-2</v>
      </c>
      <c r="X40" s="16">
        <f t="shared" si="7"/>
        <v>0.75305</v>
      </c>
      <c r="Y40" s="16">
        <f t="shared" si="8"/>
        <v>0.25735000000000002</v>
      </c>
      <c r="Z40" s="16">
        <f t="shared" si="9"/>
        <v>0.47170000000000001</v>
      </c>
      <c r="AA40" s="16">
        <f t="shared" si="10"/>
        <v>2.4E-2</v>
      </c>
      <c r="AB40" s="16">
        <f t="shared" si="11"/>
        <v>1.2999999999999999E-3</v>
      </c>
    </row>
    <row r="41" spans="2:28" x14ac:dyDescent="0.3">
      <c r="B41" s="1">
        <f t="shared" si="0"/>
        <v>15110</v>
      </c>
      <c r="C41" s="12">
        <v>16</v>
      </c>
      <c r="D41" s="1">
        <v>4890</v>
      </c>
      <c r="E41" s="1">
        <v>4810</v>
      </c>
      <c r="F41" s="1">
        <v>0</v>
      </c>
      <c r="G41" s="1">
        <v>9805</v>
      </c>
      <c r="H41" s="1">
        <v>0</v>
      </c>
      <c r="I41" s="1">
        <v>495</v>
      </c>
      <c r="J41" s="3">
        <v>29.44</v>
      </c>
      <c r="K41" s="3">
        <v>0.25</v>
      </c>
      <c r="L41" s="6">
        <v>14.8</v>
      </c>
      <c r="M41" s="3">
        <v>1.18</v>
      </c>
      <c r="N41" s="1">
        <v>0</v>
      </c>
      <c r="O41" s="1">
        <v>0</v>
      </c>
      <c r="P41" s="1">
        <v>0</v>
      </c>
      <c r="R41" s="1">
        <f t="shared" si="2"/>
        <v>371</v>
      </c>
      <c r="S41" s="1">
        <f t="shared" si="3"/>
        <v>0</v>
      </c>
      <c r="T41" s="1">
        <f t="shared" si="4"/>
        <v>15</v>
      </c>
      <c r="U41" s="1">
        <f t="shared" si="5"/>
        <v>386</v>
      </c>
      <c r="V41" s="3">
        <f t="shared" si="6"/>
        <v>8.7500000000000008E-2</v>
      </c>
      <c r="W41" s="16">
        <f t="shared" si="1"/>
        <v>3.2759761747187296E-2</v>
      </c>
      <c r="X41" s="16">
        <f t="shared" si="7"/>
        <v>0.75549999999999995</v>
      </c>
      <c r="Y41" s="16">
        <f t="shared" si="8"/>
        <v>0.24049999999999999</v>
      </c>
      <c r="Z41" s="16">
        <f t="shared" si="9"/>
        <v>0.49025000000000002</v>
      </c>
      <c r="AA41" s="16">
        <f t="shared" si="10"/>
        <v>2.4750000000000001E-2</v>
      </c>
      <c r="AB41" s="16">
        <f t="shared" si="11"/>
        <v>1.2999999999999999E-3</v>
      </c>
    </row>
    <row r="42" spans="2:28" x14ac:dyDescent="0.3">
      <c r="B42" s="1">
        <f t="shared" si="0"/>
        <v>15146</v>
      </c>
      <c r="C42" s="12">
        <v>17</v>
      </c>
      <c r="D42" s="1">
        <v>4854</v>
      </c>
      <c r="E42" s="1">
        <v>4434</v>
      </c>
      <c r="F42" s="1">
        <v>0</v>
      </c>
      <c r="G42" s="1">
        <v>10199</v>
      </c>
      <c r="H42" s="1">
        <v>0</v>
      </c>
      <c r="I42" s="1">
        <v>513</v>
      </c>
      <c r="J42" s="3">
        <v>29.46</v>
      </c>
      <c r="K42" s="3">
        <v>0.25</v>
      </c>
      <c r="L42" s="6">
        <v>15.2</v>
      </c>
      <c r="M42" s="3">
        <v>1.17</v>
      </c>
      <c r="N42" s="1">
        <v>0</v>
      </c>
      <c r="O42" s="1">
        <v>0</v>
      </c>
      <c r="P42" s="1">
        <v>0</v>
      </c>
      <c r="R42" s="1">
        <f t="shared" si="2"/>
        <v>394</v>
      </c>
      <c r="S42" s="1">
        <f t="shared" si="3"/>
        <v>0</v>
      </c>
      <c r="T42" s="1">
        <f t="shared" si="4"/>
        <v>18</v>
      </c>
      <c r="U42" s="1">
        <f t="shared" si="5"/>
        <v>412</v>
      </c>
      <c r="V42" s="3">
        <f t="shared" si="6"/>
        <v>8.7500000000000008E-2</v>
      </c>
      <c r="W42" s="16">
        <f t="shared" si="1"/>
        <v>3.3870328799683082E-2</v>
      </c>
      <c r="X42" s="16">
        <f t="shared" si="7"/>
        <v>0.75729999999999997</v>
      </c>
      <c r="Y42" s="16">
        <f t="shared" si="8"/>
        <v>0.22170000000000001</v>
      </c>
      <c r="Z42" s="16">
        <f t="shared" si="9"/>
        <v>0.50995000000000001</v>
      </c>
      <c r="AA42" s="16">
        <f t="shared" si="10"/>
        <v>2.5649999999999999E-2</v>
      </c>
      <c r="AB42" s="16">
        <f t="shared" si="11"/>
        <v>1.2999999999999999E-3</v>
      </c>
    </row>
    <row r="43" spans="2:28" x14ac:dyDescent="0.3">
      <c r="B43" s="1">
        <f t="shared" si="0"/>
        <v>15180</v>
      </c>
      <c r="C43" s="12">
        <v>18</v>
      </c>
      <c r="D43" s="1">
        <v>4820</v>
      </c>
      <c r="E43" s="1">
        <v>4085</v>
      </c>
      <c r="F43" s="1">
        <v>0</v>
      </c>
      <c r="G43" s="1">
        <v>10566</v>
      </c>
      <c r="H43" s="1">
        <v>0</v>
      </c>
      <c r="I43" s="1">
        <v>529</v>
      </c>
      <c r="J43" s="3">
        <v>29.48</v>
      </c>
      <c r="K43" s="3">
        <v>0.25</v>
      </c>
      <c r="L43" s="6">
        <v>15.7</v>
      </c>
      <c r="M43" s="3">
        <v>1.1499999999999999</v>
      </c>
      <c r="N43" s="1">
        <v>0</v>
      </c>
      <c r="O43" s="1">
        <v>0</v>
      </c>
      <c r="P43" s="1">
        <v>0</v>
      </c>
      <c r="R43" s="1">
        <f t="shared" si="2"/>
        <v>367</v>
      </c>
      <c r="S43" s="1">
        <f t="shared" si="3"/>
        <v>0</v>
      </c>
      <c r="T43" s="1">
        <f t="shared" si="4"/>
        <v>16</v>
      </c>
      <c r="U43" s="1">
        <f t="shared" si="5"/>
        <v>383</v>
      </c>
      <c r="V43" s="3">
        <f t="shared" si="6"/>
        <v>8.7500000000000008E-2</v>
      </c>
      <c r="W43" s="16">
        <f t="shared" si="1"/>
        <v>3.4848484848484851E-2</v>
      </c>
      <c r="X43" s="16">
        <f t="shared" si="7"/>
        <v>0.75900000000000001</v>
      </c>
      <c r="Y43" s="16">
        <f t="shared" si="8"/>
        <v>0.20424999999999999</v>
      </c>
      <c r="Z43" s="16">
        <f t="shared" si="9"/>
        <v>0.52829999999999999</v>
      </c>
      <c r="AA43" s="16">
        <f t="shared" si="10"/>
        <v>2.6450000000000001E-2</v>
      </c>
      <c r="AB43" s="16">
        <f t="shared" si="11"/>
        <v>1.2999999999999999E-3</v>
      </c>
    </row>
    <row r="44" spans="2:28" x14ac:dyDescent="0.3">
      <c r="B44" s="1">
        <f t="shared" si="0"/>
        <v>15201</v>
      </c>
      <c r="C44" s="12">
        <v>19</v>
      </c>
      <c r="D44" s="1">
        <v>4799</v>
      </c>
      <c r="E44" s="1">
        <v>3735</v>
      </c>
      <c r="F44" s="1">
        <v>0</v>
      </c>
      <c r="G44" s="1">
        <v>10921</v>
      </c>
      <c r="H44" s="1">
        <v>0</v>
      </c>
      <c r="I44" s="1">
        <v>545</v>
      </c>
      <c r="J44" s="3">
        <v>29.5</v>
      </c>
      <c r="K44" s="3">
        <v>0.25</v>
      </c>
      <c r="L44" s="6">
        <v>16</v>
      </c>
      <c r="M44" s="3">
        <v>1.1299999999999999</v>
      </c>
      <c r="N44" s="1">
        <v>0</v>
      </c>
      <c r="O44" s="1">
        <v>0</v>
      </c>
      <c r="P44" s="1">
        <v>0</v>
      </c>
      <c r="R44" s="1">
        <f t="shared" si="2"/>
        <v>355</v>
      </c>
      <c r="S44" s="1">
        <f t="shared" si="3"/>
        <v>0</v>
      </c>
      <c r="T44" s="1">
        <f t="shared" si="4"/>
        <v>16</v>
      </c>
      <c r="U44" s="1">
        <f t="shared" si="5"/>
        <v>371</v>
      </c>
      <c r="V44" s="3">
        <f t="shared" si="6"/>
        <v>8.7500000000000008E-2</v>
      </c>
      <c r="W44" s="16">
        <f t="shared" si="1"/>
        <v>3.5852904414183276E-2</v>
      </c>
      <c r="X44" s="16">
        <f t="shared" si="7"/>
        <v>0.76005</v>
      </c>
      <c r="Y44" s="16">
        <f t="shared" si="8"/>
        <v>0.18675</v>
      </c>
      <c r="Z44" s="16">
        <f t="shared" si="9"/>
        <v>0.54605000000000004</v>
      </c>
      <c r="AA44" s="16">
        <f t="shared" si="10"/>
        <v>2.725E-2</v>
      </c>
      <c r="AB44" s="16">
        <f t="shared" si="11"/>
        <v>1.2999999999999999E-3</v>
      </c>
    </row>
    <row r="45" spans="2:28" x14ac:dyDescent="0.3">
      <c r="B45" s="1">
        <f t="shared" si="0"/>
        <v>15233</v>
      </c>
      <c r="C45" s="12">
        <v>20</v>
      </c>
      <c r="D45" s="1">
        <v>4767</v>
      </c>
      <c r="E45" s="1">
        <v>3417</v>
      </c>
      <c r="F45" s="1">
        <v>0</v>
      </c>
      <c r="G45" s="1">
        <v>11254</v>
      </c>
      <c r="H45" s="1">
        <v>0</v>
      </c>
      <c r="I45" s="1">
        <v>562</v>
      </c>
      <c r="J45" s="3">
        <v>29.51</v>
      </c>
      <c r="K45" s="3">
        <v>0.25</v>
      </c>
      <c r="L45" s="6">
        <v>16.399999999999999</v>
      </c>
      <c r="M45" s="3">
        <v>1.1200000000000001</v>
      </c>
      <c r="N45" s="1">
        <v>0</v>
      </c>
      <c r="O45" s="1">
        <v>0</v>
      </c>
      <c r="P45" s="1">
        <v>0</v>
      </c>
      <c r="R45" s="1">
        <f t="shared" si="2"/>
        <v>333</v>
      </c>
      <c r="S45" s="1">
        <f t="shared" si="3"/>
        <v>0</v>
      </c>
      <c r="T45" s="1">
        <f t="shared" si="4"/>
        <v>17</v>
      </c>
      <c r="U45" s="1">
        <f t="shared" si="5"/>
        <v>350</v>
      </c>
      <c r="V45" s="3">
        <f t="shared" si="6"/>
        <v>8.7500000000000008E-2</v>
      </c>
      <c r="W45" s="16">
        <f t="shared" si="1"/>
        <v>3.6893586292916697E-2</v>
      </c>
      <c r="X45" s="16">
        <f t="shared" si="7"/>
        <v>0.76165000000000005</v>
      </c>
      <c r="Y45" s="16">
        <f t="shared" si="8"/>
        <v>0.17085</v>
      </c>
      <c r="Z45" s="16">
        <f t="shared" si="9"/>
        <v>0.56269999999999998</v>
      </c>
      <c r="AA45" s="16">
        <f t="shared" si="10"/>
        <v>2.81E-2</v>
      </c>
      <c r="AB45" s="16">
        <f t="shared" si="11"/>
        <v>1.2999999999999999E-3</v>
      </c>
    </row>
    <row r="46" spans="2:28" x14ac:dyDescent="0.3">
      <c r="B46" s="1">
        <f t="shared" si="0"/>
        <v>15257</v>
      </c>
      <c r="C46" s="12">
        <v>21</v>
      </c>
      <c r="D46" s="1">
        <v>4743</v>
      </c>
      <c r="E46" s="1">
        <v>3120</v>
      </c>
      <c r="F46" s="1">
        <v>0</v>
      </c>
      <c r="G46" s="1">
        <v>11566</v>
      </c>
      <c r="H46" s="1">
        <v>0</v>
      </c>
      <c r="I46" s="1">
        <v>571</v>
      </c>
      <c r="J46" s="3">
        <v>29.53</v>
      </c>
      <c r="K46" s="3">
        <v>0.25</v>
      </c>
      <c r="L46" s="6">
        <v>16.7</v>
      </c>
      <c r="M46" s="3">
        <v>1.1200000000000001</v>
      </c>
      <c r="N46" s="1">
        <v>0</v>
      </c>
      <c r="O46" s="1">
        <v>0</v>
      </c>
      <c r="P46" s="1">
        <v>0</v>
      </c>
      <c r="R46" s="1">
        <f t="shared" si="2"/>
        <v>312</v>
      </c>
      <c r="S46" s="1">
        <f t="shared" si="3"/>
        <v>0</v>
      </c>
      <c r="T46" s="1">
        <f t="shared" si="4"/>
        <v>9</v>
      </c>
      <c r="U46" s="1">
        <f t="shared" si="5"/>
        <v>321</v>
      </c>
      <c r="V46" s="3">
        <f t="shared" si="6"/>
        <v>8.7500000000000008E-2</v>
      </c>
      <c r="W46" s="16">
        <f t="shared" si="1"/>
        <v>3.7425444058464964E-2</v>
      </c>
      <c r="X46" s="16">
        <f t="shared" si="7"/>
        <v>0.76285000000000003</v>
      </c>
      <c r="Y46" s="16">
        <f t="shared" si="8"/>
        <v>0.156</v>
      </c>
      <c r="Z46" s="16">
        <f t="shared" si="9"/>
        <v>0.57830000000000004</v>
      </c>
      <c r="AA46" s="16">
        <f t="shared" si="10"/>
        <v>2.8549999999999999E-2</v>
      </c>
      <c r="AB46" s="16">
        <f t="shared" si="11"/>
        <v>1.2999999999999999E-3</v>
      </c>
    </row>
    <row r="47" spans="2:28" x14ac:dyDescent="0.3">
      <c r="B47" s="1">
        <f t="shared" si="0"/>
        <v>15288</v>
      </c>
      <c r="C47" s="12">
        <v>22</v>
      </c>
      <c r="D47" s="1">
        <v>4712</v>
      </c>
      <c r="E47" s="1">
        <v>2860</v>
      </c>
      <c r="F47" s="1">
        <v>0</v>
      </c>
      <c r="G47" s="1">
        <v>11844</v>
      </c>
      <c r="H47" s="1">
        <v>0</v>
      </c>
      <c r="I47" s="1">
        <v>584</v>
      </c>
      <c r="J47" s="3">
        <v>29.55</v>
      </c>
      <c r="K47" s="3">
        <v>0.25</v>
      </c>
      <c r="L47" s="6">
        <v>17</v>
      </c>
      <c r="M47" s="3">
        <v>1.1100000000000001</v>
      </c>
      <c r="N47" s="1">
        <v>0</v>
      </c>
      <c r="O47" s="1">
        <v>0</v>
      </c>
      <c r="P47" s="1">
        <v>0</v>
      </c>
      <c r="R47" s="1">
        <f t="shared" si="2"/>
        <v>278</v>
      </c>
      <c r="S47" s="1">
        <f t="shared" si="3"/>
        <v>0</v>
      </c>
      <c r="T47" s="1">
        <f t="shared" si="4"/>
        <v>13</v>
      </c>
      <c r="U47" s="1">
        <f t="shared" si="5"/>
        <v>291</v>
      </c>
      <c r="V47" s="3">
        <f t="shared" si="6"/>
        <v>8.7500000000000008E-2</v>
      </c>
      <c r="W47" s="16">
        <f t="shared" si="1"/>
        <v>3.8199895342752484E-2</v>
      </c>
      <c r="X47" s="16">
        <f t="shared" si="7"/>
        <v>0.76439999999999997</v>
      </c>
      <c r="Y47" s="16">
        <f t="shared" si="8"/>
        <v>0.14299999999999999</v>
      </c>
      <c r="Z47" s="16">
        <f t="shared" si="9"/>
        <v>0.59219999999999995</v>
      </c>
      <c r="AA47" s="16">
        <f t="shared" si="10"/>
        <v>2.92E-2</v>
      </c>
      <c r="AB47" s="16">
        <f t="shared" si="11"/>
        <v>1.2999999999999999E-3</v>
      </c>
    </row>
    <row r="48" spans="2:28" x14ac:dyDescent="0.3">
      <c r="B48" s="1">
        <f t="shared" si="0"/>
        <v>15313</v>
      </c>
      <c r="C48" s="12">
        <v>23</v>
      </c>
      <c r="D48" s="1">
        <v>4687</v>
      </c>
      <c r="E48" s="1">
        <v>2605</v>
      </c>
      <c r="F48" s="1">
        <v>0</v>
      </c>
      <c r="G48" s="1">
        <v>12105</v>
      </c>
      <c r="H48" s="1">
        <v>0</v>
      </c>
      <c r="I48" s="1">
        <v>603</v>
      </c>
      <c r="J48" s="3">
        <v>29.57</v>
      </c>
      <c r="K48" s="3">
        <v>0.25</v>
      </c>
      <c r="L48" s="6">
        <v>17.2</v>
      </c>
      <c r="M48" s="3">
        <v>1.1000000000000001</v>
      </c>
      <c r="N48" s="1">
        <v>0</v>
      </c>
      <c r="O48" s="1">
        <v>0</v>
      </c>
      <c r="P48" s="1">
        <v>0</v>
      </c>
      <c r="R48" s="1">
        <f t="shared" si="2"/>
        <v>261</v>
      </c>
      <c r="S48" s="1">
        <f t="shared" si="3"/>
        <v>0</v>
      </c>
      <c r="T48" s="1">
        <f t="shared" si="4"/>
        <v>19</v>
      </c>
      <c r="U48" s="1">
        <f t="shared" si="5"/>
        <v>280</v>
      </c>
      <c r="V48" s="3">
        <f t="shared" si="6"/>
        <v>8.7500000000000008E-2</v>
      </c>
      <c r="W48" s="16">
        <f t="shared" si="1"/>
        <v>3.9378306014497488E-2</v>
      </c>
      <c r="X48" s="16">
        <f t="shared" si="7"/>
        <v>0.76565000000000005</v>
      </c>
      <c r="Y48" s="16">
        <f t="shared" si="8"/>
        <v>0.13025</v>
      </c>
      <c r="Z48" s="16">
        <f t="shared" si="9"/>
        <v>0.60524999999999995</v>
      </c>
      <c r="AA48" s="16">
        <f t="shared" si="10"/>
        <v>3.015E-2</v>
      </c>
      <c r="AB48" s="16">
        <f t="shared" si="11"/>
        <v>1.2999999999999999E-3</v>
      </c>
    </row>
    <row r="49" spans="2:28" x14ac:dyDescent="0.3">
      <c r="B49" s="1">
        <f t="shared" si="0"/>
        <v>15333</v>
      </c>
      <c r="C49" s="12">
        <v>24</v>
      </c>
      <c r="D49" s="1">
        <v>4667</v>
      </c>
      <c r="E49" s="1">
        <v>2349</v>
      </c>
      <c r="F49" s="1">
        <v>0</v>
      </c>
      <c r="G49" s="1">
        <v>12365</v>
      </c>
      <c r="H49" s="1">
        <v>0</v>
      </c>
      <c r="I49" s="1">
        <v>619</v>
      </c>
      <c r="J49" s="3">
        <v>29.58</v>
      </c>
      <c r="K49" s="3">
        <v>0.25</v>
      </c>
      <c r="L49" s="6">
        <v>17.399999999999999</v>
      </c>
      <c r="M49" s="3">
        <v>1.08</v>
      </c>
      <c r="N49" s="1">
        <v>0</v>
      </c>
      <c r="O49" s="1">
        <v>0</v>
      </c>
      <c r="P49" s="1">
        <v>0</v>
      </c>
      <c r="R49" s="1">
        <f t="shared" si="2"/>
        <v>260</v>
      </c>
      <c r="S49" s="1">
        <f t="shared" si="3"/>
        <v>0</v>
      </c>
      <c r="T49" s="1">
        <f t="shared" si="4"/>
        <v>16</v>
      </c>
      <c r="U49" s="1">
        <f t="shared" si="5"/>
        <v>276</v>
      </c>
      <c r="V49" s="3">
        <f t="shared" si="6"/>
        <v>8.7500000000000008E-2</v>
      </c>
      <c r="W49" s="16">
        <f t="shared" si="1"/>
        <v>4.0370442835713817E-2</v>
      </c>
      <c r="X49" s="16">
        <f t="shared" si="7"/>
        <v>0.76665000000000005</v>
      </c>
      <c r="Y49" s="16">
        <f t="shared" si="8"/>
        <v>0.11745</v>
      </c>
      <c r="Z49" s="16">
        <f t="shared" si="9"/>
        <v>0.61824999999999997</v>
      </c>
      <c r="AA49" s="16">
        <f t="shared" si="10"/>
        <v>3.0949999999999998E-2</v>
      </c>
      <c r="AB49" s="16">
        <f t="shared" si="11"/>
        <v>1.2999999999999999E-3</v>
      </c>
    </row>
    <row r="50" spans="2:28" x14ac:dyDescent="0.3">
      <c r="B50" s="1">
        <f t="shared" si="0"/>
        <v>15345</v>
      </c>
      <c r="C50" s="12">
        <v>25</v>
      </c>
      <c r="D50" s="1">
        <v>4655</v>
      </c>
      <c r="E50" s="1">
        <v>2093</v>
      </c>
      <c r="F50" s="1">
        <v>0</v>
      </c>
      <c r="G50" s="1">
        <v>12625</v>
      </c>
      <c r="H50" s="1">
        <v>0</v>
      </c>
      <c r="I50" s="1">
        <v>627</v>
      </c>
      <c r="J50" s="3">
        <v>29.6</v>
      </c>
      <c r="K50" s="3">
        <v>0.25</v>
      </c>
      <c r="L50" s="6">
        <v>17.7</v>
      </c>
      <c r="M50" s="3">
        <v>1.06</v>
      </c>
      <c r="N50" s="1">
        <v>0</v>
      </c>
      <c r="O50" s="1">
        <v>0</v>
      </c>
      <c r="P50" s="1">
        <v>0</v>
      </c>
      <c r="R50" s="1">
        <f t="shared" si="2"/>
        <v>260</v>
      </c>
      <c r="S50" s="1">
        <f t="shared" si="3"/>
        <v>0</v>
      </c>
      <c r="T50" s="1">
        <f t="shared" si="4"/>
        <v>8</v>
      </c>
      <c r="U50" s="1">
        <f t="shared" si="5"/>
        <v>268</v>
      </c>
      <c r="V50" s="3">
        <f t="shared" si="6"/>
        <v>8.7500000000000008E-2</v>
      </c>
      <c r="W50" s="16">
        <f t="shared" si="1"/>
        <v>4.0860215053763443E-2</v>
      </c>
      <c r="X50" s="16">
        <f t="shared" si="7"/>
        <v>0.76724999999999999</v>
      </c>
      <c r="Y50" s="16">
        <f t="shared" si="8"/>
        <v>0.10465000000000001</v>
      </c>
      <c r="Z50" s="16">
        <f t="shared" si="9"/>
        <v>0.63124999999999998</v>
      </c>
      <c r="AA50" s="16">
        <f t="shared" si="10"/>
        <v>3.1350000000000003E-2</v>
      </c>
      <c r="AB50" s="16">
        <f t="shared" si="11"/>
        <v>1.2999999999999999E-3</v>
      </c>
    </row>
    <row r="51" spans="2:28" x14ac:dyDescent="0.3">
      <c r="B51" s="1">
        <f t="shared" si="0"/>
        <v>15360</v>
      </c>
      <c r="C51" s="12">
        <v>26</v>
      </c>
      <c r="D51" s="1">
        <v>4640</v>
      </c>
      <c r="E51" s="1">
        <v>1860</v>
      </c>
      <c r="F51" s="1">
        <v>0</v>
      </c>
      <c r="G51" s="1">
        <v>12866</v>
      </c>
      <c r="H51" s="1">
        <v>0</v>
      </c>
      <c r="I51" s="1">
        <v>634</v>
      </c>
      <c r="J51" s="3">
        <v>29.61</v>
      </c>
      <c r="K51" s="3">
        <v>0.25</v>
      </c>
      <c r="L51" s="6">
        <v>17.899999999999999</v>
      </c>
      <c r="M51" s="3">
        <v>1.06</v>
      </c>
      <c r="N51" s="1">
        <v>0</v>
      </c>
      <c r="O51" s="1">
        <v>0</v>
      </c>
      <c r="P51" s="1">
        <v>0</v>
      </c>
      <c r="R51" s="1">
        <f t="shared" si="2"/>
        <v>241</v>
      </c>
      <c r="S51" s="1">
        <f t="shared" si="3"/>
        <v>0</v>
      </c>
      <c r="T51" s="1">
        <f t="shared" si="4"/>
        <v>7</v>
      </c>
      <c r="U51" s="1">
        <f t="shared" si="5"/>
        <v>248</v>
      </c>
      <c r="V51" s="3">
        <f t="shared" si="6"/>
        <v>8.7500000000000008E-2</v>
      </c>
      <c r="W51" s="16">
        <f t="shared" si="1"/>
        <v>4.1276041666666666E-2</v>
      </c>
      <c r="X51" s="16">
        <f t="shared" si="7"/>
        <v>0.76800000000000002</v>
      </c>
      <c r="Y51" s="16">
        <f t="shared" si="8"/>
        <v>9.2999999999999999E-2</v>
      </c>
      <c r="Z51" s="16">
        <f t="shared" si="9"/>
        <v>0.64329999999999998</v>
      </c>
      <c r="AA51" s="16">
        <f t="shared" si="10"/>
        <v>3.1699999999999999E-2</v>
      </c>
      <c r="AB51" s="16">
        <f t="shared" si="11"/>
        <v>1.2999999999999999E-3</v>
      </c>
    </row>
    <row r="52" spans="2:28" x14ac:dyDescent="0.3">
      <c r="B52" s="1">
        <f t="shared" si="0"/>
        <v>15376</v>
      </c>
      <c r="C52" s="12">
        <v>27</v>
      </c>
      <c r="D52" s="1">
        <v>4624</v>
      </c>
      <c r="E52" s="1">
        <v>1659</v>
      </c>
      <c r="F52" s="1">
        <v>0</v>
      </c>
      <c r="G52" s="1">
        <v>13072</v>
      </c>
      <c r="H52" s="1">
        <v>0</v>
      </c>
      <c r="I52" s="1">
        <v>645</v>
      </c>
      <c r="J52" s="3">
        <v>29.63</v>
      </c>
      <c r="K52" s="3">
        <v>0.25</v>
      </c>
      <c r="L52" s="6">
        <v>18</v>
      </c>
      <c r="M52" s="3">
        <v>1.05</v>
      </c>
      <c r="N52" s="1">
        <v>0</v>
      </c>
      <c r="O52" s="1">
        <v>0</v>
      </c>
      <c r="P52" s="1">
        <v>0</v>
      </c>
      <c r="R52" s="1">
        <f t="shared" si="2"/>
        <v>206</v>
      </c>
      <c r="S52" s="1">
        <f t="shared" si="3"/>
        <v>0</v>
      </c>
      <c r="T52" s="1">
        <f t="shared" si="4"/>
        <v>11</v>
      </c>
      <c r="U52" s="1">
        <f t="shared" si="5"/>
        <v>217</v>
      </c>
      <c r="V52" s="3">
        <f t="shared" si="6"/>
        <v>8.7500000000000008E-2</v>
      </c>
      <c r="W52" s="16">
        <f t="shared" si="1"/>
        <v>4.1948491155046827E-2</v>
      </c>
      <c r="X52" s="16">
        <f t="shared" si="7"/>
        <v>0.76880000000000004</v>
      </c>
      <c r="Y52" s="16">
        <f t="shared" si="8"/>
        <v>8.2949999999999996E-2</v>
      </c>
      <c r="Z52" s="16">
        <f t="shared" si="9"/>
        <v>0.65359999999999996</v>
      </c>
      <c r="AA52" s="16">
        <f t="shared" si="10"/>
        <v>3.2250000000000001E-2</v>
      </c>
      <c r="AB52" s="16">
        <f t="shared" si="11"/>
        <v>1.2999999999999999E-3</v>
      </c>
    </row>
    <row r="53" spans="2:28" x14ac:dyDescent="0.3">
      <c r="B53" s="1">
        <f t="shared" si="0"/>
        <v>15394</v>
      </c>
      <c r="C53" s="12">
        <v>28</v>
      </c>
      <c r="D53" s="1">
        <v>4606</v>
      </c>
      <c r="E53" s="1">
        <v>1485</v>
      </c>
      <c r="F53" s="1">
        <v>0</v>
      </c>
      <c r="G53" s="1">
        <v>13258</v>
      </c>
      <c r="H53" s="1">
        <v>0</v>
      </c>
      <c r="I53" s="1">
        <v>651</v>
      </c>
      <c r="J53" s="3">
        <v>29.65</v>
      </c>
      <c r="K53" s="3">
        <v>0.25</v>
      </c>
      <c r="L53" s="6">
        <v>18.2</v>
      </c>
      <c r="M53" s="3">
        <v>1.04</v>
      </c>
      <c r="N53" s="1">
        <v>0</v>
      </c>
      <c r="O53" s="1">
        <v>0</v>
      </c>
      <c r="P53" s="1">
        <v>0</v>
      </c>
      <c r="R53" s="1">
        <f t="shared" si="2"/>
        <v>186</v>
      </c>
      <c r="S53" s="1">
        <f t="shared" si="3"/>
        <v>0</v>
      </c>
      <c r="T53" s="1">
        <f t="shared" si="4"/>
        <v>6</v>
      </c>
      <c r="U53" s="1">
        <f t="shared" si="5"/>
        <v>192</v>
      </c>
      <c r="V53" s="3">
        <f t="shared" si="6"/>
        <v>8.7500000000000008E-2</v>
      </c>
      <c r="W53" s="16">
        <f t="shared" si="1"/>
        <v>4.2289203585812653E-2</v>
      </c>
      <c r="X53" s="16">
        <f t="shared" si="7"/>
        <v>0.76970000000000005</v>
      </c>
      <c r="Y53" s="16">
        <f t="shared" si="8"/>
        <v>7.4249999999999997E-2</v>
      </c>
      <c r="Z53" s="16">
        <f t="shared" si="9"/>
        <v>0.66290000000000004</v>
      </c>
      <c r="AA53" s="16">
        <f t="shared" si="10"/>
        <v>3.2550000000000003E-2</v>
      </c>
      <c r="AB53" s="16">
        <f t="shared" si="11"/>
        <v>1.2999999999999999E-3</v>
      </c>
    </row>
    <row r="54" spans="2:28" x14ac:dyDescent="0.3">
      <c r="B54" s="1">
        <f t="shared" si="0"/>
        <v>15412</v>
      </c>
      <c r="C54" s="12">
        <v>29</v>
      </c>
      <c r="D54" s="1">
        <v>4588</v>
      </c>
      <c r="E54" s="1">
        <v>1336</v>
      </c>
      <c r="F54" s="1">
        <v>0</v>
      </c>
      <c r="G54" s="1">
        <v>13416</v>
      </c>
      <c r="H54" s="1">
        <v>0</v>
      </c>
      <c r="I54" s="1">
        <v>660</v>
      </c>
      <c r="J54" s="3">
        <v>29.66</v>
      </c>
      <c r="K54" s="3">
        <v>0.25</v>
      </c>
      <c r="L54" s="6">
        <v>18.3</v>
      </c>
      <c r="M54" s="3">
        <v>1.03</v>
      </c>
      <c r="N54" s="1">
        <v>0</v>
      </c>
      <c r="O54" s="1">
        <v>0</v>
      </c>
      <c r="P54" s="1">
        <v>0</v>
      </c>
      <c r="R54" s="1">
        <f t="shared" si="2"/>
        <v>158</v>
      </c>
      <c r="S54" s="1">
        <f t="shared" si="3"/>
        <v>0</v>
      </c>
      <c r="T54" s="1">
        <f t="shared" si="4"/>
        <v>9</v>
      </c>
      <c r="U54" s="1">
        <f t="shared" si="5"/>
        <v>167</v>
      </c>
      <c r="V54" s="3">
        <f t="shared" si="6"/>
        <v>8.7500000000000008E-2</v>
      </c>
      <c r="W54" s="16">
        <f t="shared" si="1"/>
        <v>4.2823773682844533E-2</v>
      </c>
      <c r="X54" s="16">
        <f t="shared" si="7"/>
        <v>0.77059999999999995</v>
      </c>
      <c r="Y54" s="16">
        <f t="shared" si="8"/>
        <v>6.6799999999999998E-2</v>
      </c>
      <c r="Z54" s="16">
        <f t="shared" si="9"/>
        <v>0.67079999999999995</v>
      </c>
      <c r="AA54" s="16">
        <f t="shared" si="10"/>
        <v>3.3000000000000002E-2</v>
      </c>
      <c r="AB54" s="16">
        <f t="shared" si="11"/>
        <v>1.2999999999999999E-3</v>
      </c>
    </row>
    <row r="55" spans="2:28" x14ac:dyDescent="0.3">
      <c r="B55" s="1">
        <f t="shared" si="0"/>
        <v>15428</v>
      </c>
      <c r="C55" s="12">
        <v>30</v>
      </c>
      <c r="D55" s="1">
        <v>4572</v>
      </c>
      <c r="E55" s="1">
        <v>1178</v>
      </c>
      <c r="F55" s="1">
        <v>0</v>
      </c>
      <c r="G55" s="1">
        <v>13584</v>
      </c>
      <c r="H55" s="1">
        <v>0</v>
      </c>
      <c r="I55" s="1">
        <v>666</v>
      </c>
      <c r="J55" s="3">
        <v>29.68</v>
      </c>
      <c r="K55" s="3">
        <v>0.25</v>
      </c>
      <c r="L55" s="6">
        <v>18.5</v>
      </c>
      <c r="M55" s="3">
        <v>1.02</v>
      </c>
      <c r="N55" s="1">
        <v>0</v>
      </c>
      <c r="O55" s="1">
        <v>0</v>
      </c>
      <c r="P55" s="1">
        <v>0</v>
      </c>
      <c r="R55" s="1">
        <f t="shared" si="2"/>
        <v>168</v>
      </c>
      <c r="S55" s="1">
        <f t="shared" si="3"/>
        <v>0</v>
      </c>
      <c r="T55" s="1">
        <f t="shared" si="4"/>
        <v>6</v>
      </c>
      <c r="U55" s="1">
        <f t="shared" si="5"/>
        <v>174</v>
      </c>
      <c r="V55" s="3">
        <f t="shared" si="6"/>
        <v>8.7500000000000008E-2</v>
      </c>
      <c r="W55" s="16">
        <f t="shared" si="1"/>
        <v>4.3168265491314493E-2</v>
      </c>
      <c r="X55" s="16">
        <f t="shared" si="7"/>
        <v>0.77139999999999997</v>
      </c>
      <c r="Y55" s="16">
        <f t="shared" si="8"/>
        <v>5.8900000000000001E-2</v>
      </c>
      <c r="Z55" s="16">
        <f t="shared" si="9"/>
        <v>0.67920000000000003</v>
      </c>
      <c r="AA55" s="16">
        <f t="shared" si="10"/>
        <v>3.3300000000000003E-2</v>
      </c>
      <c r="AB55" s="16">
        <f t="shared" si="11"/>
        <v>1.2999999999999999E-3</v>
      </c>
    </row>
    <row r="56" spans="2:28" x14ac:dyDescent="0.3">
      <c r="B56" s="1">
        <f t="shared" si="0"/>
        <v>15439</v>
      </c>
      <c r="C56" s="12">
        <v>31</v>
      </c>
      <c r="D56" s="1">
        <v>4561</v>
      </c>
      <c r="E56" s="1">
        <v>1032</v>
      </c>
      <c r="F56" s="1">
        <v>0</v>
      </c>
      <c r="G56" s="1">
        <v>13736</v>
      </c>
      <c r="H56" s="1">
        <v>0</v>
      </c>
      <c r="I56" s="1">
        <v>671</v>
      </c>
      <c r="J56" s="3">
        <v>29.7</v>
      </c>
      <c r="K56" s="3">
        <v>0.25</v>
      </c>
      <c r="L56" s="6">
        <v>18.600000000000001</v>
      </c>
      <c r="M56" s="3">
        <v>1.02</v>
      </c>
      <c r="N56" s="1">
        <v>0</v>
      </c>
      <c r="O56" s="1">
        <v>0</v>
      </c>
      <c r="P56" s="1">
        <v>0</v>
      </c>
      <c r="R56" s="1">
        <f t="shared" si="2"/>
        <v>152</v>
      </c>
      <c r="S56" s="1">
        <f t="shared" si="3"/>
        <v>0</v>
      </c>
      <c r="T56" s="1">
        <f t="shared" si="4"/>
        <v>5</v>
      </c>
      <c r="U56" s="1">
        <f t="shared" si="5"/>
        <v>157</v>
      </c>
      <c r="V56" s="3">
        <f t="shared" si="6"/>
        <v>8.7500000000000008E-2</v>
      </c>
      <c r="W56" s="16">
        <f t="shared" si="1"/>
        <v>4.3461364077984323E-2</v>
      </c>
      <c r="X56" s="16">
        <f t="shared" si="7"/>
        <v>0.77195000000000003</v>
      </c>
      <c r="Y56" s="16">
        <f t="shared" si="8"/>
        <v>5.16E-2</v>
      </c>
      <c r="Z56" s="16">
        <f t="shared" si="9"/>
        <v>0.68679999999999997</v>
      </c>
      <c r="AA56" s="16">
        <f t="shared" si="10"/>
        <v>3.3550000000000003E-2</v>
      </c>
      <c r="AB56" s="16">
        <f t="shared" si="11"/>
        <v>1.2999999999999999E-3</v>
      </c>
    </row>
    <row r="57" spans="2:28" x14ac:dyDescent="0.3">
      <c r="B57" s="1">
        <f t="shared" si="0"/>
        <v>15449</v>
      </c>
      <c r="C57" s="12">
        <v>32</v>
      </c>
      <c r="D57" s="1">
        <v>4551</v>
      </c>
      <c r="E57" s="1">
        <v>967</v>
      </c>
      <c r="F57" s="1">
        <v>0</v>
      </c>
      <c r="G57" s="1">
        <v>13807</v>
      </c>
      <c r="H57" s="1">
        <v>0</v>
      </c>
      <c r="I57" s="1">
        <v>675</v>
      </c>
      <c r="J57" s="3">
        <v>29.71</v>
      </c>
      <c r="K57" s="3">
        <v>0.25</v>
      </c>
      <c r="L57" s="6">
        <v>18.600000000000001</v>
      </c>
      <c r="M57" s="3">
        <v>1.01</v>
      </c>
      <c r="N57" s="1">
        <v>0</v>
      </c>
      <c r="O57" s="1">
        <v>0</v>
      </c>
      <c r="P57" s="1">
        <v>0</v>
      </c>
      <c r="R57" s="1">
        <f t="shared" si="2"/>
        <v>71</v>
      </c>
      <c r="S57" s="1">
        <f t="shared" si="3"/>
        <v>0</v>
      </c>
      <c r="T57" s="1">
        <f t="shared" si="4"/>
        <v>4</v>
      </c>
      <c r="U57" s="1">
        <f t="shared" si="5"/>
        <v>75</v>
      </c>
      <c r="V57" s="3">
        <f t="shared" si="6"/>
        <v>8.7500000000000008E-2</v>
      </c>
      <c r="W57" s="16">
        <f t="shared" si="1"/>
        <v>4.3692148359117097E-2</v>
      </c>
      <c r="X57" s="16">
        <f t="shared" si="7"/>
        <v>0.77244999999999997</v>
      </c>
      <c r="Y57" s="16">
        <f t="shared" si="8"/>
        <v>4.8349999999999997E-2</v>
      </c>
      <c r="Z57" s="16">
        <f t="shared" si="9"/>
        <v>0.69035000000000002</v>
      </c>
      <c r="AA57" s="16">
        <f t="shared" si="10"/>
        <v>3.3750000000000002E-2</v>
      </c>
      <c r="AB57" s="16">
        <f t="shared" si="11"/>
        <v>1.2999999999999999E-3</v>
      </c>
    </row>
    <row r="58" spans="2:28" x14ac:dyDescent="0.3">
      <c r="B58" s="1">
        <f t="shared" si="0"/>
        <v>15456</v>
      </c>
      <c r="C58" s="12">
        <v>33</v>
      </c>
      <c r="D58" s="1">
        <v>4544</v>
      </c>
      <c r="E58" s="1">
        <v>901</v>
      </c>
      <c r="F58" s="1">
        <v>0</v>
      </c>
      <c r="G58" s="1">
        <v>13877</v>
      </c>
      <c r="H58" s="1">
        <v>0</v>
      </c>
      <c r="I58" s="1">
        <v>678</v>
      </c>
      <c r="J58" s="3">
        <v>29.73</v>
      </c>
      <c r="K58" s="3">
        <v>0.25</v>
      </c>
      <c r="L58" s="6">
        <v>18.7</v>
      </c>
      <c r="M58" s="3">
        <v>1.01</v>
      </c>
      <c r="N58" s="1">
        <v>0</v>
      </c>
      <c r="O58" s="1">
        <v>0</v>
      </c>
      <c r="P58" s="1">
        <v>0</v>
      </c>
      <c r="R58" s="1">
        <f t="shared" si="2"/>
        <v>70</v>
      </c>
      <c r="S58" s="1">
        <f t="shared" si="3"/>
        <v>0</v>
      </c>
      <c r="T58" s="1">
        <f t="shared" si="4"/>
        <v>3</v>
      </c>
      <c r="U58" s="1">
        <f t="shared" si="5"/>
        <v>73</v>
      </c>
      <c r="V58" s="3">
        <f t="shared" si="6"/>
        <v>8.7500000000000008E-2</v>
      </c>
      <c r="W58" s="16">
        <f t="shared" si="1"/>
        <v>4.3866459627329192E-2</v>
      </c>
      <c r="X58" s="16">
        <f t="shared" si="7"/>
        <v>0.77280000000000004</v>
      </c>
      <c r="Y58" s="16">
        <f t="shared" si="8"/>
        <v>4.505E-2</v>
      </c>
      <c r="Z58" s="16">
        <f t="shared" si="9"/>
        <v>0.69384999999999997</v>
      </c>
      <c r="AA58" s="16">
        <f t="shared" si="10"/>
        <v>3.39E-2</v>
      </c>
      <c r="AB58" s="16">
        <f t="shared" si="11"/>
        <v>1.2999999999999999E-3</v>
      </c>
    </row>
    <row r="59" spans="2:28" x14ac:dyDescent="0.3">
      <c r="B59" s="1">
        <f t="shared" si="0"/>
        <v>15459</v>
      </c>
      <c r="C59" s="12">
        <v>34</v>
      </c>
      <c r="D59" s="1">
        <v>4541</v>
      </c>
      <c r="E59" s="1">
        <v>810</v>
      </c>
      <c r="F59" s="1">
        <v>0</v>
      </c>
      <c r="G59" s="1">
        <v>13968</v>
      </c>
      <c r="H59" s="1">
        <v>0</v>
      </c>
      <c r="I59" s="1">
        <v>681</v>
      </c>
      <c r="J59" s="3">
        <v>29.75</v>
      </c>
      <c r="K59" s="3">
        <v>0.25</v>
      </c>
      <c r="L59" s="6">
        <v>18.7</v>
      </c>
      <c r="M59" s="3">
        <v>1.01</v>
      </c>
      <c r="N59" s="1">
        <v>0</v>
      </c>
      <c r="O59" s="1">
        <v>0</v>
      </c>
      <c r="P59" s="1">
        <v>0</v>
      </c>
      <c r="R59" s="1">
        <f t="shared" si="2"/>
        <v>91</v>
      </c>
      <c r="S59" s="1">
        <f t="shared" si="3"/>
        <v>0</v>
      </c>
      <c r="T59" s="1">
        <f t="shared" si="4"/>
        <v>3</v>
      </c>
      <c r="U59" s="1">
        <f t="shared" si="5"/>
        <v>94</v>
      </c>
      <c r="V59" s="3">
        <f t="shared" si="6"/>
        <v>8.7500000000000008E-2</v>
      </c>
      <c r="W59" s="16">
        <f t="shared" si="1"/>
        <v>4.4052008538715312E-2</v>
      </c>
      <c r="X59" s="16">
        <f t="shared" si="7"/>
        <v>0.77295000000000003</v>
      </c>
      <c r="Y59" s="16">
        <f t="shared" si="8"/>
        <v>4.0500000000000001E-2</v>
      </c>
      <c r="Z59" s="16">
        <f t="shared" si="9"/>
        <v>0.69840000000000002</v>
      </c>
      <c r="AA59" s="16">
        <f t="shared" si="10"/>
        <v>3.4049999999999997E-2</v>
      </c>
      <c r="AB59" s="16">
        <f t="shared" si="11"/>
        <v>1.2999999999999999E-3</v>
      </c>
    </row>
    <row r="60" spans="2:28" x14ac:dyDescent="0.3">
      <c r="B60" s="1">
        <f t="shared" si="0"/>
        <v>15468</v>
      </c>
      <c r="C60" s="12">
        <v>35</v>
      </c>
      <c r="D60" s="1">
        <v>4532</v>
      </c>
      <c r="E60" s="1">
        <v>746</v>
      </c>
      <c r="F60" s="1">
        <v>0</v>
      </c>
      <c r="G60" s="1">
        <v>14039</v>
      </c>
      <c r="H60" s="1">
        <v>0</v>
      </c>
      <c r="I60" s="1">
        <v>683</v>
      </c>
      <c r="J60" s="3">
        <v>29.76</v>
      </c>
      <c r="K60" s="3">
        <v>0.25</v>
      </c>
      <c r="L60" s="6">
        <v>18.8</v>
      </c>
      <c r="M60" s="3">
        <v>1.01</v>
      </c>
      <c r="N60" s="1">
        <v>0</v>
      </c>
      <c r="O60" s="1">
        <v>0</v>
      </c>
      <c r="P60" s="1">
        <v>0</v>
      </c>
      <c r="R60" s="1">
        <f t="shared" si="2"/>
        <v>71</v>
      </c>
      <c r="S60" s="1">
        <f t="shared" si="3"/>
        <v>0</v>
      </c>
      <c r="T60" s="1">
        <f t="shared" si="4"/>
        <v>2</v>
      </c>
      <c r="U60" s="1">
        <f t="shared" si="5"/>
        <v>73</v>
      </c>
      <c r="V60" s="3">
        <f t="shared" si="6"/>
        <v>8.7500000000000008E-2</v>
      </c>
      <c r="W60" s="16">
        <f t="shared" si="1"/>
        <v>4.4155676234807345E-2</v>
      </c>
      <c r="X60" s="16">
        <f t="shared" si="7"/>
        <v>0.77339999999999998</v>
      </c>
      <c r="Y60" s="16">
        <f t="shared" si="8"/>
        <v>3.73E-2</v>
      </c>
      <c r="Z60" s="16">
        <f t="shared" si="9"/>
        <v>0.70194999999999996</v>
      </c>
      <c r="AA60" s="16">
        <f t="shared" si="10"/>
        <v>3.415E-2</v>
      </c>
      <c r="AB60" s="16">
        <f t="shared" si="11"/>
        <v>1.2999999999999999E-3</v>
      </c>
    </row>
    <row r="61" spans="2:28" x14ac:dyDescent="0.3">
      <c r="B61" s="1">
        <f t="shared" si="0"/>
        <v>15477</v>
      </c>
      <c r="C61" s="12">
        <v>36</v>
      </c>
      <c r="D61" s="1">
        <v>4523</v>
      </c>
      <c r="E61" s="1">
        <v>700</v>
      </c>
      <c r="F61" s="1">
        <v>0</v>
      </c>
      <c r="G61" s="1">
        <v>14094</v>
      </c>
      <c r="H61" s="1">
        <v>0</v>
      </c>
      <c r="I61" s="1">
        <v>683</v>
      </c>
      <c r="J61" s="3">
        <v>29.77</v>
      </c>
      <c r="K61" s="3">
        <v>0.25</v>
      </c>
      <c r="L61" s="6">
        <v>18.8</v>
      </c>
      <c r="M61" s="3">
        <v>1</v>
      </c>
      <c r="N61" s="1">
        <v>0</v>
      </c>
      <c r="O61" s="1">
        <v>0</v>
      </c>
      <c r="P61" s="1">
        <v>0</v>
      </c>
      <c r="R61" s="1">
        <f t="shared" si="2"/>
        <v>55</v>
      </c>
      <c r="S61" s="1">
        <f t="shared" si="3"/>
        <v>0</v>
      </c>
      <c r="T61" s="1">
        <f t="shared" si="4"/>
        <v>0</v>
      </c>
      <c r="U61" s="1">
        <f t="shared" si="5"/>
        <v>55</v>
      </c>
      <c r="V61" s="3">
        <f t="shared" si="6"/>
        <v>8.7500000000000008E-2</v>
      </c>
      <c r="W61" s="16">
        <f t="shared" si="1"/>
        <v>4.4129999353879949E-2</v>
      </c>
      <c r="X61" s="16">
        <f t="shared" si="7"/>
        <v>0.77385000000000004</v>
      </c>
      <c r="Y61" s="16">
        <f t="shared" si="8"/>
        <v>3.5000000000000003E-2</v>
      </c>
      <c r="Z61" s="16">
        <f t="shared" si="9"/>
        <v>0.70469999999999999</v>
      </c>
      <c r="AA61" s="16">
        <f t="shared" si="10"/>
        <v>3.415E-2</v>
      </c>
      <c r="AB61" s="16">
        <f t="shared" si="11"/>
        <v>1.2999999999999999E-3</v>
      </c>
    </row>
    <row r="62" spans="2:28" x14ac:dyDescent="0.3">
      <c r="B62" s="1">
        <f t="shared" si="0"/>
        <v>15485</v>
      </c>
      <c r="C62" s="12">
        <v>37</v>
      </c>
      <c r="D62" s="1">
        <v>4515</v>
      </c>
      <c r="E62" s="1">
        <v>660</v>
      </c>
      <c r="F62" s="1">
        <v>0</v>
      </c>
      <c r="G62" s="1">
        <v>14141</v>
      </c>
      <c r="H62" s="1">
        <v>0</v>
      </c>
      <c r="I62" s="1">
        <v>684</v>
      </c>
      <c r="J62" s="3">
        <v>29.78</v>
      </c>
      <c r="K62" s="3">
        <v>0.25</v>
      </c>
      <c r="L62" s="6">
        <v>18.8</v>
      </c>
      <c r="M62" s="3">
        <v>1</v>
      </c>
      <c r="N62" s="1">
        <v>0</v>
      </c>
      <c r="O62" s="1">
        <v>0</v>
      </c>
      <c r="P62" s="1">
        <v>0</v>
      </c>
      <c r="R62" s="1">
        <f t="shared" si="2"/>
        <v>47</v>
      </c>
      <c r="S62" s="1">
        <f t="shared" si="3"/>
        <v>0</v>
      </c>
      <c r="T62" s="1">
        <f t="shared" si="4"/>
        <v>1</v>
      </c>
      <c r="U62" s="1">
        <f t="shared" si="5"/>
        <v>48</v>
      </c>
      <c r="V62" s="3">
        <f t="shared" si="6"/>
        <v>8.7500000000000008E-2</v>
      </c>
      <c r="W62" s="16">
        <f t="shared" si="1"/>
        <v>4.4171779141104296E-2</v>
      </c>
      <c r="X62" s="16">
        <f t="shared" si="7"/>
        <v>0.77424999999999999</v>
      </c>
      <c r="Y62" s="16">
        <f t="shared" si="8"/>
        <v>3.3000000000000002E-2</v>
      </c>
      <c r="Z62" s="16">
        <f t="shared" si="9"/>
        <v>0.70704999999999996</v>
      </c>
      <c r="AA62" s="16">
        <f t="shared" si="10"/>
        <v>3.4200000000000001E-2</v>
      </c>
      <c r="AB62" s="16">
        <f t="shared" si="11"/>
        <v>1.2999999999999999E-3</v>
      </c>
    </row>
    <row r="63" spans="2:28" x14ac:dyDescent="0.3">
      <c r="B63" s="1">
        <f t="shared" si="0"/>
        <v>15488</v>
      </c>
      <c r="C63" s="12">
        <v>38</v>
      </c>
      <c r="D63" s="1">
        <v>4512</v>
      </c>
      <c r="E63" s="1">
        <v>614</v>
      </c>
      <c r="F63" s="1">
        <v>0</v>
      </c>
      <c r="G63" s="1">
        <v>14190</v>
      </c>
      <c r="H63" s="1">
        <v>0</v>
      </c>
      <c r="I63" s="1">
        <v>684</v>
      </c>
      <c r="J63" s="3">
        <v>29.79</v>
      </c>
      <c r="K63" s="3">
        <v>0.25</v>
      </c>
      <c r="L63" s="6">
        <v>18.8</v>
      </c>
      <c r="M63" s="3">
        <v>1</v>
      </c>
      <c r="N63" s="1">
        <v>0</v>
      </c>
      <c r="O63" s="1">
        <v>0</v>
      </c>
      <c r="P63" s="1">
        <v>0</v>
      </c>
      <c r="R63" s="1">
        <f t="shared" si="2"/>
        <v>49</v>
      </c>
      <c r="S63" s="1">
        <f t="shared" si="3"/>
        <v>0</v>
      </c>
      <c r="T63" s="1">
        <f t="shared" si="4"/>
        <v>0</v>
      </c>
      <c r="U63" s="1">
        <f t="shared" si="5"/>
        <v>49</v>
      </c>
      <c r="V63" s="3">
        <f t="shared" si="6"/>
        <v>8.7500000000000008E-2</v>
      </c>
      <c r="W63" s="16">
        <f t="shared" si="1"/>
        <v>4.4163223140495866E-2</v>
      </c>
      <c r="X63" s="16">
        <f t="shared" si="7"/>
        <v>0.77439999999999998</v>
      </c>
      <c r="Y63" s="16">
        <f t="shared" si="8"/>
        <v>3.0700000000000002E-2</v>
      </c>
      <c r="Z63" s="16">
        <f t="shared" si="9"/>
        <v>0.70950000000000002</v>
      </c>
      <c r="AA63" s="16">
        <f t="shared" si="10"/>
        <v>3.4200000000000001E-2</v>
      </c>
      <c r="AB63" s="16">
        <f t="shared" si="11"/>
        <v>1.2999999999999999E-3</v>
      </c>
    </row>
    <row r="64" spans="2:28" x14ac:dyDescent="0.3">
      <c r="B64" s="1">
        <f t="shared" si="0"/>
        <v>15497</v>
      </c>
      <c r="C64" s="12">
        <v>39</v>
      </c>
      <c r="D64" s="1">
        <v>4503</v>
      </c>
      <c r="E64" s="1">
        <v>559</v>
      </c>
      <c r="F64" s="1">
        <v>0</v>
      </c>
      <c r="G64" s="1">
        <v>14252</v>
      </c>
      <c r="H64" s="1">
        <v>0</v>
      </c>
      <c r="I64" s="1">
        <v>686</v>
      </c>
      <c r="J64" s="3">
        <v>29.81</v>
      </c>
      <c r="K64" s="3">
        <v>0.25</v>
      </c>
      <c r="L64" s="6">
        <v>18.899999999999999</v>
      </c>
      <c r="M64" s="3">
        <v>1</v>
      </c>
      <c r="N64" s="1">
        <v>0</v>
      </c>
      <c r="O64" s="1">
        <v>0</v>
      </c>
      <c r="P64" s="1">
        <v>0</v>
      </c>
      <c r="R64" s="1">
        <f t="shared" si="2"/>
        <v>62</v>
      </c>
      <c r="S64" s="1">
        <f t="shared" si="3"/>
        <v>0</v>
      </c>
      <c r="T64" s="1">
        <f t="shared" si="4"/>
        <v>2</v>
      </c>
      <c r="U64" s="1">
        <f t="shared" si="5"/>
        <v>64</v>
      </c>
      <c r="V64" s="3">
        <f t="shared" si="6"/>
        <v>8.7500000000000008E-2</v>
      </c>
      <c r="W64" s="16">
        <f t="shared" si="1"/>
        <v>4.4266632251403495E-2</v>
      </c>
      <c r="X64" s="16">
        <f t="shared" si="7"/>
        <v>0.77485000000000004</v>
      </c>
      <c r="Y64" s="16">
        <f t="shared" si="8"/>
        <v>2.7949999999999999E-2</v>
      </c>
      <c r="Z64" s="16">
        <f t="shared" si="9"/>
        <v>0.71260000000000001</v>
      </c>
      <c r="AA64" s="16">
        <f t="shared" si="10"/>
        <v>3.4299999999999997E-2</v>
      </c>
      <c r="AB64" s="16">
        <f t="shared" si="11"/>
        <v>1.2999999999999999E-3</v>
      </c>
    </row>
    <row r="65" spans="2:28" x14ac:dyDescent="0.3">
      <c r="B65" s="1">
        <f t="shared" si="0"/>
        <v>15501</v>
      </c>
      <c r="C65" s="12">
        <v>40</v>
      </c>
      <c r="D65" s="1">
        <v>4499</v>
      </c>
      <c r="E65" s="1">
        <v>519</v>
      </c>
      <c r="F65" s="1">
        <v>0</v>
      </c>
      <c r="G65" s="1">
        <v>14295</v>
      </c>
      <c r="H65" s="1">
        <v>0</v>
      </c>
      <c r="I65" s="1">
        <v>687</v>
      </c>
      <c r="J65" s="3">
        <v>29.82</v>
      </c>
      <c r="K65" s="3">
        <v>0.25</v>
      </c>
      <c r="L65" s="6">
        <v>18.899999999999999</v>
      </c>
      <c r="M65" s="3">
        <v>1</v>
      </c>
      <c r="N65" s="1">
        <v>0</v>
      </c>
      <c r="O65" s="1">
        <v>0</v>
      </c>
      <c r="P65" s="1">
        <v>0</v>
      </c>
      <c r="R65" s="1">
        <f t="shared" si="2"/>
        <v>43</v>
      </c>
      <c r="S65" s="1">
        <f t="shared" si="3"/>
        <v>0</v>
      </c>
      <c r="T65" s="1">
        <f t="shared" si="4"/>
        <v>1</v>
      </c>
      <c r="U65" s="1">
        <f t="shared" si="5"/>
        <v>44</v>
      </c>
      <c r="V65" s="3">
        <f t="shared" si="6"/>
        <v>8.7500000000000008E-2</v>
      </c>
      <c r="W65" s="16">
        <f t="shared" si="1"/>
        <v>4.4319721308302688E-2</v>
      </c>
      <c r="X65" s="16">
        <f t="shared" si="7"/>
        <v>0.77505000000000002</v>
      </c>
      <c r="Y65" s="16">
        <f t="shared" si="8"/>
        <v>2.5950000000000001E-2</v>
      </c>
      <c r="Z65" s="16">
        <f t="shared" si="9"/>
        <v>0.71475</v>
      </c>
      <c r="AA65" s="16">
        <f t="shared" si="10"/>
        <v>3.4349999999999999E-2</v>
      </c>
      <c r="AB65" s="16">
        <f t="shared" si="11"/>
        <v>1.2999999999999999E-3</v>
      </c>
    </row>
    <row r="66" spans="2:28" x14ac:dyDescent="0.3">
      <c r="B66" s="1">
        <f t="shared" si="0"/>
        <v>15503</v>
      </c>
      <c r="C66" s="12">
        <v>41</v>
      </c>
      <c r="D66" s="1">
        <v>4497</v>
      </c>
      <c r="E66" s="1">
        <v>489</v>
      </c>
      <c r="F66" s="1">
        <v>0</v>
      </c>
      <c r="G66" s="1">
        <v>14327</v>
      </c>
      <c r="H66" s="1">
        <v>0</v>
      </c>
      <c r="I66" s="1">
        <v>687</v>
      </c>
      <c r="J66" s="3">
        <v>29.83</v>
      </c>
      <c r="K66" s="3">
        <v>0.25</v>
      </c>
      <c r="L66" s="6">
        <v>18.899999999999999</v>
      </c>
      <c r="M66" s="3">
        <v>1</v>
      </c>
      <c r="N66" s="1">
        <v>0</v>
      </c>
      <c r="O66" s="1">
        <v>0</v>
      </c>
      <c r="P66" s="1">
        <v>0</v>
      </c>
      <c r="R66" s="1">
        <f t="shared" si="2"/>
        <v>32</v>
      </c>
      <c r="S66" s="1">
        <f t="shared" si="3"/>
        <v>0</v>
      </c>
      <c r="T66" s="1">
        <f t="shared" si="4"/>
        <v>0</v>
      </c>
      <c r="U66" s="1">
        <f t="shared" si="5"/>
        <v>32</v>
      </c>
      <c r="V66" s="3">
        <f t="shared" si="6"/>
        <v>8.7500000000000008E-2</v>
      </c>
      <c r="W66" s="16">
        <f t="shared" si="1"/>
        <v>4.4314003741211382E-2</v>
      </c>
      <c r="X66" s="16">
        <f t="shared" si="7"/>
        <v>0.77515000000000001</v>
      </c>
      <c r="Y66" s="16">
        <f t="shared" si="8"/>
        <v>2.445E-2</v>
      </c>
      <c r="Z66" s="16">
        <f t="shared" si="9"/>
        <v>0.71635000000000004</v>
      </c>
      <c r="AA66" s="16">
        <f t="shared" si="10"/>
        <v>3.4349999999999999E-2</v>
      </c>
      <c r="AB66" s="16">
        <f t="shared" si="11"/>
        <v>1.2999999999999999E-3</v>
      </c>
    </row>
    <row r="67" spans="2:28" x14ac:dyDescent="0.3">
      <c r="B67" s="1">
        <f t="shared" si="0"/>
        <v>15509</v>
      </c>
      <c r="C67" s="12">
        <v>42</v>
      </c>
      <c r="D67" s="1">
        <v>4491</v>
      </c>
      <c r="E67" s="1">
        <v>456</v>
      </c>
      <c r="F67" s="1">
        <v>0</v>
      </c>
      <c r="G67" s="1">
        <v>14364</v>
      </c>
      <c r="H67" s="1">
        <v>0</v>
      </c>
      <c r="I67" s="1">
        <v>689</v>
      </c>
      <c r="J67" s="3">
        <v>29.84</v>
      </c>
      <c r="K67" s="3">
        <v>0.25</v>
      </c>
      <c r="L67" s="6">
        <v>18.899999999999999</v>
      </c>
      <c r="M67" s="3">
        <v>1</v>
      </c>
      <c r="N67" s="1">
        <v>0</v>
      </c>
      <c r="O67" s="1">
        <v>0</v>
      </c>
      <c r="P67" s="1">
        <v>0</v>
      </c>
      <c r="R67" s="1">
        <f t="shared" si="2"/>
        <v>37</v>
      </c>
      <c r="S67" s="1">
        <f t="shared" si="3"/>
        <v>0</v>
      </c>
      <c r="T67" s="1">
        <f t="shared" si="4"/>
        <v>2</v>
      </c>
      <c r="U67" s="1">
        <f t="shared" si="5"/>
        <v>39</v>
      </c>
      <c r="V67" s="3">
        <f t="shared" si="6"/>
        <v>8.7500000000000008E-2</v>
      </c>
      <c r="W67" s="16">
        <f t="shared" si="1"/>
        <v>4.4425817267393128E-2</v>
      </c>
      <c r="X67" s="16">
        <f t="shared" si="7"/>
        <v>0.77544999999999997</v>
      </c>
      <c r="Y67" s="16">
        <f t="shared" si="8"/>
        <v>2.2800000000000001E-2</v>
      </c>
      <c r="Z67" s="16">
        <f t="shared" si="9"/>
        <v>0.71819999999999995</v>
      </c>
      <c r="AA67" s="16">
        <f t="shared" si="10"/>
        <v>3.4450000000000001E-2</v>
      </c>
      <c r="AB67" s="16">
        <f t="shared" si="11"/>
        <v>1.2999999999999999E-3</v>
      </c>
    </row>
    <row r="68" spans="2:28" x14ac:dyDescent="0.3">
      <c r="B68" s="1">
        <f t="shared" si="0"/>
        <v>15513</v>
      </c>
      <c r="C68" s="12">
        <v>43</v>
      </c>
      <c r="D68" s="1">
        <v>4487</v>
      </c>
      <c r="E68" s="1">
        <v>413</v>
      </c>
      <c r="F68" s="1">
        <v>0</v>
      </c>
      <c r="G68" s="1">
        <v>14407</v>
      </c>
      <c r="H68" s="1">
        <v>0</v>
      </c>
      <c r="I68" s="1">
        <v>693</v>
      </c>
      <c r="J68" s="3">
        <v>29.85</v>
      </c>
      <c r="K68" s="3">
        <v>0.25</v>
      </c>
      <c r="L68" s="6">
        <v>19</v>
      </c>
      <c r="M68" s="3">
        <v>0.99</v>
      </c>
      <c r="N68" s="1">
        <v>0</v>
      </c>
      <c r="O68" s="1">
        <v>0</v>
      </c>
      <c r="P68" s="1">
        <v>0</v>
      </c>
      <c r="R68" s="1">
        <f t="shared" si="2"/>
        <v>43</v>
      </c>
      <c r="S68" s="1">
        <f t="shared" si="3"/>
        <v>0</v>
      </c>
      <c r="T68" s="1">
        <f t="shared" si="4"/>
        <v>4</v>
      </c>
      <c r="U68" s="1">
        <f t="shared" si="5"/>
        <v>47</v>
      </c>
      <c r="V68" s="3">
        <f t="shared" si="6"/>
        <v>8.7500000000000008E-2</v>
      </c>
      <c r="W68" s="16">
        <f t="shared" si="1"/>
        <v>4.467221040417714E-2</v>
      </c>
      <c r="X68" s="16">
        <f t="shared" si="7"/>
        <v>0.77564999999999995</v>
      </c>
      <c r="Y68" s="16">
        <f t="shared" si="8"/>
        <v>2.0650000000000002E-2</v>
      </c>
      <c r="Z68" s="16">
        <f t="shared" si="9"/>
        <v>0.72035000000000005</v>
      </c>
      <c r="AA68" s="16">
        <f t="shared" si="10"/>
        <v>3.465E-2</v>
      </c>
      <c r="AB68" s="16">
        <f t="shared" si="11"/>
        <v>1.2999999999999999E-3</v>
      </c>
    </row>
    <row r="69" spans="2:28" x14ac:dyDescent="0.3">
      <c r="B69" s="1">
        <f t="shared" si="0"/>
        <v>15516</v>
      </c>
      <c r="C69" s="12">
        <v>44</v>
      </c>
      <c r="D69" s="1">
        <v>4484</v>
      </c>
      <c r="E69" s="1">
        <v>375</v>
      </c>
      <c r="F69" s="1">
        <v>0</v>
      </c>
      <c r="G69" s="1">
        <v>14446</v>
      </c>
      <c r="H69" s="1">
        <v>0</v>
      </c>
      <c r="I69" s="1">
        <v>695</v>
      </c>
      <c r="J69" s="3">
        <v>29.86</v>
      </c>
      <c r="K69" s="3">
        <v>0.25</v>
      </c>
      <c r="L69" s="6">
        <v>19</v>
      </c>
      <c r="M69" s="3">
        <v>0.99</v>
      </c>
      <c r="N69" s="1">
        <v>0</v>
      </c>
      <c r="O69" s="1">
        <v>0</v>
      </c>
      <c r="P69" s="1">
        <v>0</v>
      </c>
      <c r="R69" s="1">
        <f t="shared" si="2"/>
        <v>39</v>
      </c>
      <c r="S69" s="1">
        <f t="shared" si="3"/>
        <v>0</v>
      </c>
      <c r="T69" s="1">
        <f t="shared" si="4"/>
        <v>2</v>
      </c>
      <c r="U69" s="1">
        <f t="shared" si="5"/>
        <v>41</v>
      </c>
      <c r="V69" s="3">
        <f t="shared" si="6"/>
        <v>8.7500000000000008E-2</v>
      </c>
      <c r="W69" s="16">
        <f t="shared" si="1"/>
        <v>4.4792472286671825E-2</v>
      </c>
      <c r="X69" s="16">
        <f t="shared" si="7"/>
        <v>0.77580000000000005</v>
      </c>
      <c r="Y69" s="16">
        <f t="shared" si="8"/>
        <v>1.8749999999999999E-2</v>
      </c>
      <c r="Z69" s="16">
        <f t="shared" si="9"/>
        <v>0.72230000000000005</v>
      </c>
      <c r="AA69" s="16">
        <f t="shared" si="10"/>
        <v>3.4750000000000003E-2</v>
      </c>
      <c r="AB69" s="16">
        <f t="shared" si="11"/>
        <v>1.2999999999999999E-3</v>
      </c>
    </row>
    <row r="70" spans="2:28" x14ac:dyDescent="0.3">
      <c r="B70" s="1">
        <f t="shared" si="0"/>
        <v>15519</v>
      </c>
      <c r="C70" s="12">
        <v>45</v>
      </c>
      <c r="D70" s="1">
        <v>4481</v>
      </c>
      <c r="E70" s="1">
        <v>342</v>
      </c>
      <c r="F70" s="1">
        <v>0</v>
      </c>
      <c r="G70" s="1">
        <v>14481</v>
      </c>
      <c r="H70" s="1">
        <v>0</v>
      </c>
      <c r="I70" s="1">
        <v>696</v>
      </c>
      <c r="J70" s="3">
        <v>29.88</v>
      </c>
      <c r="K70" s="3">
        <v>0.25</v>
      </c>
      <c r="L70" s="6">
        <v>19</v>
      </c>
      <c r="M70" s="3">
        <v>0.99</v>
      </c>
      <c r="N70" s="1">
        <v>0</v>
      </c>
      <c r="O70" s="1">
        <v>0</v>
      </c>
      <c r="P70" s="1">
        <v>0</v>
      </c>
      <c r="R70" s="1">
        <f t="shared" si="2"/>
        <v>35</v>
      </c>
      <c r="S70" s="1">
        <f t="shared" si="3"/>
        <v>0</v>
      </c>
      <c r="T70" s="1">
        <f t="shared" si="4"/>
        <v>1</v>
      </c>
      <c r="U70" s="1">
        <f t="shared" si="5"/>
        <v>36</v>
      </c>
      <c r="V70" s="3">
        <f t="shared" si="6"/>
        <v>8.7500000000000008E-2</v>
      </c>
      <c r="W70" s="16">
        <f t="shared" si="1"/>
        <v>4.4848250531606418E-2</v>
      </c>
      <c r="X70" s="16">
        <f t="shared" si="7"/>
        <v>0.77595000000000003</v>
      </c>
      <c r="Y70" s="16">
        <f t="shared" si="8"/>
        <v>1.7100000000000001E-2</v>
      </c>
      <c r="Z70" s="16">
        <f t="shared" si="9"/>
        <v>0.72404999999999997</v>
      </c>
      <c r="AA70" s="16">
        <f t="shared" si="10"/>
        <v>3.4799999999999998E-2</v>
      </c>
      <c r="AB70" s="16">
        <f t="shared" si="11"/>
        <v>1.2999999999999999E-3</v>
      </c>
    </row>
    <row r="71" spans="2:28" x14ac:dyDescent="0.3">
      <c r="B71" s="1">
        <f t="shared" si="0"/>
        <v>15526</v>
      </c>
      <c r="C71" s="12">
        <v>46</v>
      </c>
      <c r="D71" s="1">
        <v>4474</v>
      </c>
      <c r="E71" s="1">
        <v>318</v>
      </c>
      <c r="F71" s="1">
        <v>0</v>
      </c>
      <c r="G71" s="1">
        <v>14512</v>
      </c>
      <c r="H71" s="1">
        <v>0</v>
      </c>
      <c r="I71" s="1">
        <v>696</v>
      </c>
      <c r="J71" s="3">
        <v>29.89</v>
      </c>
      <c r="K71" s="3">
        <v>0.25</v>
      </c>
      <c r="L71" s="6">
        <v>19</v>
      </c>
      <c r="M71" s="3">
        <v>0.99</v>
      </c>
      <c r="N71" s="1">
        <v>0</v>
      </c>
      <c r="O71" s="1">
        <v>0</v>
      </c>
      <c r="P71" s="1">
        <v>0</v>
      </c>
      <c r="R71" s="1">
        <f t="shared" si="2"/>
        <v>31</v>
      </c>
      <c r="S71" s="1">
        <f t="shared" si="3"/>
        <v>0</v>
      </c>
      <c r="T71" s="1">
        <f t="shared" si="4"/>
        <v>0</v>
      </c>
      <c r="U71" s="1">
        <f t="shared" si="5"/>
        <v>31</v>
      </c>
      <c r="V71" s="3">
        <f t="shared" si="6"/>
        <v>8.7500000000000008E-2</v>
      </c>
      <c r="W71" s="16">
        <f t="shared" si="1"/>
        <v>4.4828030400618321E-2</v>
      </c>
      <c r="X71" s="16">
        <f t="shared" si="7"/>
        <v>0.77629999999999999</v>
      </c>
      <c r="Y71" s="16">
        <f t="shared" si="8"/>
        <v>1.5900000000000001E-2</v>
      </c>
      <c r="Z71" s="16">
        <f t="shared" si="9"/>
        <v>0.72560000000000002</v>
      </c>
      <c r="AA71" s="16">
        <f t="shared" si="10"/>
        <v>3.4799999999999998E-2</v>
      </c>
      <c r="AB71" s="16">
        <f t="shared" si="11"/>
        <v>1.2999999999999999E-3</v>
      </c>
    </row>
    <row r="72" spans="2:28" x14ac:dyDescent="0.3">
      <c r="B72" s="1">
        <f t="shared" si="0"/>
        <v>15527</v>
      </c>
      <c r="C72" s="12">
        <v>47</v>
      </c>
      <c r="D72" s="1">
        <v>4473</v>
      </c>
      <c r="E72" s="1">
        <v>282</v>
      </c>
      <c r="F72" s="1">
        <v>0</v>
      </c>
      <c r="G72" s="1">
        <v>14548</v>
      </c>
      <c r="H72" s="1">
        <v>0</v>
      </c>
      <c r="I72" s="1">
        <v>697</v>
      </c>
      <c r="J72" s="3">
        <v>29.9</v>
      </c>
      <c r="K72" s="3">
        <v>0.25</v>
      </c>
      <c r="L72" s="6">
        <v>19.100000000000001</v>
      </c>
      <c r="M72" s="3">
        <v>0.99</v>
      </c>
      <c r="N72" s="1">
        <v>0</v>
      </c>
      <c r="O72" s="1">
        <v>0</v>
      </c>
      <c r="P72" s="1">
        <v>0</v>
      </c>
      <c r="R72" s="1">
        <f t="shared" si="2"/>
        <v>36</v>
      </c>
      <c r="S72" s="1">
        <f t="shared" si="3"/>
        <v>0</v>
      </c>
      <c r="T72" s="1">
        <f t="shared" si="4"/>
        <v>1</v>
      </c>
      <c r="U72" s="1">
        <f t="shared" si="5"/>
        <v>37</v>
      </c>
      <c r="V72" s="3">
        <f t="shared" si="6"/>
        <v>8.7500000000000008E-2</v>
      </c>
      <c r="W72" s="16">
        <f t="shared" si="1"/>
        <v>4.4889547240291108E-2</v>
      </c>
      <c r="X72" s="16">
        <f t="shared" si="7"/>
        <v>0.77634999999999998</v>
      </c>
      <c r="Y72" s="16">
        <f t="shared" si="8"/>
        <v>1.41E-2</v>
      </c>
      <c r="Z72" s="16">
        <f t="shared" si="9"/>
        <v>0.72740000000000005</v>
      </c>
      <c r="AA72" s="16">
        <f t="shared" si="10"/>
        <v>3.4849999999999999E-2</v>
      </c>
      <c r="AB72" s="16">
        <f t="shared" si="11"/>
        <v>1.2999999999999999E-3</v>
      </c>
    </row>
    <row r="73" spans="2:28" x14ac:dyDescent="0.3">
      <c r="B73" s="1">
        <f t="shared" si="0"/>
        <v>15528</v>
      </c>
      <c r="C73" s="12">
        <v>48</v>
      </c>
      <c r="D73" s="1">
        <v>4472</v>
      </c>
      <c r="E73" s="1">
        <v>252</v>
      </c>
      <c r="F73" s="1">
        <v>0</v>
      </c>
      <c r="G73" s="1">
        <v>14578</v>
      </c>
      <c r="H73" s="1">
        <v>0</v>
      </c>
      <c r="I73" s="1">
        <v>698</v>
      </c>
      <c r="J73" s="3">
        <v>29.91</v>
      </c>
      <c r="K73" s="3">
        <v>0.25</v>
      </c>
      <c r="L73" s="6">
        <v>19.100000000000001</v>
      </c>
      <c r="M73" s="3">
        <v>0.99</v>
      </c>
      <c r="N73" s="1">
        <v>0</v>
      </c>
      <c r="O73" s="1">
        <v>0</v>
      </c>
      <c r="P73" s="1">
        <v>0</v>
      </c>
      <c r="R73" s="1">
        <f t="shared" si="2"/>
        <v>30</v>
      </c>
      <c r="S73" s="1">
        <f t="shared" si="3"/>
        <v>0</v>
      </c>
      <c r="T73" s="1">
        <f t="shared" si="4"/>
        <v>1</v>
      </c>
      <c r="U73" s="1">
        <f t="shared" si="5"/>
        <v>31</v>
      </c>
      <c r="V73" s="3">
        <f t="shared" si="6"/>
        <v>8.7500000000000008E-2</v>
      </c>
      <c r="W73" s="16">
        <f t="shared" si="1"/>
        <v>4.4951056156620296E-2</v>
      </c>
      <c r="X73" s="16">
        <f t="shared" si="7"/>
        <v>0.77639999999999998</v>
      </c>
      <c r="Y73" s="16">
        <f t="shared" si="8"/>
        <v>1.26E-2</v>
      </c>
      <c r="Z73" s="16">
        <f t="shared" si="9"/>
        <v>0.72889999999999999</v>
      </c>
      <c r="AA73" s="16">
        <f t="shared" si="10"/>
        <v>3.49E-2</v>
      </c>
      <c r="AB73" s="16">
        <f t="shared" si="11"/>
        <v>1.2999999999999999E-3</v>
      </c>
    </row>
    <row r="74" spans="2:28" x14ac:dyDescent="0.3">
      <c r="B74" s="1">
        <f t="shared" si="0"/>
        <v>15530</v>
      </c>
      <c r="C74" s="12">
        <v>49</v>
      </c>
      <c r="D74" s="1">
        <v>4470</v>
      </c>
      <c r="E74" s="1">
        <v>238</v>
      </c>
      <c r="F74" s="1">
        <v>0</v>
      </c>
      <c r="G74" s="1">
        <v>14593</v>
      </c>
      <c r="H74" s="1">
        <v>0</v>
      </c>
      <c r="I74" s="1">
        <v>699</v>
      </c>
      <c r="J74" s="3">
        <v>29.92</v>
      </c>
      <c r="K74" s="3">
        <v>0.25</v>
      </c>
      <c r="L74" s="6">
        <v>19.100000000000001</v>
      </c>
      <c r="M74" s="3">
        <v>0.99</v>
      </c>
      <c r="N74" s="1">
        <v>0</v>
      </c>
      <c r="O74" s="1">
        <v>0</v>
      </c>
      <c r="P74" s="1">
        <v>0</v>
      </c>
      <c r="R74" s="1">
        <f t="shared" si="2"/>
        <v>15</v>
      </c>
      <c r="S74" s="1">
        <f t="shared" si="3"/>
        <v>0</v>
      </c>
      <c r="T74" s="1">
        <f t="shared" si="4"/>
        <v>1</v>
      </c>
      <c r="U74" s="1">
        <f t="shared" si="5"/>
        <v>16</v>
      </c>
      <c r="V74" s="3">
        <f t="shared" si="6"/>
        <v>8.7500000000000008E-2</v>
      </c>
      <c r="W74" s="16">
        <f t="shared" si="1"/>
        <v>4.5009658725048293E-2</v>
      </c>
      <c r="X74" s="16">
        <f t="shared" si="7"/>
        <v>0.77649999999999997</v>
      </c>
      <c r="Y74" s="16">
        <f t="shared" si="8"/>
        <v>1.1900000000000001E-2</v>
      </c>
      <c r="Z74" s="16">
        <f t="shared" si="9"/>
        <v>0.72965000000000002</v>
      </c>
      <c r="AA74" s="16">
        <f t="shared" si="10"/>
        <v>3.4950000000000002E-2</v>
      </c>
      <c r="AB74" s="16">
        <f t="shared" si="11"/>
        <v>1.2999999999999999E-3</v>
      </c>
    </row>
    <row r="75" spans="2:28" x14ac:dyDescent="0.3">
      <c r="B75" s="1">
        <f t="shared" si="0"/>
        <v>15533</v>
      </c>
      <c r="C75" s="12">
        <v>50</v>
      </c>
      <c r="D75" s="1">
        <v>4467</v>
      </c>
      <c r="E75" s="1">
        <v>222</v>
      </c>
      <c r="F75" s="1">
        <v>0</v>
      </c>
      <c r="G75" s="1">
        <v>14612</v>
      </c>
      <c r="H75" s="1">
        <v>0</v>
      </c>
      <c r="I75" s="1">
        <v>699</v>
      </c>
      <c r="J75" s="3">
        <v>29.93</v>
      </c>
      <c r="K75" s="3">
        <v>0.25</v>
      </c>
      <c r="L75" s="6">
        <v>19.100000000000001</v>
      </c>
      <c r="M75" s="3">
        <v>0.99</v>
      </c>
      <c r="N75" s="1">
        <v>0</v>
      </c>
      <c r="O75" s="1">
        <v>0</v>
      </c>
      <c r="P75" s="1">
        <v>0</v>
      </c>
      <c r="R75" s="1">
        <f t="shared" si="2"/>
        <v>19</v>
      </c>
      <c r="S75" s="1">
        <f t="shared" si="3"/>
        <v>0</v>
      </c>
      <c r="T75" s="1">
        <f t="shared" si="4"/>
        <v>0</v>
      </c>
      <c r="U75" s="1">
        <f t="shared" si="5"/>
        <v>19</v>
      </c>
      <c r="V75" s="3">
        <f t="shared" si="6"/>
        <v>8.7500000000000008E-2</v>
      </c>
      <c r="W75" s="16">
        <f t="shared" si="1"/>
        <v>4.5000965685958925E-2</v>
      </c>
      <c r="X75" s="16">
        <f t="shared" si="7"/>
        <v>0.77664999999999995</v>
      </c>
      <c r="Y75" s="16">
        <f t="shared" si="8"/>
        <v>1.11E-2</v>
      </c>
      <c r="Z75" s="16">
        <f t="shared" si="9"/>
        <v>0.73060000000000003</v>
      </c>
      <c r="AA75" s="16">
        <f t="shared" si="10"/>
        <v>3.4950000000000002E-2</v>
      </c>
      <c r="AB75" s="16">
        <f t="shared" si="11"/>
        <v>1.2999999999999999E-3</v>
      </c>
    </row>
    <row r="76" spans="2:28" x14ac:dyDescent="0.3">
      <c r="B76" s="1">
        <f t="shared" si="0"/>
        <v>15534</v>
      </c>
      <c r="C76" s="12">
        <v>51</v>
      </c>
      <c r="D76" s="1">
        <v>4466</v>
      </c>
      <c r="E76" s="1">
        <v>203</v>
      </c>
      <c r="F76" s="1">
        <v>0</v>
      </c>
      <c r="G76" s="1">
        <v>14631</v>
      </c>
      <c r="H76" s="1">
        <v>0</v>
      </c>
      <c r="I76" s="1">
        <v>700</v>
      </c>
      <c r="J76" s="3">
        <v>29.93</v>
      </c>
      <c r="K76" s="3">
        <v>0.25</v>
      </c>
      <c r="L76" s="6">
        <v>19.100000000000001</v>
      </c>
      <c r="M76" s="3">
        <v>0.99</v>
      </c>
      <c r="N76" s="1">
        <v>0</v>
      </c>
      <c r="O76" s="1">
        <v>0</v>
      </c>
      <c r="P76" s="1">
        <v>0</v>
      </c>
      <c r="R76" s="1">
        <f t="shared" si="2"/>
        <v>19</v>
      </c>
      <c r="S76" s="1">
        <f t="shared" si="3"/>
        <v>0</v>
      </c>
      <c r="T76" s="1">
        <f t="shared" si="4"/>
        <v>1</v>
      </c>
      <c r="U76" s="1">
        <f t="shared" si="5"/>
        <v>20</v>
      </c>
      <c r="V76" s="3">
        <f t="shared" si="6"/>
        <v>8.7500000000000008E-2</v>
      </c>
      <c r="W76" s="16">
        <f t="shared" si="1"/>
        <v>4.506244367194541E-2</v>
      </c>
      <c r="X76" s="16">
        <f t="shared" si="7"/>
        <v>0.77669999999999995</v>
      </c>
      <c r="Y76" s="16">
        <f t="shared" si="8"/>
        <v>1.0149999999999999E-2</v>
      </c>
      <c r="Z76" s="16">
        <f t="shared" si="9"/>
        <v>0.73155000000000003</v>
      </c>
      <c r="AA76" s="16">
        <f t="shared" si="10"/>
        <v>3.5000000000000003E-2</v>
      </c>
      <c r="AB76" s="16">
        <f t="shared" si="11"/>
        <v>1.2999999999999999E-3</v>
      </c>
    </row>
    <row r="77" spans="2:28" x14ac:dyDescent="0.3">
      <c r="B77" s="1">
        <f t="shared" si="0"/>
        <v>15538</v>
      </c>
      <c r="C77" s="12">
        <v>52</v>
      </c>
      <c r="D77" s="1">
        <v>4462</v>
      </c>
      <c r="E77" s="1">
        <v>193</v>
      </c>
      <c r="F77" s="1">
        <v>0</v>
      </c>
      <c r="G77" s="1">
        <v>14645</v>
      </c>
      <c r="H77" s="1">
        <v>0</v>
      </c>
      <c r="I77" s="1">
        <v>700</v>
      </c>
      <c r="J77" s="3">
        <v>29.94</v>
      </c>
      <c r="K77" s="3">
        <v>0.25</v>
      </c>
      <c r="L77" s="6">
        <v>19.100000000000001</v>
      </c>
      <c r="M77" s="3">
        <v>0.99</v>
      </c>
      <c r="N77" s="1">
        <v>0</v>
      </c>
      <c r="O77" s="1">
        <v>0</v>
      </c>
      <c r="P77" s="1">
        <v>0</v>
      </c>
      <c r="R77" s="1">
        <f t="shared" si="2"/>
        <v>14</v>
      </c>
      <c r="S77" s="1">
        <f t="shared" si="3"/>
        <v>0</v>
      </c>
      <c r="T77" s="1">
        <f t="shared" si="4"/>
        <v>0</v>
      </c>
      <c r="U77" s="1">
        <f t="shared" si="5"/>
        <v>14</v>
      </c>
      <c r="V77" s="3">
        <f t="shared" si="6"/>
        <v>8.7500000000000008E-2</v>
      </c>
      <c r="W77" s="16">
        <f t="shared" si="1"/>
        <v>4.5050843094349334E-2</v>
      </c>
      <c r="X77" s="16">
        <f t="shared" si="7"/>
        <v>0.77690000000000003</v>
      </c>
      <c r="Y77" s="16">
        <f t="shared" si="8"/>
        <v>9.6500000000000006E-3</v>
      </c>
      <c r="Z77" s="16">
        <f t="shared" si="9"/>
        <v>0.73224999999999996</v>
      </c>
      <c r="AA77" s="16">
        <f t="shared" si="10"/>
        <v>3.5000000000000003E-2</v>
      </c>
      <c r="AB77" s="16">
        <f t="shared" si="11"/>
        <v>1.2999999999999999E-3</v>
      </c>
    </row>
    <row r="78" spans="2:28" x14ac:dyDescent="0.3">
      <c r="B78" s="1">
        <f t="shared" si="0"/>
        <v>15538</v>
      </c>
      <c r="C78" s="12">
        <v>53</v>
      </c>
      <c r="D78" s="1">
        <v>4462</v>
      </c>
      <c r="E78" s="1">
        <v>165</v>
      </c>
      <c r="F78" s="1">
        <v>0</v>
      </c>
      <c r="G78" s="1">
        <v>14671</v>
      </c>
      <c r="H78" s="1">
        <v>0</v>
      </c>
      <c r="I78" s="1">
        <v>702</v>
      </c>
      <c r="J78" s="3">
        <v>29.95</v>
      </c>
      <c r="K78" s="3">
        <v>0.25</v>
      </c>
      <c r="L78" s="6">
        <v>19.100000000000001</v>
      </c>
      <c r="M78" s="3">
        <v>0.99</v>
      </c>
      <c r="N78" s="1">
        <v>0</v>
      </c>
      <c r="O78" s="1">
        <v>0</v>
      </c>
      <c r="P78" s="1">
        <v>0</v>
      </c>
      <c r="R78" s="1">
        <f t="shared" si="2"/>
        <v>26</v>
      </c>
      <c r="S78" s="1">
        <f t="shared" si="3"/>
        <v>0</v>
      </c>
      <c r="T78" s="1">
        <f t="shared" si="4"/>
        <v>2</v>
      </c>
      <c r="U78" s="1">
        <f t="shared" si="5"/>
        <v>28</v>
      </c>
      <c r="V78" s="3">
        <f t="shared" si="6"/>
        <v>8.7500000000000008E-2</v>
      </c>
      <c r="W78" s="16">
        <f t="shared" si="1"/>
        <v>4.5179559788904623E-2</v>
      </c>
      <c r="X78" s="16">
        <f t="shared" si="7"/>
        <v>0.77690000000000003</v>
      </c>
      <c r="Y78" s="16">
        <f t="shared" si="8"/>
        <v>8.2500000000000004E-3</v>
      </c>
      <c r="Z78" s="16">
        <f t="shared" si="9"/>
        <v>0.73355000000000004</v>
      </c>
      <c r="AA78" s="16">
        <f t="shared" si="10"/>
        <v>3.5099999999999999E-2</v>
      </c>
      <c r="AB78" s="16">
        <f t="shared" si="11"/>
        <v>1.2999999999999999E-3</v>
      </c>
    </row>
    <row r="79" spans="2:28" x14ac:dyDescent="0.3">
      <c r="B79" s="1">
        <f t="shared" si="0"/>
        <v>15538</v>
      </c>
      <c r="C79" s="12">
        <v>54</v>
      </c>
      <c r="D79" s="1">
        <v>4462</v>
      </c>
      <c r="E79" s="1">
        <v>148</v>
      </c>
      <c r="F79" s="1">
        <v>0</v>
      </c>
      <c r="G79" s="1">
        <v>14687</v>
      </c>
      <c r="H79" s="1">
        <v>0</v>
      </c>
      <c r="I79" s="1">
        <v>703</v>
      </c>
      <c r="J79" s="3">
        <v>29.96</v>
      </c>
      <c r="K79" s="3">
        <v>0.25</v>
      </c>
      <c r="L79" s="6">
        <v>19.100000000000001</v>
      </c>
      <c r="M79" s="3">
        <v>0.98</v>
      </c>
      <c r="N79" s="1">
        <v>0</v>
      </c>
      <c r="O79" s="1">
        <v>0</v>
      </c>
      <c r="P79" s="1">
        <v>0</v>
      </c>
      <c r="R79" s="1">
        <f t="shared" si="2"/>
        <v>16</v>
      </c>
      <c r="S79" s="1">
        <f t="shared" si="3"/>
        <v>0</v>
      </c>
      <c r="T79" s="1">
        <f t="shared" si="4"/>
        <v>1</v>
      </c>
      <c r="U79" s="1">
        <f t="shared" si="5"/>
        <v>17</v>
      </c>
      <c r="V79" s="3">
        <f t="shared" si="6"/>
        <v>8.7500000000000008E-2</v>
      </c>
      <c r="W79" s="16">
        <f t="shared" si="1"/>
        <v>4.5243918136182261E-2</v>
      </c>
      <c r="X79" s="16">
        <f t="shared" si="7"/>
        <v>0.77690000000000003</v>
      </c>
      <c r="Y79" s="16">
        <f t="shared" si="8"/>
        <v>7.4000000000000003E-3</v>
      </c>
      <c r="Z79" s="16">
        <f t="shared" si="9"/>
        <v>0.73434999999999995</v>
      </c>
      <c r="AA79" s="16">
        <f t="shared" si="10"/>
        <v>3.5150000000000001E-2</v>
      </c>
      <c r="AB79" s="16">
        <f t="shared" si="11"/>
        <v>1.2999999999999999E-3</v>
      </c>
    </row>
    <row r="80" spans="2:28" x14ac:dyDescent="0.3">
      <c r="B80" s="1">
        <f t="shared" si="0"/>
        <v>15543</v>
      </c>
      <c r="C80" s="12">
        <v>55</v>
      </c>
      <c r="D80" s="1">
        <v>4457</v>
      </c>
      <c r="E80" s="1">
        <v>143</v>
      </c>
      <c r="F80" s="1">
        <v>0</v>
      </c>
      <c r="G80" s="1">
        <v>14697</v>
      </c>
      <c r="H80" s="1">
        <v>0</v>
      </c>
      <c r="I80" s="1">
        <v>703</v>
      </c>
      <c r="J80" s="3">
        <v>29.97</v>
      </c>
      <c r="K80" s="3">
        <v>0.25</v>
      </c>
      <c r="L80" s="6">
        <v>19.100000000000001</v>
      </c>
      <c r="M80" s="3">
        <v>0.98</v>
      </c>
      <c r="N80" s="1">
        <v>0</v>
      </c>
      <c r="O80" s="1">
        <v>0</v>
      </c>
      <c r="P80" s="1">
        <v>0</v>
      </c>
      <c r="R80" s="1">
        <f t="shared" si="2"/>
        <v>10</v>
      </c>
      <c r="S80" s="1">
        <f t="shared" si="3"/>
        <v>0</v>
      </c>
      <c r="T80" s="1">
        <f t="shared" si="4"/>
        <v>0</v>
      </c>
      <c r="U80" s="1">
        <f t="shared" si="5"/>
        <v>10</v>
      </c>
      <c r="V80" s="3">
        <f t="shared" si="6"/>
        <v>8.7500000000000008E-2</v>
      </c>
      <c r="W80" s="16">
        <f t="shared" si="1"/>
        <v>4.5229363700701283E-2</v>
      </c>
      <c r="X80" s="16">
        <f t="shared" si="7"/>
        <v>0.77715000000000001</v>
      </c>
      <c r="Y80" s="16">
        <f t="shared" si="8"/>
        <v>7.1500000000000001E-3</v>
      </c>
      <c r="Z80" s="16">
        <f t="shared" si="9"/>
        <v>0.73485</v>
      </c>
      <c r="AA80" s="16">
        <f t="shared" si="10"/>
        <v>3.5150000000000001E-2</v>
      </c>
      <c r="AB80" s="16">
        <f t="shared" si="11"/>
        <v>1.2999999999999999E-3</v>
      </c>
    </row>
    <row r="81" spans="2:28" x14ac:dyDescent="0.3">
      <c r="B81" s="1">
        <f t="shared" si="0"/>
        <v>15546</v>
      </c>
      <c r="C81" s="12">
        <v>56</v>
      </c>
      <c r="D81" s="1">
        <v>4454</v>
      </c>
      <c r="E81" s="1">
        <v>139</v>
      </c>
      <c r="F81" s="1">
        <v>0</v>
      </c>
      <c r="G81" s="1">
        <v>14704</v>
      </c>
      <c r="H81" s="1">
        <v>0</v>
      </c>
      <c r="I81" s="1">
        <v>703</v>
      </c>
      <c r="J81" s="3">
        <v>29.98</v>
      </c>
      <c r="K81" s="3">
        <v>0.25</v>
      </c>
      <c r="L81" s="6">
        <v>19.100000000000001</v>
      </c>
      <c r="M81" s="3">
        <v>0.98</v>
      </c>
      <c r="N81" s="1">
        <v>0</v>
      </c>
      <c r="O81" s="1">
        <v>0</v>
      </c>
      <c r="P81" s="1">
        <v>0</v>
      </c>
      <c r="R81" s="1">
        <f t="shared" si="2"/>
        <v>7</v>
      </c>
      <c r="S81" s="1">
        <f t="shared" si="3"/>
        <v>0</v>
      </c>
      <c r="T81" s="1">
        <f t="shared" si="4"/>
        <v>0</v>
      </c>
      <c r="U81" s="1">
        <f t="shared" si="5"/>
        <v>7</v>
      </c>
      <c r="V81" s="3">
        <f t="shared" si="6"/>
        <v>8.7500000000000008E-2</v>
      </c>
      <c r="W81" s="16">
        <f t="shared" si="1"/>
        <v>4.5220635533256143E-2</v>
      </c>
      <c r="X81" s="16">
        <f t="shared" si="7"/>
        <v>0.77729999999999999</v>
      </c>
      <c r="Y81" s="16">
        <f t="shared" si="8"/>
        <v>6.9499999999999996E-3</v>
      </c>
      <c r="Z81" s="16">
        <f t="shared" si="9"/>
        <v>0.73519999999999996</v>
      </c>
      <c r="AA81" s="16">
        <f t="shared" si="10"/>
        <v>3.5150000000000001E-2</v>
      </c>
      <c r="AB81" s="16">
        <f t="shared" si="11"/>
        <v>1.2999999999999999E-3</v>
      </c>
    </row>
    <row r="82" spans="2:28" x14ac:dyDescent="0.3">
      <c r="B82" s="1">
        <f t="shared" si="0"/>
        <v>15547</v>
      </c>
      <c r="C82" s="12">
        <v>57</v>
      </c>
      <c r="D82" s="1">
        <v>4453</v>
      </c>
      <c r="E82" s="1">
        <v>124</v>
      </c>
      <c r="F82" s="1">
        <v>0</v>
      </c>
      <c r="G82" s="1">
        <v>14719</v>
      </c>
      <c r="H82" s="1">
        <v>0</v>
      </c>
      <c r="I82" s="1">
        <v>704</v>
      </c>
      <c r="J82" s="3">
        <v>29.99</v>
      </c>
      <c r="K82" s="3">
        <v>0.25</v>
      </c>
      <c r="L82" s="6">
        <v>19.2</v>
      </c>
      <c r="M82" s="3">
        <v>0.98</v>
      </c>
      <c r="N82" s="1">
        <v>0</v>
      </c>
      <c r="O82" s="1">
        <v>0</v>
      </c>
      <c r="P82" s="1">
        <v>0</v>
      </c>
      <c r="R82" s="1">
        <f t="shared" si="2"/>
        <v>15</v>
      </c>
      <c r="S82" s="1">
        <f t="shared" si="3"/>
        <v>0</v>
      </c>
      <c r="T82" s="1">
        <f t="shared" si="4"/>
        <v>1</v>
      </c>
      <c r="U82" s="1">
        <f t="shared" si="5"/>
        <v>16</v>
      </c>
      <c r="V82" s="3">
        <f t="shared" si="6"/>
        <v>8.7500000000000008E-2</v>
      </c>
      <c r="W82" s="16">
        <f t="shared" si="1"/>
        <v>4.5282047983533802E-2</v>
      </c>
      <c r="X82" s="16">
        <f t="shared" si="7"/>
        <v>0.77734999999999999</v>
      </c>
      <c r="Y82" s="16">
        <f t="shared" si="8"/>
        <v>6.1999999999999998E-3</v>
      </c>
      <c r="Z82" s="16">
        <f t="shared" si="9"/>
        <v>0.73594999999999999</v>
      </c>
      <c r="AA82" s="16">
        <f t="shared" si="10"/>
        <v>3.5200000000000002E-2</v>
      </c>
      <c r="AB82" s="16">
        <f t="shared" si="11"/>
        <v>1.2999999999999999E-3</v>
      </c>
    </row>
    <row r="83" spans="2:28" x14ac:dyDescent="0.3">
      <c r="B83" s="1">
        <f t="shared" si="0"/>
        <v>15547</v>
      </c>
      <c r="C83" s="12">
        <v>58</v>
      </c>
      <c r="D83" s="1">
        <v>4453</v>
      </c>
      <c r="E83" s="1">
        <v>113</v>
      </c>
      <c r="F83" s="1">
        <v>0</v>
      </c>
      <c r="G83" s="1">
        <v>14730</v>
      </c>
      <c r="H83" s="1">
        <v>0</v>
      </c>
      <c r="I83" s="1">
        <v>704</v>
      </c>
      <c r="J83" s="3">
        <v>29.99</v>
      </c>
      <c r="K83" s="3">
        <v>0.25</v>
      </c>
      <c r="L83" s="6">
        <v>19.2</v>
      </c>
      <c r="M83" s="3">
        <v>0.98</v>
      </c>
      <c r="N83" s="1">
        <v>0</v>
      </c>
      <c r="O83" s="1">
        <v>0</v>
      </c>
      <c r="P83" s="1">
        <v>0</v>
      </c>
      <c r="R83" s="1">
        <f t="shared" si="2"/>
        <v>11</v>
      </c>
      <c r="S83" s="1">
        <f t="shared" si="3"/>
        <v>0</v>
      </c>
      <c r="T83" s="1">
        <f t="shared" si="4"/>
        <v>0</v>
      </c>
      <c r="U83" s="1">
        <f t="shared" si="5"/>
        <v>11</v>
      </c>
      <c r="V83" s="3">
        <f t="shared" si="6"/>
        <v>8.7500000000000008E-2</v>
      </c>
      <c r="W83" s="16">
        <f t="shared" si="1"/>
        <v>4.5282047983533802E-2</v>
      </c>
      <c r="X83" s="16">
        <f t="shared" si="7"/>
        <v>0.77734999999999999</v>
      </c>
      <c r="Y83" s="16">
        <f t="shared" si="8"/>
        <v>5.6499999999999996E-3</v>
      </c>
      <c r="Z83" s="16">
        <f t="shared" si="9"/>
        <v>0.73650000000000004</v>
      </c>
      <c r="AA83" s="16">
        <f t="shared" si="10"/>
        <v>3.5200000000000002E-2</v>
      </c>
      <c r="AB83" s="16">
        <f t="shared" si="11"/>
        <v>1.2999999999999999E-3</v>
      </c>
    </row>
    <row r="84" spans="2:28" x14ac:dyDescent="0.3">
      <c r="B84" s="1">
        <f t="shared" si="0"/>
        <v>15547</v>
      </c>
      <c r="C84" s="12">
        <v>59</v>
      </c>
      <c r="D84" s="1">
        <v>4453</v>
      </c>
      <c r="E84" s="1">
        <v>105</v>
      </c>
      <c r="F84" s="1">
        <v>0</v>
      </c>
      <c r="G84" s="1">
        <v>14737</v>
      </c>
      <c r="H84" s="1">
        <v>0</v>
      </c>
      <c r="I84" s="1">
        <v>705</v>
      </c>
      <c r="J84" s="3">
        <v>30</v>
      </c>
      <c r="K84" s="3">
        <v>0.25</v>
      </c>
      <c r="L84" s="6">
        <v>19.2</v>
      </c>
      <c r="M84" s="3">
        <v>0.98</v>
      </c>
      <c r="N84" s="1">
        <v>0</v>
      </c>
      <c r="O84" s="1">
        <v>0</v>
      </c>
      <c r="P84" s="1">
        <v>0</v>
      </c>
      <c r="R84" s="1">
        <f t="shared" si="2"/>
        <v>7</v>
      </c>
      <c r="S84" s="1">
        <f t="shared" si="3"/>
        <v>0</v>
      </c>
      <c r="T84" s="1">
        <f t="shared" si="4"/>
        <v>1</v>
      </c>
      <c r="U84" s="1">
        <f t="shared" si="5"/>
        <v>8</v>
      </c>
      <c r="V84" s="3">
        <f t="shared" si="6"/>
        <v>8.7500000000000008E-2</v>
      </c>
      <c r="W84" s="16">
        <f t="shared" si="1"/>
        <v>4.5346369074419503E-2</v>
      </c>
      <c r="X84" s="16">
        <f t="shared" si="7"/>
        <v>0.77734999999999999</v>
      </c>
      <c r="Y84" s="16">
        <f t="shared" si="8"/>
        <v>5.2500000000000003E-3</v>
      </c>
      <c r="Z84" s="16">
        <f t="shared" si="9"/>
        <v>0.73685</v>
      </c>
      <c r="AA84" s="16">
        <f t="shared" si="10"/>
        <v>3.5249999999999997E-2</v>
      </c>
      <c r="AB84" s="16">
        <f t="shared" si="11"/>
        <v>1.2999999999999999E-3</v>
      </c>
    </row>
    <row r="85" spans="2:28" x14ac:dyDescent="0.3">
      <c r="B85" s="1">
        <f t="shared" si="0"/>
        <v>15548</v>
      </c>
      <c r="C85" s="12">
        <v>60</v>
      </c>
      <c r="D85" s="1">
        <v>4452</v>
      </c>
      <c r="E85" s="1">
        <v>94</v>
      </c>
      <c r="F85" s="1">
        <v>0</v>
      </c>
      <c r="G85" s="1">
        <v>14749</v>
      </c>
      <c r="H85" s="1">
        <v>0</v>
      </c>
      <c r="I85" s="1">
        <v>705</v>
      </c>
      <c r="J85" s="3">
        <v>30.01</v>
      </c>
      <c r="K85" s="3">
        <v>0.25</v>
      </c>
      <c r="L85" s="6">
        <v>19.2</v>
      </c>
      <c r="M85" s="3">
        <v>0.98</v>
      </c>
      <c r="N85" s="1">
        <v>0</v>
      </c>
      <c r="O85" s="1">
        <v>0</v>
      </c>
      <c r="P85" s="1">
        <v>0</v>
      </c>
      <c r="R85" s="1">
        <f t="shared" si="2"/>
        <v>12</v>
      </c>
      <c r="S85" s="1">
        <f t="shared" si="3"/>
        <v>0</v>
      </c>
      <c r="T85" s="1">
        <f t="shared" si="4"/>
        <v>0</v>
      </c>
      <c r="U85" s="1">
        <f t="shared" si="5"/>
        <v>12</v>
      </c>
      <c r="V85" s="3">
        <f t="shared" si="6"/>
        <v>8.7500000000000008E-2</v>
      </c>
      <c r="W85" s="16">
        <f t="shared" si="1"/>
        <v>4.5343452534087988E-2</v>
      </c>
      <c r="X85" s="16">
        <f t="shared" si="7"/>
        <v>0.77739999999999998</v>
      </c>
      <c r="Y85" s="16">
        <f t="shared" si="8"/>
        <v>4.7000000000000002E-3</v>
      </c>
      <c r="Z85" s="16">
        <f t="shared" si="9"/>
        <v>0.73745000000000005</v>
      </c>
      <c r="AA85" s="16">
        <f t="shared" si="10"/>
        <v>3.5249999999999997E-2</v>
      </c>
      <c r="AB85" s="16">
        <f t="shared" si="11"/>
        <v>1.2999999999999999E-3</v>
      </c>
    </row>
    <row r="86" spans="2:28" x14ac:dyDescent="0.3">
      <c r="B86" s="1">
        <f t="shared" si="0"/>
        <v>15550</v>
      </c>
      <c r="C86" s="12">
        <v>61</v>
      </c>
      <c r="D86" s="1">
        <v>4450</v>
      </c>
      <c r="E86" s="1">
        <v>84</v>
      </c>
      <c r="F86" s="1">
        <v>0</v>
      </c>
      <c r="G86" s="1">
        <v>14760</v>
      </c>
      <c r="H86" s="1">
        <v>0</v>
      </c>
      <c r="I86" s="1">
        <v>706</v>
      </c>
      <c r="J86" s="3">
        <v>30.01</v>
      </c>
      <c r="K86" s="3">
        <v>0.25</v>
      </c>
      <c r="L86" s="6">
        <v>19.2</v>
      </c>
      <c r="M86" s="3">
        <v>0.98</v>
      </c>
      <c r="N86" s="1">
        <v>0</v>
      </c>
      <c r="O86" s="1">
        <v>0</v>
      </c>
      <c r="P86" s="1">
        <v>0</v>
      </c>
      <c r="R86" s="1">
        <f t="shared" si="2"/>
        <v>11</v>
      </c>
      <c r="S86" s="1">
        <f t="shared" si="3"/>
        <v>0</v>
      </c>
      <c r="T86" s="1">
        <f t="shared" si="4"/>
        <v>1</v>
      </c>
      <c r="U86" s="1">
        <f t="shared" si="5"/>
        <v>12</v>
      </c>
      <c r="V86" s="3">
        <f t="shared" si="6"/>
        <v>8.7500000000000008E-2</v>
      </c>
      <c r="W86" s="16">
        <f t="shared" si="1"/>
        <v>4.5401929260450162E-2</v>
      </c>
      <c r="X86" s="16">
        <f t="shared" si="7"/>
        <v>0.77749999999999997</v>
      </c>
      <c r="Y86" s="16">
        <f t="shared" si="8"/>
        <v>4.1999999999999997E-3</v>
      </c>
      <c r="Z86" s="16">
        <f t="shared" si="9"/>
        <v>0.73799999999999999</v>
      </c>
      <c r="AA86" s="16">
        <f t="shared" si="10"/>
        <v>3.5299999999999998E-2</v>
      </c>
      <c r="AB86" s="16">
        <f t="shared" si="11"/>
        <v>1.2999999999999999E-3</v>
      </c>
    </row>
    <row r="87" spans="2:28" x14ac:dyDescent="0.3">
      <c r="B87" s="1">
        <f t="shared" si="0"/>
        <v>15551</v>
      </c>
      <c r="C87" s="12">
        <v>62</v>
      </c>
      <c r="D87" s="1">
        <v>4449</v>
      </c>
      <c r="E87" s="1">
        <v>77</v>
      </c>
      <c r="F87" s="1">
        <v>0</v>
      </c>
      <c r="G87" s="1">
        <v>14768</v>
      </c>
      <c r="H87" s="1">
        <v>0</v>
      </c>
      <c r="I87" s="1">
        <v>706</v>
      </c>
      <c r="J87" s="3">
        <v>30.02</v>
      </c>
      <c r="K87" s="3">
        <v>0.25</v>
      </c>
      <c r="L87" s="6">
        <v>19.2</v>
      </c>
      <c r="M87" s="3">
        <v>0.98</v>
      </c>
      <c r="N87" s="1">
        <v>0</v>
      </c>
      <c r="O87" s="1">
        <v>0</v>
      </c>
      <c r="P87" s="1">
        <v>0</v>
      </c>
      <c r="R87" s="1">
        <f t="shared" si="2"/>
        <v>8</v>
      </c>
      <c r="S87" s="1">
        <f t="shared" si="3"/>
        <v>0</v>
      </c>
      <c r="T87" s="1">
        <f t="shared" si="4"/>
        <v>0</v>
      </c>
      <c r="U87" s="1">
        <f t="shared" si="5"/>
        <v>8</v>
      </c>
      <c r="V87" s="3">
        <f t="shared" si="6"/>
        <v>8.7500000000000008E-2</v>
      </c>
      <c r="W87" s="16">
        <f t="shared" si="1"/>
        <v>4.5399009709986497E-2</v>
      </c>
      <c r="X87" s="16">
        <f t="shared" si="7"/>
        <v>0.77754999999999996</v>
      </c>
      <c r="Y87" s="16">
        <f t="shared" si="8"/>
        <v>3.8500000000000001E-3</v>
      </c>
      <c r="Z87" s="16">
        <f t="shared" si="9"/>
        <v>0.73839999999999995</v>
      </c>
      <c r="AA87" s="16">
        <f t="shared" si="10"/>
        <v>3.5299999999999998E-2</v>
      </c>
      <c r="AB87" s="16">
        <f t="shared" si="11"/>
        <v>1.2999999999999999E-3</v>
      </c>
    </row>
    <row r="88" spans="2:28" x14ac:dyDescent="0.3">
      <c r="B88" s="1">
        <f t="shared" si="0"/>
        <v>15552</v>
      </c>
      <c r="C88" s="12">
        <v>63</v>
      </c>
      <c r="D88" s="1">
        <v>4448</v>
      </c>
      <c r="E88" s="1">
        <v>71</v>
      </c>
      <c r="F88" s="1">
        <v>0</v>
      </c>
      <c r="G88" s="1">
        <v>14775</v>
      </c>
      <c r="H88" s="1">
        <v>0</v>
      </c>
      <c r="I88" s="1">
        <v>706</v>
      </c>
      <c r="J88" s="3">
        <v>30.03</v>
      </c>
      <c r="K88" s="3">
        <v>0.25</v>
      </c>
      <c r="L88" s="6">
        <v>19.2</v>
      </c>
      <c r="M88" s="3">
        <v>0.98</v>
      </c>
      <c r="N88" s="1">
        <v>0</v>
      </c>
      <c r="O88" s="1">
        <v>0</v>
      </c>
      <c r="P88" s="1">
        <v>0</v>
      </c>
      <c r="R88" s="1">
        <f t="shared" si="2"/>
        <v>7</v>
      </c>
      <c r="S88" s="1">
        <f t="shared" si="3"/>
        <v>0</v>
      </c>
      <c r="T88" s="1">
        <f t="shared" si="4"/>
        <v>0</v>
      </c>
      <c r="U88" s="1">
        <f t="shared" si="5"/>
        <v>7</v>
      </c>
      <c r="V88" s="3">
        <f t="shared" si="6"/>
        <v>8.7500000000000008E-2</v>
      </c>
      <c r="W88" s="16">
        <f t="shared" si="1"/>
        <v>4.5396090534979422E-2</v>
      </c>
      <c r="X88" s="16">
        <f t="shared" si="7"/>
        <v>0.77759999999999996</v>
      </c>
      <c r="Y88" s="16">
        <f t="shared" si="8"/>
        <v>3.5500000000000002E-3</v>
      </c>
      <c r="Z88" s="16">
        <f t="shared" si="9"/>
        <v>0.73875000000000002</v>
      </c>
      <c r="AA88" s="16">
        <f t="shared" si="10"/>
        <v>3.5299999999999998E-2</v>
      </c>
      <c r="AB88" s="16">
        <f t="shared" si="11"/>
        <v>1.2999999999999999E-3</v>
      </c>
    </row>
    <row r="89" spans="2:28" x14ac:dyDescent="0.3">
      <c r="B89" s="1">
        <f t="shared" si="0"/>
        <v>15552</v>
      </c>
      <c r="C89" s="12">
        <v>64</v>
      </c>
      <c r="D89" s="1">
        <v>4448</v>
      </c>
      <c r="E89" s="1">
        <v>68</v>
      </c>
      <c r="F89" s="1">
        <v>0</v>
      </c>
      <c r="G89" s="1">
        <v>14778</v>
      </c>
      <c r="H89" s="1">
        <v>0</v>
      </c>
      <c r="I89" s="1">
        <v>706</v>
      </c>
      <c r="J89" s="3">
        <v>30.04</v>
      </c>
      <c r="K89" s="3">
        <v>0.25</v>
      </c>
      <c r="L89" s="6">
        <v>19.2</v>
      </c>
      <c r="M89" s="3">
        <v>0.98</v>
      </c>
      <c r="N89" s="1">
        <v>0</v>
      </c>
      <c r="O89" s="1">
        <v>0</v>
      </c>
      <c r="P89" s="1">
        <v>0</v>
      </c>
      <c r="R89" s="1">
        <f t="shared" si="2"/>
        <v>3</v>
      </c>
      <c r="S89" s="1">
        <f t="shared" si="3"/>
        <v>0</v>
      </c>
      <c r="T89" s="1">
        <f t="shared" si="4"/>
        <v>0</v>
      </c>
      <c r="U89" s="1">
        <f t="shared" si="5"/>
        <v>3</v>
      </c>
      <c r="V89" s="3">
        <f t="shared" si="6"/>
        <v>8.7500000000000008E-2</v>
      </c>
      <c r="W89" s="16">
        <f t="shared" si="1"/>
        <v>4.5396090534979422E-2</v>
      </c>
      <c r="X89" s="16">
        <f t="shared" si="7"/>
        <v>0.77759999999999996</v>
      </c>
      <c r="Y89" s="16">
        <f t="shared" si="8"/>
        <v>3.3999999999999998E-3</v>
      </c>
      <c r="Z89" s="16">
        <f t="shared" si="9"/>
        <v>0.7389</v>
      </c>
      <c r="AA89" s="16">
        <f t="shared" si="10"/>
        <v>3.5299999999999998E-2</v>
      </c>
      <c r="AB89" s="16">
        <f t="shared" si="11"/>
        <v>1.2999999999999999E-3</v>
      </c>
    </row>
    <row r="90" spans="2:28" x14ac:dyDescent="0.3">
      <c r="B90" s="1">
        <f t="shared" ref="B90:B153" si="12">IF(C90="",NA(),E90+G90+H90+I90)</f>
        <v>15552</v>
      </c>
      <c r="C90" s="12">
        <v>65</v>
      </c>
      <c r="D90" s="1">
        <v>4448</v>
      </c>
      <c r="E90" s="1">
        <v>66</v>
      </c>
      <c r="F90" s="1">
        <v>0</v>
      </c>
      <c r="G90" s="1">
        <v>14780</v>
      </c>
      <c r="H90" s="1">
        <v>0</v>
      </c>
      <c r="I90" s="1">
        <v>706</v>
      </c>
      <c r="J90" s="3">
        <v>30.05</v>
      </c>
      <c r="K90" s="3">
        <v>0.25</v>
      </c>
      <c r="L90" s="6">
        <v>19.2</v>
      </c>
      <c r="M90" s="3">
        <v>0.98</v>
      </c>
      <c r="N90" s="1">
        <v>0</v>
      </c>
      <c r="O90" s="1">
        <v>0</v>
      </c>
      <c r="P90" s="1">
        <v>0</v>
      </c>
      <c r="R90" s="1">
        <f t="shared" si="2"/>
        <v>2</v>
      </c>
      <c r="S90" s="1">
        <f t="shared" si="3"/>
        <v>0</v>
      </c>
      <c r="T90" s="1">
        <f t="shared" si="4"/>
        <v>0</v>
      </c>
      <c r="U90" s="1">
        <f t="shared" si="5"/>
        <v>2</v>
      </c>
      <c r="V90" s="3">
        <f t="shared" si="6"/>
        <v>8.7500000000000008E-2</v>
      </c>
      <c r="W90" s="16">
        <f t="shared" ref="W90:W153" si="13">IF(OR(ISNA(B90),B90=0),NA(),I90/B90)</f>
        <v>4.5396090534979422E-2</v>
      </c>
      <c r="X90" s="16">
        <f t="shared" si="7"/>
        <v>0.77759999999999996</v>
      </c>
      <c r="Y90" s="16">
        <f t="shared" si="8"/>
        <v>3.3E-3</v>
      </c>
      <c r="Z90" s="16">
        <f t="shared" si="9"/>
        <v>0.73899999999999999</v>
      </c>
      <c r="AA90" s="16">
        <f t="shared" si="10"/>
        <v>3.5299999999999998E-2</v>
      </c>
      <c r="AB90" s="16">
        <f t="shared" si="11"/>
        <v>1.2999999999999999E-3</v>
      </c>
    </row>
    <row r="91" spans="2:28" x14ac:dyDescent="0.3">
      <c r="B91" s="1">
        <f t="shared" si="12"/>
        <v>15552</v>
      </c>
      <c r="C91" s="12">
        <v>66</v>
      </c>
      <c r="D91" s="1">
        <v>4448</v>
      </c>
      <c r="E91" s="1">
        <v>58</v>
      </c>
      <c r="F91" s="1">
        <v>0</v>
      </c>
      <c r="G91" s="1">
        <v>14788</v>
      </c>
      <c r="H91" s="1">
        <v>0</v>
      </c>
      <c r="I91" s="1">
        <v>706</v>
      </c>
      <c r="J91" s="3">
        <v>30.05</v>
      </c>
      <c r="K91" s="3">
        <v>0.25</v>
      </c>
      <c r="L91" s="6">
        <v>19.2</v>
      </c>
      <c r="M91" s="3">
        <v>0.98</v>
      </c>
      <c r="N91" s="1">
        <v>0</v>
      </c>
      <c r="O91" s="1">
        <v>0</v>
      </c>
      <c r="P91" s="1">
        <v>0</v>
      </c>
      <c r="R91" s="1">
        <f t="shared" ref="R91:R154" si="14">IF(C91="","",G91-G90)</f>
        <v>8</v>
      </c>
      <c r="S91" s="1">
        <f t="shared" ref="S91:S126" si="15">IF(C91="","",H91-H90)</f>
        <v>0</v>
      </c>
      <c r="T91" s="1">
        <f t="shared" ref="T91:T154" si="16">IF(C91="","",I91-I90)</f>
        <v>0</v>
      </c>
      <c r="U91" s="1">
        <f t="shared" ref="U91:U154" si="17">IF(OR(C91="",ISNA(C91)),NA(),Q91+R91+S91+T91)</f>
        <v>8</v>
      </c>
      <c r="V91" s="3">
        <f t="shared" ref="V91:V154" si="18">$B$2*K91*$B$1</f>
        <v>8.7500000000000008E-2</v>
      </c>
      <c r="W91" s="16">
        <f t="shared" si="13"/>
        <v>4.5396090534979422E-2</v>
      </c>
      <c r="X91" s="16">
        <f t="shared" ref="X91:X154" si="19">IF(OR(ISNA(B91),B91=0),NA(),B91/$B$23)</f>
        <v>0.77759999999999996</v>
      </c>
      <c r="Y91" s="16">
        <f t="shared" ref="Y91:Y154" si="20">IF(OR(ISNA(B91),B91=0),NA(),E91/$B$23)</f>
        <v>2.8999999999999998E-3</v>
      </c>
      <c r="Z91" s="16">
        <f t="shared" ref="Z91:Z154" si="21">IF(OR(ISNA(B91),B91=0),NA(),G91/$B$23)</f>
        <v>0.73939999999999995</v>
      </c>
      <c r="AA91" s="16">
        <f t="shared" ref="AA91:AA154" si="22">IF(OR(ISNA(B91),B91=0),NA(),I91/$B$23)</f>
        <v>3.5299999999999998E-2</v>
      </c>
      <c r="AB91" s="16">
        <f t="shared" ref="AB91:AB154" si="23">+IF(OR(ISNA(B91),B91=0),NA(),26/$B$23)</f>
        <v>1.2999999999999999E-3</v>
      </c>
    </row>
    <row r="92" spans="2:28" x14ac:dyDescent="0.3">
      <c r="B92" s="1">
        <f t="shared" si="12"/>
        <v>15552</v>
      </c>
      <c r="C92" s="12">
        <v>67</v>
      </c>
      <c r="D92" s="1">
        <v>4448</v>
      </c>
      <c r="E92" s="1">
        <v>52</v>
      </c>
      <c r="F92" s="1">
        <v>0</v>
      </c>
      <c r="G92" s="1">
        <v>14794</v>
      </c>
      <c r="H92" s="1">
        <v>0</v>
      </c>
      <c r="I92" s="1">
        <v>706</v>
      </c>
      <c r="J92" s="3">
        <v>30.06</v>
      </c>
      <c r="K92" s="3">
        <v>0.25</v>
      </c>
      <c r="L92" s="6">
        <v>19.2</v>
      </c>
      <c r="M92" s="3">
        <v>0.98</v>
      </c>
      <c r="N92" s="1">
        <v>0</v>
      </c>
      <c r="O92" s="1">
        <v>0</v>
      </c>
      <c r="P92" s="1">
        <v>0</v>
      </c>
      <c r="R92" s="1">
        <f t="shared" si="14"/>
        <v>6</v>
      </c>
      <c r="S92" s="1">
        <f t="shared" si="15"/>
        <v>0</v>
      </c>
      <c r="T92" s="1">
        <f t="shared" si="16"/>
        <v>0</v>
      </c>
      <c r="U92" s="1">
        <f t="shared" si="17"/>
        <v>6</v>
      </c>
      <c r="V92" s="3">
        <f t="shared" si="18"/>
        <v>8.7500000000000008E-2</v>
      </c>
      <c r="W92" s="16">
        <f t="shared" si="13"/>
        <v>4.5396090534979422E-2</v>
      </c>
      <c r="X92" s="16">
        <f t="shared" si="19"/>
        <v>0.77759999999999996</v>
      </c>
      <c r="Y92" s="16">
        <f t="shared" si="20"/>
        <v>2.5999999999999999E-3</v>
      </c>
      <c r="Z92" s="16">
        <f t="shared" si="21"/>
        <v>0.73970000000000002</v>
      </c>
      <c r="AA92" s="16">
        <f t="shared" si="22"/>
        <v>3.5299999999999998E-2</v>
      </c>
      <c r="AB92" s="16">
        <f t="shared" si="23"/>
        <v>1.2999999999999999E-3</v>
      </c>
    </row>
    <row r="93" spans="2:28" x14ac:dyDescent="0.3">
      <c r="B93" s="1">
        <f t="shared" si="12"/>
        <v>15552</v>
      </c>
      <c r="C93" s="12">
        <v>68</v>
      </c>
      <c r="D93" s="1">
        <v>4448</v>
      </c>
      <c r="E93" s="1">
        <v>47</v>
      </c>
      <c r="F93" s="1">
        <v>0</v>
      </c>
      <c r="G93" s="1">
        <v>14799</v>
      </c>
      <c r="H93" s="1">
        <v>0</v>
      </c>
      <c r="I93" s="1">
        <v>706</v>
      </c>
      <c r="J93" s="3">
        <v>30.06</v>
      </c>
      <c r="K93" s="3">
        <v>0.25</v>
      </c>
      <c r="L93" s="6">
        <v>19.2</v>
      </c>
      <c r="M93" s="3">
        <v>0.98</v>
      </c>
      <c r="N93" s="1">
        <v>0</v>
      </c>
      <c r="O93" s="1">
        <v>0</v>
      </c>
      <c r="P93" s="1">
        <v>0</v>
      </c>
      <c r="R93" s="1">
        <f t="shared" si="14"/>
        <v>5</v>
      </c>
      <c r="S93" s="1">
        <f t="shared" si="15"/>
        <v>0</v>
      </c>
      <c r="T93" s="1">
        <f t="shared" si="16"/>
        <v>0</v>
      </c>
      <c r="U93" s="1">
        <f t="shared" si="17"/>
        <v>5</v>
      </c>
      <c r="V93" s="3">
        <f t="shared" si="18"/>
        <v>8.7500000000000008E-2</v>
      </c>
      <c r="W93" s="16">
        <f t="shared" si="13"/>
        <v>4.5396090534979422E-2</v>
      </c>
      <c r="X93" s="16">
        <f t="shared" si="19"/>
        <v>0.77759999999999996</v>
      </c>
      <c r="Y93" s="16">
        <f t="shared" si="20"/>
        <v>2.3500000000000001E-3</v>
      </c>
      <c r="Z93" s="16">
        <f t="shared" si="21"/>
        <v>0.73995</v>
      </c>
      <c r="AA93" s="16">
        <f t="shared" si="22"/>
        <v>3.5299999999999998E-2</v>
      </c>
      <c r="AB93" s="16">
        <f t="shared" si="23"/>
        <v>1.2999999999999999E-3</v>
      </c>
    </row>
    <row r="94" spans="2:28" x14ac:dyDescent="0.3">
      <c r="B94" s="1">
        <f t="shared" si="12"/>
        <v>15553</v>
      </c>
      <c r="C94" s="12">
        <v>69</v>
      </c>
      <c r="D94" s="1">
        <v>4447</v>
      </c>
      <c r="E94" s="1">
        <v>45</v>
      </c>
      <c r="F94" s="1">
        <v>0</v>
      </c>
      <c r="G94" s="1">
        <v>14802</v>
      </c>
      <c r="H94" s="1">
        <v>0</v>
      </c>
      <c r="I94" s="1">
        <v>706</v>
      </c>
      <c r="J94" s="3">
        <v>30.07</v>
      </c>
      <c r="K94" s="3">
        <v>0.25</v>
      </c>
      <c r="L94" s="6">
        <v>19.2</v>
      </c>
      <c r="M94" s="3">
        <v>0.98</v>
      </c>
      <c r="N94" s="1">
        <v>0</v>
      </c>
      <c r="O94" s="1">
        <v>0</v>
      </c>
      <c r="P94" s="1">
        <v>0</v>
      </c>
      <c r="R94" s="1">
        <f t="shared" si="14"/>
        <v>3</v>
      </c>
      <c r="S94" s="1">
        <f t="shared" si="15"/>
        <v>0</v>
      </c>
      <c r="T94" s="1">
        <f t="shared" si="16"/>
        <v>0</v>
      </c>
      <c r="U94" s="1">
        <f t="shared" si="17"/>
        <v>3</v>
      </c>
      <c r="V94" s="3">
        <f t="shared" si="18"/>
        <v>8.7500000000000008E-2</v>
      </c>
      <c r="W94" s="16">
        <f t="shared" si="13"/>
        <v>4.5393171735356522E-2</v>
      </c>
      <c r="X94" s="16">
        <f t="shared" si="19"/>
        <v>0.77764999999999995</v>
      </c>
      <c r="Y94" s="16">
        <f t="shared" si="20"/>
        <v>2.2499999999999998E-3</v>
      </c>
      <c r="Z94" s="16">
        <f t="shared" si="21"/>
        <v>0.74009999999999998</v>
      </c>
      <c r="AA94" s="16">
        <f t="shared" si="22"/>
        <v>3.5299999999999998E-2</v>
      </c>
      <c r="AB94" s="16">
        <f t="shared" si="23"/>
        <v>1.2999999999999999E-3</v>
      </c>
    </row>
    <row r="95" spans="2:28" x14ac:dyDescent="0.3">
      <c r="B95" s="1">
        <f t="shared" si="12"/>
        <v>15553</v>
      </c>
      <c r="C95" s="12">
        <v>70</v>
      </c>
      <c r="D95" s="1">
        <v>4447</v>
      </c>
      <c r="E95" s="1">
        <v>37</v>
      </c>
      <c r="F95" s="1">
        <v>0</v>
      </c>
      <c r="G95" s="1">
        <v>14810</v>
      </c>
      <c r="H95" s="1">
        <v>0</v>
      </c>
      <c r="I95" s="1">
        <v>706</v>
      </c>
      <c r="J95" s="3">
        <v>30.08</v>
      </c>
      <c r="K95" s="3">
        <v>0.25</v>
      </c>
      <c r="L95" s="6">
        <v>19.2</v>
      </c>
      <c r="M95" s="3">
        <v>0.98</v>
      </c>
      <c r="N95" s="1">
        <v>0</v>
      </c>
      <c r="O95" s="1">
        <v>0</v>
      </c>
      <c r="P95" s="1">
        <v>0</v>
      </c>
      <c r="R95" s="1">
        <f t="shared" si="14"/>
        <v>8</v>
      </c>
      <c r="S95" s="1">
        <f t="shared" si="15"/>
        <v>0</v>
      </c>
      <c r="T95" s="1">
        <f t="shared" si="16"/>
        <v>0</v>
      </c>
      <c r="U95" s="1">
        <f t="shared" si="17"/>
        <v>8</v>
      </c>
      <c r="V95" s="3">
        <f t="shared" si="18"/>
        <v>8.7500000000000008E-2</v>
      </c>
      <c r="W95" s="16">
        <f t="shared" si="13"/>
        <v>4.5393171735356522E-2</v>
      </c>
      <c r="X95" s="16">
        <f t="shared" si="19"/>
        <v>0.77764999999999995</v>
      </c>
      <c r="Y95" s="16">
        <f t="shared" si="20"/>
        <v>1.8500000000000001E-3</v>
      </c>
      <c r="Z95" s="16">
        <f t="shared" si="21"/>
        <v>0.74050000000000005</v>
      </c>
      <c r="AA95" s="16">
        <f t="shared" si="22"/>
        <v>3.5299999999999998E-2</v>
      </c>
      <c r="AB95" s="16">
        <f t="shared" si="23"/>
        <v>1.2999999999999999E-3</v>
      </c>
    </row>
    <row r="96" spans="2:28" x14ac:dyDescent="0.3">
      <c r="B96" s="1">
        <f t="shared" si="12"/>
        <v>15553</v>
      </c>
      <c r="C96" s="12">
        <v>71</v>
      </c>
      <c r="D96" s="1">
        <v>4447</v>
      </c>
      <c r="E96" s="1">
        <v>34</v>
      </c>
      <c r="F96" s="1">
        <v>0</v>
      </c>
      <c r="G96" s="1">
        <v>14813</v>
      </c>
      <c r="H96" s="1">
        <v>0</v>
      </c>
      <c r="I96" s="1">
        <v>706</v>
      </c>
      <c r="J96" s="3">
        <v>30.09</v>
      </c>
      <c r="K96" s="3">
        <v>0.25</v>
      </c>
      <c r="L96" s="6">
        <v>19.2</v>
      </c>
      <c r="M96" s="3">
        <v>0.98</v>
      </c>
      <c r="N96" s="1">
        <v>0</v>
      </c>
      <c r="O96" s="1">
        <v>0</v>
      </c>
      <c r="P96" s="1">
        <v>0</v>
      </c>
      <c r="R96" s="1">
        <f t="shared" si="14"/>
        <v>3</v>
      </c>
      <c r="S96" s="1">
        <f t="shared" si="15"/>
        <v>0</v>
      </c>
      <c r="T96" s="1">
        <f t="shared" si="16"/>
        <v>0</v>
      </c>
      <c r="U96" s="1">
        <f t="shared" si="17"/>
        <v>3</v>
      </c>
      <c r="V96" s="3">
        <f t="shared" si="18"/>
        <v>8.7500000000000008E-2</v>
      </c>
      <c r="W96" s="16">
        <f t="shared" si="13"/>
        <v>4.5393171735356522E-2</v>
      </c>
      <c r="X96" s="16">
        <f t="shared" si="19"/>
        <v>0.77764999999999995</v>
      </c>
      <c r="Y96" s="16">
        <f t="shared" si="20"/>
        <v>1.6999999999999999E-3</v>
      </c>
      <c r="Z96" s="16">
        <f t="shared" si="21"/>
        <v>0.74065000000000003</v>
      </c>
      <c r="AA96" s="16">
        <f t="shared" si="22"/>
        <v>3.5299999999999998E-2</v>
      </c>
      <c r="AB96" s="16">
        <f t="shared" si="23"/>
        <v>1.2999999999999999E-3</v>
      </c>
    </row>
    <row r="97" spans="2:28" x14ac:dyDescent="0.3">
      <c r="B97" s="1">
        <f t="shared" si="12"/>
        <v>15553</v>
      </c>
      <c r="C97" s="12">
        <v>72</v>
      </c>
      <c r="D97" s="1">
        <v>4447</v>
      </c>
      <c r="E97" s="1">
        <v>31</v>
      </c>
      <c r="F97" s="1">
        <v>0</v>
      </c>
      <c r="G97" s="1">
        <v>14816</v>
      </c>
      <c r="H97" s="1">
        <v>0</v>
      </c>
      <c r="I97" s="1">
        <v>706</v>
      </c>
      <c r="J97" s="3">
        <v>30.09</v>
      </c>
      <c r="K97" s="3">
        <v>0.25</v>
      </c>
      <c r="L97" s="6">
        <v>19.2</v>
      </c>
      <c r="M97" s="3">
        <v>0.98</v>
      </c>
      <c r="N97" s="1">
        <v>0</v>
      </c>
      <c r="O97" s="1">
        <v>0</v>
      </c>
      <c r="P97" s="1">
        <v>0</v>
      </c>
      <c r="R97" s="1">
        <f t="shared" si="14"/>
        <v>3</v>
      </c>
      <c r="S97" s="1">
        <f t="shared" si="15"/>
        <v>0</v>
      </c>
      <c r="T97" s="1">
        <f t="shared" si="16"/>
        <v>0</v>
      </c>
      <c r="U97" s="1">
        <f t="shared" si="17"/>
        <v>3</v>
      </c>
      <c r="V97" s="3">
        <f t="shared" si="18"/>
        <v>8.7500000000000008E-2</v>
      </c>
      <c r="W97" s="16">
        <f t="shared" si="13"/>
        <v>4.5393171735356522E-2</v>
      </c>
      <c r="X97" s="16">
        <f t="shared" si="19"/>
        <v>0.77764999999999995</v>
      </c>
      <c r="Y97" s="16">
        <f t="shared" si="20"/>
        <v>1.5499999999999999E-3</v>
      </c>
      <c r="Z97" s="16">
        <f t="shared" si="21"/>
        <v>0.74080000000000001</v>
      </c>
      <c r="AA97" s="16">
        <f t="shared" si="22"/>
        <v>3.5299999999999998E-2</v>
      </c>
      <c r="AB97" s="16">
        <f t="shared" si="23"/>
        <v>1.2999999999999999E-3</v>
      </c>
    </row>
    <row r="98" spans="2:28" x14ac:dyDescent="0.3">
      <c r="B98" s="1">
        <f t="shared" si="12"/>
        <v>15553</v>
      </c>
      <c r="C98" s="12">
        <v>73</v>
      </c>
      <c r="D98" s="1">
        <v>4447</v>
      </c>
      <c r="E98" s="1">
        <v>29</v>
      </c>
      <c r="F98" s="1">
        <v>0</v>
      </c>
      <c r="G98" s="1">
        <v>14818</v>
      </c>
      <c r="H98" s="1">
        <v>0</v>
      </c>
      <c r="I98" s="1">
        <v>706</v>
      </c>
      <c r="J98" s="3">
        <v>30.1</v>
      </c>
      <c r="K98" s="3">
        <v>0.25</v>
      </c>
      <c r="L98" s="6">
        <v>19.2</v>
      </c>
      <c r="M98" s="3">
        <v>0.98</v>
      </c>
      <c r="N98" s="1">
        <v>0</v>
      </c>
      <c r="O98" s="1">
        <v>0</v>
      </c>
      <c r="P98" s="1">
        <v>0</v>
      </c>
      <c r="R98" s="1">
        <f t="shared" si="14"/>
        <v>2</v>
      </c>
      <c r="S98" s="1">
        <f t="shared" si="15"/>
        <v>0</v>
      </c>
      <c r="T98" s="1">
        <f t="shared" si="16"/>
        <v>0</v>
      </c>
      <c r="U98" s="1">
        <f t="shared" si="17"/>
        <v>2</v>
      </c>
      <c r="V98" s="3">
        <f t="shared" si="18"/>
        <v>8.7500000000000008E-2</v>
      </c>
      <c r="W98" s="16">
        <f t="shared" si="13"/>
        <v>4.5393171735356522E-2</v>
      </c>
      <c r="X98" s="16">
        <f t="shared" si="19"/>
        <v>0.77764999999999995</v>
      </c>
      <c r="Y98" s="16">
        <f t="shared" si="20"/>
        <v>1.4499999999999999E-3</v>
      </c>
      <c r="Z98" s="16">
        <f t="shared" si="21"/>
        <v>0.7409</v>
      </c>
      <c r="AA98" s="16">
        <f t="shared" si="22"/>
        <v>3.5299999999999998E-2</v>
      </c>
      <c r="AB98" s="16">
        <f t="shared" si="23"/>
        <v>1.2999999999999999E-3</v>
      </c>
    </row>
    <row r="99" spans="2:28" x14ac:dyDescent="0.3">
      <c r="B99" s="1">
        <f t="shared" si="12"/>
        <v>15553</v>
      </c>
      <c r="C99" s="12">
        <v>74</v>
      </c>
      <c r="D99" s="1">
        <v>4447</v>
      </c>
      <c r="E99" s="1">
        <v>24</v>
      </c>
      <c r="F99" s="1">
        <v>0</v>
      </c>
      <c r="G99" s="1">
        <v>14823</v>
      </c>
      <c r="H99" s="1">
        <v>0</v>
      </c>
      <c r="I99" s="1">
        <v>706</v>
      </c>
      <c r="J99" s="3">
        <v>30.11</v>
      </c>
      <c r="K99" s="3">
        <v>0.25</v>
      </c>
      <c r="L99" s="6">
        <v>19.2</v>
      </c>
      <c r="M99" s="3">
        <v>0.98</v>
      </c>
      <c r="N99" s="1">
        <v>0</v>
      </c>
      <c r="O99" s="1">
        <v>0</v>
      </c>
      <c r="P99" s="1">
        <v>0</v>
      </c>
      <c r="R99" s="1">
        <f t="shared" si="14"/>
        <v>5</v>
      </c>
      <c r="S99" s="1">
        <f t="shared" si="15"/>
        <v>0</v>
      </c>
      <c r="T99" s="1">
        <f t="shared" si="16"/>
        <v>0</v>
      </c>
      <c r="U99" s="1">
        <f t="shared" si="17"/>
        <v>5</v>
      </c>
      <c r="V99" s="3">
        <f t="shared" si="18"/>
        <v>8.7500000000000008E-2</v>
      </c>
      <c r="W99" s="16">
        <f t="shared" si="13"/>
        <v>4.5393171735356522E-2</v>
      </c>
      <c r="X99" s="16">
        <f t="shared" si="19"/>
        <v>0.77764999999999995</v>
      </c>
      <c r="Y99" s="16">
        <f t="shared" si="20"/>
        <v>1.1999999999999999E-3</v>
      </c>
      <c r="Z99" s="16">
        <f t="shared" si="21"/>
        <v>0.74114999999999998</v>
      </c>
      <c r="AA99" s="16">
        <f t="shared" si="22"/>
        <v>3.5299999999999998E-2</v>
      </c>
      <c r="AB99" s="16">
        <f t="shared" si="23"/>
        <v>1.2999999999999999E-3</v>
      </c>
    </row>
    <row r="100" spans="2:28" x14ac:dyDescent="0.3">
      <c r="B100" s="1">
        <f t="shared" si="12"/>
        <v>15553</v>
      </c>
      <c r="C100" s="12">
        <v>75</v>
      </c>
      <c r="D100" s="1">
        <v>4447</v>
      </c>
      <c r="E100" s="1">
        <v>23</v>
      </c>
      <c r="F100" s="1">
        <v>0</v>
      </c>
      <c r="G100" s="1">
        <v>14824</v>
      </c>
      <c r="H100" s="1">
        <v>0</v>
      </c>
      <c r="I100" s="1">
        <v>706</v>
      </c>
      <c r="J100" s="3">
        <v>30.11</v>
      </c>
      <c r="K100" s="3">
        <v>0.25</v>
      </c>
      <c r="L100" s="6">
        <v>19.2</v>
      </c>
      <c r="M100" s="3">
        <v>0.98</v>
      </c>
      <c r="N100" s="1">
        <v>0</v>
      </c>
      <c r="O100" s="1">
        <v>0</v>
      </c>
      <c r="P100" s="1">
        <v>0</v>
      </c>
      <c r="R100" s="1">
        <f t="shared" si="14"/>
        <v>1</v>
      </c>
      <c r="S100" s="1">
        <f t="shared" si="15"/>
        <v>0</v>
      </c>
      <c r="T100" s="1">
        <f t="shared" si="16"/>
        <v>0</v>
      </c>
      <c r="U100" s="1">
        <f t="shared" si="17"/>
        <v>1</v>
      </c>
      <c r="V100" s="3">
        <f t="shared" si="18"/>
        <v>8.7500000000000008E-2</v>
      </c>
      <c r="W100" s="16">
        <f t="shared" si="13"/>
        <v>4.5393171735356522E-2</v>
      </c>
      <c r="X100" s="16">
        <f t="shared" si="19"/>
        <v>0.77764999999999995</v>
      </c>
      <c r="Y100" s="16">
        <f t="shared" si="20"/>
        <v>1.15E-3</v>
      </c>
      <c r="Z100" s="16">
        <f t="shared" si="21"/>
        <v>0.74119999999999997</v>
      </c>
      <c r="AA100" s="16">
        <f t="shared" si="22"/>
        <v>3.5299999999999998E-2</v>
      </c>
      <c r="AB100" s="16">
        <f t="shared" si="23"/>
        <v>1.2999999999999999E-3</v>
      </c>
    </row>
    <row r="101" spans="2:28" x14ac:dyDescent="0.3">
      <c r="B101" s="1">
        <f t="shared" si="12"/>
        <v>15553</v>
      </c>
      <c r="C101" s="12">
        <v>76</v>
      </c>
      <c r="D101" s="1">
        <v>4447</v>
      </c>
      <c r="E101" s="1">
        <v>23</v>
      </c>
      <c r="F101" s="1">
        <v>0</v>
      </c>
      <c r="G101" s="1">
        <v>14824</v>
      </c>
      <c r="H101" s="1">
        <v>0</v>
      </c>
      <c r="I101" s="1">
        <v>706</v>
      </c>
      <c r="J101" s="3">
        <v>30.12</v>
      </c>
      <c r="K101" s="3">
        <v>0.25</v>
      </c>
      <c r="L101" s="6">
        <v>19.2</v>
      </c>
      <c r="M101" s="3">
        <v>0.98</v>
      </c>
      <c r="N101" s="1">
        <v>0</v>
      </c>
      <c r="O101" s="1">
        <v>0</v>
      </c>
      <c r="P101" s="1">
        <v>0</v>
      </c>
      <c r="R101" s="1">
        <f t="shared" si="14"/>
        <v>0</v>
      </c>
      <c r="S101" s="1">
        <f t="shared" si="15"/>
        <v>0</v>
      </c>
      <c r="T101" s="1">
        <f t="shared" si="16"/>
        <v>0</v>
      </c>
      <c r="U101" s="1">
        <f t="shared" si="17"/>
        <v>0</v>
      </c>
      <c r="V101" s="3">
        <f t="shared" si="18"/>
        <v>8.7500000000000008E-2</v>
      </c>
      <c r="W101" s="16">
        <f t="shared" si="13"/>
        <v>4.5393171735356522E-2</v>
      </c>
      <c r="X101" s="16">
        <f t="shared" si="19"/>
        <v>0.77764999999999995</v>
      </c>
      <c r="Y101" s="16">
        <f t="shared" si="20"/>
        <v>1.15E-3</v>
      </c>
      <c r="Z101" s="16">
        <f t="shared" si="21"/>
        <v>0.74119999999999997</v>
      </c>
      <c r="AA101" s="16">
        <f t="shared" si="22"/>
        <v>3.5299999999999998E-2</v>
      </c>
      <c r="AB101" s="16">
        <f t="shared" si="23"/>
        <v>1.2999999999999999E-3</v>
      </c>
    </row>
    <row r="102" spans="2:28" x14ac:dyDescent="0.3">
      <c r="B102" s="1">
        <f t="shared" si="12"/>
        <v>15553</v>
      </c>
      <c r="C102" s="12">
        <v>77</v>
      </c>
      <c r="D102" s="1">
        <v>4447</v>
      </c>
      <c r="E102" s="1">
        <v>20</v>
      </c>
      <c r="F102" s="1">
        <v>0</v>
      </c>
      <c r="G102" s="1">
        <v>14827</v>
      </c>
      <c r="H102" s="1">
        <v>0</v>
      </c>
      <c r="I102" s="1">
        <v>706</v>
      </c>
      <c r="J102" s="3">
        <v>30.13</v>
      </c>
      <c r="K102" s="3">
        <v>0.25</v>
      </c>
      <c r="L102" s="6">
        <v>19.2</v>
      </c>
      <c r="M102" s="3">
        <v>0.98</v>
      </c>
      <c r="N102" s="1">
        <v>0</v>
      </c>
      <c r="O102" s="1">
        <v>0</v>
      </c>
      <c r="P102" s="1">
        <v>0</v>
      </c>
      <c r="R102" s="1">
        <f t="shared" si="14"/>
        <v>3</v>
      </c>
      <c r="S102" s="1">
        <f t="shared" si="15"/>
        <v>0</v>
      </c>
      <c r="T102" s="1">
        <f t="shared" si="16"/>
        <v>0</v>
      </c>
      <c r="U102" s="1">
        <f t="shared" si="17"/>
        <v>3</v>
      </c>
      <c r="V102" s="3">
        <f t="shared" si="18"/>
        <v>8.7500000000000008E-2</v>
      </c>
      <c r="W102" s="16">
        <f t="shared" si="13"/>
        <v>4.5393171735356522E-2</v>
      </c>
      <c r="X102" s="16">
        <f t="shared" si="19"/>
        <v>0.77764999999999995</v>
      </c>
      <c r="Y102" s="16">
        <f t="shared" si="20"/>
        <v>1E-3</v>
      </c>
      <c r="Z102" s="16">
        <f t="shared" si="21"/>
        <v>0.74134999999999995</v>
      </c>
      <c r="AA102" s="16">
        <f t="shared" si="22"/>
        <v>3.5299999999999998E-2</v>
      </c>
      <c r="AB102" s="16">
        <f t="shared" si="23"/>
        <v>1.2999999999999999E-3</v>
      </c>
    </row>
    <row r="103" spans="2:28" x14ac:dyDescent="0.3">
      <c r="B103" s="1">
        <f t="shared" si="12"/>
        <v>15553</v>
      </c>
      <c r="C103" s="12">
        <v>78</v>
      </c>
      <c r="D103" s="1">
        <v>4447</v>
      </c>
      <c r="E103" s="1">
        <v>20</v>
      </c>
      <c r="F103" s="1">
        <v>0</v>
      </c>
      <c r="G103" s="1">
        <v>14827</v>
      </c>
      <c r="H103" s="1">
        <v>0</v>
      </c>
      <c r="I103" s="1">
        <v>706</v>
      </c>
      <c r="J103" s="3">
        <v>30.13</v>
      </c>
      <c r="K103" s="3">
        <v>0.25</v>
      </c>
      <c r="L103" s="6">
        <v>19.2</v>
      </c>
      <c r="M103" s="3">
        <v>0.98</v>
      </c>
      <c r="N103" s="1">
        <v>0</v>
      </c>
      <c r="O103" s="1">
        <v>0</v>
      </c>
      <c r="P103" s="1">
        <v>0</v>
      </c>
      <c r="R103" s="1">
        <f t="shared" si="14"/>
        <v>0</v>
      </c>
      <c r="S103" s="1">
        <f t="shared" si="15"/>
        <v>0</v>
      </c>
      <c r="T103" s="1">
        <f t="shared" si="16"/>
        <v>0</v>
      </c>
      <c r="U103" s="1">
        <f t="shared" si="17"/>
        <v>0</v>
      </c>
      <c r="V103" s="3">
        <f t="shared" si="18"/>
        <v>8.7500000000000008E-2</v>
      </c>
      <c r="W103" s="16">
        <f t="shared" si="13"/>
        <v>4.5393171735356522E-2</v>
      </c>
      <c r="X103" s="16">
        <f t="shared" si="19"/>
        <v>0.77764999999999995</v>
      </c>
      <c r="Y103" s="16">
        <f t="shared" si="20"/>
        <v>1E-3</v>
      </c>
      <c r="Z103" s="16">
        <f t="shared" si="21"/>
        <v>0.74134999999999995</v>
      </c>
      <c r="AA103" s="16">
        <f t="shared" si="22"/>
        <v>3.5299999999999998E-2</v>
      </c>
      <c r="AB103" s="16">
        <f t="shared" si="23"/>
        <v>1.2999999999999999E-3</v>
      </c>
    </row>
    <row r="104" spans="2:28" x14ac:dyDescent="0.3">
      <c r="B104" s="1">
        <f t="shared" si="12"/>
        <v>15553</v>
      </c>
      <c r="C104" s="12">
        <v>79</v>
      </c>
      <c r="D104" s="1">
        <v>4447</v>
      </c>
      <c r="E104" s="1">
        <v>18</v>
      </c>
      <c r="F104" s="1">
        <v>0</v>
      </c>
      <c r="G104" s="1">
        <v>14829</v>
      </c>
      <c r="H104" s="1">
        <v>0</v>
      </c>
      <c r="I104" s="1">
        <v>706</v>
      </c>
      <c r="J104" s="3">
        <v>30.14</v>
      </c>
      <c r="K104" s="3">
        <v>0.25</v>
      </c>
      <c r="L104" s="6">
        <v>19.2</v>
      </c>
      <c r="M104" s="3">
        <v>0.98</v>
      </c>
      <c r="N104" s="1">
        <v>0</v>
      </c>
      <c r="O104" s="1">
        <v>0</v>
      </c>
      <c r="P104" s="1">
        <v>0</v>
      </c>
      <c r="R104" s="1">
        <f t="shared" si="14"/>
        <v>2</v>
      </c>
      <c r="S104" s="1">
        <f t="shared" si="15"/>
        <v>0</v>
      </c>
      <c r="T104" s="1">
        <f t="shared" si="16"/>
        <v>0</v>
      </c>
      <c r="U104" s="1">
        <f t="shared" si="17"/>
        <v>2</v>
      </c>
      <c r="V104" s="3">
        <f t="shared" si="18"/>
        <v>8.7500000000000008E-2</v>
      </c>
      <c r="W104" s="16">
        <f t="shared" si="13"/>
        <v>4.5393171735356522E-2</v>
      </c>
      <c r="X104" s="16">
        <f t="shared" si="19"/>
        <v>0.77764999999999995</v>
      </c>
      <c r="Y104" s="16">
        <f t="shared" si="20"/>
        <v>8.9999999999999998E-4</v>
      </c>
      <c r="Z104" s="16">
        <f t="shared" si="21"/>
        <v>0.74145000000000005</v>
      </c>
      <c r="AA104" s="16">
        <f t="shared" si="22"/>
        <v>3.5299999999999998E-2</v>
      </c>
      <c r="AB104" s="16">
        <f t="shared" si="23"/>
        <v>1.2999999999999999E-3</v>
      </c>
    </row>
    <row r="105" spans="2:28" x14ac:dyDescent="0.3">
      <c r="B105" s="1">
        <f t="shared" si="12"/>
        <v>15553</v>
      </c>
      <c r="C105" s="12">
        <v>80</v>
      </c>
      <c r="D105" s="1">
        <v>4447</v>
      </c>
      <c r="E105" s="1">
        <v>17</v>
      </c>
      <c r="F105" s="1">
        <v>0</v>
      </c>
      <c r="G105" s="1">
        <v>14830</v>
      </c>
      <c r="H105" s="1">
        <v>0</v>
      </c>
      <c r="I105" s="1">
        <v>706</v>
      </c>
      <c r="J105" s="3">
        <v>30.14</v>
      </c>
      <c r="K105" s="3">
        <v>0.25</v>
      </c>
      <c r="L105" s="6">
        <v>19.2</v>
      </c>
      <c r="M105" s="3">
        <v>0.98</v>
      </c>
      <c r="N105" s="1">
        <v>0</v>
      </c>
      <c r="O105" s="1">
        <v>0</v>
      </c>
      <c r="P105" s="1">
        <v>0</v>
      </c>
      <c r="R105" s="1">
        <f t="shared" si="14"/>
        <v>1</v>
      </c>
      <c r="S105" s="1">
        <f t="shared" si="15"/>
        <v>0</v>
      </c>
      <c r="T105" s="1">
        <f t="shared" si="16"/>
        <v>0</v>
      </c>
      <c r="U105" s="1">
        <f t="shared" si="17"/>
        <v>1</v>
      </c>
      <c r="V105" s="3">
        <f t="shared" si="18"/>
        <v>8.7500000000000008E-2</v>
      </c>
      <c r="W105" s="16">
        <f t="shared" si="13"/>
        <v>4.5393171735356522E-2</v>
      </c>
      <c r="X105" s="16">
        <f t="shared" si="19"/>
        <v>0.77764999999999995</v>
      </c>
      <c r="Y105" s="16">
        <f t="shared" si="20"/>
        <v>8.4999999999999995E-4</v>
      </c>
      <c r="Z105" s="16">
        <f t="shared" si="21"/>
        <v>0.74150000000000005</v>
      </c>
      <c r="AA105" s="16">
        <f t="shared" si="22"/>
        <v>3.5299999999999998E-2</v>
      </c>
      <c r="AB105" s="16">
        <f t="shared" si="23"/>
        <v>1.2999999999999999E-3</v>
      </c>
    </row>
    <row r="106" spans="2:28" x14ac:dyDescent="0.3">
      <c r="B106" s="1">
        <f t="shared" si="12"/>
        <v>15554</v>
      </c>
      <c r="C106" s="12">
        <v>81</v>
      </c>
      <c r="D106" s="1">
        <v>4446</v>
      </c>
      <c r="E106" s="1">
        <v>17</v>
      </c>
      <c r="F106" s="1">
        <v>0</v>
      </c>
      <c r="G106" s="1">
        <v>14831</v>
      </c>
      <c r="H106" s="1">
        <v>0</v>
      </c>
      <c r="I106" s="1">
        <v>706</v>
      </c>
      <c r="J106" s="3">
        <v>30.15</v>
      </c>
      <c r="K106" s="3">
        <v>0.25</v>
      </c>
      <c r="L106" s="6">
        <v>19.2</v>
      </c>
      <c r="M106" s="3">
        <v>0.98</v>
      </c>
      <c r="N106" s="1">
        <v>0</v>
      </c>
      <c r="O106" s="1">
        <v>0</v>
      </c>
      <c r="P106" s="1">
        <v>0</v>
      </c>
      <c r="R106" s="1">
        <f t="shared" si="14"/>
        <v>1</v>
      </c>
      <c r="S106" s="1">
        <f t="shared" si="15"/>
        <v>0</v>
      </c>
      <c r="T106" s="1">
        <f t="shared" si="16"/>
        <v>0</v>
      </c>
      <c r="U106" s="1">
        <f t="shared" si="17"/>
        <v>1</v>
      </c>
      <c r="V106" s="3">
        <f t="shared" si="18"/>
        <v>8.7500000000000008E-2</v>
      </c>
      <c r="W106" s="16">
        <f t="shared" si="13"/>
        <v>4.5390253311045389E-2</v>
      </c>
      <c r="X106" s="16">
        <f t="shared" si="19"/>
        <v>0.77769999999999995</v>
      </c>
      <c r="Y106" s="16">
        <f t="shared" si="20"/>
        <v>8.4999999999999995E-4</v>
      </c>
      <c r="Z106" s="16">
        <f t="shared" si="21"/>
        <v>0.74155000000000004</v>
      </c>
      <c r="AA106" s="16">
        <f t="shared" si="22"/>
        <v>3.5299999999999998E-2</v>
      </c>
      <c r="AB106" s="16">
        <f t="shared" si="23"/>
        <v>1.2999999999999999E-3</v>
      </c>
    </row>
    <row r="107" spans="2:28" x14ac:dyDescent="0.3">
      <c r="B107" s="1">
        <f t="shared" si="12"/>
        <v>15554</v>
      </c>
      <c r="C107" s="12">
        <v>82</v>
      </c>
      <c r="D107" s="1">
        <v>4446</v>
      </c>
      <c r="E107" s="1">
        <v>14</v>
      </c>
      <c r="F107" s="1">
        <v>0</v>
      </c>
      <c r="G107" s="1">
        <v>14833</v>
      </c>
      <c r="H107" s="1">
        <v>0</v>
      </c>
      <c r="I107" s="1">
        <v>707</v>
      </c>
      <c r="J107" s="3">
        <v>30.16</v>
      </c>
      <c r="K107" s="3">
        <v>0.25</v>
      </c>
      <c r="L107" s="6">
        <v>19.2</v>
      </c>
      <c r="M107" s="3">
        <v>0.98</v>
      </c>
      <c r="N107" s="1">
        <v>0</v>
      </c>
      <c r="O107" s="1">
        <v>0</v>
      </c>
      <c r="P107" s="1">
        <v>0</v>
      </c>
      <c r="R107" s="1">
        <f t="shared" si="14"/>
        <v>2</v>
      </c>
      <c r="S107" s="1">
        <f t="shared" si="15"/>
        <v>0</v>
      </c>
      <c r="T107" s="1">
        <f t="shared" si="16"/>
        <v>1</v>
      </c>
      <c r="U107" s="1">
        <f t="shared" si="17"/>
        <v>3</v>
      </c>
      <c r="V107" s="3">
        <f t="shared" si="18"/>
        <v>8.7500000000000008E-2</v>
      </c>
      <c r="W107" s="16">
        <f t="shared" si="13"/>
        <v>4.5454545454545456E-2</v>
      </c>
      <c r="X107" s="16">
        <f t="shared" si="19"/>
        <v>0.77769999999999995</v>
      </c>
      <c r="Y107" s="16">
        <f t="shared" si="20"/>
        <v>6.9999999999999999E-4</v>
      </c>
      <c r="Z107" s="16">
        <f t="shared" si="21"/>
        <v>0.74165000000000003</v>
      </c>
      <c r="AA107" s="16">
        <f t="shared" si="22"/>
        <v>3.5349999999999999E-2</v>
      </c>
      <c r="AB107" s="16">
        <f t="shared" si="23"/>
        <v>1.2999999999999999E-3</v>
      </c>
    </row>
    <row r="108" spans="2:28" x14ac:dyDescent="0.3">
      <c r="B108" s="1">
        <f t="shared" si="12"/>
        <v>15554</v>
      </c>
      <c r="C108" s="12">
        <v>83</v>
      </c>
      <c r="D108" s="1">
        <v>4446</v>
      </c>
      <c r="E108" s="1">
        <v>10</v>
      </c>
      <c r="F108" s="1">
        <v>0</v>
      </c>
      <c r="G108" s="1">
        <v>14837</v>
      </c>
      <c r="H108" s="1">
        <v>0</v>
      </c>
      <c r="I108" s="1">
        <v>707</v>
      </c>
      <c r="J108" s="3">
        <v>30.16</v>
      </c>
      <c r="K108" s="3">
        <v>0.25</v>
      </c>
      <c r="L108" s="6">
        <v>19.2</v>
      </c>
      <c r="M108" s="3">
        <v>0.98</v>
      </c>
      <c r="N108" s="1">
        <v>0</v>
      </c>
      <c r="O108" s="1">
        <v>0</v>
      </c>
      <c r="P108" s="1">
        <v>0</v>
      </c>
      <c r="R108" s="1">
        <f t="shared" si="14"/>
        <v>4</v>
      </c>
      <c r="S108" s="1">
        <f t="shared" si="15"/>
        <v>0</v>
      </c>
      <c r="T108" s="1">
        <f t="shared" si="16"/>
        <v>0</v>
      </c>
      <c r="U108" s="1">
        <f t="shared" si="17"/>
        <v>4</v>
      </c>
      <c r="V108" s="3">
        <f t="shared" si="18"/>
        <v>8.7500000000000008E-2</v>
      </c>
      <c r="W108" s="16">
        <f t="shared" si="13"/>
        <v>4.5454545454545456E-2</v>
      </c>
      <c r="X108" s="16">
        <f t="shared" si="19"/>
        <v>0.77769999999999995</v>
      </c>
      <c r="Y108" s="16">
        <f t="shared" si="20"/>
        <v>5.0000000000000001E-4</v>
      </c>
      <c r="Z108" s="16">
        <f t="shared" si="21"/>
        <v>0.74185000000000001</v>
      </c>
      <c r="AA108" s="16">
        <f t="shared" si="22"/>
        <v>3.5349999999999999E-2</v>
      </c>
      <c r="AB108" s="16">
        <f t="shared" si="23"/>
        <v>1.2999999999999999E-3</v>
      </c>
    </row>
    <row r="109" spans="2:28" x14ac:dyDescent="0.3">
      <c r="B109" s="1">
        <f t="shared" si="12"/>
        <v>15554</v>
      </c>
      <c r="C109" s="12">
        <v>84</v>
      </c>
      <c r="D109" s="1">
        <v>4446</v>
      </c>
      <c r="E109" s="1">
        <v>8</v>
      </c>
      <c r="F109" s="1">
        <v>0</v>
      </c>
      <c r="G109" s="1">
        <v>14839</v>
      </c>
      <c r="H109" s="1">
        <v>0</v>
      </c>
      <c r="I109" s="1">
        <v>707</v>
      </c>
      <c r="J109" s="3">
        <v>30.17</v>
      </c>
      <c r="K109" s="3">
        <v>0.25</v>
      </c>
      <c r="L109" s="6">
        <v>19.2</v>
      </c>
      <c r="M109" s="3">
        <v>0.98</v>
      </c>
      <c r="N109" s="1">
        <v>0</v>
      </c>
      <c r="O109" s="1">
        <v>0</v>
      </c>
      <c r="P109" s="1">
        <v>0</v>
      </c>
      <c r="R109" s="1">
        <f t="shared" si="14"/>
        <v>2</v>
      </c>
      <c r="S109" s="1">
        <f t="shared" si="15"/>
        <v>0</v>
      </c>
      <c r="T109" s="1">
        <f t="shared" si="16"/>
        <v>0</v>
      </c>
      <c r="U109" s="1">
        <f t="shared" si="17"/>
        <v>2</v>
      </c>
      <c r="V109" s="3">
        <f t="shared" si="18"/>
        <v>8.7500000000000008E-2</v>
      </c>
      <c r="W109" s="16">
        <f t="shared" si="13"/>
        <v>4.5454545454545456E-2</v>
      </c>
      <c r="X109" s="16">
        <f t="shared" si="19"/>
        <v>0.77769999999999995</v>
      </c>
      <c r="Y109" s="16">
        <f t="shared" si="20"/>
        <v>4.0000000000000002E-4</v>
      </c>
      <c r="Z109" s="16">
        <f t="shared" si="21"/>
        <v>0.74195</v>
      </c>
      <c r="AA109" s="16">
        <f t="shared" si="22"/>
        <v>3.5349999999999999E-2</v>
      </c>
      <c r="AB109" s="16">
        <f t="shared" si="23"/>
        <v>1.2999999999999999E-3</v>
      </c>
    </row>
    <row r="110" spans="2:28" x14ac:dyDescent="0.3">
      <c r="B110" s="1">
        <f t="shared" si="12"/>
        <v>15554</v>
      </c>
      <c r="C110" s="12">
        <v>85</v>
      </c>
      <c r="D110" s="1">
        <v>4446</v>
      </c>
      <c r="E110" s="1">
        <v>8</v>
      </c>
      <c r="F110" s="1">
        <v>0</v>
      </c>
      <c r="G110" s="1">
        <v>14839</v>
      </c>
      <c r="H110" s="1">
        <v>0</v>
      </c>
      <c r="I110" s="1">
        <v>707</v>
      </c>
      <c r="J110" s="3">
        <v>30.17</v>
      </c>
      <c r="K110" s="3">
        <v>0.25</v>
      </c>
      <c r="L110" s="6">
        <v>19.2</v>
      </c>
      <c r="M110" s="3">
        <v>0.98</v>
      </c>
      <c r="N110" s="1">
        <v>0</v>
      </c>
      <c r="O110" s="1">
        <v>0</v>
      </c>
      <c r="P110" s="1">
        <v>0</v>
      </c>
      <c r="R110" s="1">
        <f t="shared" si="14"/>
        <v>0</v>
      </c>
      <c r="S110" s="1">
        <f t="shared" si="15"/>
        <v>0</v>
      </c>
      <c r="T110" s="1">
        <f t="shared" si="16"/>
        <v>0</v>
      </c>
      <c r="U110" s="1">
        <f t="shared" si="17"/>
        <v>0</v>
      </c>
      <c r="V110" s="3">
        <f t="shared" si="18"/>
        <v>8.7500000000000008E-2</v>
      </c>
      <c r="W110" s="16">
        <f t="shared" si="13"/>
        <v>4.5454545454545456E-2</v>
      </c>
      <c r="X110" s="16">
        <f t="shared" si="19"/>
        <v>0.77769999999999995</v>
      </c>
      <c r="Y110" s="16">
        <f t="shared" si="20"/>
        <v>4.0000000000000002E-4</v>
      </c>
      <c r="Z110" s="16">
        <f t="shared" si="21"/>
        <v>0.74195</v>
      </c>
      <c r="AA110" s="16">
        <f t="shared" si="22"/>
        <v>3.5349999999999999E-2</v>
      </c>
      <c r="AB110" s="16">
        <f t="shared" si="23"/>
        <v>1.2999999999999999E-3</v>
      </c>
    </row>
    <row r="111" spans="2:28" x14ac:dyDescent="0.3">
      <c r="B111" s="1">
        <f t="shared" si="12"/>
        <v>15554</v>
      </c>
      <c r="C111" s="12">
        <v>86</v>
      </c>
      <c r="D111" s="1">
        <v>4446</v>
      </c>
      <c r="E111" s="1">
        <v>6</v>
      </c>
      <c r="F111" s="1">
        <v>0</v>
      </c>
      <c r="G111" s="1">
        <v>14841</v>
      </c>
      <c r="H111" s="1">
        <v>0</v>
      </c>
      <c r="I111" s="1">
        <v>707</v>
      </c>
      <c r="J111" s="3">
        <v>30.18</v>
      </c>
      <c r="K111" s="3">
        <v>0.25</v>
      </c>
      <c r="L111" s="6">
        <v>19.2</v>
      </c>
      <c r="M111" s="3">
        <v>0.98</v>
      </c>
      <c r="N111" s="1">
        <v>0</v>
      </c>
      <c r="O111" s="1">
        <v>0</v>
      </c>
      <c r="P111" s="1">
        <v>0</v>
      </c>
      <c r="R111" s="1">
        <f t="shared" si="14"/>
        <v>2</v>
      </c>
      <c r="S111" s="1">
        <f t="shared" si="15"/>
        <v>0</v>
      </c>
      <c r="T111" s="1">
        <f t="shared" si="16"/>
        <v>0</v>
      </c>
      <c r="U111" s="1">
        <f t="shared" si="17"/>
        <v>2</v>
      </c>
      <c r="V111" s="3">
        <f t="shared" si="18"/>
        <v>8.7500000000000008E-2</v>
      </c>
      <c r="W111" s="16">
        <f t="shared" si="13"/>
        <v>4.5454545454545456E-2</v>
      </c>
      <c r="X111" s="16">
        <f t="shared" si="19"/>
        <v>0.77769999999999995</v>
      </c>
      <c r="Y111" s="16">
        <f t="shared" si="20"/>
        <v>2.9999999999999997E-4</v>
      </c>
      <c r="Z111" s="16">
        <f t="shared" si="21"/>
        <v>0.74204999999999999</v>
      </c>
      <c r="AA111" s="16">
        <f t="shared" si="22"/>
        <v>3.5349999999999999E-2</v>
      </c>
      <c r="AB111" s="16">
        <f t="shared" si="23"/>
        <v>1.2999999999999999E-3</v>
      </c>
    </row>
    <row r="112" spans="2:28" x14ac:dyDescent="0.3">
      <c r="B112" s="1">
        <f t="shared" si="12"/>
        <v>15554</v>
      </c>
      <c r="C112" s="12">
        <v>87</v>
      </c>
      <c r="D112" s="1">
        <v>4446</v>
      </c>
      <c r="E112" s="1">
        <v>3</v>
      </c>
      <c r="F112" s="1">
        <v>0</v>
      </c>
      <c r="G112" s="1">
        <v>14844</v>
      </c>
      <c r="H112" s="1">
        <v>0</v>
      </c>
      <c r="I112" s="1">
        <v>707</v>
      </c>
      <c r="J112" s="3">
        <v>30.19</v>
      </c>
      <c r="K112" s="3">
        <v>0.25</v>
      </c>
      <c r="L112" s="6">
        <v>19.2</v>
      </c>
      <c r="M112" s="3">
        <v>0.98</v>
      </c>
      <c r="N112" s="1">
        <v>0</v>
      </c>
      <c r="O112" s="1">
        <v>0</v>
      </c>
      <c r="P112" s="1">
        <v>0</v>
      </c>
      <c r="R112" s="1">
        <f t="shared" si="14"/>
        <v>3</v>
      </c>
      <c r="S112" s="1">
        <f t="shared" si="15"/>
        <v>0</v>
      </c>
      <c r="T112" s="1">
        <f t="shared" si="16"/>
        <v>0</v>
      </c>
      <c r="U112" s="1">
        <f t="shared" si="17"/>
        <v>3</v>
      </c>
      <c r="V112" s="3">
        <f t="shared" si="18"/>
        <v>8.7500000000000008E-2</v>
      </c>
      <c r="W112" s="16">
        <f t="shared" si="13"/>
        <v>4.5454545454545456E-2</v>
      </c>
      <c r="X112" s="16">
        <f t="shared" si="19"/>
        <v>0.77769999999999995</v>
      </c>
      <c r="Y112" s="16">
        <f t="shared" si="20"/>
        <v>1.4999999999999999E-4</v>
      </c>
      <c r="Z112" s="16">
        <f t="shared" si="21"/>
        <v>0.74219999999999997</v>
      </c>
      <c r="AA112" s="16">
        <f t="shared" si="22"/>
        <v>3.5349999999999999E-2</v>
      </c>
      <c r="AB112" s="16">
        <f t="shared" si="23"/>
        <v>1.2999999999999999E-3</v>
      </c>
    </row>
    <row r="113" spans="2:28" x14ac:dyDescent="0.3">
      <c r="B113" s="1">
        <f t="shared" si="12"/>
        <v>15554</v>
      </c>
      <c r="C113" s="12">
        <v>88</v>
      </c>
      <c r="D113" s="1">
        <v>4446</v>
      </c>
      <c r="E113" s="1">
        <v>3</v>
      </c>
      <c r="F113" s="1">
        <v>0</v>
      </c>
      <c r="G113" s="1">
        <v>14844</v>
      </c>
      <c r="H113" s="1">
        <v>0</v>
      </c>
      <c r="I113" s="1">
        <v>707</v>
      </c>
      <c r="J113" s="3">
        <v>30.19</v>
      </c>
      <c r="K113" s="3">
        <v>0.25</v>
      </c>
      <c r="L113" s="6">
        <v>19.2</v>
      </c>
      <c r="M113" s="3">
        <v>0.98</v>
      </c>
      <c r="N113" s="1">
        <v>0</v>
      </c>
      <c r="O113" s="1">
        <v>0</v>
      </c>
      <c r="P113" s="1">
        <v>0</v>
      </c>
      <c r="R113" s="1">
        <f t="shared" si="14"/>
        <v>0</v>
      </c>
      <c r="S113" s="1">
        <f t="shared" si="15"/>
        <v>0</v>
      </c>
      <c r="T113" s="1">
        <f t="shared" si="16"/>
        <v>0</v>
      </c>
      <c r="U113" s="1">
        <f t="shared" si="17"/>
        <v>0</v>
      </c>
      <c r="V113" s="3">
        <f t="shared" si="18"/>
        <v>8.7500000000000008E-2</v>
      </c>
      <c r="W113" s="16">
        <f t="shared" si="13"/>
        <v>4.5454545454545456E-2</v>
      </c>
      <c r="X113" s="16">
        <f t="shared" si="19"/>
        <v>0.77769999999999995</v>
      </c>
      <c r="Y113" s="16">
        <f t="shared" si="20"/>
        <v>1.4999999999999999E-4</v>
      </c>
      <c r="Z113" s="16">
        <f t="shared" si="21"/>
        <v>0.74219999999999997</v>
      </c>
      <c r="AA113" s="16">
        <f t="shared" si="22"/>
        <v>3.5349999999999999E-2</v>
      </c>
      <c r="AB113" s="16">
        <f t="shared" si="23"/>
        <v>1.2999999999999999E-3</v>
      </c>
    </row>
    <row r="114" spans="2:28" x14ac:dyDescent="0.3">
      <c r="B114" s="1">
        <f t="shared" si="12"/>
        <v>15554</v>
      </c>
      <c r="C114" s="12">
        <v>89</v>
      </c>
      <c r="D114" s="1">
        <v>4446</v>
      </c>
      <c r="E114" s="1">
        <v>2</v>
      </c>
      <c r="F114" s="1">
        <v>0</v>
      </c>
      <c r="G114" s="1">
        <v>14845</v>
      </c>
      <c r="H114" s="1">
        <v>0</v>
      </c>
      <c r="I114" s="1">
        <v>707</v>
      </c>
      <c r="J114" s="3">
        <v>30.19</v>
      </c>
      <c r="K114" s="3">
        <v>0.25</v>
      </c>
      <c r="L114" s="6">
        <v>19.2</v>
      </c>
      <c r="M114" s="3">
        <v>0.98</v>
      </c>
      <c r="N114" s="1">
        <v>0</v>
      </c>
      <c r="O114" s="1">
        <v>0</v>
      </c>
      <c r="P114" s="1">
        <v>0</v>
      </c>
      <c r="R114" s="1">
        <f t="shared" si="14"/>
        <v>1</v>
      </c>
      <c r="S114" s="1">
        <f t="shared" si="15"/>
        <v>0</v>
      </c>
      <c r="T114" s="1">
        <f t="shared" si="16"/>
        <v>0</v>
      </c>
      <c r="U114" s="1">
        <f t="shared" si="17"/>
        <v>1</v>
      </c>
      <c r="V114" s="3">
        <f t="shared" si="18"/>
        <v>8.7500000000000008E-2</v>
      </c>
      <c r="W114" s="16">
        <f t="shared" si="13"/>
        <v>4.5454545454545456E-2</v>
      </c>
      <c r="X114" s="16">
        <f t="shared" si="19"/>
        <v>0.77769999999999995</v>
      </c>
      <c r="Y114" s="16">
        <f t="shared" si="20"/>
        <v>1E-4</v>
      </c>
      <c r="Z114" s="16">
        <f t="shared" si="21"/>
        <v>0.74224999999999997</v>
      </c>
      <c r="AA114" s="16">
        <f t="shared" si="22"/>
        <v>3.5349999999999999E-2</v>
      </c>
      <c r="AB114" s="16">
        <f t="shared" si="23"/>
        <v>1.2999999999999999E-3</v>
      </c>
    </row>
    <row r="115" spans="2:28" x14ac:dyDescent="0.3">
      <c r="B115" s="1">
        <f t="shared" si="12"/>
        <v>15554</v>
      </c>
      <c r="C115" s="12">
        <v>90</v>
      </c>
      <c r="D115" s="1">
        <v>4446</v>
      </c>
      <c r="E115" s="1">
        <v>2</v>
      </c>
      <c r="F115" s="1">
        <v>0</v>
      </c>
      <c r="G115" s="1">
        <v>14845</v>
      </c>
      <c r="H115" s="1">
        <v>0</v>
      </c>
      <c r="I115" s="1">
        <v>707</v>
      </c>
      <c r="J115" s="3">
        <v>30.2</v>
      </c>
      <c r="K115" s="3">
        <v>0.25</v>
      </c>
      <c r="L115" s="6">
        <v>19.2</v>
      </c>
      <c r="M115" s="3">
        <v>0.98</v>
      </c>
      <c r="N115" s="1">
        <v>0</v>
      </c>
      <c r="O115" s="1">
        <v>0</v>
      </c>
      <c r="P115" s="1">
        <v>0</v>
      </c>
      <c r="R115" s="1">
        <f t="shared" si="14"/>
        <v>0</v>
      </c>
      <c r="S115" s="1">
        <f t="shared" si="15"/>
        <v>0</v>
      </c>
      <c r="T115" s="1">
        <f t="shared" si="16"/>
        <v>0</v>
      </c>
      <c r="U115" s="1">
        <f t="shared" si="17"/>
        <v>0</v>
      </c>
      <c r="V115" s="3">
        <f t="shared" si="18"/>
        <v>8.7500000000000008E-2</v>
      </c>
      <c r="W115" s="16">
        <f t="shared" si="13"/>
        <v>4.5454545454545456E-2</v>
      </c>
      <c r="X115" s="16">
        <f t="shared" si="19"/>
        <v>0.77769999999999995</v>
      </c>
      <c r="Y115" s="16">
        <f t="shared" si="20"/>
        <v>1E-4</v>
      </c>
      <c r="Z115" s="16">
        <f t="shared" si="21"/>
        <v>0.74224999999999997</v>
      </c>
      <c r="AA115" s="16">
        <f t="shared" si="22"/>
        <v>3.5349999999999999E-2</v>
      </c>
      <c r="AB115" s="16">
        <f t="shared" si="23"/>
        <v>1.2999999999999999E-3</v>
      </c>
    </row>
    <row r="116" spans="2:28" x14ac:dyDescent="0.3">
      <c r="B116" s="1">
        <f t="shared" si="12"/>
        <v>15554</v>
      </c>
      <c r="C116" s="12">
        <v>91</v>
      </c>
      <c r="D116" s="1">
        <v>4446</v>
      </c>
      <c r="E116" s="1">
        <v>2</v>
      </c>
      <c r="F116" s="1">
        <v>0</v>
      </c>
      <c r="G116" s="1">
        <v>14845</v>
      </c>
      <c r="H116" s="1">
        <v>0</v>
      </c>
      <c r="I116" s="1">
        <v>707</v>
      </c>
      <c r="J116" s="3">
        <v>30.2</v>
      </c>
      <c r="K116" s="3">
        <v>0.25</v>
      </c>
      <c r="L116" s="6">
        <v>19.2</v>
      </c>
      <c r="M116" s="3">
        <v>0.98</v>
      </c>
      <c r="N116" s="1">
        <v>0</v>
      </c>
      <c r="O116" s="1">
        <v>0</v>
      </c>
      <c r="P116" s="1">
        <v>0</v>
      </c>
      <c r="R116" s="1">
        <f t="shared" si="14"/>
        <v>0</v>
      </c>
      <c r="S116" s="1">
        <f t="shared" si="15"/>
        <v>0</v>
      </c>
      <c r="T116" s="1">
        <f t="shared" si="16"/>
        <v>0</v>
      </c>
      <c r="U116" s="1">
        <f t="shared" si="17"/>
        <v>0</v>
      </c>
      <c r="V116" s="3">
        <f t="shared" si="18"/>
        <v>8.7500000000000008E-2</v>
      </c>
      <c r="W116" s="16">
        <f t="shared" si="13"/>
        <v>4.5454545454545456E-2</v>
      </c>
      <c r="X116" s="16">
        <f t="shared" si="19"/>
        <v>0.77769999999999995</v>
      </c>
      <c r="Y116" s="16">
        <f t="shared" si="20"/>
        <v>1E-4</v>
      </c>
      <c r="Z116" s="16">
        <f t="shared" si="21"/>
        <v>0.74224999999999997</v>
      </c>
      <c r="AA116" s="16">
        <f t="shared" si="22"/>
        <v>3.5349999999999999E-2</v>
      </c>
      <c r="AB116" s="16">
        <f t="shared" si="23"/>
        <v>1.2999999999999999E-3</v>
      </c>
    </row>
    <row r="117" spans="2:28" x14ac:dyDescent="0.3">
      <c r="B117" s="1">
        <f t="shared" si="12"/>
        <v>15554</v>
      </c>
      <c r="C117" s="12">
        <v>92</v>
      </c>
      <c r="D117" s="1">
        <v>4446</v>
      </c>
      <c r="E117" s="1">
        <v>1</v>
      </c>
      <c r="F117" s="1">
        <v>0</v>
      </c>
      <c r="G117" s="1">
        <v>14846</v>
      </c>
      <c r="H117" s="1">
        <v>0</v>
      </c>
      <c r="I117" s="1">
        <v>707</v>
      </c>
      <c r="J117" s="3">
        <v>30.21</v>
      </c>
      <c r="K117" s="3">
        <v>0.25</v>
      </c>
      <c r="L117" s="6">
        <v>19.2</v>
      </c>
      <c r="M117" s="3">
        <v>0.98</v>
      </c>
      <c r="N117" s="1">
        <v>0</v>
      </c>
      <c r="O117" s="1">
        <v>0</v>
      </c>
      <c r="P117" s="1">
        <v>0</v>
      </c>
      <c r="R117" s="1">
        <f t="shared" si="14"/>
        <v>1</v>
      </c>
      <c r="S117" s="1">
        <f t="shared" si="15"/>
        <v>0</v>
      </c>
      <c r="T117" s="1">
        <f t="shared" si="16"/>
        <v>0</v>
      </c>
      <c r="U117" s="1">
        <f t="shared" si="17"/>
        <v>1</v>
      </c>
      <c r="V117" s="3">
        <f t="shared" si="18"/>
        <v>8.7500000000000008E-2</v>
      </c>
      <c r="W117" s="16">
        <f t="shared" si="13"/>
        <v>4.5454545454545456E-2</v>
      </c>
      <c r="X117" s="16">
        <f t="shared" si="19"/>
        <v>0.77769999999999995</v>
      </c>
      <c r="Y117" s="16">
        <f t="shared" si="20"/>
        <v>5.0000000000000002E-5</v>
      </c>
      <c r="Z117" s="16">
        <f t="shared" si="21"/>
        <v>0.74229999999999996</v>
      </c>
      <c r="AA117" s="16">
        <f t="shared" si="22"/>
        <v>3.5349999999999999E-2</v>
      </c>
      <c r="AB117" s="16">
        <f t="shared" si="23"/>
        <v>1.2999999999999999E-3</v>
      </c>
    </row>
    <row r="118" spans="2:28" x14ac:dyDescent="0.3">
      <c r="B118" s="1">
        <f t="shared" si="12"/>
        <v>15554</v>
      </c>
      <c r="C118" s="12">
        <v>93</v>
      </c>
      <c r="D118" s="1">
        <v>4446</v>
      </c>
      <c r="E118" s="1">
        <v>1</v>
      </c>
      <c r="F118" s="1">
        <v>0</v>
      </c>
      <c r="G118" s="1">
        <v>14846</v>
      </c>
      <c r="H118" s="1">
        <v>0</v>
      </c>
      <c r="I118" s="1">
        <v>707</v>
      </c>
      <c r="J118" s="3">
        <v>30.21</v>
      </c>
      <c r="K118" s="3">
        <v>0.25</v>
      </c>
      <c r="L118" s="6">
        <v>19.2</v>
      </c>
      <c r="M118" s="3">
        <v>0.98</v>
      </c>
      <c r="N118" s="1">
        <v>0</v>
      </c>
      <c r="O118" s="1">
        <v>0</v>
      </c>
      <c r="P118" s="1">
        <v>0</v>
      </c>
      <c r="R118" s="1">
        <f t="shared" si="14"/>
        <v>0</v>
      </c>
      <c r="S118" s="1">
        <f t="shared" si="15"/>
        <v>0</v>
      </c>
      <c r="T118" s="1">
        <f t="shared" si="16"/>
        <v>0</v>
      </c>
      <c r="U118" s="1">
        <f t="shared" si="17"/>
        <v>0</v>
      </c>
      <c r="V118" s="3">
        <f t="shared" si="18"/>
        <v>8.7500000000000008E-2</v>
      </c>
      <c r="W118" s="16">
        <f t="shared" si="13"/>
        <v>4.5454545454545456E-2</v>
      </c>
      <c r="X118" s="16">
        <f t="shared" si="19"/>
        <v>0.77769999999999995</v>
      </c>
      <c r="Y118" s="16">
        <f t="shared" si="20"/>
        <v>5.0000000000000002E-5</v>
      </c>
      <c r="Z118" s="16">
        <f t="shared" si="21"/>
        <v>0.74229999999999996</v>
      </c>
      <c r="AA118" s="16">
        <f t="shared" si="22"/>
        <v>3.5349999999999999E-2</v>
      </c>
      <c r="AB118" s="16">
        <f t="shared" si="23"/>
        <v>1.2999999999999999E-3</v>
      </c>
    </row>
    <row r="119" spans="2:28" x14ac:dyDescent="0.3">
      <c r="B119" s="1">
        <f t="shared" si="12"/>
        <v>15554</v>
      </c>
      <c r="C119" s="12">
        <v>94</v>
      </c>
      <c r="D119" s="1">
        <v>4446</v>
      </c>
      <c r="E119" s="1">
        <v>1</v>
      </c>
      <c r="F119" s="1">
        <v>0</v>
      </c>
      <c r="G119" s="1">
        <v>14846</v>
      </c>
      <c r="H119" s="1">
        <v>0</v>
      </c>
      <c r="I119" s="1">
        <v>707</v>
      </c>
      <c r="J119" s="3">
        <v>30.22</v>
      </c>
      <c r="K119" s="3">
        <v>0.25</v>
      </c>
      <c r="L119" s="6">
        <v>19.2</v>
      </c>
      <c r="M119" s="3">
        <v>0.98</v>
      </c>
      <c r="N119" s="1">
        <v>0</v>
      </c>
      <c r="O119" s="1">
        <v>0</v>
      </c>
      <c r="P119" s="1">
        <v>0</v>
      </c>
      <c r="R119" s="1">
        <f t="shared" si="14"/>
        <v>0</v>
      </c>
      <c r="S119" s="1">
        <f t="shared" si="15"/>
        <v>0</v>
      </c>
      <c r="T119" s="1">
        <f t="shared" si="16"/>
        <v>0</v>
      </c>
      <c r="U119" s="1">
        <f t="shared" si="17"/>
        <v>0</v>
      </c>
      <c r="V119" s="3">
        <f t="shared" si="18"/>
        <v>8.7500000000000008E-2</v>
      </c>
      <c r="W119" s="16">
        <f t="shared" si="13"/>
        <v>4.5454545454545456E-2</v>
      </c>
      <c r="X119" s="16">
        <f t="shared" si="19"/>
        <v>0.77769999999999995</v>
      </c>
      <c r="Y119" s="16">
        <f t="shared" si="20"/>
        <v>5.0000000000000002E-5</v>
      </c>
      <c r="Z119" s="16">
        <f t="shared" si="21"/>
        <v>0.74229999999999996</v>
      </c>
      <c r="AA119" s="16">
        <f t="shared" si="22"/>
        <v>3.5349999999999999E-2</v>
      </c>
      <c r="AB119" s="16">
        <f t="shared" si="23"/>
        <v>1.2999999999999999E-3</v>
      </c>
    </row>
    <row r="120" spans="2:28" x14ac:dyDescent="0.3">
      <c r="B120" s="1">
        <f t="shared" si="12"/>
        <v>15554</v>
      </c>
      <c r="C120" s="12">
        <v>95</v>
      </c>
      <c r="D120" s="1">
        <v>4446</v>
      </c>
      <c r="E120" s="1">
        <v>1</v>
      </c>
      <c r="F120" s="1">
        <v>0</v>
      </c>
      <c r="G120" s="1">
        <v>14846</v>
      </c>
      <c r="H120" s="1">
        <v>0</v>
      </c>
      <c r="I120" s="1">
        <v>707</v>
      </c>
      <c r="J120" s="3">
        <v>30.22</v>
      </c>
      <c r="K120" s="3">
        <v>0.25</v>
      </c>
      <c r="L120" s="6">
        <v>19.2</v>
      </c>
      <c r="M120" s="3">
        <v>0.98</v>
      </c>
      <c r="N120" s="1">
        <v>0</v>
      </c>
      <c r="O120" s="1">
        <v>0</v>
      </c>
      <c r="P120" s="1">
        <v>0</v>
      </c>
      <c r="R120" s="1">
        <f t="shared" si="14"/>
        <v>0</v>
      </c>
      <c r="S120" s="1">
        <f t="shared" si="15"/>
        <v>0</v>
      </c>
      <c r="T120" s="1">
        <f t="shared" si="16"/>
        <v>0</v>
      </c>
      <c r="U120" s="1">
        <f t="shared" si="17"/>
        <v>0</v>
      </c>
      <c r="V120" s="3">
        <f t="shared" si="18"/>
        <v>8.7500000000000008E-2</v>
      </c>
      <c r="W120" s="16">
        <f t="shared" si="13"/>
        <v>4.5454545454545456E-2</v>
      </c>
      <c r="X120" s="16">
        <f t="shared" si="19"/>
        <v>0.77769999999999995</v>
      </c>
      <c r="Y120" s="16">
        <f t="shared" si="20"/>
        <v>5.0000000000000002E-5</v>
      </c>
      <c r="Z120" s="16">
        <f t="shared" si="21"/>
        <v>0.74229999999999996</v>
      </c>
      <c r="AA120" s="16">
        <f t="shared" si="22"/>
        <v>3.5349999999999999E-2</v>
      </c>
      <c r="AB120" s="16">
        <f t="shared" si="23"/>
        <v>1.2999999999999999E-3</v>
      </c>
    </row>
    <row r="121" spans="2:28" x14ac:dyDescent="0.3">
      <c r="B121" s="1">
        <f t="shared" si="12"/>
        <v>15554</v>
      </c>
      <c r="C121" s="12">
        <v>96</v>
      </c>
      <c r="D121" s="1">
        <v>4446</v>
      </c>
      <c r="E121" s="1">
        <v>1</v>
      </c>
      <c r="F121" s="1">
        <v>0</v>
      </c>
      <c r="G121" s="1">
        <v>14846</v>
      </c>
      <c r="H121" s="1">
        <v>0</v>
      </c>
      <c r="I121" s="1">
        <v>707</v>
      </c>
      <c r="J121" s="3">
        <v>30.22</v>
      </c>
      <c r="K121" s="3">
        <v>0.25</v>
      </c>
      <c r="L121" s="6">
        <v>19.2</v>
      </c>
      <c r="M121" s="3">
        <v>0.98</v>
      </c>
      <c r="N121" s="1">
        <v>0</v>
      </c>
      <c r="O121" s="1">
        <v>0</v>
      </c>
      <c r="P121" s="1">
        <v>0</v>
      </c>
      <c r="R121" s="1">
        <f t="shared" si="14"/>
        <v>0</v>
      </c>
      <c r="S121" s="1">
        <f t="shared" si="15"/>
        <v>0</v>
      </c>
      <c r="T121" s="1">
        <f t="shared" si="16"/>
        <v>0</v>
      </c>
      <c r="U121" s="1">
        <f t="shared" si="17"/>
        <v>0</v>
      </c>
      <c r="V121" s="3">
        <f t="shared" si="18"/>
        <v>8.7500000000000008E-2</v>
      </c>
      <c r="W121" s="16">
        <f t="shared" si="13"/>
        <v>4.5454545454545456E-2</v>
      </c>
      <c r="X121" s="16">
        <f t="shared" si="19"/>
        <v>0.77769999999999995</v>
      </c>
      <c r="Y121" s="16">
        <f t="shared" si="20"/>
        <v>5.0000000000000002E-5</v>
      </c>
      <c r="Z121" s="16">
        <f t="shared" si="21"/>
        <v>0.74229999999999996</v>
      </c>
      <c r="AA121" s="16">
        <f t="shared" si="22"/>
        <v>3.5349999999999999E-2</v>
      </c>
      <c r="AB121" s="16">
        <f t="shared" si="23"/>
        <v>1.2999999999999999E-3</v>
      </c>
    </row>
    <row r="122" spans="2:28" x14ac:dyDescent="0.3">
      <c r="B122" s="1">
        <f t="shared" si="12"/>
        <v>15554</v>
      </c>
      <c r="C122" s="12">
        <v>97</v>
      </c>
      <c r="D122" s="1">
        <v>4446</v>
      </c>
      <c r="E122" s="1">
        <v>1</v>
      </c>
      <c r="F122" s="1">
        <v>0</v>
      </c>
      <c r="G122" s="1">
        <v>14846</v>
      </c>
      <c r="H122" s="1">
        <v>0</v>
      </c>
      <c r="I122" s="1">
        <v>707</v>
      </c>
      <c r="J122" s="3">
        <v>30.23</v>
      </c>
      <c r="K122" s="3">
        <v>0.25</v>
      </c>
      <c r="L122" s="6">
        <v>19.2</v>
      </c>
      <c r="M122" s="3">
        <v>0.98</v>
      </c>
      <c r="N122" s="1">
        <v>0</v>
      </c>
      <c r="O122" s="1">
        <v>0</v>
      </c>
      <c r="P122" s="1">
        <v>0</v>
      </c>
      <c r="R122" s="1">
        <f t="shared" si="14"/>
        <v>0</v>
      </c>
      <c r="S122" s="1">
        <f t="shared" si="15"/>
        <v>0</v>
      </c>
      <c r="T122" s="1">
        <f t="shared" si="16"/>
        <v>0</v>
      </c>
      <c r="U122" s="1">
        <f t="shared" si="17"/>
        <v>0</v>
      </c>
      <c r="V122" s="3">
        <f t="shared" si="18"/>
        <v>8.7500000000000008E-2</v>
      </c>
      <c r="W122" s="16">
        <f t="shared" si="13"/>
        <v>4.5454545454545456E-2</v>
      </c>
      <c r="X122" s="16">
        <f t="shared" si="19"/>
        <v>0.77769999999999995</v>
      </c>
      <c r="Y122" s="16">
        <f t="shared" si="20"/>
        <v>5.0000000000000002E-5</v>
      </c>
      <c r="Z122" s="16">
        <f t="shared" si="21"/>
        <v>0.74229999999999996</v>
      </c>
      <c r="AA122" s="16">
        <f t="shared" si="22"/>
        <v>3.5349999999999999E-2</v>
      </c>
      <c r="AB122" s="16">
        <f t="shared" si="23"/>
        <v>1.2999999999999999E-3</v>
      </c>
    </row>
    <row r="123" spans="2:28" x14ac:dyDescent="0.3">
      <c r="B123" s="1">
        <f t="shared" si="12"/>
        <v>15554</v>
      </c>
      <c r="C123" s="12">
        <v>98</v>
      </c>
      <c r="D123" s="1">
        <v>4446</v>
      </c>
      <c r="E123" s="1">
        <v>1</v>
      </c>
      <c r="F123" s="1">
        <v>0</v>
      </c>
      <c r="G123" s="1">
        <v>14846</v>
      </c>
      <c r="H123" s="1">
        <v>0</v>
      </c>
      <c r="I123" s="1">
        <v>707</v>
      </c>
      <c r="J123" s="3">
        <v>30.23</v>
      </c>
      <c r="K123" s="3">
        <v>0.25</v>
      </c>
      <c r="L123" s="6">
        <v>19.2</v>
      </c>
      <c r="M123" s="3">
        <v>0.98</v>
      </c>
      <c r="N123" s="1">
        <v>0</v>
      </c>
      <c r="O123" s="1">
        <v>0</v>
      </c>
      <c r="P123" s="1">
        <v>0</v>
      </c>
      <c r="R123" s="1">
        <f t="shared" si="14"/>
        <v>0</v>
      </c>
      <c r="S123" s="1">
        <f t="shared" si="15"/>
        <v>0</v>
      </c>
      <c r="T123" s="1">
        <f t="shared" si="16"/>
        <v>0</v>
      </c>
      <c r="U123" s="1">
        <f t="shared" si="17"/>
        <v>0</v>
      </c>
      <c r="V123" s="3">
        <f t="shared" si="18"/>
        <v>8.7500000000000008E-2</v>
      </c>
      <c r="W123" s="16">
        <f t="shared" si="13"/>
        <v>4.5454545454545456E-2</v>
      </c>
      <c r="X123" s="16">
        <f t="shared" si="19"/>
        <v>0.77769999999999995</v>
      </c>
      <c r="Y123" s="16">
        <f t="shared" si="20"/>
        <v>5.0000000000000002E-5</v>
      </c>
      <c r="Z123" s="16">
        <f t="shared" si="21"/>
        <v>0.74229999999999996</v>
      </c>
      <c r="AA123" s="16">
        <f t="shared" si="22"/>
        <v>3.5349999999999999E-2</v>
      </c>
      <c r="AB123" s="16">
        <f t="shared" si="23"/>
        <v>1.2999999999999999E-3</v>
      </c>
    </row>
    <row r="124" spans="2:28" x14ac:dyDescent="0.3">
      <c r="B124" s="1">
        <f t="shared" si="12"/>
        <v>15554</v>
      </c>
      <c r="C124" s="12">
        <v>99</v>
      </c>
      <c r="D124" s="1">
        <v>4446</v>
      </c>
      <c r="E124" s="1">
        <v>1</v>
      </c>
      <c r="F124" s="1">
        <v>0</v>
      </c>
      <c r="G124" s="1">
        <v>14846</v>
      </c>
      <c r="H124" s="1">
        <v>0</v>
      </c>
      <c r="I124" s="1">
        <v>707</v>
      </c>
      <c r="J124" s="3">
        <v>30.24</v>
      </c>
      <c r="K124" s="3">
        <v>0.25</v>
      </c>
      <c r="L124" s="6">
        <v>19.2</v>
      </c>
      <c r="M124" s="3">
        <v>0.98</v>
      </c>
      <c r="N124" s="1">
        <v>0</v>
      </c>
      <c r="O124" s="1">
        <v>0</v>
      </c>
      <c r="P124" s="1">
        <v>0</v>
      </c>
      <c r="R124" s="1">
        <f t="shared" si="14"/>
        <v>0</v>
      </c>
      <c r="S124" s="1">
        <f t="shared" si="15"/>
        <v>0</v>
      </c>
      <c r="T124" s="1">
        <f t="shared" si="16"/>
        <v>0</v>
      </c>
      <c r="U124" s="1">
        <f t="shared" si="17"/>
        <v>0</v>
      </c>
      <c r="V124" s="3">
        <f t="shared" si="18"/>
        <v>8.7500000000000008E-2</v>
      </c>
      <c r="W124" s="16">
        <f t="shared" si="13"/>
        <v>4.5454545454545456E-2</v>
      </c>
      <c r="X124" s="16">
        <f t="shared" si="19"/>
        <v>0.77769999999999995</v>
      </c>
      <c r="Y124" s="16">
        <f t="shared" si="20"/>
        <v>5.0000000000000002E-5</v>
      </c>
      <c r="Z124" s="16">
        <f t="shared" si="21"/>
        <v>0.74229999999999996</v>
      </c>
      <c r="AA124" s="16">
        <f t="shared" si="22"/>
        <v>3.5349999999999999E-2</v>
      </c>
      <c r="AB124" s="16">
        <f t="shared" si="23"/>
        <v>1.2999999999999999E-3</v>
      </c>
    </row>
    <row r="125" spans="2:28" x14ac:dyDescent="0.3">
      <c r="B125" s="1">
        <f t="shared" si="12"/>
        <v>15554</v>
      </c>
      <c r="C125" s="12">
        <v>100</v>
      </c>
      <c r="D125" s="1">
        <v>4446</v>
      </c>
      <c r="E125" s="1">
        <v>1</v>
      </c>
      <c r="F125" s="1">
        <v>0</v>
      </c>
      <c r="G125" s="1">
        <v>14846</v>
      </c>
      <c r="H125" s="1">
        <v>0</v>
      </c>
      <c r="I125" s="1">
        <v>707</v>
      </c>
      <c r="J125" s="3">
        <v>30.24</v>
      </c>
      <c r="K125" s="3">
        <v>0.25</v>
      </c>
      <c r="L125" s="6">
        <v>19.2</v>
      </c>
      <c r="M125" s="3">
        <v>0.98</v>
      </c>
      <c r="N125" s="1">
        <v>0</v>
      </c>
      <c r="O125" s="1">
        <v>0</v>
      </c>
      <c r="P125" s="1">
        <v>0</v>
      </c>
      <c r="R125" s="1">
        <f t="shared" si="14"/>
        <v>0</v>
      </c>
      <c r="S125" s="1">
        <f t="shared" si="15"/>
        <v>0</v>
      </c>
      <c r="T125" s="1">
        <f t="shared" si="16"/>
        <v>0</v>
      </c>
      <c r="U125" s="1">
        <f t="shared" si="17"/>
        <v>0</v>
      </c>
      <c r="V125" s="3">
        <f t="shared" si="18"/>
        <v>8.7500000000000008E-2</v>
      </c>
      <c r="W125" s="16">
        <f t="shared" si="13"/>
        <v>4.5454545454545456E-2</v>
      </c>
      <c r="X125" s="16">
        <f t="shared" si="19"/>
        <v>0.77769999999999995</v>
      </c>
      <c r="Y125" s="16">
        <f t="shared" si="20"/>
        <v>5.0000000000000002E-5</v>
      </c>
      <c r="Z125" s="16">
        <f t="shared" si="21"/>
        <v>0.74229999999999996</v>
      </c>
      <c r="AA125" s="16">
        <f t="shared" si="22"/>
        <v>3.5349999999999999E-2</v>
      </c>
      <c r="AB125" s="16">
        <f t="shared" si="23"/>
        <v>1.2999999999999999E-3</v>
      </c>
    </row>
    <row r="126" spans="2:28" x14ac:dyDescent="0.3">
      <c r="B126" s="1">
        <f t="shared" si="12"/>
        <v>15554</v>
      </c>
      <c r="C126" s="12">
        <v>101</v>
      </c>
      <c r="D126" s="1">
        <v>4446</v>
      </c>
      <c r="E126" s="1">
        <v>0</v>
      </c>
      <c r="F126" s="1">
        <v>0</v>
      </c>
      <c r="G126" s="1">
        <v>14847</v>
      </c>
      <c r="H126" s="1">
        <v>0</v>
      </c>
      <c r="I126" s="1">
        <v>707</v>
      </c>
      <c r="J126" s="3">
        <v>30.25</v>
      </c>
      <c r="K126" s="3">
        <v>0.25</v>
      </c>
      <c r="L126" s="6">
        <v>19.2</v>
      </c>
      <c r="M126" s="3">
        <v>0.98</v>
      </c>
      <c r="N126" s="1">
        <v>0</v>
      </c>
      <c r="O126" s="1">
        <v>0</v>
      </c>
      <c r="P126" s="1">
        <v>0</v>
      </c>
      <c r="R126" s="1">
        <f t="shared" si="14"/>
        <v>1</v>
      </c>
      <c r="S126" s="1">
        <f t="shared" si="15"/>
        <v>0</v>
      </c>
      <c r="T126" s="1">
        <f t="shared" si="16"/>
        <v>0</v>
      </c>
      <c r="U126" s="1">
        <f t="shared" si="17"/>
        <v>1</v>
      </c>
      <c r="V126" s="3">
        <f t="shared" si="18"/>
        <v>8.7500000000000008E-2</v>
      </c>
      <c r="W126" s="16">
        <f t="shared" si="13"/>
        <v>4.5454545454545456E-2</v>
      </c>
      <c r="X126" s="16">
        <f t="shared" si="19"/>
        <v>0.77769999999999995</v>
      </c>
      <c r="Y126" s="16">
        <f t="shared" si="20"/>
        <v>0</v>
      </c>
      <c r="Z126" s="16">
        <f t="shared" si="21"/>
        <v>0.74234999999999995</v>
      </c>
      <c r="AA126" s="16">
        <f t="shared" si="22"/>
        <v>3.5349999999999999E-2</v>
      </c>
      <c r="AB126" s="16">
        <f t="shared" si="23"/>
        <v>1.2999999999999999E-3</v>
      </c>
    </row>
    <row r="127" spans="2:28" x14ac:dyDescent="0.3">
      <c r="B127" s="1" t="e">
        <f t="shared" si="12"/>
        <v>#N/A</v>
      </c>
      <c r="R127" s="1" t="str">
        <f t="shared" si="14"/>
        <v/>
      </c>
      <c r="T127" s="1" t="str">
        <f t="shared" si="16"/>
        <v/>
      </c>
      <c r="U127" s="1" t="e">
        <f t="shared" si="17"/>
        <v>#N/A</v>
      </c>
      <c r="V127" s="3">
        <f t="shared" si="18"/>
        <v>0</v>
      </c>
      <c r="W127" s="16" t="e">
        <f t="shared" si="13"/>
        <v>#N/A</v>
      </c>
      <c r="X127" s="16" t="e">
        <f t="shared" si="19"/>
        <v>#N/A</v>
      </c>
      <c r="Y127" s="16" t="e">
        <f t="shared" si="20"/>
        <v>#N/A</v>
      </c>
      <c r="Z127" s="16" t="e">
        <f t="shared" si="21"/>
        <v>#N/A</v>
      </c>
      <c r="AA127" s="16" t="e">
        <f t="shared" si="22"/>
        <v>#N/A</v>
      </c>
      <c r="AB127" s="16" t="e">
        <f t="shared" si="23"/>
        <v>#N/A</v>
      </c>
    </row>
    <row r="128" spans="2:28" x14ac:dyDescent="0.3">
      <c r="B128" s="1" t="e">
        <f t="shared" si="12"/>
        <v>#N/A</v>
      </c>
      <c r="R128" s="1" t="str">
        <f t="shared" si="14"/>
        <v/>
      </c>
      <c r="T128" s="1" t="str">
        <f t="shared" si="16"/>
        <v/>
      </c>
      <c r="U128" s="1" t="e">
        <f t="shared" si="17"/>
        <v>#N/A</v>
      </c>
      <c r="V128" s="3">
        <f t="shared" si="18"/>
        <v>0</v>
      </c>
      <c r="W128" s="16" t="e">
        <f t="shared" si="13"/>
        <v>#N/A</v>
      </c>
      <c r="X128" s="16" t="e">
        <f t="shared" si="19"/>
        <v>#N/A</v>
      </c>
      <c r="Y128" s="16" t="e">
        <f t="shared" si="20"/>
        <v>#N/A</v>
      </c>
      <c r="Z128" s="16" t="e">
        <f t="shared" si="21"/>
        <v>#N/A</v>
      </c>
      <c r="AA128" s="16" t="e">
        <f t="shared" si="22"/>
        <v>#N/A</v>
      </c>
      <c r="AB128" s="16" t="e">
        <f t="shared" si="23"/>
        <v>#N/A</v>
      </c>
    </row>
    <row r="129" spans="2:28" x14ac:dyDescent="0.3">
      <c r="B129" s="1" t="e">
        <f t="shared" si="12"/>
        <v>#N/A</v>
      </c>
      <c r="R129" s="1" t="str">
        <f t="shared" si="14"/>
        <v/>
      </c>
      <c r="T129" s="1" t="str">
        <f t="shared" si="16"/>
        <v/>
      </c>
      <c r="U129" s="1" t="e">
        <f t="shared" si="17"/>
        <v>#N/A</v>
      </c>
      <c r="V129" s="3">
        <f t="shared" si="18"/>
        <v>0</v>
      </c>
      <c r="W129" s="16" t="e">
        <f t="shared" si="13"/>
        <v>#N/A</v>
      </c>
      <c r="X129" s="16" t="e">
        <f t="shared" si="19"/>
        <v>#N/A</v>
      </c>
      <c r="Y129" s="16" t="e">
        <f t="shared" si="20"/>
        <v>#N/A</v>
      </c>
      <c r="Z129" s="16" t="e">
        <f t="shared" si="21"/>
        <v>#N/A</v>
      </c>
      <c r="AA129" s="16" t="e">
        <f t="shared" si="22"/>
        <v>#N/A</v>
      </c>
      <c r="AB129" s="16" t="e">
        <f t="shared" si="23"/>
        <v>#N/A</v>
      </c>
    </row>
    <row r="130" spans="2:28" x14ac:dyDescent="0.3">
      <c r="B130" s="1" t="e">
        <f t="shared" si="12"/>
        <v>#N/A</v>
      </c>
      <c r="R130" s="1" t="str">
        <f t="shared" si="14"/>
        <v/>
      </c>
      <c r="T130" s="1" t="str">
        <f t="shared" si="16"/>
        <v/>
      </c>
      <c r="U130" s="1" t="e">
        <f t="shared" si="17"/>
        <v>#N/A</v>
      </c>
      <c r="V130" s="3">
        <f t="shared" si="18"/>
        <v>0</v>
      </c>
      <c r="W130" s="16" t="e">
        <f t="shared" si="13"/>
        <v>#N/A</v>
      </c>
      <c r="X130" s="16" t="e">
        <f t="shared" si="19"/>
        <v>#N/A</v>
      </c>
      <c r="Y130" s="16" t="e">
        <f t="shared" si="20"/>
        <v>#N/A</v>
      </c>
      <c r="Z130" s="16" t="e">
        <f t="shared" si="21"/>
        <v>#N/A</v>
      </c>
      <c r="AA130" s="16" t="e">
        <f t="shared" si="22"/>
        <v>#N/A</v>
      </c>
      <c r="AB130" s="16" t="e">
        <f t="shared" si="23"/>
        <v>#N/A</v>
      </c>
    </row>
    <row r="131" spans="2:28" x14ac:dyDescent="0.3">
      <c r="B131" s="1" t="e">
        <f t="shared" si="12"/>
        <v>#N/A</v>
      </c>
      <c r="R131" s="1" t="str">
        <f t="shared" si="14"/>
        <v/>
      </c>
      <c r="T131" s="1" t="str">
        <f t="shared" si="16"/>
        <v/>
      </c>
      <c r="U131" s="1" t="e">
        <f t="shared" si="17"/>
        <v>#N/A</v>
      </c>
      <c r="V131" s="3">
        <f t="shared" si="18"/>
        <v>0</v>
      </c>
      <c r="W131" s="16" t="e">
        <f t="shared" si="13"/>
        <v>#N/A</v>
      </c>
      <c r="X131" s="16" t="e">
        <f t="shared" si="19"/>
        <v>#N/A</v>
      </c>
      <c r="Y131" s="16" t="e">
        <f t="shared" si="20"/>
        <v>#N/A</v>
      </c>
      <c r="Z131" s="16" t="e">
        <f t="shared" si="21"/>
        <v>#N/A</v>
      </c>
      <c r="AA131" s="16" t="e">
        <f t="shared" si="22"/>
        <v>#N/A</v>
      </c>
      <c r="AB131" s="16" t="e">
        <f t="shared" si="23"/>
        <v>#N/A</v>
      </c>
    </row>
    <row r="132" spans="2:28" x14ac:dyDescent="0.3">
      <c r="B132" s="1" t="e">
        <f t="shared" si="12"/>
        <v>#N/A</v>
      </c>
      <c r="R132" s="1" t="str">
        <f t="shared" si="14"/>
        <v/>
      </c>
      <c r="T132" s="1" t="str">
        <f t="shared" si="16"/>
        <v/>
      </c>
      <c r="U132" s="1" t="e">
        <f t="shared" si="17"/>
        <v>#N/A</v>
      </c>
      <c r="V132" s="3">
        <f t="shared" si="18"/>
        <v>0</v>
      </c>
      <c r="W132" s="16" t="e">
        <f t="shared" si="13"/>
        <v>#N/A</v>
      </c>
      <c r="X132" s="16" t="e">
        <f t="shared" si="19"/>
        <v>#N/A</v>
      </c>
      <c r="Y132" s="16" t="e">
        <f t="shared" si="20"/>
        <v>#N/A</v>
      </c>
      <c r="Z132" s="16" t="e">
        <f t="shared" si="21"/>
        <v>#N/A</v>
      </c>
      <c r="AA132" s="16" t="e">
        <f t="shared" si="22"/>
        <v>#N/A</v>
      </c>
      <c r="AB132" s="16" t="e">
        <f t="shared" si="23"/>
        <v>#N/A</v>
      </c>
    </row>
    <row r="133" spans="2:28" x14ac:dyDescent="0.3">
      <c r="B133" s="1" t="e">
        <f t="shared" si="12"/>
        <v>#N/A</v>
      </c>
      <c r="R133" s="1" t="str">
        <f t="shared" si="14"/>
        <v/>
      </c>
      <c r="T133" s="1" t="str">
        <f t="shared" si="16"/>
        <v/>
      </c>
      <c r="U133" s="1" t="e">
        <f t="shared" si="17"/>
        <v>#N/A</v>
      </c>
      <c r="V133" s="3">
        <f t="shared" si="18"/>
        <v>0</v>
      </c>
      <c r="W133" s="16" t="e">
        <f t="shared" si="13"/>
        <v>#N/A</v>
      </c>
      <c r="X133" s="16" t="e">
        <f t="shared" si="19"/>
        <v>#N/A</v>
      </c>
      <c r="Y133" s="16" t="e">
        <f t="shared" si="20"/>
        <v>#N/A</v>
      </c>
      <c r="Z133" s="16" t="e">
        <f t="shared" si="21"/>
        <v>#N/A</v>
      </c>
      <c r="AA133" s="16" t="e">
        <f t="shared" si="22"/>
        <v>#N/A</v>
      </c>
      <c r="AB133" s="16" t="e">
        <f t="shared" si="23"/>
        <v>#N/A</v>
      </c>
    </row>
    <row r="134" spans="2:28" x14ac:dyDescent="0.3">
      <c r="B134" s="1" t="e">
        <f t="shared" si="12"/>
        <v>#N/A</v>
      </c>
      <c r="R134" s="1" t="str">
        <f t="shared" si="14"/>
        <v/>
      </c>
      <c r="T134" s="1" t="str">
        <f t="shared" si="16"/>
        <v/>
      </c>
      <c r="U134" s="1" t="e">
        <f t="shared" si="17"/>
        <v>#N/A</v>
      </c>
      <c r="V134" s="3">
        <f t="shared" si="18"/>
        <v>0</v>
      </c>
      <c r="W134" s="16" t="e">
        <f t="shared" si="13"/>
        <v>#N/A</v>
      </c>
      <c r="X134" s="16" t="e">
        <f t="shared" si="19"/>
        <v>#N/A</v>
      </c>
      <c r="Y134" s="16" t="e">
        <f t="shared" si="20"/>
        <v>#N/A</v>
      </c>
      <c r="Z134" s="16" t="e">
        <f t="shared" si="21"/>
        <v>#N/A</v>
      </c>
      <c r="AA134" s="16" t="e">
        <f t="shared" si="22"/>
        <v>#N/A</v>
      </c>
      <c r="AB134" s="16" t="e">
        <f t="shared" si="23"/>
        <v>#N/A</v>
      </c>
    </row>
    <row r="135" spans="2:28" x14ac:dyDescent="0.3">
      <c r="B135" s="1" t="e">
        <f t="shared" si="12"/>
        <v>#N/A</v>
      </c>
      <c r="R135" s="1" t="str">
        <f t="shared" si="14"/>
        <v/>
      </c>
      <c r="T135" s="1" t="str">
        <f t="shared" si="16"/>
        <v/>
      </c>
      <c r="U135" s="1" t="e">
        <f t="shared" si="17"/>
        <v>#N/A</v>
      </c>
      <c r="V135" s="3">
        <f t="shared" si="18"/>
        <v>0</v>
      </c>
      <c r="W135" s="16" t="e">
        <f t="shared" si="13"/>
        <v>#N/A</v>
      </c>
      <c r="X135" s="16" t="e">
        <f t="shared" si="19"/>
        <v>#N/A</v>
      </c>
      <c r="Y135" s="16" t="e">
        <f t="shared" si="20"/>
        <v>#N/A</v>
      </c>
      <c r="Z135" s="16" t="e">
        <f t="shared" si="21"/>
        <v>#N/A</v>
      </c>
      <c r="AA135" s="16" t="e">
        <f t="shared" si="22"/>
        <v>#N/A</v>
      </c>
      <c r="AB135" s="16" t="e">
        <f t="shared" si="23"/>
        <v>#N/A</v>
      </c>
    </row>
    <row r="136" spans="2:28" x14ac:dyDescent="0.3">
      <c r="B136" s="1" t="e">
        <f t="shared" si="12"/>
        <v>#N/A</v>
      </c>
      <c r="R136" s="1" t="str">
        <f t="shared" si="14"/>
        <v/>
      </c>
      <c r="T136" s="1" t="str">
        <f t="shared" si="16"/>
        <v/>
      </c>
      <c r="U136" s="1" t="e">
        <f t="shared" si="17"/>
        <v>#N/A</v>
      </c>
      <c r="V136" s="3">
        <f t="shared" si="18"/>
        <v>0</v>
      </c>
      <c r="W136" s="16" t="e">
        <f t="shared" si="13"/>
        <v>#N/A</v>
      </c>
      <c r="X136" s="16" t="e">
        <f t="shared" si="19"/>
        <v>#N/A</v>
      </c>
      <c r="Y136" s="16" t="e">
        <f t="shared" si="20"/>
        <v>#N/A</v>
      </c>
      <c r="Z136" s="16" t="e">
        <f t="shared" si="21"/>
        <v>#N/A</v>
      </c>
      <c r="AA136" s="16" t="e">
        <f t="shared" si="22"/>
        <v>#N/A</v>
      </c>
      <c r="AB136" s="16" t="e">
        <f t="shared" si="23"/>
        <v>#N/A</v>
      </c>
    </row>
    <row r="137" spans="2:28" x14ac:dyDescent="0.3">
      <c r="B137" s="1" t="e">
        <f t="shared" si="12"/>
        <v>#N/A</v>
      </c>
      <c r="R137" s="1" t="str">
        <f t="shared" si="14"/>
        <v/>
      </c>
      <c r="T137" s="1" t="str">
        <f t="shared" si="16"/>
        <v/>
      </c>
      <c r="U137" s="1" t="e">
        <f t="shared" si="17"/>
        <v>#N/A</v>
      </c>
      <c r="V137" s="3">
        <f t="shared" si="18"/>
        <v>0</v>
      </c>
      <c r="W137" s="16" t="e">
        <f t="shared" si="13"/>
        <v>#N/A</v>
      </c>
      <c r="X137" s="16" t="e">
        <f t="shared" si="19"/>
        <v>#N/A</v>
      </c>
      <c r="Y137" s="16" t="e">
        <f t="shared" si="20"/>
        <v>#N/A</v>
      </c>
      <c r="Z137" s="16" t="e">
        <f t="shared" si="21"/>
        <v>#N/A</v>
      </c>
      <c r="AA137" s="16" t="e">
        <f t="shared" si="22"/>
        <v>#N/A</v>
      </c>
      <c r="AB137" s="16" t="e">
        <f t="shared" si="23"/>
        <v>#N/A</v>
      </c>
    </row>
    <row r="138" spans="2:28" x14ac:dyDescent="0.3">
      <c r="B138" s="1" t="e">
        <f t="shared" si="12"/>
        <v>#N/A</v>
      </c>
      <c r="R138" s="1" t="str">
        <f t="shared" si="14"/>
        <v/>
      </c>
      <c r="T138" s="1" t="str">
        <f t="shared" si="16"/>
        <v/>
      </c>
      <c r="U138" s="1" t="e">
        <f t="shared" si="17"/>
        <v>#N/A</v>
      </c>
      <c r="V138" s="3">
        <f t="shared" si="18"/>
        <v>0</v>
      </c>
      <c r="W138" s="16" t="e">
        <f t="shared" si="13"/>
        <v>#N/A</v>
      </c>
      <c r="X138" s="16" t="e">
        <f t="shared" si="19"/>
        <v>#N/A</v>
      </c>
      <c r="Y138" s="16" t="e">
        <f t="shared" si="20"/>
        <v>#N/A</v>
      </c>
      <c r="Z138" s="16" t="e">
        <f t="shared" si="21"/>
        <v>#N/A</v>
      </c>
      <c r="AA138" s="16" t="e">
        <f t="shared" si="22"/>
        <v>#N/A</v>
      </c>
      <c r="AB138" s="16" t="e">
        <f t="shared" si="23"/>
        <v>#N/A</v>
      </c>
    </row>
    <row r="139" spans="2:28" x14ac:dyDescent="0.3">
      <c r="B139" s="1" t="e">
        <f t="shared" si="12"/>
        <v>#N/A</v>
      </c>
      <c r="R139" s="1" t="str">
        <f t="shared" si="14"/>
        <v/>
      </c>
      <c r="T139" s="1" t="str">
        <f t="shared" si="16"/>
        <v/>
      </c>
      <c r="U139" s="1" t="e">
        <f t="shared" si="17"/>
        <v>#N/A</v>
      </c>
      <c r="V139" s="3">
        <f t="shared" si="18"/>
        <v>0</v>
      </c>
      <c r="W139" s="16" t="e">
        <f t="shared" si="13"/>
        <v>#N/A</v>
      </c>
      <c r="X139" s="16" t="e">
        <f t="shared" si="19"/>
        <v>#N/A</v>
      </c>
      <c r="Y139" s="16" t="e">
        <f t="shared" si="20"/>
        <v>#N/A</v>
      </c>
      <c r="Z139" s="16" t="e">
        <f t="shared" si="21"/>
        <v>#N/A</v>
      </c>
      <c r="AA139" s="16" t="e">
        <f t="shared" si="22"/>
        <v>#N/A</v>
      </c>
      <c r="AB139" s="16" t="e">
        <f t="shared" si="23"/>
        <v>#N/A</v>
      </c>
    </row>
    <row r="140" spans="2:28" x14ac:dyDescent="0.3">
      <c r="B140" s="1" t="e">
        <f t="shared" si="12"/>
        <v>#N/A</v>
      </c>
      <c r="R140" s="1" t="str">
        <f t="shared" si="14"/>
        <v/>
      </c>
      <c r="T140" s="1" t="str">
        <f t="shared" si="16"/>
        <v/>
      </c>
      <c r="U140" s="1" t="e">
        <f t="shared" si="17"/>
        <v>#N/A</v>
      </c>
      <c r="V140" s="3">
        <f t="shared" si="18"/>
        <v>0</v>
      </c>
      <c r="W140" s="16" t="e">
        <f t="shared" si="13"/>
        <v>#N/A</v>
      </c>
      <c r="X140" s="16" t="e">
        <f t="shared" si="19"/>
        <v>#N/A</v>
      </c>
      <c r="Y140" s="16" t="e">
        <f t="shared" si="20"/>
        <v>#N/A</v>
      </c>
      <c r="Z140" s="16" t="e">
        <f t="shared" si="21"/>
        <v>#N/A</v>
      </c>
      <c r="AA140" s="16" t="e">
        <f t="shared" si="22"/>
        <v>#N/A</v>
      </c>
      <c r="AB140" s="16" t="e">
        <f t="shared" si="23"/>
        <v>#N/A</v>
      </c>
    </row>
    <row r="141" spans="2:28" x14ac:dyDescent="0.3">
      <c r="B141" s="1" t="e">
        <f t="shared" si="12"/>
        <v>#N/A</v>
      </c>
      <c r="R141" s="1" t="str">
        <f t="shared" si="14"/>
        <v/>
      </c>
      <c r="T141" s="1" t="str">
        <f t="shared" si="16"/>
        <v/>
      </c>
      <c r="U141" s="1" t="e">
        <f t="shared" si="17"/>
        <v>#N/A</v>
      </c>
      <c r="V141" s="3">
        <f t="shared" si="18"/>
        <v>0</v>
      </c>
      <c r="W141" s="16" t="e">
        <f t="shared" si="13"/>
        <v>#N/A</v>
      </c>
      <c r="X141" s="16" t="e">
        <f t="shared" si="19"/>
        <v>#N/A</v>
      </c>
      <c r="Y141" s="16" t="e">
        <f t="shared" si="20"/>
        <v>#N/A</v>
      </c>
      <c r="Z141" s="16" t="e">
        <f t="shared" si="21"/>
        <v>#N/A</v>
      </c>
      <c r="AA141" s="16" t="e">
        <f t="shared" si="22"/>
        <v>#N/A</v>
      </c>
      <c r="AB141" s="16" t="e">
        <f t="shared" si="23"/>
        <v>#N/A</v>
      </c>
    </row>
    <row r="142" spans="2:28" x14ac:dyDescent="0.3">
      <c r="B142" s="1" t="e">
        <f t="shared" si="12"/>
        <v>#N/A</v>
      </c>
      <c r="R142" s="1" t="str">
        <f t="shared" si="14"/>
        <v/>
      </c>
      <c r="T142" s="1" t="str">
        <f t="shared" si="16"/>
        <v/>
      </c>
      <c r="U142" s="1" t="e">
        <f t="shared" si="17"/>
        <v>#N/A</v>
      </c>
      <c r="V142" s="3">
        <f t="shared" si="18"/>
        <v>0</v>
      </c>
      <c r="W142" s="16" t="e">
        <f t="shared" si="13"/>
        <v>#N/A</v>
      </c>
      <c r="X142" s="16" t="e">
        <f t="shared" si="19"/>
        <v>#N/A</v>
      </c>
      <c r="Y142" s="16" t="e">
        <f t="shared" si="20"/>
        <v>#N/A</v>
      </c>
      <c r="Z142" s="16" t="e">
        <f t="shared" si="21"/>
        <v>#N/A</v>
      </c>
      <c r="AA142" s="16" t="e">
        <f t="shared" si="22"/>
        <v>#N/A</v>
      </c>
      <c r="AB142" s="16" t="e">
        <f t="shared" si="23"/>
        <v>#N/A</v>
      </c>
    </row>
    <row r="143" spans="2:28" x14ac:dyDescent="0.3">
      <c r="B143" s="1" t="e">
        <f t="shared" si="12"/>
        <v>#N/A</v>
      </c>
      <c r="R143" s="1" t="str">
        <f t="shared" si="14"/>
        <v/>
      </c>
      <c r="T143" s="1" t="str">
        <f t="shared" si="16"/>
        <v/>
      </c>
      <c r="U143" s="1" t="e">
        <f t="shared" si="17"/>
        <v>#N/A</v>
      </c>
      <c r="V143" s="3">
        <f t="shared" si="18"/>
        <v>0</v>
      </c>
      <c r="W143" s="16" t="e">
        <f t="shared" si="13"/>
        <v>#N/A</v>
      </c>
      <c r="X143" s="16" t="e">
        <f t="shared" si="19"/>
        <v>#N/A</v>
      </c>
      <c r="Y143" s="16" t="e">
        <f t="shared" si="20"/>
        <v>#N/A</v>
      </c>
      <c r="Z143" s="16" t="e">
        <f t="shared" si="21"/>
        <v>#N/A</v>
      </c>
      <c r="AA143" s="16" t="e">
        <f t="shared" si="22"/>
        <v>#N/A</v>
      </c>
      <c r="AB143" s="16" t="e">
        <f t="shared" si="23"/>
        <v>#N/A</v>
      </c>
    </row>
    <row r="144" spans="2:28" x14ac:dyDescent="0.3">
      <c r="B144" s="1" t="e">
        <f t="shared" si="12"/>
        <v>#N/A</v>
      </c>
      <c r="R144" s="1" t="str">
        <f t="shared" si="14"/>
        <v/>
      </c>
      <c r="T144" s="1" t="str">
        <f t="shared" si="16"/>
        <v/>
      </c>
      <c r="U144" s="1" t="e">
        <f t="shared" si="17"/>
        <v>#N/A</v>
      </c>
      <c r="V144" s="3">
        <f t="shared" si="18"/>
        <v>0</v>
      </c>
      <c r="W144" s="16" t="e">
        <f t="shared" si="13"/>
        <v>#N/A</v>
      </c>
      <c r="X144" s="16" t="e">
        <f t="shared" si="19"/>
        <v>#N/A</v>
      </c>
      <c r="Y144" s="16" t="e">
        <f t="shared" si="20"/>
        <v>#N/A</v>
      </c>
      <c r="Z144" s="16" t="e">
        <f t="shared" si="21"/>
        <v>#N/A</v>
      </c>
      <c r="AA144" s="16" t="e">
        <f t="shared" si="22"/>
        <v>#N/A</v>
      </c>
      <c r="AB144" s="16" t="e">
        <f t="shared" si="23"/>
        <v>#N/A</v>
      </c>
    </row>
    <row r="145" spans="2:28" x14ac:dyDescent="0.3">
      <c r="B145" s="1" t="e">
        <f t="shared" si="12"/>
        <v>#N/A</v>
      </c>
      <c r="R145" s="1" t="str">
        <f t="shared" si="14"/>
        <v/>
      </c>
      <c r="T145" s="1" t="str">
        <f t="shared" si="16"/>
        <v/>
      </c>
      <c r="U145" s="1" t="e">
        <f t="shared" si="17"/>
        <v>#N/A</v>
      </c>
      <c r="V145" s="3">
        <f t="shared" si="18"/>
        <v>0</v>
      </c>
      <c r="W145" s="16" t="e">
        <f t="shared" si="13"/>
        <v>#N/A</v>
      </c>
      <c r="X145" s="16" t="e">
        <f t="shared" si="19"/>
        <v>#N/A</v>
      </c>
      <c r="Y145" s="16" t="e">
        <f t="shared" si="20"/>
        <v>#N/A</v>
      </c>
      <c r="Z145" s="16" t="e">
        <f t="shared" si="21"/>
        <v>#N/A</v>
      </c>
      <c r="AA145" s="16" t="e">
        <f t="shared" si="22"/>
        <v>#N/A</v>
      </c>
      <c r="AB145" s="16" t="e">
        <f t="shared" si="23"/>
        <v>#N/A</v>
      </c>
    </row>
    <row r="146" spans="2:28" x14ac:dyDescent="0.3">
      <c r="B146" s="1" t="e">
        <f t="shared" si="12"/>
        <v>#N/A</v>
      </c>
      <c r="R146" s="1" t="str">
        <f t="shared" si="14"/>
        <v/>
      </c>
      <c r="T146" s="1" t="str">
        <f t="shared" si="16"/>
        <v/>
      </c>
      <c r="U146" s="1" t="e">
        <f t="shared" si="17"/>
        <v>#N/A</v>
      </c>
      <c r="V146" s="3">
        <f t="shared" si="18"/>
        <v>0</v>
      </c>
      <c r="W146" s="16" t="e">
        <f t="shared" si="13"/>
        <v>#N/A</v>
      </c>
      <c r="X146" s="16" t="e">
        <f t="shared" si="19"/>
        <v>#N/A</v>
      </c>
      <c r="Y146" s="16" t="e">
        <f t="shared" si="20"/>
        <v>#N/A</v>
      </c>
      <c r="Z146" s="16" t="e">
        <f t="shared" si="21"/>
        <v>#N/A</v>
      </c>
      <c r="AA146" s="16" t="e">
        <f t="shared" si="22"/>
        <v>#N/A</v>
      </c>
      <c r="AB146" s="16" t="e">
        <f t="shared" si="23"/>
        <v>#N/A</v>
      </c>
    </row>
    <row r="147" spans="2:28" x14ac:dyDescent="0.3">
      <c r="B147" s="1" t="e">
        <f t="shared" si="12"/>
        <v>#N/A</v>
      </c>
      <c r="R147" s="1" t="str">
        <f t="shared" si="14"/>
        <v/>
      </c>
      <c r="T147" s="1" t="str">
        <f t="shared" si="16"/>
        <v/>
      </c>
      <c r="U147" s="1" t="e">
        <f t="shared" si="17"/>
        <v>#N/A</v>
      </c>
      <c r="V147" s="3">
        <f t="shared" si="18"/>
        <v>0</v>
      </c>
      <c r="W147" s="16" t="e">
        <f t="shared" si="13"/>
        <v>#N/A</v>
      </c>
      <c r="X147" s="16" t="e">
        <f t="shared" si="19"/>
        <v>#N/A</v>
      </c>
      <c r="Y147" s="16" t="e">
        <f t="shared" si="20"/>
        <v>#N/A</v>
      </c>
      <c r="Z147" s="16" t="e">
        <f t="shared" si="21"/>
        <v>#N/A</v>
      </c>
      <c r="AA147" s="16" t="e">
        <f t="shared" si="22"/>
        <v>#N/A</v>
      </c>
      <c r="AB147" s="16" t="e">
        <f t="shared" si="23"/>
        <v>#N/A</v>
      </c>
    </row>
    <row r="148" spans="2:28" x14ac:dyDescent="0.3">
      <c r="B148" s="1" t="e">
        <f t="shared" si="12"/>
        <v>#N/A</v>
      </c>
      <c r="R148" s="1" t="str">
        <f t="shared" si="14"/>
        <v/>
      </c>
      <c r="T148" s="1" t="str">
        <f t="shared" si="16"/>
        <v/>
      </c>
      <c r="U148" s="1" t="e">
        <f t="shared" si="17"/>
        <v>#N/A</v>
      </c>
      <c r="V148" s="3">
        <f t="shared" si="18"/>
        <v>0</v>
      </c>
      <c r="W148" s="16" t="e">
        <f t="shared" si="13"/>
        <v>#N/A</v>
      </c>
      <c r="X148" s="16" t="e">
        <f t="shared" si="19"/>
        <v>#N/A</v>
      </c>
      <c r="Y148" s="16" t="e">
        <f t="shared" si="20"/>
        <v>#N/A</v>
      </c>
      <c r="Z148" s="16" t="e">
        <f t="shared" si="21"/>
        <v>#N/A</v>
      </c>
      <c r="AA148" s="16" t="e">
        <f t="shared" si="22"/>
        <v>#N/A</v>
      </c>
      <c r="AB148" s="16" t="e">
        <f t="shared" si="23"/>
        <v>#N/A</v>
      </c>
    </row>
    <row r="149" spans="2:28" x14ac:dyDescent="0.3">
      <c r="B149" s="1" t="e">
        <f t="shared" si="12"/>
        <v>#N/A</v>
      </c>
      <c r="R149" s="1" t="str">
        <f t="shared" si="14"/>
        <v/>
      </c>
      <c r="T149" s="1" t="str">
        <f t="shared" si="16"/>
        <v/>
      </c>
      <c r="U149" s="1" t="e">
        <f t="shared" si="17"/>
        <v>#N/A</v>
      </c>
      <c r="V149" s="3">
        <f t="shared" si="18"/>
        <v>0</v>
      </c>
      <c r="W149" s="16" t="e">
        <f t="shared" si="13"/>
        <v>#N/A</v>
      </c>
      <c r="X149" s="16" t="e">
        <f t="shared" si="19"/>
        <v>#N/A</v>
      </c>
      <c r="Y149" s="16" t="e">
        <f t="shared" si="20"/>
        <v>#N/A</v>
      </c>
      <c r="Z149" s="16" t="e">
        <f t="shared" si="21"/>
        <v>#N/A</v>
      </c>
      <c r="AA149" s="16" t="e">
        <f t="shared" si="22"/>
        <v>#N/A</v>
      </c>
      <c r="AB149" s="16" t="e">
        <f t="shared" si="23"/>
        <v>#N/A</v>
      </c>
    </row>
    <row r="150" spans="2:28" x14ac:dyDescent="0.3">
      <c r="B150" s="1" t="e">
        <f t="shared" si="12"/>
        <v>#N/A</v>
      </c>
      <c r="R150" s="1" t="str">
        <f t="shared" si="14"/>
        <v/>
      </c>
      <c r="T150" s="1" t="str">
        <f t="shared" si="16"/>
        <v/>
      </c>
      <c r="U150" s="1" t="e">
        <f t="shared" si="17"/>
        <v>#N/A</v>
      </c>
      <c r="V150" s="3">
        <f t="shared" si="18"/>
        <v>0</v>
      </c>
      <c r="W150" s="16" t="e">
        <f t="shared" si="13"/>
        <v>#N/A</v>
      </c>
      <c r="X150" s="16" t="e">
        <f t="shared" si="19"/>
        <v>#N/A</v>
      </c>
      <c r="Y150" s="16" t="e">
        <f t="shared" si="20"/>
        <v>#N/A</v>
      </c>
      <c r="Z150" s="16" t="e">
        <f t="shared" si="21"/>
        <v>#N/A</v>
      </c>
      <c r="AA150" s="16" t="e">
        <f t="shared" si="22"/>
        <v>#N/A</v>
      </c>
      <c r="AB150" s="16" t="e">
        <f t="shared" si="23"/>
        <v>#N/A</v>
      </c>
    </row>
    <row r="151" spans="2:28" x14ac:dyDescent="0.3">
      <c r="B151" s="1" t="e">
        <f t="shared" si="12"/>
        <v>#N/A</v>
      </c>
      <c r="R151" s="1" t="str">
        <f t="shared" si="14"/>
        <v/>
      </c>
      <c r="T151" s="1" t="str">
        <f t="shared" si="16"/>
        <v/>
      </c>
      <c r="U151" s="1" t="e">
        <f t="shared" si="17"/>
        <v>#N/A</v>
      </c>
      <c r="V151" s="3">
        <f t="shared" si="18"/>
        <v>0</v>
      </c>
      <c r="W151" s="16" t="e">
        <f t="shared" si="13"/>
        <v>#N/A</v>
      </c>
      <c r="X151" s="16" t="e">
        <f t="shared" si="19"/>
        <v>#N/A</v>
      </c>
      <c r="Y151" s="16" t="e">
        <f t="shared" si="20"/>
        <v>#N/A</v>
      </c>
      <c r="Z151" s="16" t="e">
        <f t="shared" si="21"/>
        <v>#N/A</v>
      </c>
      <c r="AA151" s="16" t="e">
        <f t="shared" si="22"/>
        <v>#N/A</v>
      </c>
      <c r="AB151" s="16" t="e">
        <f t="shared" si="23"/>
        <v>#N/A</v>
      </c>
    </row>
    <row r="152" spans="2:28" x14ac:dyDescent="0.3">
      <c r="B152" s="1" t="e">
        <f t="shared" si="12"/>
        <v>#N/A</v>
      </c>
      <c r="R152" s="1" t="str">
        <f t="shared" si="14"/>
        <v/>
      </c>
      <c r="T152" s="1" t="str">
        <f t="shared" si="16"/>
        <v/>
      </c>
      <c r="U152" s="1" t="e">
        <f t="shared" si="17"/>
        <v>#N/A</v>
      </c>
      <c r="V152" s="3">
        <f t="shared" si="18"/>
        <v>0</v>
      </c>
      <c r="W152" s="16" t="e">
        <f t="shared" si="13"/>
        <v>#N/A</v>
      </c>
      <c r="X152" s="16" t="e">
        <f t="shared" si="19"/>
        <v>#N/A</v>
      </c>
      <c r="Y152" s="16" t="e">
        <f t="shared" si="20"/>
        <v>#N/A</v>
      </c>
      <c r="Z152" s="16" t="e">
        <f t="shared" si="21"/>
        <v>#N/A</v>
      </c>
      <c r="AA152" s="16" t="e">
        <f t="shared" si="22"/>
        <v>#N/A</v>
      </c>
      <c r="AB152" s="16" t="e">
        <f t="shared" si="23"/>
        <v>#N/A</v>
      </c>
    </row>
    <row r="153" spans="2:28" x14ac:dyDescent="0.3">
      <c r="B153" s="1" t="e">
        <f t="shared" si="12"/>
        <v>#N/A</v>
      </c>
      <c r="R153" s="1" t="str">
        <f t="shared" si="14"/>
        <v/>
      </c>
      <c r="T153" s="1" t="str">
        <f t="shared" si="16"/>
        <v/>
      </c>
      <c r="U153" s="1" t="e">
        <f t="shared" si="17"/>
        <v>#N/A</v>
      </c>
      <c r="V153" s="3">
        <f t="shared" si="18"/>
        <v>0</v>
      </c>
      <c r="W153" s="16" t="e">
        <f t="shared" si="13"/>
        <v>#N/A</v>
      </c>
      <c r="X153" s="16" t="e">
        <f t="shared" si="19"/>
        <v>#N/A</v>
      </c>
      <c r="Y153" s="16" t="e">
        <f t="shared" si="20"/>
        <v>#N/A</v>
      </c>
      <c r="Z153" s="16" t="e">
        <f t="shared" si="21"/>
        <v>#N/A</v>
      </c>
      <c r="AA153" s="16" t="e">
        <f t="shared" si="22"/>
        <v>#N/A</v>
      </c>
      <c r="AB153" s="16" t="e">
        <f t="shared" si="23"/>
        <v>#N/A</v>
      </c>
    </row>
    <row r="154" spans="2:28" x14ac:dyDescent="0.3">
      <c r="B154" s="1" t="e">
        <f t="shared" ref="B154:B217" si="24">IF(C154="",NA(),E154+G154+H154+I154)</f>
        <v>#N/A</v>
      </c>
      <c r="R154" s="1" t="str">
        <f t="shared" si="14"/>
        <v/>
      </c>
      <c r="T154" s="1" t="str">
        <f t="shared" si="16"/>
        <v/>
      </c>
      <c r="U154" s="1" t="e">
        <f t="shared" si="17"/>
        <v>#N/A</v>
      </c>
      <c r="V154" s="3">
        <f t="shared" si="18"/>
        <v>0</v>
      </c>
      <c r="W154" s="16" t="e">
        <f t="shared" ref="W154:W217" si="25">IF(OR(ISNA(B154),B154=0),NA(),I154/B154)</f>
        <v>#N/A</v>
      </c>
      <c r="X154" s="16" t="e">
        <f t="shared" si="19"/>
        <v>#N/A</v>
      </c>
      <c r="Y154" s="16" t="e">
        <f t="shared" si="20"/>
        <v>#N/A</v>
      </c>
      <c r="Z154" s="16" t="e">
        <f t="shared" si="21"/>
        <v>#N/A</v>
      </c>
      <c r="AA154" s="16" t="e">
        <f t="shared" si="22"/>
        <v>#N/A</v>
      </c>
      <c r="AB154" s="16" t="e">
        <f t="shared" si="23"/>
        <v>#N/A</v>
      </c>
    </row>
    <row r="155" spans="2:28" x14ac:dyDescent="0.3">
      <c r="B155" s="1" t="e">
        <f t="shared" si="24"/>
        <v>#N/A</v>
      </c>
      <c r="R155" s="1" t="str">
        <f t="shared" ref="R155:R218" si="26">IF(C155="","",G155-G154)</f>
        <v/>
      </c>
      <c r="T155" s="1" t="str">
        <f t="shared" ref="T155:T218" si="27">IF(C155="","",I155-I154)</f>
        <v/>
      </c>
      <c r="U155" s="1" t="e">
        <f t="shared" ref="U155:U218" si="28">IF(OR(C155="",ISNA(C155)),NA(),Q155+R155+S155+T155)</f>
        <v>#N/A</v>
      </c>
      <c r="V155" s="3">
        <f t="shared" ref="V155:V218" si="29">$B$2*K155*$B$1</f>
        <v>0</v>
      </c>
      <c r="W155" s="16" t="e">
        <f t="shared" si="25"/>
        <v>#N/A</v>
      </c>
      <c r="X155" s="16" t="e">
        <f t="shared" ref="X155:X218" si="30">IF(OR(ISNA(B155),B155=0),NA(),B155/$B$23)</f>
        <v>#N/A</v>
      </c>
      <c r="Y155" s="16" t="e">
        <f t="shared" ref="Y155:Y218" si="31">IF(OR(ISNA(B155),B155=0),NA(),E155/$B$23)</f>
        <v>#N/A</v>
      </c>
      <c r="Z155" s="16" t="e">
        <f t="shared" ref="Z155:Z218" si="32">IF(OR(ISNA(B155),B155=0),NA(),G155/$B$23)</f>
        <v>#N/A</v>
      </c>
      <c r="AA155" s="16" t="e">
        <f t="shared" ref="AA155:AA218" si="33">IF(OR(ISNA(B155),B155=0),NA(),I155/$B$23)</f>
        <v>#N/A</v>
      </c>
      <c r="AB155" s="16" t="e">
        <f t="shared" ref="AB155:AB218" si="34">+IF(OR(ISNA(B155),B155=0),NA(),26/$B$23)</f>
        <v>#N/A</v>
      </c>
    </row>
    <row r="156" spans="2:28" x14ac:dyDescent="0.3">
      <c r="B156" s="1" t="e">
        <f t="shared" si="24"/>
        <v>#N/A</v>
      </c>
      <c r="R156" s="1" t="str">
        <f t="shared" si="26"/>
        <v/>
      </c>
      <c r="T156" s="1" t="str">
        <f t="shared" si="27"/>
        <v/>
      </c>
      <c r="U156" s="1" t="e">
        <f t="shared" si="28"/>
        <v>#N/A</v>
      </c>
      <c r="V156" s="3">
        <f t="shared" si="29"/>
        <v>0</v>
      </c>
      <c r="W156" s="16" t="e">
        <f t="shared" si="25"/>
        <v>#N/A</v>
      </c>
      <c r="X156" s="16" t="e">
        <f t="shared" si="30"/>
        <v>#N/A</v>
      </c>
      <c r="Y156" s="16" t="e">
        <f t="shared" si="31"/>
        <v>#N/A</v>
      </c>
      <c r="Z156" s="16" t="e">
        <f t="shared" si="32"/>
        <v>#N/A</v>
      </c>
      <c r="AA156" s="16" t="e">
        <f t="shared" si="33"/>
        <v>#N/A</v>
      </c>
      <c r="AB156" s="16" t="e">
        <f t="shared" si="34"/>
        <v>#N/A</v>
      </c>
    </row>
    <row r="157" spans="2:28" x14ac:dyDescent="0.3">
      <c r="B157" s="1" t="e">
        <f t="shared" si="24"/>
        <v>#N/A</v>
      </c>
      <c r="R157" s="1" t="str">
        <f t="shared" si="26"/>
        <v/>
      </c>
      <c r="T157" s="1" t="str">
        <f t="shared" si="27"/>
        <v/>
      </c>
      <c r="U157" s="1" t="e">
        <f t="shared" si="28"/>
        <v>#N/A</v>
      </c>
      <c r="V157" s="3">
        <f t="shared" si="29"/>
        <v>0</v>
      </c>
      <c r="W157" s="16" t="e">
        <f t="shared" si="25"/>
        <v>#N/A</v>
      </c>
      <c r="X157" s="16" t="e">
        <f t="shared" si="30"/>
        <v>#N/A</v>
      </c>
      <c r="Y157" s="16" t="e">
        <f t="shared" si="31"/>
        <v>#N/A</v>
      </c>
      <c r="Z157" s="16" t="e">
        <f t="shared" si="32"/>
        <v>#N/A</v>
      </c>
      <c r="AA157" s="16" t="e">
        <f t="shared" si="33"/>
        <v>#N/A</v>
      </c>
      <c r="AB157" s="16" t="e">
        <f t="shared" si="34"/>
        <v>#N/A</v>
      </c>
    </row>
    <row r="158" spans="2:28" x14ac:dyDescent="0.3">
      <c r="B158" s="1" t="e">
        <f t="shared" si="24"/>
        <v>#N/A</v>
      </c>
      <c r="R158" s="1" t="str">
        <f t="shared" si="26"/>
        <v/>
      </c>
      <c r="T158" s="1" t="str">
        <f t="shared" si="27"/>
        <v/>
      </c>
      <c r="U158" s="1" t="e">
        <f t="shared" si="28"/>
        <v>#N/A</v>
      </c>
      <c r="V158" s="3">
        <f t="shared" si="29"/>
        <v>0</v>
      </c>
      <c r="W158" s="16" t="e">
        <f t="shared" si="25"/>
        <v>#N/A</v>
      </c>
      <c r="X158" s="16" t="e">
        <f t="shared" si="30"/>
        <v>#N/A</v>
      </c>
      <c r="Y158" s="16" t="e">
        <f t="shared" si="31"/>
        <v>#N/A</v>
      </c>
      <c r="Z158" s="16" t="e">
        <f t="shared" si="32"/>
        <v>#N/A</v>
      </c>
      <c r="AA158" s="16" t="e">
        <f t="shared" si="33"/>
        <v>#N/A</v>
      </c>
      <c r="AB158" s="16" t="e">
        <f t="shared" si="34"/>
        <v>#N/A</v>
      </c>
    </row>
    <row r="159" spans="2:28" x14ac:dyDescent="0.3">
      <c r="B159" s="1" t="e">
        <f t="shared" si="24"/>
        <v>#N/A</v>
      </c>
      <c r="R159" s="1" t="str">
        <f t="shared" si="26"/>
        <v/>
      </c>
      <c r="T159" s="1" t="str">
        <f t="shared" si="27"/>
        <v/>
      </c>
      <c r="U159" s="1" t="e">
        <f t="shared" si="28"/>
        <v>#N/A</v>
      </c>
      <c r="V159" s="3">
        <f t="shared" si="29"/>
        <v>0</v>
      </c>
      <c r="W159" s="16" t="e">
        <f t="shared" si="25"/>
        <v>#N/A</v>
      </c>
      <c r="X159" s="16" t="e">
        <f t="shared" si="30"/>
        <v>#N/A</v>
      </c>
      <c r="Y159" s="16" t="e">
        <f t="shared" si="31"/>
        <v>#N/A</v>
      </c>
      <c r="Z159" s="16" t="e">
        <f t="shared" si="32"/>
        <v>#N/A</v>
      </c>
      <c r="AA159" s="16" t="e">
        <f t="shared" si="33"/>
        <v>#N/A</v>
      </c>
      <c r="AB159" s="16" t="e">
        <f t="shared" si="34"/>
        <v>#N/A</v>
      </c>
    </row>
    <row r="160" spans="2:28" x14ac:dyDescent="0.3">
      <c r="B160" s="1" t="e">
        <f t="shared" si="24"/>
        <v>#N/A</v>
      </c>
      <c r="R160" s="1" t="str">
        <f t="shared" si="26"/>
        <v/>
      </c>
      <c r="T160" s="1" t="str">
        <f t="shared" si="27"/>
        <v/>
      </c>
      <c r="U160" s="1" t="e">
        <f t="shared" si="28"/>
        <v>#N/A</v>
      </c>
      <c r="V160" s="3">
        <f t="shared" si="29"/>
        <v>0</v>
      </c>
      <c r="W160" s="16" t="e">
        <f t="shared" si="25"/>
        <v>#N/A</v>
      </c>
      <c r="X160" s="16" t="e">
        <f t="shared" si="30"/>
        <v>#N/A</v>
      </c>
      <c r="Y160" s="16" t="e">
        <f t="shared" si="31"/>
        <v>#N/A</v>
      </c>
      <c r="Z160" s="16" t="e">
        <f t="shared" si="32"/>
        <v>#N/A</v>
      </c>
      <c r="AA160" s="16" t="e">
        <f t="shared" si="33"/>
        <v>#N/A</v>
      </c>
      <c r="AB160" s="16" t="e">
        <f t="shared" si="34"/>
        <v>#N/A</v>
      </c>
    </row>
    <row r="161" spans="2:28" x14ac:dyDescent="0.3">
      <c r="B161" s="1" t="e">
        <f t="shared" si="24"/>
        <v>#N/A</v>
      </c>
      <c r="R161" s="1" t="str">
        <f t="shared" si="26"/>
        <v/>
      </c>
      <c r="T161" s="1" t="str">
        <f t="shared" si="27"/>
        <v/>
      </c>
      <c r="U161" s="1" t="e">
        <f t="shared" si="28"/>
        <v>#N/A</v>
      </c>
      <c r="V161" s="3">
        <f t="shared" si="29"/>
        <v>0</v>
      </c>
      <c r="W161" s="16" t="e">
        <f t="shared" si="25"/>
        <v>#N/A</v>
      </c>
      <c r="X161" s="16" t="e">
        <f t="shared" si="30"/>
        <v>#N/A</v>
      </c>
      <c r="Y161" s="16" t="e">
        <f t="shared" si="31"/>
        <v>#N/A</v>
      </c>
      <c r="Z161" s="16" t="e">
        <f t="shared" si="32"/>
        <v>#N/A</v>
      </c>
      <c r="AA161" s="16" t="e">
        <f t="shared" si="33"/>
        <v>#N/A</v>
      </c>
      <c r="AB161" s="16" t="e">
        <f t="shared" si="34"/>
        <v>#N/A</v>
      </c>
    </row>
    <row r="162" spans="2:28" x14ac:dyDescent="0.3">
      <c r="B162" s="1" t="e">
        <f t="shared" si="24"/>
        <v>#N/A</v>
      </c>
      <c r="R162" s="1" t="str">
        <f t="shared" si="26"/>
        <v/>
      </c>
      <c r="T162" s="1" t="str">
        <f t="shared" si="27"/>
        <v/>
      </c>
      <c r="U162" s="1" t="e">
        <f t="shared" si="28"/>
        <v>#N/A</v>
      </c>
      <c r="V162" s="3">
        <f t="shared" si="29"/>
        <v>0</v>
      </c>
      <c r="W162" s="16" t="e">
        <f t="shared" si="25"/>
        <v>#N/A</v>
      </c>
      <c r="X162" s="16" t="e">
        <f t="shared" si="30"/>
        <v>#N/A</v>
      </c>
      <c r="Y162" s="16" t="e">
        <f t="shared" si="31"/>
        <v>#N/A</v>
      </c>
      <c r="Z162" s="16" t="e">
        <f t="shared" si="32"/>
        <v>#N/A</v>
      </c>
      <c r="AA162" s="16" t="e">
        <f t="shared" si="33"/>
        <v>#N/A</v>
      </c>
      <c r="AB162" s="16" t="e">
        <f t="shared" si="34"/>
        <v>#N/A</v>
      </c>
    </row>
    <row r="163" spans="2:28" x14ac:dyDescent="0.3">
      <c r="B163" s="1" t="e">
        <f t="shared" si="24"/>
        <v>#N/A</v>
      </c>
      <c r="R163" s="1" t="str">
        <f t="shared" si="26"/>
        <v/>
      </c>
      <c r="T163" s="1" t="str">
        <f t="shared" si="27"/>
        <v/>
      </c>
      <c r="U163" s="1" t="e">
        <f t="shared" si="28"/>
        <v>#N/A</v>
      </c>
      <c r="V163" s="3">
        <f t="shared" si="29"/>
        <v>0</v>
      </c>
      <c r="W163" s="16" t="e">
        <f t="shared" si="25"/>
        <v>#N/A</v>
      </c>
      <c r="X163" s="16" t="e">
        <f t="shared" si="30"/>
        <v>#N/A</v>
      </c>
      <c r="Y163" s="16" t="e">
        <f t="shared" si="31"/>
        <v>#N/A</v>
      </c>
      <c r="Z163" s="16" t="e">
        <f t="shared" si="32"/>
        <v>#N/A</v>
      </c>
      <c r="AA163" s="16" t="e">
        <f t="shared" si="33"/>
        <v>#N/A</v>
      </c>
      <c r="AB163" s="16" t="e">
        <f t="shared" si="34"/>
        <v>#N/A</v>
      </c>
    </row>
    <row r="164" spans="2:28" x14ac:dyDescent="0.3">
      <c r="B164" s="1" t="e">
        <f t="shared" si="24"/>
        <v>#N/A</v>
      </c>
      <c r="R164" s="1" t="str">
        <f t="shared" si="26"/>
        <v/>
      </c>
      <c r="T164" s="1" t="str">
        <f t="shared" si="27"/>
        <v/>
      </c>
      <c r="U164" s="1" t="e">
        <f t="shared" si="28"/>
        <v>#N/A</v>
      </c>
      <c r="V164" s="3">
        <f t="shared" si="29"/>
        <v>0</v>
      </c>
      <c r="W164" s="16" t="e">
        <f t="shared" si="25"/>
        <v>#N/A</v>
      </c>
      <c r="X164" s="16" t="e">
        <f t="shared" si="30"/>
        <v>#N/A</v>
      </c>
      <c r="Y164" s="16" t="e">
        <f t="shared" si="31"/>
        <v>#N/A</v>
      </c>
      <c r="Z164" s="16" t="e">
        <f t="shared" si="32"/>
        <v>#N/A</v>
      </c>
      <c r="AA164" s="16" t="e">
        <f t="shared" si="33"/>
        <v>#N/A</v>
      </c>
      <c r="AB164" s="16" t="e">
        <f t="shared" si="34"/>
        <v>#N/A</v>
      </c>
    </row>
    <row r="165" spans="2:28" x14ac:dyDescent="0.3">
      <c r="B165" s="1" t="e">
        <f t="shared" si="24"/>
        <v>#N/A</v>
      </c>
      <c r="R165" s="1" t="str">
        <f t="shared" si="26"/>
        <v/>
      </c>
      <c r="T165" s="1" t="str">
        <f t="shared" si="27"/>
        <v/>
      </c>
      <c r="U165" s="1" t="e">
        <f t="shared" si="28"/>
        <v>#N/A</v>
      </c>
      <c r="V165" s="3">
        <f t="shared" si="29"/>
        <v>0</v>
      </c>
      <c r="W165" s="16" t="e">
        <f t="shared" si="25"/>
        <v>#N/A</v>
      </c>
      <c r="X165" s="16" t="e">
        <f t="shared" si="30"/>
        <v>#N/A</v>
      </c>
      <c r="Y165" s="16" t="e">
        <f t="shared" si="31"/>
        <v>#N/A</v>
      </c>
      <c r="Z165" s="16" t="e">
        <f t="shared" si="32"/>
        <v>#N/A</v>
      </c>
      <c r="AA165" s="16" t="e">
        <f t="shared" si="33"/>
        <v>#N/A</v>
      </c>
      <c r="AB165" s="16" t="e">
        <f t="shared" si="34"/>
        <v>#N/A</v>
      </c>
    </row>
    <row r="166" spans="2:28" x14ac:dyDescent="0.3">
      <c r="B166" s="1" t="e">
        <f t="shared" si="24"/>
        <v>#N/A</v>
      </c>
      <c r="Q166" s="1" t="str">
        <f t="shared" ref="Q166:Q229" si="35">IF(C166="","",E166-E165)</f>
        <v/>
      </c>
      <c r="R166" s="1" t="str">
        <f t="shared" si="26"/>
        <v/>
      </c>
      <c r="T166" s="1" t="str">
        <f t="shared" si="27"/>
        <v/>
      </c>
      <c r="U166" s="1" t="e">
        <f t="shared" si="28"/>
        <v>#N/A</v>
      </c>
      <c r="V166" s="3">
        <f t="shared" si="29"/>
        <v>0</v>
      </c>
      <c r="W166" s="16" t="e">
        <f t="shared" si="25"/>
        <v>#N/A</v>
      </c>
      <c r="X166" s="16" t="e">
        <f t="shared" si="30"/>
        <v>#N/A</v>
      </c>
      <c r="Y166" s="16" t="e">
        <f t="shared" si="31"/>
        <v>#N/A</v>
      </c>
      <c r="Z166" s="16" t="e">
        <f t="shared" si="32"/>
        <v>#N/A</v>
      </c>
      <c r="AA166" s="16" t="e">
        <f t="shared" si="33"/>
        <v>#N/A</v>
      </c>
      <c r="AB166" s="16" t="e">
        <f t="shared" si="34"/>
        <v>#N/A</v>
      </c>
    </row>
    <row r="167" spans="2:28" x14ac:dyDescent="0.3">
      <c r="B167" s="1" t="e">
        <f t="shared" si="24"/>
        <v>#N/A</v>
      </c>
      <c r="Q167" s="1" t="str">
        <f t="shared" si="35"/>
        <v/>
      </c>
      <c r="R167" s="1" t="str">
        <f t="shared" si="26"/>
        <v/>
      </c>
      <c r="T167" s="1" t="str">
        <f t="shared" si="27"/>
        <v/>
      </c>
      <c r="U167" s="1" t="e">
        <f t="shared" si="28"/>
        <v>#N/A</v>
      </c>
      <c r="V167" s="3">
        <f t="shared" si="29"/>
        <v>0</v>
      </c>
      <c r="W167" s="16" t="e">
        <f t="shared" si="25"/>
        <v>#N/A</v>
      </c>
      <c r="X167" s="16" t="e">
        <f t="shared" si="30"/>
        <v>#N/A</v>
      </c>
      <c r="Y167" s="16" t="e">
        <f t="shared" si="31"/>
        <v>#N/A</v>
      </c>
      <c r="Z167" s="16" t="e">
        <f t="shared" si="32"/>
        <v>#N/A</v>
      </c>
      <c r="AA167" s="16" t="e">
        <f t="shared" si="33"/>
        <v>#N/A</v>
      </c>
      <c r="AB167" s="16" t="e">
        <f t="shared" si="34"/>
        <v>#N/A</v>
      </c>
    </row>
    <row r="168" spans="2:28" x14ac:dyDescent="0.3">
      <c r="B168" s="1" t="e">
        <f t="shared" si="24"/>
        <v>#N/A</v>
      </c>
      <c r="Q168" s="1" t="str">
        <f t="shared" si="35"/>
        <v/>
      </c>
      <c r="R168" s="1" t="str">
        <f t="shared" si="26"/>
        <v/>
      </c>
      <c r="T168" s="1" t="str">
        <f t="shared" si="27"/>
        <v/>
      </c>
      <c r="U168" s="1" t="e">
        <f t="shared" si="28"/>
        <v>#N/A</v>
      </c>
      <c r="V168" s="3">
        <f t="shared" si="29"/>
        <v>0</v>
      </c>
      <c r="W168" s="16" t="e">
        <f t="shared" si="25"/>
        <v>#N/A</v>
      </c>
      <c r="X168" s="16" t="e">
        <f t="shared" si="30"/>
        <v>#N/A</v>
      </c>
      <c r="Y168" s="16" t="e">
        <f t="shared" si="31"/>
        <v>#N/A</v>
      </c>
      <c r="Z168" s="16" t="e">
        <f t="shared" si="32"/>
        <v>#N/A</v>
      </c>
      <c r="AA168" s="16" t="e">
        <f t="shared" si="33"/>
        <v>#N/A</v>
      </c>
      <c r="AB168" s="16" t="e">
        <f t="shared" si="34"/>
        <v>#N/A</v>
      </c>
    </row>
    <row r="169" spans="2:28" x14ac:dyDescent="0.3">
      <c r="B169" s="1" t="e">
        <f t="shared" si="24"/>
        <v>#N/A</v>
      </c>
      <c r="Q169" s="1" t="str">
        <f t="shared" si="35"/>
        <v/>
      </c>
      <c r="R169" s="1" t="str">
        <f t="shared" si="26"/>
        <v/>
      </c>
      <c r="T169" s="1" t="str">
        <f t="shared" si="27"/>
        <v/>
      </c>
      <c r="U169" s="1" t="e">
        <f t="shared" si="28"/>
        <v>#N/A</v>
      </c>
      <c r="V169" s="3">
        <f t="shared" si="29"/>
        <v>0</v>
      </c>
      <c r="W169" s="16" t="e">
        <f t="shared" si="25"/>
        <v>#N/A</v>
      </c>
      <c r="X169" s="16" t="e">
        <f t="shared" si="30"/>
        <v>#N/A</v>
      </c>
      <c r="Y169" s="16" t="e">
        <f t="shared" si="31"/>
        <v>#N/A</v>
      </c>
      <c r="Z169" s="16" t="e">
        <f t="shared" si="32"/>
        <v>#N/A</v>
      </c>
      <c r="AA169" s="16" t="e">
        <f t="shared" si="33"/>
        <v>#N/A</v>
      </c>
      <c r="AB169" s="16" t="e">
        <f t="shared" si="34"/>
        <v>#N/A</v>
      </c>
    </row>
    <row r="170" spans="2:28" x14ac:dyDescent="0.3">
      <c r="B170" s="1" t="e">
        <f t="shared" si="24"/>
        <v>#N/A</v>
      </c>
      <c r="Q170" s="1" t="str">
        <f t="shared" si="35"/>
        <v/>
      </c>
      <c r="R170" s="1" t="str">
        <f t="shared" si="26"/>
        <v/>
      </c>
      <c r="T170" s="1" t="str">
        <f t="shared" si="27"/>
        <v/>
      </c>
      <c r="U170" s="1" t="e">
        <f t="shared" si="28"/>
        <v>#N/A</v>
      </c>
      <c r="V170" s="3">
        <f t="shared" si="29"/>
        <v>0</v>
      </c>
      <c r="W170" s="16" t="e">
        <f t="shared" si="25"/>
        <v>#N/A</v>
      </c>
      <c r="X170" s="16" t="e">
        <f t="shared" si="30"/>
        <v>#N/A</v>
      </c>
      <c r="Y170" s="16" t="e">
        <f t="shared" si="31"/>
        <v>#N/A</v>
      </c>
      <c r="Z170" s="16" t="e">
        <f t="shared" si="32"/>
        <v>#N/A</v>
      </c>
      <c r="AA170" s="16" t="e">
        <f t="shared" si="33"/>
        <v>#N/A</v>
      </c>
      <c r="AB170" s="16" t="e">
        <f t="shared" si="34"/>
        <v>#N/A</v>
      </c>
    </row>
    <row r="171" spans="2:28" x14ac:dyDescent="0.3">
      <c r="B171" s="1" t="e">
        <f t="shared" si="24"/>
        <v>#N/A</v>
      </c>
      <c r="Q171" s="1" t="str">
        <f t="shared" si="35"/>
        <v/>
      </c>
      <c r="R171" s="1" t="str">
        <f t="shared" si="26"/>
        <v/>
      </c>
      <c r="T171" s="1" t="str">
        <f t="shared" si="27"/>
        <v/>
      </c>
      <c r="U171" s="1" t="e">
        <f t="shared" si="28"/>
        <v>#N/A</v>
      </c>
      <c r="V171" s="3">
        <f t="shared" si="29"/>
        <v>0</v>
      </c>
      <c r="W171" s="16" t="e">
        <f t="shared" si="25"/>
        <v>#N/A</v>
      </c>
      <c r="X171" s="16" t="e">
        <f t="shared" si="30"/>
        <v>#N/A</v>
      </c>
      <c r="Y171" s="16" t="e">
        <f t="shared" si="31"/>
        <v>#N/A</v>
      </c>
      <c r="Z171" s="16" t="e">
        <f t="shared" si="32"/>
        <v>#N/A</v>
      </c>
      <c r="AA171" s="16" t="e">
        <f t="shared" si="33"/>
        <v>#N/A</v>
      </c>
      <c r="AB171" s="16" t="e">
        <f t="shared" si="34"/>
        <v>#N/A</v>
      </c>
    </row>
    <row r="172" spans="2:28" x14ac:dyDescent="0.3">
      <c r="B172" s="1" t="e">
        <f t="shared" si="24"/>
        <v>#N/A</v>
      </c>
      <c r="Q172" s="1" t="str">
        <f t="shared" si="35"/>
        <v/>
      </c>
      <c r="R172" s="1" t="str">
        <f t="shared" si="26"/>
        <v/>
      </c>
      <c r="T172" s="1" t="str">
        <f t="shared" si="27"/>
        <v/>
      </c>
      <c r="U172" s="1" t="e">
        <f t="shared" si="28"/>
        <v>#N/A</v>
      </c>
      <c r="V172" s="3">
        <f t="shared" si="29"/>
        <v>0</v>
      </c>
      <c r="W172" s="16" t="e">
        <f t="shared" si="25"/>
        <v>#N/A</v>
      </c>
      <c r="X172" s="16" t="e">
        <f t="shared" si="30"/>
        <v>#N/A</v>
      </c>
      <c r="Y172" s="16" t="e">
        <f t="shared" si="31"/>
        <v>#N/A</v>
      </c>
      <c r="Z172" s="16" t="e">
        <f t="shared" si="32"/>
        <v>#N/A</v>
      </c>
      <c r="AA172" s="16" t="e">
        <f t="shared" si="33"/>
        <v>#N/A</v>
      </c>
      <c r="AB172" s="16" t="e">
        <f t="shared" si="34"/>
        <v>#N/A</v>
      </c>
    </row>
    <row r="173" spans="2:28" x14ac:dyDescent="0.3">
      <c r="B173" s="1" t="e">
        <f t="shared" si="24"/>
        <v>#N/A</v>
      </c>
      <c r="Q173" s="1" t="str">
        <f t="shared" si="35"/>
        <v/>
      </c>
      <c r="R173" s="1" t="str">
        <f t="shared" si="26"/>
        <v/>
      </c>
      <c r="T173" s="1" t="str">
        <f t="shared" si="27"/>
        <v/>
      </c>
      <c r="U173" s="1" t="e">
        <f t="shared" si="28"/>
        <v>#N/A</v>
      </c>
      <c r="V173" s="3">
        <f t="shared" si="29"/>
        <v>0</v>
      </c>
      <c r="W173" s="16" t="e">
        <f t="shared" si="25"/>
        <v>#N/A</v>
      </c>
      <c r="X173" s="16" t="e">
        <f t="shared" si="30"/>
        <v>#N/A</v>
      </c>
      <c r="Y173" s="16" t="e">
        <f t="shared" si="31"/>
        <v>#N/A</v>
      </c>
      <c r="Z173" s="16" t="e">
        <f t="shared" si="32"/>
        <v>#N/A</v>
      </c>
      <c r="AA173" s="16" t="e">
        <f t="shared" si="33"/>
        <v>#N/A</v>
      </c>
      <c r="AB173" s="16" t="e">
        <f t="shared" si="34"/>
        <v>#N/A</v>
      </c>
    </row>
    <row r="174" spans="2:28" x14ac:dyDescent="0.3">
      <c r="B174" s="1" t="e">
        <f t="shared" si="24"/>
        <v>#N/A</v>
      </c>
      <c r="Q174" s="1" t="str">
        <f t="shared" si="35"/>
        <v/>
      </c>
      <c r="R174" s="1" t="str">
        <f t="shared" si="26"/>
        <v/>
      </c>
      <c r="T174" s="1" t="str">
        <f t="shared" si="27"/>
        <v/>
      </c>
      <c r="U174" s="1" t="e">
        <f t="shared" si="28"/>
        <v>#N/A</v>
      </c>
      <c r="V174" s="3">
        <f t="shared" si="29"/>
        <v>0</v>
      </c>
      <c r="W174" s="16" t="e">
        <f t="shared" si="25"/>
        <v>#N/A</v>
      </c>
      <c r="X174" s="16" t="e">
        <f t="shared" si="30"/>
        <v>#N/A</v>
      </c>
      <c r="Y174" s="16" t="e">
        <f t="shared" si="31"/>
        <v>#N/A</v>
      </c>
      <c r="Z174" s="16" t="e">
        <f t="shared" si="32"/>
        <v>#N/A</v>
      </c>
      <c r="AA174" s="16" t="e">
        <f t="shared" si="33"/>
        <v>#N/A</v>
      </c>
      <c r="AB174" s="16" t="e">
        <f t="shared" si="34"/>
        <v>#N/A</v>
      </c>
    </row>
    <row r="175" spans="2:28" x14ac:dyDescent="0.3">
      <c r="B175" s="1" t="e">
        <f t="shared" si="24"/>
        <v>#N/A</v>
      </c>
      <c r="Q175" s="1" t="str">
        <f t="shared" si="35"/>
        <v/>
      </c>
      <c r="R175" s="1" t="str">
        <f t="shared" si="26"/>
        <v/>
      </c>
      <c r="T175" s="1" t="str">
        <f t="shared" si="27"/>
        <v/>
      </c>
      <c r="U175" s="1" t="e">
        <f t="shared" si="28"/>
        <v>#N/A</v>
      </c>
      <c r="V175" s="3">
        <f t="shared" si="29"/>
        <v>0</v>
      </c>
      <c r="W175" s="16" t="e">
        <f t="shared" si="25"/>
        <v>#N/A</v>
      </c>
      <c r="X175" s="16" t="e">
        <f t="shared" si="30"/>
        <v>#N/A</v>
      </c>
      <c r="Y175" s="16" t="e">
        <f t="shared" si="31"/>
        <v>#N/A</v>
      </c>
      <c r="Z175" s="16" t="e">
        <f t="shared" si="32"/>
        <v>#N/A</v>
      </c>
      <c r="AA175" s="16" t="e">
        <f t="shared" si="33"/>
        <v>#N/A</v>
      </c>
      <c r="AB175" s="16" t="e">
        <f t="shared" si="34"/>
        <v>#N/A</v>
      </c>
    </row>
    <row r="176" spans="2:28" x14ac:dyDescent="0.3">
      <c r="B176" s="1" t="e">
        <f t="shared" si="24"/>
        <v>#N/A</v>
      </c>
      <c r="Q176" s="1" t="str">
        <f t="shared" si="35"/>
        <v/>
      </c>
      <c r="R176" s="1" t="str">
        <f t="shared" si="26"/>
        <v/>
      </c>
      <c r="T176" s="1" t="str">
        <f t="shared" si="27"/>
        <v/>
      </c>
      <c r="U176" s="1" t="e">
        <f t="shared" si="28"/>
        <v>#N/A</v>
      </c>
      <c r="V176" s="3">
        <f t="shared" si="29"/>
        <v>0</v>
      </c>
      <c r="W176" s="16" t="e">
        <f t="shared" si="25"/>
        <v>#N/A</v>
      </c>
      <c r="X176" s="16" t="e">
        <f t="shared" si="30"/>
        <v>#N/A</v>
      </c>
      <c r="Y176" s="16" t="e">
        <f t="shared" si="31"/>
        <v>#N/A</v>
      </c>
      <c r="Z176" s="16" t="e">
        <f t="shared" si="32"/>
        <v>#N/A</v>
      </c>
      <c r="AA176" s="16" t="e">
        <f t="shared" si="33"/>
        <v>#N/A</v>
      </c>
      <c r="AB176" s="16" t="e">
        <f t="shared" si="34"/>
        <v>#N/A</v>
      </c>
    </row>
    <row r="177" spans="2:28" x14ac:dyDescent="0.3">
      <c r="B177" s="1" t="e">
        <f t="shared" si="24"/>
        <v>#N/A</v>
      </c>
      <c r="Q177" s="1" t="str">
        <f t="shared" si="35"/>
        <v/>
      </c>
      <c r="R177" s="1" t="str">
        <f t="shared" si="26"/>
        <v/>
      </c>
      <c r="T177" s="1" t="str">
        <f t="shared" si="27"/>
        <v/>
      </c>
      <c r="U177" s="1" t="e">
        <f t="shared" si="28"/>
        <v>#N/A</v>
      </c>
      <c r="V177" s="3">
        <f t="shared" si="29"/>
        <v>0</v>
      </c>
      <c r="W177" s="16" t="e">
        <f t="shared" si="25"/>
        <v>#N/A</v>
      </c>
      <c r="X177" s="16" t="e">
        <f t="shared" si="30"/>
        <v>#N/A</v>
      </c>
      <c r="Y177" s="16" t="e">
        <f t="shared" si="31"/>
        <v>#N/A</v>
      </c>
      <c r="Z177" s="16" t="e">
        <f t="shared" si="32"/>
        <v>#N/A</v>
      </c>
      <c r="AA177" s="16" t="e">
        <f t="shared" si="33"/>
        <v>#N/A</v>
      </c>
      <c r="AB177" s="16" t="e">
        <f t="shared" si="34"/>
        <v>#N/A</v>
      </c>
    </row>
    <row r="178" spans="2:28" x14ac:dyDescent="0.3">
      <c r="B178" s="1" t="e">
        <f t="shared" si="24"/>
        <v>#N/A</v>
      </c>
      <c r="Q178" s="1" t="str">
        <f t="shared" si="35"/>
        <v/>
      </c>
      <c r="R178" s="1" t="str">
        <f t="shared" si="26"/>
        <v/>
      </c>
      <c r="T178" s="1" t="str">
        <f t="shared" si="27"/>
        <v/>
      </c>
      <c r="U178" s="1" t="e">
        <f t="shared" si="28"/>
        <v>#N/A</v>
      </c>
      <c r="V178" s="3">
        <f t="shared" si="29"/>
        <v>0</v>
      </c>
      <c r="W178" s="16" t="e">
        <f t="shared" si="25"/>
        <v>#N/A</v>
      </c>
      <c r="X178" s="16" t="e">
        <f t="shared" si="30"/>
        <v>#N/A</v>
      </c>
      <c r="Y178" s="16" t="e">
        <f t="shared" si="31"/>
        <v>#N/A</v>
      </c>
      <c r="Z178" s="16" t="e">
        <f t="shared" si="32"/>
        <v>#N/A</v>
      </c>
      <c r="AA178" s="16" t="e">
        <f t="shared" si="33"/>
        <v>#N/A</v>
      </c>
      <c r="AB178" s="16" t="e">
        <f t="shared" si="34"/>
        <v>#N/A</v>
      </c>
    </row>
    <row r="179" spans="2:28" x14ac:dyDescent="0.3">
      <c r="B179" s="1" t="e">
        <f t="shared" si="24"/>
        <v>#N/A</v>
      </c>
      <c r="Q179" s="1" t="str">
        <f t="shared" si="35"/>
        <v/>
      </c>
      <c r="R179" s="1" t="str">
        <f t="shared" si="26"/>
        <v/>
      </c>
      <c r="T179" s="1" t="str">
        <f t="shared" si="27"/>
        <v/>
      </c>
      <c r="U179" s="1" t="e">
        <f t="shared" si="28"/>
        <v>#N/A</v>
      </c>
      <c r="V179" s="3">
        <f t="shared" si="29"/>
        <v>0</v>
      </c>
      <c r="W179" s="16" t="e">
        <f t="shared" si="25"/>
        <v>#N/A</v>
      </c>
      <c r="X179" s="16" t="e">
        <f t="shared" si="30"/>
        <v>#N/A</v>
      </c>
      <c r="Y179" s="16" t="e">
        <f t="shared" si="31"/>
        <v>#N/A</v>
      </c>
      <c r="Z179" s="16" t="e">
        <f t="shared" si="32"/>
        <v>#N/A</v>
      </c>
      <c r="AA179" s="16" t="e">
        <f t="shared" si="33"/>
        <v>#N/A</v>
      </c>
      <c r="AB179" s="16" t="e">
        <f t="shared" si="34"/>
        <v>#N/A</v>
      </c>
    </row>
    <row r="180" spans="2:28" x14ac:dyDescent="0.3">
      <c r="B180" s="1" t="e">
        <f t="shared" si="24"/>
        <v>#N/A</v>
      </c>
      <c r="Q180" s="1" t="str">
        <f t="shared" si="35"/>
        <v/>
      </c>
      <c r="R180" s="1" t="str">
        <f t="shared" si="26"/>
        <v/>
      </c>
      <c r="T180" s="1" t="str">
        <f t="shared" si="27"/>
        <v/>
      </c>
      <c r="U180" s="1" t="e">
        <f t="shared" si="28"/>
        <v>#N/A</v>
      </c>
      <c r="V180" s="3">
        <f t="shared" si="29"/>
        <v>0</v>
      </c>
      <c r="W180" s="16" t="e">
        <f t="shared" si="25"/>
        <v>#N/A</v>
      </c>
      <c r="X180" s="16" t="e">
        <f t="shared" si="30"/>
        <v>#N/A</v>
      </c>
      <c r="Y180" s="16" t="e">
        <f t="shared" si="31"/>
        <v>#N/A</v>
      </c>
      <c r="Z180" s="16" t="e">
        <f t="shared" si="32"/>
        <v>#N/A</v>
      </c>
      <c r="AA180" s="16" t="e">
        <f t="shared" si="33"/>
        <v>#N/A</v>
      </c>
      <c r="AB180" s="16" t="e">
        <f t="shared" si="34"/>
        <v>#N/A</v>
      </c>
    </row>
    <row r="181" spans="2:28" x14ac:dyDescent="0.3">
      <c r="B181" s="1" t="e">
        <f t="shared" si="24"/>
        <v>#N/A</v>
      </c>
      <c r="Q181" s="1" t="str">
        <f t="shared" si="35"/>
        <v/>
      </c>
      <c r="R181" s="1" t="str">
        <f t="shared" si="26"/>
        <v/>
      </c>
      <c r="T181" s="1" t="str">
        <f t="shared" si="27"/>
        <v/>
      </c>
      <c r="U181" s="1" t="e">
        <f t="shared" si="28"/>
        <v>#N/A</v>
      </c>
      <c r="V181" s="3">
        <f t="shared" si="29"/>
        <v>0</v>
      </c>
      <c r="W181" s="16" t="e">
        <f t="shared" si="25"/>
        <v>#N/A</v>
      </c>
      <c r="X181" s="16" t="e">
        <f t="shared" si="30"/>
        <v>#N/A</v>
      </c>
      <c r="Y181" s="16" t="e">
        <f t="shared" si="31"/>
        <v>#N/A</v>
      </c>
      <c r="Z181" s="16" t="e">
        <f t="shared" si="32"/>
        <v>#N/A</v>
      </c>
      <c r="AA181" s="16" t="e">
        <f t="shared" si="33"/>
        <v>#N/A</v>
      </c>
      <c r="AB181" s="16" t="e">
        <f t="shared" si="34"/>
        <v>#N/A</v>
      </c>
    </row>
    <row r="182" spans="2:28" x14ac:dyDescent="0.3">
      <c r="B182" s="1" t="e">
        <f t="shared" si="24"/>
        <v>#N/A</v>
      </c>
      <c r="Q182" s="1" t="str">
        <f t="shared" si="35"/>
        <v/>
      </c>
      <c r="R182" s="1" t="str">
        <f t="shared" si="26"/>
        <v/>
      </c>
      <c r="T182" s="1" t="str">
        <f t="shared" si="27"/>
        <v/>
      </c>
      <c r="U182" s="1" t="e">
        <f t="shared" si="28"/>
        <v>#N/A</v>
      </c>
      <c r="V182" s="3">
        <f t="shared" si="29"/>
        <v>0</v>
      </c>
      <c r="W182" s="16" t="e">
        <f t="shared" si="25"/>
        <v>#N/A</v>
      </c>
      <c r="X182" s="16" t="e">
        <f t="shared" si="30"/>
        <v>#N/A</v>
      </c>
      <c r="Y182" s="16" t="e">
        <f t="shared" si="31"/>
        <v>#N/A</v>
      </c>
      <c r="Z182" s="16" t="e">
        <f t="shared" si="32"/>
        <v>#N/A</v>
      </c>
      <c r="AA182" s="16" t="e">
        <f t="shared" si="33"/>
        <v>#N/A</v>
      </c>
      <c r="AB182" s="16" t="e">
        <f t="shared" si="34"/>
        <v>#N/A</v>
      </c>
    </row>
    <row r="183" spans="2:28" x14ac:dyDescent="0.3">
      <c r="B183" s="1" t="e">
        <f t="shared" si="24"/>
        <v>#N/A</v>
      </c>
      <c r="Q183" s="1" t="str">
        <f t="shared" si="35"/>
        <v/>
      </c>
      <c r="R183" s="1" t="str">
        <f t="shared" si="26"/>
        <v/>
      </c>
      <c r="T183" s="1" t="str">
        <f t="shared" si="27"/>
        <v/>
      </c>
      <c r="U183" s="1" t="e">
        <f t="shared" si="28"/>
        <v>#N/A</v>
      </c>
      <c r="V183" s="3">
        <f t="shared" si="29"/>
        <v>0</v>
      </c>
      <c r="W183" s="16" t="e">
        <f t="shared" si="25"/>
        <v>#N/A</v>
      </c>
      <c r="X183" s="16" t="e">
        <f t="shared" si="30"/>
        <v>#N/A</v>
      </c>
      <c r="Y183" s="16" t="e">
        <f t="shared" si="31"/>
        <v>#N/A</v>
      </c>
      <c r="Z183" s="16" t="e">
        <f t="shared" si="32"/>
        <v>#N/A</v>
      </c>
      <c r="AA183" s="16" t="e">
        <f t="shared" si="33"/>
        <v>#N/A</v>
      </c>
      <c r="AB183" s="16" t="e">
        <f t="shared" si="34"/>
        <v>#N/A</v>
      </c>
    </row>
    <row r="184" spans="2:28" x14ac:dyDescent="0.3">
      <c r="B184" s="1" t="e">
        <f t="shared" si="24"/>
        <v>#N/A</v>
      </c>
      <c r="Q184" s="1" t="str">
        <f t="shared" si="35"/>
        <v/>
      </c>
      <c r="R184" s="1" t="str">
        <f t="shared" si="26"/>
        <v/>
      </c>
      <c r="T184" s="1" t="str">
        <f t="shared" si="27"/>
        <v/>
      </c>
      <c r="U184" s="1" t="e">
        <f t="shared" si="28"/>
        <v>#N/A</v>
      </c>
      <c r="V184" s="3">
        <f t="shared" si="29"/>
        <v>0</v>
      </c>
      <c r="W184" s="16" t="e">
        <f t="shared" si="25"/>
        <v>#N/A</v>
      </c>
      <c r="X184" s="16" t="e">
        <f t="shared" si="30"/>
        <v>#N/A</v>
      </c>
      <c r="Y184" s="16" t="e">
        <f t="shared" si="31"/>
        <v>#N/A</v>
      </c>
      <c r="Z184" s="16" t="e">
        <f t="shared" si="32"/>
        <v>#N/A</v>
      </c>
      <c r="AA184" s="16" t="e">
        <f t="shared" si="33"/>
        <v>#N/A</v>
      </c>
      <c r="AB184" s="16" t="e">
        <f t="shared" si="34"/>
        <v>#N/A</v>
      </c>
    </row>
    <row r="185" spans="2:28" x14ac:dyDescent="0.3">
      <c r="B185" s="1" t="e">
        <f t="shared" si="24"/>
        <v>#N/A</v>
      </c>
      <c r="Q185" s="1" t="str">
        <f t="shared" si="35"/>
        <v/>
      </c>
      <c r="R185" s="1" t="str">
        <f t="shared" si="26"/>
        <v/>
      </c>
      <c r="T185" s="1" t="str">
        <f t="shared" si="27"/>
        <v/>
      </c>
      <c r="U185" s="1" t="e">
        <f t="shared" si="28"/>
        <v>#N/A</v>
      </c>
      <c r="V185" s="3">
        <f t="shared" si="29"/>
        <v>0</v>
      </c>
      <c r="W185" s="16" t="e">
        <f t="shared" si="25"/>
        <v>#N/A</v>
      </c>
      <c r="X185" s="16" t="e">
        <f t="shared" si="30"/>
        <v>#N/A</v>
      </c>
      <c r="Y185" s="16" t="e">
        <f t="shared" si="31"/>
        <v>#N/A</v>
      </c>
      <c r="Z185" s="16" t="e">
        <f t="shared" si="32"/>
        <v>#N/A</v>
      </c>
      <c r="AA185" s="16" t="e">
        <f t="shared" si="33"/>
        <v>#N/A</v>
      </c>
      <c r="AB185" s="16" t="e">
        <f t="shared" si="34"/>
        <v>#N/A</v>
      </c>
    </row>
    <row r="186" spans="2:28" x14ac:dyDescent="0.3">
      <c r="B186" s="1" t="e">
        <f t="shared" si="24"/>
        <v>#N/A</v>
      </c>
      <c r="Q186" s="1" t="str">
        <f t="shared" si="35"/>
        <v/>
      </c>
      <c r="R186" s="1" t="str">
        <f t="shared" si="26"/>
        <v/>
      </c>
      <c r="T186" s="1" t="str">
        <f t="shared" si="27"/>
        <v/>
      </c>
      <c r="U186" s="1" t="e">
        <f t="shared" si="28"/>
        <v>#N/A</v>
      </c>
      <c r="V186" s="3">
        <f t="shared" si="29"/>
        <v>0</v>
      </c>
      <c r="W186" s="16" t="e">
        <f t="shared" si="25"/>
        <v>#N/A</v>
      </c>
      <c r="X186" s="16" t="e">
        <f t="shared" si="30"/>
        <v>#N/A</v>
      </c>
      <c r="Y186" s="16" t="e">
        <f t="shared" si="31"/>
        <v>#N/A</v>
      </c>
      <c r="Z186" s="16" t="e">
        <f t="shared" si="32"/>
        <v>#N/A</v>
      </c>
      <c r="AA186" s="16" t="e">
        <f t="shared" si="33"/>
        <v>#N/A</v>
      </c>
      <c r="AB186" s="16" t="e">
        <f t="shared" si="34"/>
        <v>#N/A</v>
      </c>
    </row>
    <row r="187" spans="2:28" x14ac:dyDescent="0.3">
      <c r="B187" s="1" t="e">
        <f t="shared" si="24"/>
        <v>#N/A</v>
      </c>
      <c r="Q187" s="1" t="str">
        <f t="shared" si="35"/>
        <v/>
      </c>
      <c r="R187" s="1" t="str">
        <f t="shared" si="26"/>
        <v/>
      </c>
      <c r="T187" s="1" t="str">
        <f t="shared" si="27"/>
        <v/>
      </c>
      <c r="U187" s="1" t="e">
        <f t="shared" si="28"/>
        <v>#N/A</v>
      </c>
      <c r="V187" s="3">
        <f t="shared" si="29"/>
        <v>0</v>
      </c>
      <c r="W187" s="16" t="e">
        <f t="shared" si="25"/>
        <v>#N/A</v>
      </c>
      <c r="X187" s="16" t="e">
        <f t="shared" si="30"/>
        <v>#N/A</v>
      </c>
      <c r="Y187" s="16" t="e">
        <f t="shared" si="31"/>
        <v>#N/A</v>
      </c>
      <c r="Z187" s="16" t="e">
        <f t="shared" si="32"/>
        <v>#N/A</v>
      </c>
      <c r="AA187" s="16" t="e">
        <f t="shared" si="33"/>
        <v>#N/A</v>
      </c>
      <c r="AB187" s="16" t="e">
        <f t="shared" si="34"/>
        <v>#N/A</v>
      </c>
    </row>
    <row r="188" spans="2:28" x14ac:dyDescent="0.3">
      <c r="B188" s="1" t="e">
        <f t="shared" si="24"/>
        <v>#N/A</v>
      </c>
      <c r="Q188" s="1" t="str">
        <f t="shared" si="35"/>
        <v/>
      </c>
      <c r="R188" s="1" t="str">
        <f t="shared" si="26"/>
        <v/>
      </c>
      <c r="T188" s="1" t="str">
        <f t="shared" si="27"/>
        <v/>
      </c>
      <c r="U188" s="1" t="e">
        <f t="shared" si="28"/>
        <v>#N/A</v>
      </c>
      <c r="V188" s="3">
        <f t="shared" si="29"/>
        <v>0</v>
      </c>
      <c r="W188" s="16" t="e">
        <f t="shared" si="25"/>
        <v>#N/A</v>
      </c>
      <c r="X188" s="16" t="e">
        <f t="shared" si="30"/>
        <v>#N/A</v>
      </c>
      <c r="Y188" s="16" t="e">
        <f t="shared" si="31"/>
        <v>#N/A</v>
      </c>
      <c r="Z188" s="16" t="e">
        <f t="shared" si="32"/>
        <v>#N/A</v>
      </c>
      <c r="AA188" s="16" t="e">
        <f t="shared" si="33"/>
        <v>#N/A</v>
      </c>
      <c r="AB188" s="16" t="e">
        <f t="shared" si="34"/>
        <v>#N/A</v>
      </c>
    </row>
    <row r="189" spans="2:28" x14ac:dyDescent="0.3">
      <c r="B189" s="1" t="e">
        <f t="shared" si="24"/>
        <v>#N/A</v>
      </c>
      <c r="Q189" s="1" t="str">
        <f t="shared" si="35"/>
        <v/>
      </c>
      <c r="R189" s="1" t="str">
        <f t="shared" si="26"/>
        <v/>
      </c>
      <c r="T189" s="1" t="str">
        <f t="shared" si="27"/>
        <v/>
      </c>
      <c r="U189" s="1" t="e">
        <f t="shared" si="28"/>
        <v>#N/A</v>
      </c>
      <c r="V189" s="3">
        <f t="shared" si="29"/>
        <v>0</v>
      </c>
      <c r="W189" s="16" t="e">
        <f t="shared" si="25"/>
        <v>#N/A</v>
      </c>
      <c r="X189" s="16" t="e">
        <f t="shared" si="30"/>
        <v>#N/A</v>
      </c>
      <c r="Y189" s="16" t="e">
        <f t="shared" si="31"/>
        <v>#N/A</v>
      </c>
      <c r="Z189" s="16" t="e">
        <f t="shared" si="32"/>
        <v>#N/A</v>
      </c>
      <c r="AA189" s="16" t="e">
        <f t="shared" si="33"/>
        <v>#N/A</v>
      </c>
      <c r="AB189" s="16" t="e">
        <f t="shared" si="34"/>
        <v>#N/A</v>
      </c>
    </row>
    <row r="190" spans="2:28" x14ac:dyDescent="0.3">
      <c r="B190" s="1" t="e">
        <f t="shared" si="24"/>
        <v>#N/A</v>
      </c>
      <c r="Q190" s="1" t="str">
        <f t="shared" si="35"/>
        <v/>
      </c>
      <c r="R190" s="1" t="str">
        <f t="shared" si="26"/>
        <v/>
      </c>
      <c r="T190" s="1" t="str">
        <f t="shared" si="27"/>
        <v/>
      </c>
      <c r="U190" s="1" t="e">
        <f t="shared" si="28"/>
        <v>#N/A</v>
      </c>
      <c r="V190" s="3">
        <f t="shared" si="29"/>
        <v>0</v>
      </c>
      <c r="W190" s="16" t="e">
        <f t="shared" si="25"/>
        <v>#N/A</v>
      </c>
      <c r="X190" s="16" t="e">
        <f t="shared" si="30"/>
        <v>#N/A</v>
      </c>
      <c r="Y190" s="16" t="e">
        <f t="shared" si="31"/>
        <v>#N/A</v>
      </c>
      <c r="Z190" s="16" t="e">
        <f t="shared" si="32"/>
        <v>#N/A</v>
      </c>
      <c r="AA190" s="16" t="e">
        <f t="shared" si="33"/>
        <v>#N/A</v>
      </c>
      <c r="AB190" s="16" t="e">
        <f t="shared" si="34"/>
        <v>#N/A</v>
      </c>
    </row>
    <row r="191" spans="2:28" x14ac:dyDescent="0.3">
      <c r="B191" s="1" t="e">
        <f t="shared" si="24"/>
        <v>#N/A</v>
      </c>
      <c r="Q191" s="1" t="str">
        <f t="shared" si="35"/>
        <v/>
      </c>
      <c r="R191" s="1" t="str">
        <f t="shared" si="26"/>
        <v/>
      </c>
      <c r="T191" s="1" t="str">
        <f t="shared" si="27"/>
        <v/>
      </c>
      <c r="U191" s="1" t="e">
        <f t="shared" si="28"/>
        <v>#N/A</v>
      </c>
      <c r="V191" s="3">
        <f t="shared" si="29"/>
        <v>0</v>
      </c>
      <c r="W191" s="16" t="e">
        <f t="shared" si="25"/>
        <v>#N/A</v>
      </c>
      <c r="X191" s="16" t="e">
        <f t="shared" si="30"/>
        <v>#N/A</v>
      </c>
      <c r="Y191" s="16" t="e">
        <f t="shared" si="31"/>
        <v>#N/A</v>
      </c>
      <c r="Z191" s="16" t="e">
        <f t="shared" si="32"/>
        <v>#N/A</v>
      </c>
      <c r="AA191" s="16" t="e">
        <f t="shared" si="33"/>
        <v>#N/A</v>
      </c>
      <c r="AB191" s="16" t="e">
        <f t="shared" si="34"/>
        <v>#N/A</v>
      </c>
    </row>
    <row r="192" spans="2:28" x14ac:dyDescent="0.3">
      <c r="B192" s="1" t="e">
        <f t="shared" si="24"/>
        <v>#N/A</v>
      </c>
      <c r="Q192" s="1" t="str">
        <f t="shared" si="35"/>
        <v/>
      </c>
      <c r="R192" s="1" t="str">
        <f t="shared" si="26"/>
        <v/>
      </c>
      <c r="T192" s="1" t="str">
        <f t="shared" si="27"/>
        <v/>
      </c>
      <c r="U192" s="1" t="e">
        <f t="shared" si="28"/>
        <v>#N/A</v>
      </c>
      <c r="V192" s="3">
        <f t="shared" si="29"/>
        <v>0</v>
      </c>
      <c r="W192" s="16" t="e">
        <f t="shared" si="25"/>
        <v>#N/A</v>
      </c>
      <c r="X192" s="16" t="e">
        <f t="shared" si="30"/>
        <v>#N/A</v>
      </c>
      <c r="Y192" s="16" t="e">
        <f t="shared" si="31"/>
        <v>#N/A</v>
      </c>
      <c r="Z192" s="16" t="e">
        <f t="shared" si="32"/>
        <v>#N/A</v>
      </c>
      <c r="AA192" s="16" t="e">
        <f t="shared" si="33"/>
        <v>#N/A</v>
      </c>
      <c r="AB192" s="16" t="e">
        <f t="shared" si="34"/>
        <v>#N/A</v>
      </c>
    </row>
    <row r="193" spans="2:28" x14ac:dyDescent="0.3">
      <c r="B193" s="1" t="e">
        <f t="shared" si="24"/>
        <v>#N/A</v>
      </c>
      <c r="Q193" s="1" t="str">
        <f t="shared" si="35"/>
        <v/>
      </c>
      <c r="R193" s="1" t="str">
        <f t="shared" si="26"/>
        <v/>
      </c>
      <c r="T193" s="1" t="str">
        <f t="shared" si="27"/>
        <v/>
      </c>
      <c r="U193" s="1" t="e">
        <f t="shared" si="28"/>
        <v>#N/A</v>
      </c>
      <c r="V193" s="3">
        <f t="shared" si="29"/>
        <v>0</v>
      </c>
      <c r="W193" s="16" t="e">
        <f t="shared" si="25"/>
        <v>#N/A</v>
      </c>
      <c r="X193" s="16" t="e">
        <f t="shared" si="30"/>
        <v>#N/A</v>
      </c>
      <c r="Y193" s="16" t="e">
        <f t="shared" si="31"/>
        <v>#N/A</v>
      </c>
      <c r="Z193" s="16" t="e">
        <f t="shared" si="32"/>
        <v>#N/A</v>
      </c>
      <c r="AA193" s="16" t="e">
        <f t="shared" si="33"/>
        <v>#N/A</v>
      </c>
      <c r="AB193" s="16" t="e">
        <f t="shared" si="34"/>
        <v>#N/A</v>
      </c>
    </row>
    <row r="194" spans="2:28" x14ac:dyDescent="0.3">
      <c r="B194" s="1" t="e">
        <f t="shared" si="24"/>
        <v>#N/A</v>
      </c>
      <c r="Q194" s="1" t="str">
        <f t="shared" si="35"/>
        <v/>
      </c>
      <c r="R194" s="1" t="str">
        <f t="shared" si="26"/>
        <v/>
      </c>
      <c r="T194" s="1" t="str">
        <f t="shared" si="27"/>
        <v/>
      </c>
      <c r="U194" s="1" t="e">
        <f t="shared" si="28"/>
        <v>#N/A</v>
      </c>
      <c r="V194" s="3">
        <f t="shared" si="29"/>
        <v>0</v>
      </c>
      <c r="W194" s="16" t="e">
        <f t="shared" si="25"/>
        <v>#N/A</v>
      </c>
      <c r="X194" s="16" t="e">
        <f t="shared" si="30"/>
        <v>#N/A</v>
      </c>
      <c r="Y194" s="16" t="e">
        <f t="shared" si="31"/>
        <v>#N/A</v>
      </c>
      <c r="Z194" s="16" t="e">
        <f t="shared" si="32"/>
        <v>#N/A</v>
      </c>
      <c r="AA194" s="16" t="e">
        <f t="shared" si="33"/>
        <v>#N/A</v>
      </c>
      <c r="AB194" s="16" t="e">
        <f t="shared" si="34"/>
        <v>#N/A</v>
      </c>
    </row>
    <row r="195" spans="2:28" x14ac:dyDescent="0.3">
      <c r="B195" s="1" t="e">
        <f t="shared" si="24"/>
        <v>#N/A</v>
      </c>
      <c r="Q195" s="1" t="str">
        <f t="shared" si="35"/>
        <v/>
      </c>
      <c r="R195" s="1" t="str">
        <f t="shared" si="26"/>
        <v/>
      </c>
      <c r="T195" s="1" t="str">
        <f t="shared" si="27"/>
        <v/>
      </c>
      <c r="U195" s="1" t="e">
        <f t="shared" si="28"/>
        <v>#N/A</v>
      </c>
      <c r="V195" s="3">
        <f t="shared" si="29"/>
        <v>0</v>
      </c>
      <c r="W195" s="16" t="e">
        <f t="shared" si="25"/>
        <v>#N/A</v>
      </c>
      <c r="X195" s="16" t="e">
        <f t="shared" si="30"/>
        <v>#N/A</v>
      </c>
      <c r="Y195" s="16" t="e">
        <f t="shared" si="31"/>
        <v>#N/A</v>
      </c>
      <c r="Z195" s="16" t="e">
        <f t="shared" si="32"/>
        <v>#N/A</v>
      </c>
      <c r="AA195" s="16" t="e">
        <f t="shared" si="33"/>
        <v>#N/A</v>
      </c>
      <c r="AB195" s="16" t="e">
        <f t="shared" si="34"/>
        <v>#N/A</v>
      </c>
    </row>
    <row r="196" spans="2:28" x14ac:dyDescent="0.3">
      <c r="B196" s="1" t="e">
        <f t="shared" si="24"/>
        <v>#N/A</v>
      </c>
      <c r="Q196" s="1" t="str">
        <f t="shared" si="35"/>
        <v/>
      </c>
      <c r="R196" s="1" t="str">
        <f t="shared" si="26"/>
        <v/>
      </c>
      <c r="T196" s="1" t="str">
        <f t="shared" si="27"/>
        <v/>
      </c>
      <c r="U196" s="1" t="e">
        <f t="shared" si="28"/>
        <v>#N/A</v>
      </c>
      <c r="V196" s="3">
        <f t="shared" si="29"/>
        <v>0</v>
      </c>
      <c r="W196" s="16" t="e">
        <f t="shared" si="25"/>
        <v>#N/A</v>
      </c>
      <c r="X196" s="16" t="e">
        <f t="shared" si="30"/>
        <v>#N/A</v>
      </c>
      <c r="Y196" s="16" t="e">
        <f t="shared" si="31"/>
        <v>#N/A</v>
      </c>
      <c r="Z196" s="16" t="e">
        <f t="shared" si="32"/>
        <v>#N/A</v>
      </c>
      <c r="AA196" s="16" t="e">
        <f t="shared" si="33"/>
        <v>#N/A</v>
      </c>
      <c r="AB196" s="16" t="e">
        <f t="shared" si="34"/>
        <v>#N/A</v>
      </c>
    </row>
    <row r="197" spans="2:28" x14ac:dyDescent="0.3">
      <c r="B197" s="1" t="e">
        <f t="shared" si="24"/>
        <v>#N/A</v>
      </c>
      <c r="Q197" s="1" t="str">
        <f t="shared" si="35"/>
        <v/>
      </c>
      <c r="R197" s="1" t="str">
        <f t="shared" si="26"/>
        <v/>
      </c>
      <c r="T197" s="1" t="str">
        <f t="shared" si="27"/>
        <v/>
      </c>
      <c r="U197" s="1" t="e">
        <f t="shared" si="28"/>
        <v>#N/A</v>
      </c>
      <c r="V197" s="3">
        <f t="shared" si="29"/>
        <v>0</v>
      </c>
      <c r="W197" s="16" t="e">
        <f t="shared" si="25"/>
        <v>#N/A</v>
      </c>
      <c r="X197" s="16" t="e">
        <f t="shared" si="30"/>
        <v>#N/A</v>
      </c>
      <c r="Y197" s="16" t="e">
        <f t="shared" si="31"/>
        <v>#N/A</v>
      </c>
      <c r="Z197" s="16" t="e">
        <f t="shared" si="32"/>
        <v>#N/A</v>
      </c>
      <c r="AA197" s="16" t="e">
        <f t="shared" si="33"/>
        <v>#N/A</v>
      </c>
      <c r="AB197" s="16" t="e">
        <f t="shared" si="34"/>
        <v>#N/A</v>
      </c>
    </row>
    <row r="198" spans="2:28" x14ac:dyDescent="0.3">
      <c r="B198" s="1" t="e">
        <f t="shared" si="24"/>
        <v>#N/A</v>
      </c>
      <c r="Q198" s="1" t="str">
        <f t="shared" si="35"/>
        <v/>
      </c>
      <c r="R198" s="1" t="str">
        <f t="shared" si="26"/>
        <v/>
      </c>
      <c r="T198" s="1" t="str">
        <f t="shared" si="27"/>
        <v/>
      </c>
      <c r="U198" s="1" t="e">
        <f t="shared" si="28"/>
        <v>#N/A</v>
      </c>
      <c r="V198" s="3">
        <f t="shared" si="29"/>
        <v>0</v>
      </c>
      <c r="W198" s="16" t="e">
        <f t="shared" si="25"/>
        <v>#N/A</v>
      </c>
      <c r="X198" s="16" t="e">
        <f t="shared" si="30"/>
        <v>#N/A</v>
      </c>
      <c r="Y198" s="16" t="e">
        <f t="shared" si="31"/>
        <v>#N/A</v>
      </c>
      <c r="Z198" s="16" t="e">
        <f t="shared" si="32"/>
        <v>#N/A</v>
      </c>
      <c r="AA198" s="16" t="e">
        <f t="shared" si="33"/>
        <v>#N/A</v>
      </c>
      <c r="AB198" s="16" t="e">
        <f t="shared" si="34"/>
        <v>#N/A</v>
      </c>
    </row>
    <row r="199" spans="2:28" x14ac:dyDescent="0.3">
      <c r="B199" s="1" t="e">
        <f t="shared" si="24"/>
        <v>#N/A</v>
      </c>
      <c r="Q199" s="1" t="str">
        <f t="shared" si="35"/>
        <v/>
      </c>
      <c r="R199" s="1" t="str">
        <f t="shared" si="26"/>
        <v/>
      </c>
      <c r="T199" s="1" t="str">
        <f t="shared" si="27"/>
        <v/>
      </c>
      <c r="U199" s="1" t="e">
        <f t="shared" si="28"/>
        <v>#N/A</v>
      </c>
      <c r="V199" s="3">
        <f t="shared" si="29"/>
        <v>0</v>
      </c>
      <c r="W199" s="16" t="e">
        <f t="shared" si="25"/>
        <v>#N/A</v>
      </c>
      <c r="X199" s="16" t="e">
        <f t="shared" si="30"/>
        <v>#N/A</v>
      </c>
      <c r="Y199" s="16" t="e">
        <f t="shared" si="31"/>
        <v>#N/A</v>
      </c>
      <c r="Z199" s="16" t="e">
        <f t="shared" si="32"/>
        <v>#N/A</v>
      </c>
      <c r="AA199" s="16" t="e">
        <f t="shared" si="33"/>
        <v>#N/A</v>
      </c>
      <c r="AB199" s="16" t="e">
        <f t="shared" si="34"/>
        <v>#N/A</v>
      </c>
    </row>
    <row r="200" spans="2:28" x14ac:dyDescent="0.3">
      <c r="B200" s="1" t="e">
        <f t="shared" si="24"/>
        <v>#N/A</v>
      </c>
      <c r="Q200" s="1" t="str">
        <f t="shared" si="35"/>
        <v/>
      </c>
      <c r="R200" s="1" t="str">
        <f t="shared" si="26"/>
        <v/>
      </c>
      <c r="T200" s="1" t="str">
        <f t="shared" si="27"/>
        <v/>
      </c>
      <c r="U200" s="1" t="e">
        <f t="shared" si="28"/>
        <v>#N/A</v>
      </c>
      <c r="V200" s="3">
        <f t="shared" si="29"/>
        <v>0</v>
      </c>
      <c r="W200" s="16" t="e">
        <f t="shared" si="25"/>
        <v>#N/A</v>
      </c>
      <c r="X200" s="16" t="e">
        <f t="shared" si="30"/>
        <v>#N/A</v>
      </c>
      <c r="Y200" s="16" t="e">
        <f t="shared" si="31"/>
        <v>#N/A</v>
      </c>
      <c r="Z200" s="16" t="e">
        <f t="shared" si="32"/>
        <v>#N/A</v>
      </c>
      <c r="AA200" s="16" t="e">
        <f t="shared" si="33"/>
        <v>#N/A</v>
      </c>
      <c r="AB200" s="16" t="e">
        <f t="shared" si="34"/>
        <v>#N/A</v>
      </c>
    </row>
    <row r="201" spans="2:28" x14ac:dyDescent="0.3">
      <c r="B201" s="1" t="e">
        <f t="shared" si="24"/>
        <v>#N/A</v>
      </c>
      <c r="Q201" s="1" t="str">
        <f t="shared" si="35"/>
        <v/>
      </c>
      <c r="R201" s="1" t="str">
        <f t="shared" si="26"/>
        <v/>
      </c>
      <c r="T201" s="1" t="str">
        <f t="shared" si="27"/>
        <v/>
      </c>
      <c r="U201" s="1" t="e">
        <f t="shared" si="28"/>
        <v>#N/A</v>
      </c>
      <c r="V201" s="3">
        <f t="shared" si="29"/>
        <v>0</v>
      </c>
      <c r="W201" s="16" t="e">
        <f t="shared" si="25"/>
        <v>#N/A</v>
      </c>
      <c r="X201" s="16" t="e">
        <f t="shared" si="30"/>
        <v>#N/A</v>
      </c>
      <c r="Y201" s="16" t="e">
        <f t="shared" si="31"/>
        <v>#N/A</v>
      </c>
      <c r="Z201" s="16" t="e">
        <f t="shared" si="32"/>
        <v>#N/A</v>
      </c>
      <c r="AA201" s="16" t="e">
        <f t="shared" si="33"/>
        <v>#N/A</v>
      </c>
      <c r="AB201" s="16" t="e">
        <f t="shared" si="34"/>
        <v>#N/A</v>
      </c>
    </row>
    <row r="202" spans="2:28" x14ac:dyDescent="0.3">
      <c r="B202" s="1" t="e">
        <f t="shared" si="24"/>
        <v>#N/A</v>
      </c>
      <c r="Q202" s="1" t="str">
        <f t="shared" si="35"/>
        <v/>
      </c>
      <c r="R202" s="1" t="str">
        <f t="shared" si="26"/>
        <v/>
      </c>
      <c r="T202" s="1" t="str">
        <f t="shared" si="27"/>
        <v/>
      </c>
      <c r="U202" s="1" t="e">
        <f t="shared" si="28"/>
        <v>#N/A</v>
      </c>
      <c r="V202" s="3">
        <f t="shared" si="29"/>
        <v>0</v>
      </c>
      <c r="W202" s="16" t="e">
        <f t="shared" si="25"/>
        <v>#N/A</v>
      </c>
      <c r="X202" s="16" t="e">
        <f t="shared" si="30"/>
        <v>#N/A</v>
      </c>
      <c r="Y202" s="16" t="e">
        <f t="shared" si="31"/>
        <v>#N/A</v>
      </c>
      <c r="Z202" s="16" t="e">
        <f t="shared" si="32"/>
        <v>#N/A</v>
      </c>
      <c r="AA202" s="16" t="e">
        <f t="shared" si="33"/>
        <v>#N/A</v>
      </c>
      <c r="AB202" s="16" t="e">
        <f t="shared" si="34"/>
        <v>#N/A</v>
      </c>
    </row>
    <row r="203" spans="2:28" x14ac:dyDescent="0.3">
      <c r="B203" s="1" t="e">
        <f t="shared" si="24"/>
        <v>#N/A</v>
      </c>
      <c r="Q203" s="1" t="str">
        <f t="shared" si="35"/>
        <v/>
      </c>
      <c r="R203" s="1" t="str">
        <f t="shared" si="26"/>
        <v/>
      </c>
      <c r="T203" s="1" t="str">
        <f t="shared" si="27"/>
        <v/>
      </c>
      <c r="U203" s="1" t="e">
        <f t="shared" si="28"/>
        <v>#N/A</v>
      </c>
      <c r="V203" s="3">
        <f t="shared" si="29"/>
        <v>0</v>
      </c>
      <c r="W203" s="16" t="e">
        <f t="shared" si="25"/>
        <v>#N/A</v>
      </c>
      <c r="X203" s="16" t="e">
        <f t="shared" si="30"/>
        <v>#N/A</v>
      </c>
      <c r="Y203" s="16" t="e">
        <f t="shared" si="31"/>
        <v>#N/A</v>
      </c>
      <c r="Z203" s="16" t="e">
        <f t="shared" si="32"/>
        <v>#N/A</v>
      </c>
      <c r="AA203" s="16" t="e">
        <f t="shared" si="33"/>
        <v>#N/A</v>
      </c>
      <c r="AB203" s="16" t="e">
        <f t="shared" si="34"/>
        <v>#N/A</v>
      </c>
    </row>
    <row r="204" spans="2:28" x14ac:dyDescent="0.3">
      <c r="B204" s="1" t="e">
        <f t="shared" si="24"/>
        <v>#N/A</v>
      </c>
      <c r="Q204" s="1" t="str">
        <f t="shared" si="35"/>
        <v/>
      </c>
      <c r="R204" s="1" t="str">
        <f t="shared" si="26"/>
        <v/>
      </c>
      <c r="T204" s="1" t="str">
        <f t="shared" si="27"/>
        <v/>
      </c>
      <c r="U204" s="1" t="e">
        <f t="shared" si="28"/>
        <v>#N/A</v>
      </c>
      <c r="V204" s="3">
        <f t="shared" si="29"/>
        <v>0</v>
      </c>
      <c r="W204" s="16" t="e">
        <f t="shared" si="25"/>
        <v>#N/A</v>
      </c>
      <c r="X204" s="16" t="e">
        <f t="shared" si="30"/>
        <v>#N/A</v>
      </c>
      <c r="Y204" s="16" t="e">
        <f t="shared" si="31"/>
        <v>#N/A</v>
      </c>
      <c r="Z204" s="16" t="e">
        <f t="shared" si="32"/>
        <v>#N/A</v>
      </c>
      <c r="AA204" s="16" t="e">
        <f t="shared" si="33"/>
        <v>#N/A</v>
      </c>
      <c r="AB204" s="16" t="e">
        <f t="shared" si="34"/>
        <v>#N/A</v>
      </c>
    </row>
    <row r="205" spans="2:28" x14ac:dyDescent="0.3">
      <c r="B205" s="1" t="e">
        <f t="shared" si="24"/>
        <v>#N/A</v>
      </c>
      <c r="Q205" s="1" t="str">
        <f t="shared" si="35"/>
        <v/>
      </c>
      <c r="R205" s="1" t="str">
        <f t="shared" si="26"/>
        <v/>
      </c>
      <c r="T205" s="1" t="str">
        <f t="shared" si="27"/>
        <v/>
      </c>
      <c r="U205" s="1" t="e">
        <f t="shared" si="28"/>
        <v>#N/A</v>
      </c>
      <c r="V205" s="3">
        <f t="shared" si="29"/>
        <v>0</v>
      </c>
      <c r="W205" s="16" t="e">
        <f t="shared" si="25"/>
        <v>#N/A</v>
      </c>
      <c r="X205" s="16" t="e">
        <f t="shared" si="30"/>
        <v>#N/A</v>
      </c>
      <c r="Y205" s="16" t="e">
        <f t="shared" si="31"/>
        <v>#N/A</v>
      </c>
      <c r="Z205" s="16" t="e">
        <f t="shared" si="32"/>
        <v>#N/A</v>
      </c>
      <c r="AA205" s="16" t="e">
        <f t="shared" si="33"/>
        <v>#N/A</v>
      </c>
      <c r="AB205" s="16" t="e">
        <f t="shared" si="34"/>
        <v>#N/A</v>
      </c>
    </row>
    <row r="206" spans="2:28" x14ac:dyDescent="0.3">
      <c r="B206" s="1" t="e">
        <f t="shared" si="24"/>
        <v>#N/A</v>
      </c>
      <c r="Q206" s="1" t="str">
        <f t="shared" si="35"/>
        <v/>
      </c>
      <c r="R206" s="1" t="str">
        <f t="shared" si="26"/>
        <v/>
      </c>
      <c r="T206" s="1" t="str">
        <f t="shared" si="27"/>
        <v/>
      </c>
      <c r="U206" s="1" t="e">
        <f t="shared" si="28"/>
        <v>#N/A</v>
      </c>
      <c r="V206" s="3">
        <f t="shared" si="29"/>
        <v>0</v>
      </c>
      <c r="W206" s="16" t="e">
        <f t="shared" si="25"/>
        <v>#N/A</v>
      </c>
      <c r="X206" s="16" t="e">
        <f t="shared" si="30"/>
        <v>#N/A</v>
      </c>
      <c r="Y206" s="16" t="e">
        <f t="shared" si="31"/>
        <v>#N/A</v>
      </c>
      <c r="Z206" s="16" t="e">
        <f t="shared" si="32"/>
        <v>#N/A</v>
      </c>
      <c r="AA206" s="16" t="e">
        <f t="shared" si="33"/>
        <v>#N/A</v>
      </c>
      <c r="AB206" s="16" t="e">
        <f t="shared" si="34"/>
        <v>#N/A</v>
      </c>
    </row>
    <row r="207" spans="2:28" x14ac:dyDescent="0.3">
      <c r="B207" s="1" t="e">
        <f t="shared" si="24"/>
        <v>#N/A</v>
      </c>
      <c r="Q207" s="1" t="str">
        <f t="shared" si="35"/>
        <v/>
      </c>
      <c r="R207" s="1" t="str">
        <f t="shared" si="26"/>
        <v/>
      </c>
      <c r="T207" s="1" t="str">
        <f t="shared" si="27"/>
        <v/>
      </c>
      <c r="U207" s="1" t="e">
        <f t="shared" si="28"/>
        <v>#N/A</v>
      </c>
      <c r="V207" s="3">
        <f t="shared" si="29"/>
        <v>0</v>
      </c>
      <c r="W207" s="16" t="e">
        <f t="shared" si="25"/>
        <v>#N/A</v>
      </c>
      <c r="X207" s="16" t="e">
        <f t="shared" si="30"/>
        <v>#N/A</v>
      </c>
      <c r="Y207" s="16" t="e">
        <f t="shared" si="31"/>
        <v>#N/A</v>
      </c>
      <c r="Z207" s="16" t="e">
        <f t="shared" si="32"/>
        <v>#N/A</v>
      </c>
      <c r="AA207" s="16" t="e">
        <f t="shared" si="33"/>
        <v>#N/A</v>
      </c>
      <c r="AB207" s="16" t="e">
        <f t="shared" si="34"/>
        <v>#N/A</v>
      </c>
    </row>
    <row r="208" spans="2:28" x14ac:dyDescent="0.3">
      <c r="B208" s="1" t="e">
        <f t="shared" si="24"/>
        <v>#N/A</v>
      </c>
      <c r="Q208" s="1" t="str">
        <f t="shared" si="35"/>
        <v/>
      </c>
      <c r="R208" s="1" t="str">
        <f t="shared" si="26"/>
        <v/>
      </c>
      <c r="T208" s="1" t="str">
        <f t="shared" si="27"/>
        <v/>
      </c>
      <c r="U208" s="1" t="e">
        <f t="shared" si="28"/>
        <v>#N/A</v>
      </c>
      <c r="V208" s="3">
        <f t="shared" si="29"/>
        <v>0</v>
      </c>
      <c r="W208" s="16" t="e">
        <f t="shared" si="25"/>
        <v>#N/A</v>
      </c>
      <c r="X208" s="16" t="e">
        <f t="shared" si="30"/>
        <v>#N/A</v>
      </c>
      <c r="Y208" s="16" t="e">
        <f t="shared" si="31"/>
        <v>#N/A</v>
      </c>
      <c r="Z208" s="16" t="e">
        <f t="shared" si="32"/>
        <v>#N/A</v>
      </c>
      <c r="AA208" s="16" t="e">
        <f t="shared" si="33"/>
        <v>#N/A</v>
      </c>
      <c r="AB208" s="16" t="e">
        <f t="shared" si="34"/>
        <v>#N/A</v>
      </c>
    </row>
    <row r="209" spans="2:28" x14ac:dyDescent="0.3">
      <c r="B209" s="1" t="e">
        <f t="shared" si="24"/>
        <v>#N/A</v>
      </c>
      <c r="Q209" s="1" t="str">
        <f t="shared" si="35"/>
        <v/>
      </c>
      <c r="R209" s="1" t="str">
        <f t="shared" si="26"/>
        <v/>
      </c>
      <c r="T209" s="1" t="str">
        <f t="shared" si="27"/>
        <v/>
      </c>
      <c r="U209" s="1" t="e">
        <f t="shared" si="28"/>
        <v>#N/A</v>
      </c>
      <c r="V209" s="3">
        <f t="shared" si="29"/>
        <v>0</v>
      </c>
      <c r="W209" s="16" t="e">
        <f t="shared" si="25"/>
        <v>#N/A</v>
      </c>
      <c r="X209" s="16" t="e">
        <f t="shared" si="30"/>
        <v>#N/A</v>
      </c>
      <c r="Y209" s="16" t="e">
        <f t="shared" si="31"/>
        <v>#N/A</v>
      </c>
      <c r="Z209" s="16" t="e">
        <f t="shared" si="32"/>
        <v>#N/A</v>
      </c>
      <c r="AA209" s="16" t="e">
        <f t="shared" si="33"/>
        <v>#N/A</v>
      </c>
      <c r="AB209" s="16" t="e">
        <f t="shared" si="34"/>
        <v>#N/A</v>
      </c>
    </row>
    <row r="210" spans="2:28" x14ac:dyDescent="0.3">
      <c r="B210" s="1" t="e">
        <f t="shared" si="24"/>
        <v>#N/A</v>
      </c>
      <c r="Q210" s="1" t="str">
        <f t="shared" si="35"/>
        <v/>
      </c>
      <c r="R210" s="1" t="str">
        <f t="shared" si="26"/>
        <v/>
      </c>
      <c r="T210" s="1" t="str">
        <f t="shared" si="27"/>
        <v/>
      </c>
      <c r="U210" s="1" t="e">
        <f t="shared" si="28"/>
        <v>#N/A</v>
      </c>
      <c r="V210" s="3">
        <f t="shared" si="29"/>
        <v>0</v>
      </c>
      <c r="W210" s="16" t="e">
        <f t="shared" si="25"/>
        <v>#N/A</v>
      </c>
      <c r="X210" s="16" t="e">
        <f t="shared" si="30"/>
        <v>#N/A</v>
      </c>
      <c r="Y210" s="16" t="e">
        <f t="shared" si="31"/>
        <v>#N/A</v>
      </c>
      <c r="Z210" s="16" t="e">
        <f t="shared" si="32"/>
        <v>#N/A</v>
      </c>
      <c r="AA210" s="16" t="e">
        <f t="shared" si="33"/>
        <v>#N/A</v>
      </c>
      <c r="AB210" s="16" t="e">
        <f t="shared" si="34"/>
        <v>#N/A</v>
      </c>
    </row>
    <row r="211" spans="2:28" x14ac:dyDescent="0.3">
      <c r="B211" s="1" t="e">
        <f t="shared" si="24"/>
        <v>#N/A</v>
      </c>
      <c r="Q211" s="1" t="str">
        <f t="shared" si="35"/>
        <v/>
      </c>
      <c r="R211" s="1" t="str">
        <f t="shared" si="26"/>
        <v/>
      </c>
      <c r="T211" s="1" t="str">
        <f t="shared" si="27"/>
        <v/>
      </c>
      <c r="U211" s="1" t="e">
        <f t="shared" si="28"/>
        <v>#N/A</v>
      </c>
      <c r="V211" s="3">
        <f t="shared" si="29"/>
        <v>0</v>
      </c>
      <c r="W211" s="16" t="e">
        <f t="shared" si="25"/>
        <v>#N/A</v>
      </c>
      <c r="X211" s="16" t="e">
        <f t="shared" si="30"/>
        <v>#N/A</v>
      </c>
      <c r="Y211" s="16" t="e">
        <f t="shared" si="31"/>
        <v>#N/A</v>
      </c>
      <c r="Z211" s="16" t="e">
        <f t="shared" si="32"/>
        <v>#N/A</v>
      </c>
      <c r="AA211" s="16" t="e">
        <f t="shared" si="33"/>
        <v>#N/A</v>
      </c>
      <c r="AB211" s="16" t="e">
        <f t="shared" si="34"/>
        <v>#N/A</v>
      </c>
    </row>
    <row r="212" spans="2:28" x14ac:dyDescent="0.3">
      <c r="B212" s="1" t="e">
        <f t="shared" si="24"/>
        <v>#N/A</v>
      </c>
      <c r="Q212" s="1" t="str">
        <f t="shared" si="35"/>
        <v/>
      </c>
      <c r="R212" s="1" t="str">
        <f t="shared" si="26"/>
        <v/>
      </c>
      <c r="T212" s="1" t="str">
        <f t="shared" si="27"/>
        <v/>
      </c>
      <c r="U212" s="1" t="e">
        <f t="shared" si="28"/>
        <v>#N/A</v>
      </c>
      <c r="V212" s="3">
        <f t="shared" si="29"/>
        <v>0</v>
      </c>
      <c r="W212" s="16" t="e">
        <f t="shared" si="25"/>
        <v>#N/A</v>
      </c>
      <c r="X212" s="16" t="e">
        <f t="shared" si="30"/>
        <v>#N/A</v>
      </c>
      <c r="Y212" s="16" t="e">
        <f t="shared" si="31"/>
        <v>#N/A</v>
      </c>
      <c r="Z212" s="16" t="e">
        <f t="shared" si="32"/>
        <v>#N/A</v>
      </c>
      <c r="AA212" s="16" t="e">
        <f t="shared" si="33"/>
        <v>#N/A</v>
      </c>
      <c r="AB212" s="16" t="e">
        <f t="shared" si="34"/>
        <v>#N/A</v>
      </c>
    </row>
    <row r="213" spans="2:28" x14ac:dyDescent="0.3">
      <c r="B213" s="1" t="e">
        <f t="shared" si="24"/>
        <v>#N/A</v>
      </c>
      <c r="Q213" s="1" t="str">
        <f t="shared" si="35"/>
        <v/>
      </c>
      <c r="R213" s="1" t="str">
        <f t="shared" si="26"/>
        <v/>
      </c>
      <c r="T213" s="1" t="str">
        <f t="shared" si="27"/>
        <v/>
      </c>
      <c r="U213" s="1" t="e">
        <f t="shared" si="28"/>
        <v>#N/A</v>
      </c>
      <c r="V213" s="3">
        <f t="shared" si="29"/>
        <v>0</v>
      </c>
      <c r="W213" s="16" t="e">
        <f t="shared" si="25"/>
        <v>#N/A</v>
      </c>
      <c r="X213" s="16" t="e">
        <f t="shared" si="30"/>
        <v>#N/A</v>
      </c>
      <c r="Y213" s="16" t="e">
        <f t="shared" si="31"/>
        <v>#N/A</v>
      </c>
      <c r="Z213" s="16" t="e">
        <f t="shared" si="32"/>
        <v>#N/A</v>
      </c>
      <c r="AA213" s="16" t="e">
        <f t="shared" si="33"/>
        <v>#N/A</v>
      </c>
      <c r="AB213" s="16" t="e">
        <f t="shared" si="34"/>
        <v>#N/A</v>
      </c>
    </row>
    <row r="214" spans="2:28" x14ac:dyDescent="0.3">
      <c r="B214" s="1" t="e">
        <f t="shared" si="24"/>
        <v>#N/A</v>
      </c>
      <c r="Q214" s="1" t="str">
        <f t="shared" si="35"/>
        <v/>
      </c>
      <c r="R214" s="1" t="str">
        <f t="shared" si="26"/>
        <v/>
      </c>
      <c r="T214" s="1" t="str">
        <f t="shared" si="27"/>
        <v/>
      </c>
      <c r="U214" s="1" t="e">
        <f t="shared" si="28"/>
        <v>#N/A</v>
      </c>
      <c r="V214" s="3">
        <f t="shared" si="29"/>
        <v>0</v>
      </c>
      <c r="W214" s="16" t="e">
        <f t="shared" si="25"/>
        <v>#N/A</v>
      </c>
      <c r="X214" s="16" t="e">
        <f t="shared" si="30"/>
        <v>#N/A</v>
      </c>
      <c r="Y214" s="16" t="e">
        <f t="shared" si="31"/>
        <v>#N/A</v>
      </c>
      <c r="Z214" s="16" t="e">
        <f t="shared" si="32"/>
        <v>#N/A</v>
      </c>
      <c r="AA214" s="16" t="e">
        <f t="shared" si="33"/>
        <v>#N/A</v>
      </c>
      <c r="AB214" s="16" t="e">
        <f t="shared" si="34"/>
        <v>#N/A</v>
      </c>
    </row>
    <row r="215" spans="2:28" x14ac:dyDescent="0.3">
      <c r="B215" s="1" t="e">
        <f t="shared" si="24"/>
        <v>#N/A</v>
      </c>
      <c r="Q215" s="1" t="str">
        <f t="shared" si="35"/>
        <v/>
      </c>
      <c r="R215" s="1" t="str">
        <f t="shared" si="26"/>
        <v/>
      </c>
      <c r="T215" s="1" t="str">
        <f t="shared" si="27"/>
        <v/>
      </c>
      <c r="U215" s="1" t="e">
        <f t="shared" si="28"/>
        <v>#N/A</v>
      </c>
      <c r="V215" s="3">
        <f t="shared" si="29"/>
        <v>0</v>
      </c>
      <c r="W215" s="16" t="e">
        <f t="shared" si="25"/>
        <v>#N/A</v>
      </c>
      <c r="X215" s="16" t="e">
        <f t="shared" si="30"/>
        <v>#N/A</v>
      </c>
      <c r="Y215" s="16" t="e">
        <f t="shared" si="31"/>
        <v>#N/A</v>
      </c>
      <c r="Z215" s="16" t="e">
        <f t="shared" si="32"/>
        <v>#N/A</v>
      </c>
      <c r="AA215" s="16" t="e">
        <f t="shared" si="33"/>
        <v>#N/A</v>
      </c>
      <c r="AB215" s="16" t="e">
        <f t="shared" si="34"/>
        <v>#N/A</v>
      </c>
    </row>
    <row r="216" spans="2:28" x14ac:dyDescent="0.3">
      <c r="B216" s="1" t="e">
        <f t="shared" si="24"/>
        <v>#N/A</v>
      </c>
      <c r="Q216" s="1" t="str">
        <f t="shared" si="35"/>
        <v/>
      </c>
      <c r="R216" s="1" t="str">
        <f t="shared" si="26"/>
        <v/>
      </c>
      <c r="T216" s="1" t="str">
        <f t="shared" si="27"/>
        <v/>
      </c>
      <c r="U216" s="1" t="e">
        <f t="shared" si="28"/>
        <v>#N/A</v>
      </c>
      <c r="V216" s="3">
        <f t="shared" si="29"/>
        <v>0</v>
      </c>
      <c r="W216" s="16" t="e">
        <f t="shared" si="25"/>
        <v>#N/A</v>
      </c>
      <c r="X216" s="16" t="e">
        <f t="shared" si="30"/>
        <v>#N/A</v>
      </c>
      <c r="Y216" s="16" t="e">
        <f t="shared" si="31"/>
        <v>#N/A</v>
      </c>
      <c r="Z216" s="16" t="e">
        <f t="shared" si="32"/>
        <v>#N/A</v>
      </c>
      <c r="AA216" s="16" t="e">
        <f t="shared" si="33"/>
        <v>#N/A</v>
      </c>
      <c r="AB216" s="16" t="e">
        <f t="shared" si="34"/>
        <v>#N/A</v>
      </c>
    </row>
    <row r="217" spans="2:28" x14ac:dyDescent="0.3">
      <c r="B217" s="1" t="e">
        <f t="shared" si="24"/>
        <v>#N/A</v>
      </c>
      <c r="Q217" s="1" t="str">
        <f t="shared" si="35"/>
        <v/>
      </c>
      <c r="R217" s="1" t="str">
        <f t="shared" si="26"/>
        <v/>
      </c>
      <c r="T217" s="1" t="str">
        <f t="shared" si="27"/>
        <v/>
      </c>
      <c r="U217" s="1" t="e">
        <f t="shared" si="28"/>
        <v>#N/A</v>
      </c>
      <c r="V217" s="3">
        <f t="shared" si="29"/>
        <v>0</v>
      </c>
      <c r="W217" s="16" t="e">
        <f t="shared" si="25"/>
        <v>#N/A</v>
      </c>
      <c r="X217" s="16" t="e">
        <f t="shared" si="30"/>
        <v>#N/A</v>
      </c>
      <c r="Y217" s="16" t="e">
        <f t="shared" si="31"/>
        <v>#N/A</v>
      </c>
      <c r="Z217" s="16" t="e">
        <f t="shared" si="32"/>
        <v>#N/A</v>
      </c>
      <c r="AA217" s="16" t="e">
        <f t="shared" si="33"/>
        <v>#N/A</v>
      </c>
      <c r="AB217" s="16" t="e">
        <f t="shared" si="34"/>
        <v>#N/A</v>
      </c>
    </row>
    <row r="218" spans="2:28" x14ac:dyDescent="0.3">
      <c r="B218" s="1" t="e">
        <f t="shared" ref="B218:B281" si="36">IF(C218="",NA(),E218+G218+H218+I218)</f>
        <v>#N/A</v>
      </c>
      <c r="Q218" s="1" t="str">
        <f t="shared" si="35"/>
        <v/>
      </c>
      <c r="R218" s="1" t="str">
        <f t="shared" si="26"/>
        <v/>
      </c>
      <c r="T218" s="1" t="str">
        <f t="shared" si="27"/>
        <v/>
      </c>
      <c r="U218" s="1" t="e">
        <f t="shared" si="28"/>
        <v>#N/A</v>
      </c>
      <c r="V218" s="3">
        <f t="shared" si="29"/>
        <v>0</v>
      </c>
      <c r="W218" s="16" t="e">
        <f t="shared" ref="W218:W281" si="37">IF(OR(ISNA(B218),B218=0),NA(),I218/B218)</f>
        <v>#N/A</v>
      </c>
      <c r="X218" s="16" t="e">
        <f t="shared" si="30"/>
        <v>#N/A</v>
      </c>
      <c r="Y218" s="16" t="e">
        <f t="shared" si="31"/>
        <v>#N/A</v>
      </c>
      <c r="Z218" s="16" t="e">
        <f t="shared" si="32"/>
        <v>#N/A</v>
      </c>
      <c r="AA218" s="16" t="e">
        <f t="shared" si="33"/>
        <v>#N/A</v>
      </c>
      <c r="AB218" s="16" t="e">
        <f t="shared" si="34"/>
        <v>#N/A</v>
      </c>
    </row>
    <row r="219" spans="2:28" x14ac:dyDescent="0.3">
      <c r="B219" s="1" t="e">
        <f t="shared" si="36"/>
        <v>#N/A</v>
      </c>
      <c r="Q219" s="1" t="str">
        <f t="shared" si="35"/>
        <v/>
      </c>
      <c r="R219" s="1" t="str">
        <f t="shared" ref="R219:R282" si="38">IF(C219="","",G219-G218)</f>
        <v/>
      </c>
      <c r="T219" s="1" t="str">
        <f t="shared" ref="T219:T282" si="39">IF(C219="","",I219-I218)</f>
        <v/>
      </c>
      <c r="U219" s="1" t="e">
        <f t="shared" ref="U219:U282" si="40">IF(OR(C219="",ISNA(C219)),NA(),Q219+R219+S219+T219)</f>
        <v>#N/A</v>
      </c>
      <c r="V219" s="3">
        <f t="shared" ref="V219:V282" si="41">$B$2*K219*$B$1</f>
        <v>0</v>
      </c>
      <c r="W219" s="16" t="e">
        <f t="shared" si="37"/>
        <v>#N/A</v>
      </c>
      <c r="X219" s="16" t="e">
        <f t="shared" ref="X219:X282" si="42">IF(OR(ISNA(B219),B219=0),NA(),B219/$B$23)</f>
        <v>#N/A</v>
      </c>
      <c r="Y219" s="16" t="e">
        <f t="shared" ref="Y219:Y282" si="43">IF(OR(ISNA(B219),B219=0),NA(),E219/$B$23)</f>
        <v>#N/A</v>
      </c>
      <c r="Z219" s="16" t="e">
        <f t="shared" ref="Z219:Z282" si="44">IF(OR(ISNA(B219),B219=0),NA(),G219/$B$23)</f>
        <v>#N/A</v>
      </c>
      <c r="AA219" s="16" t="e">
        <f t="shared" ref="AA219:AA282" si="45">IF(OR(ISNA(B219),B219=0),NA(),I219/$B$23)</f>
        <v>#N/A</v>
      </c>
      <c r="AB219" s="16" t="e">
        <f t="shared" ref="AB219:AB282" si="46">+IF(OR(ISNA(B219),B219=0),NA(),26/$B$23)</f>
        <v>#N/A</v>
      </c>
    </row>
    <row r="220" spans="2:28" x14ac:dyDescent="0.3">
      <c r="B220" s="1" t="e">
        <f t="shared" si="36"/>
        <v>#N/A</v>
      </c>
      <c r="Q220" s="1" t="str">
        <f t="shared" si="35"/>
        <v/>
      </c>
      <c r="R220" s="1" t="str">
        <f t="shared" si="38"/>
        <v/>
      </c>
      <c r="T220" s="1" t="str">
        <f t="shared" si="39"/>
        <v/>
      </c>
      <c r="U220" s="1" t="e">
        <f t="shared" si="40"/>
        <v>#N/A</v>
      </c>
      <c r="V220" s="3">
        <f t="shared" si="41"/>
        <v>0</v>
      </c>
      <c r="W220" s="16" t="e">
        <f t="shared" si="37"/>
        <v>#N/A</v>
      </c>
      <c r="X220" s="16" t="e">
        <f t="shared" si="42"/>
        <v>#N/A</v>
      </c>
      <c r="Y220" s="16" t="e">
        <f t="shared" si="43"/>
        <v>#N/A</v>
      </c>
      <c r="Z220" s="16" t="e">
        <f t="shared" si="44"/>
        <v>#N/A</v>
      </c>
      <c r="AA220" s="16" t="e">
        <f t="shared" si="45"/>
        <v>#N/A</v>
      </c>
      <c r="AB220" s="16" t="e">
        <f t="shared" si="46"/>
        <v>#N/A</v>
      </c>
    </row>
    <row r="221" spans="2:28" x14ac:dyDescent="0.3">
      <c r="B221" s="1" t="e">
        <f t="shared" si="36"/>
        <v>#N/A</v>
      </c>
      <c r="Q221" s="1" t="str">
        <f t="shared" si="35"/>
        <v/>
      </c>
      <c r="R221" s="1" t="str">
        <f t="shared" si="38"/>
        <v/>
      </c>
      <c r="T221" s="1" t="str">
        <f t="shared" si="39"/>
        <v/>
      </c>
      <c r="U221" s="1" t="e">
        <f t="shared" si="40"/>
        <v>#N/A</v>
      </c>
      <c r="V221" s="3">
        <f t="shared" si="41"/>
        <v>0</v>
      </c>
      <c r="W221" s="16" t="e">
        <f t="shared" si="37"/>
        <v>#N/A</v>
      </c>
      <c r="X221" s="16" t="e">
        <f t="shared" si="42"/>
        <v>#N/A</v>
      </c>
      <c r="Y221" s="16" t="e">
        <f t="shared" si="43"/>
        <v>#N/A</v>
      </c>
      <c r="Z221" s="16" t="e">
        <f t="shared" si="44"/>
        <v>#N/A</v>
      </c>
      <c r="AA221" s="16" t="e">
        <f t="shared" si="45"/>
        <v>#N/A</v>
      </c>
      <c r="AB221" s="16" t="e">
        <f t="shared" si="46"/>
        <v>#N/A</v>
      </c>
    </row>
    <row r="222" spans="2:28" x14ac:dyDescent="0.3">
      <c r="B222" s="1" t="e">
        <f t="shared" si="36"/>
        <v>#N/A</v>
      </c>
      <c r="Q222" s="1" t="str">
        <f t="shared" si="35"/>
        <v/>
      </c>
      <c r="R222" s="1" t="str">
        <f t="shared" si="38"/>
        <v/>
      </c>
      <c r="T222" s="1" t="str">
        <f t="shared" si="39"/>
        <v/>
      </c>
      <c r="U222" s="1" t="e">
        <f t="shared" si="40"/>
        <v>#N/A</v>
      </c>
      <c r="V222" s="3">
        <f t="shared" si="41"/>
        <v>0</v>
      </c>
      <c r="W222" s="16" t="e">
        <f t="shared" si="37"/>
        <v>#N/A</v>
      </c>
      <c r="X222" s="16" t="e">
        <f t="shared" si="42"/>
        <v>#N/A</v>
      </c>
      <c r="Y222" s="16" t="e">
        <f t="shared" si="43"/>
        <v>#N/A</v>
      </c>
      <c r="Z222" s="16" t="e">
        <f t="shared" si="44"/>
        <v>#N/A</v>
      </c>
      <c r="AA222" s="16" t="e">
        <f t="shared" si="45"/>
        <v>#N/A</v>
      </c>
      <c r="AB222" s="16" t="e">
        <f t="shared" si="46"/>
        <v>#N/A</v>
      </c>
    </row>
    <row r="223" spans="2:28" x14ac:dyDescent="0.3">
      <c r="B223" s="1" t="e">
        <f t="shared" si="36"/>
        <v>#N/A</v>
      </c>
      <c r="Q223" s="1" t="str">
        <f t="shared" si="35"/>
        <v/>
      </c>
      <c r="R223" s="1" t="str">
        <f t="shared" si="38"/>
        <v/>
      </c>
      <c r="T223" s="1" t="str">
        <f t="shared" si="39"/>
        <v/>
      </c>
      <c r="U223" s="1" t="e">
        <f t="shared" si="40"/>
        <v>#N/A</v>
      </c>
      <c r="V223" s="3">
        <f t="shared" si="41"/>
        <v>0</v>
      </c>
      <c r="W223" s="16" t="e">
        <f t="shared" si="37"/>
        <v>#N/A</v>
      </c>
      <c r="X223" s="16" t="e">
        <f t="shared" si="42"/>
        <v>#N/A</v>
      </c>
      <c r="Y223" s="16" t="e">
        <f t="shared" si="43"/>
        <v>#N/A</v>
      </c>
      <c r="Z223" s="16" t="e">
        <f t="shared" si="44"/>
        <v>#N/A</v>
      </c>
      <c r="AA223" s="16" t="e">
        <f t="shared" si="45"/>
        <v>#N/A</v>
      </c>
      <c r="AB223" s="16" t="e">
        <f t="shared" si="46"/>
        <v>#N/A</v>
      </c>
    </row>
    <row r="224" spans="2:28" x14ac:dyDescent="0.3">
      <c r="B224" s="1" t="e">
        <f t="shared" si="36"/>
        <v>#N/A</v>
      </c>
      <c r="Q224" s="1" t="str">
        <f t="shared" si="35"/>
        <v/>
      </c>
      <c r="R224" s="1" t="str">
        <f t="shared" si="38"/>
        <v/>
      </c>
      <c r="T224" s="1" t="str">
        <f t="shared" si="39"/>
        <v/>
      </c>
      <c r="U224" s="1" t="e">
        <f t="shared" si="40"/>
        <v>#N/A</v>
      </c>
      <c r="V224" s="3">
        <f t="shared" si="41"/>
        <v>0</v>
      </c>
      <c r="W224" s="16" t="e">
        <f t="shared" si="37"/>
        <v>#N/A</v>
      </c>
      <c r="X224" s="16" t="e">
        <f t="shared" si="42"/>
        <v>#N/A</v>
      </c>
      <c r="Y224" s="16" t="e">
        <f t="shared" si="43"/>
        <v>#N/A</v>
      </c>
      <c r="Z224" s="16" t="e">
        <f t="shared" si="44"/>
        <v>#N/A</v>
      </c>
      <c r="AA224" s="16" t="e">
        <f t="shared" si="45"/>
        <v>#N/A</v>
      </c>
      <c r="AB224" s="16" t="e">
        <f t="shared" si="46"/>
        <v>#N/A</v>
      </c>
    </row>
    <row r="225" spans="2:28" x14ac:dyDescent="0.3">
      <c r="B225" s="1" t="e">
        <f t="shared" si="36"/>
        <v>#N/A</v>
      </c>
      <c r="Q225" s="1" t="str">
        <f t="shared" si="35"/>
        <v/>
      </c>
      <c r="R225" s="1" t="str">
        <f t="shared" si="38"/>
        <v/>
      </c>
      <c r="T225" s="1" t="str">
        <f t="shared" si="39"/>
        <v/>
      </c>
      <c r="U225" s="1" t="e">
        <f t="shared" si="40"/>
        <v>#N/A</v>
      </c>
      <c r="V225" s="3">
        <f t="shared" si="41"/>
        <v>0</v>
      </c>
      <c r="W225" s="16" t="e">
        <f t="shared" si="37"/>
        <v>#N/A</v>
      </c>
      <c r="X225" s="16" t="e">
        <f t="shared" si="42"/>
        <v>#N/A</v>
      </c>
      <c r="Y225" s="16" t="e">
        <f t="shared" si="43"/>
        <v>#N/A</v>
      </c>
      <c r="Z225" s="16" t="e">
        <f t="shared" si="44"/>
        <v>#N/A</v>
      </c>
      <c r="AA225" s="16" t="e">
        <f t="shared" si="45"/>
        <v>#N/A</v>
      </c>
      <c r="AB225" s="16" t="e">
        <f t="shared" si="46"/>
        <v>#N/A</v>
      </c>
    </row>
    <row r="226" spans="2:28" x14ac:dyDescent="0.3">
      <c r="B226" s="1" t="e">
        <f t="shared" si="36"/>
        <v>#N/A</v>
      </c>
      <c r="Q226" s="1" t="str">
        <f t="shared" si="35"/>
        <v/>
      </c>
      <c r="R226" s="1" t="str">
        <f t="shared" si="38"/>
        <v/>
      </c>
      <c r="T226" s="1" t="str">
        <f t="shared" si="39"/>
        <v/>
      </c>
      <c r="U226" s="1" t="e">
        <f t="shared" si="40"/>
        <v>#N/A</v>
      </c>
      <c r="V226" s="3">
        <f t="shared" si="41"/>
        <v>0</v>
      </c>
      <c r="W226" s="16" t="e">
        <f t="shared" si="37"/>
        <v>#N/A</v>
      </c>
      <c r="X226" s="16" t="e">
        <f t="shared" si="42"/>
        <v>#N/A</v>
      </c>
      <c r="Y226" s="16" t="e">
        <f t="shared" si="43"/>
        <v>#N/A</v>
      </c>
      <c r="Z226" s="16" t="e">
        <f t="shared" si="44"/>
        <v>#N/A</v>
      </c>
      <c r="AA226" s="16" t="e">
        <f t="shared" si="45"/>
        <v>#N/A</v>
      </c>
      <c r="AB226" s="16" t="e">
        <f t="shared" si="46"/>
        <v>#N/A</v>
      </c>
    </row>
    <row r="227" spans="2:28" x14ac:dyDescent="0.3">
      <c r="B227" s="1" t="e">
        <f t="shared" si="36"/>
        <v>#N/A</v>
      </c>
      <c r="Q227" s="1" t="str">
        <f t="shared" si="35"/>
        <v/>
      </c>
      <c r="R227" s="1" t="str">
        <f t="shared" si="38"/>
        <v/>
      </c>
      <c r="T227" s="1" t="str">
        <f t="shared" si="39"/>
        <v/>
      </c>
      <c r="U227" s="1" t="e">
        <f t="shared" si="40"/>
        <v>#N/A</v>
      </c>
      <c r="V227" s="3">
        <f t="shared" si="41"/>
        <v>0</v>
      </c>
      <c r="W227" s="16" t="e">
        <f t="shared" si="37"/>
        <v>#N/A</v>
      </c>
      <c r="X227" s="16" t="e">
        <f t="shared" si="42"/>
        <v>#N/A</v>
      </c>
      <c r="Y227" s="16" t="e">
        <f t="shared" si="43"/>
        <v>#N/A</v>
      </c>
      <c r="Z227" s="16" t="e">
        <f t="shared" si="44"/>
        <v>#N/A</v>
      </c>
      <c r="AA227" s="16" t="e">
        <f t="shared" si="45"/>
        <v>#N/A</v>
      </c>
      <c r="AB227" s="16" t="e">
        <f t="shared" si="46"/>
        <v>#N/A</v>
      </c>
    </row>
    <row r="228" spans="2:28" x14ac:dyDescent="0.3">
      <c r="B228" s="1" t="e">
        <f t="shared" si="36"/>
        <v>#N/A</v>
      </c>
      <c r="Q228" s="1" t="str">
        <f t="shared" si="35"/>
        <v/>
      </c>
      <c r="R228" s="1" t="str">
        <f t="shared" si="38"/>
        <v/>
      </c>
      <c r="T228" s="1" t="str">
        <f t="shared" si="39"/>
        <v/>
      </c>
      <c r="U228" s="1" t="e">
        <f t="shared" si="40"/>
        <v>#N/A</v>
      </c>
      <c r="V228" s="3">
        <f t="shared" si="41"/>
        <v>0</v>
      </c>
      <c r="W228" s="16" t="e">
        <f t="shared" si="37"/>
        <v>#N/A</v>
      </c>
      <c r="X228" s="16" t="e">
        <f t="shared" si="42"/>
        <v>#N/A</v>
      </c>
      <c r="Y228" s="16" t="e">
        <f t="shared" si="43"/>
        <v>#N/A</v>
      </c>
      <c r="Z228" s="16" t="e">
        <f t="shared" si="44"/>
        <v>#N/A</v>
      </c>
      <c r="AA228" s="16" t="e">
        <f t="shared" si="45"/>
        <v>#N/A</v>
      </c>
      <c r="AB228" s="16" t="e">
        <f t="shared" si="46"/>
        <v>#N/A</v>
      </c>
    </row>
    <row r="229" spans="2:28" x14ac:dyDescent="0.3">
      <c r="B229" s="1" t="e">
        <f t="shared" si="36"/>
        <v>#N/A</v>
      </c>
      <c r="Q229" s="1" t="str">
        <f t="shared" si="35"/>
        <v/>
      </c>
      <c r="R229" s="1" t="str">
        <f t="shared" si="38"/>
        <v/>
      </c>
      <c r="T229" s="1" t="str">
        <f t="shared" si="39"/>
        <v/>
      </c>
      <c r="U229" s="1" t="e">
        <f t="shared" si="40"/>
        <v>#N/A</v>
      </c>
      <c r="V229" s="3">
        <f t="shared" si="41"/>
        <v>0</v>
      </c>
      <c r="W229" s="16" t="e">
        <f t="shared" si="37"/>
        <v>#N/A</v>
      </c>
      <c r="X229" s="16" t="e">
        <f t="shared" si="42"/>
        <v>#N/A</v>
      </c>
      <c r="Y229" s="16" t="e">
        <f t="shared" si="43"/>
        <v>#N/A</v>
      </c>
      <c r="Z229" s="16" t="e">
        <f t="shared" si="44"/>
        <v>#N/A</v>
      </c>
      <c r="AA229" s="16" t="e">
        <f t="shared" si="45"/>
        <v>#N/A</v>
      </c>
      <c r="AB229" s="16" t="e">
        <f t="shared" si="46"/>
        <v>#N/A</v>
      </c>
    </row>
    <row r="230" spans="2:28" x14ac:dyDescent="0.3">
      <c r="B230" s="1" t="e">
        <f t="shared" si="36"/>
        <v>#N/A</v>
      </c>
      <c r="Q230" s="1" t="str">
        <f t="shared" ref="Q230:Q293" si="47">IF(C230="","",E230-E229)</f>
        <v/>
      </c>
      <c r="R230" s="1" t="str">
        <f t="shared" si="38"/>
        <v/>
      </c>
      <c r="T230" s="1" t="str">
        <f t="shared" si="39"/>
        <v/>
      </c>
      <c r="U230" s="1" t="e">
        <f t="shared" si="40"/>
        <v>#N/A</v>
      </c>
      <c r="V230" s="3">
        <f t="shared" si="41"/>
        <v>0</v>
      </c>
      <c r="W230" s="16" t="e">
        <f t="shared" si="37"/>
        <v>#N/A</v>
      </c>
      <c r="X230" s="16" t="e">
        <f t="shared" si="42"/>
        <v>#N/A</v>
      </c>
      <c r="Y230" s="16" t="e">
        <f t="shared" si="43"/>
        <v>#N/A</v>
      </c>
      <c r="Z230" s="16" t="e">
        <f t="shared" si="44"/>
        <v>#N/A</v>
      </c>
      <c r="AA230" s="16" t="e">
        <f t="shared" si="45"/>
        <v>#N/A</v>
      </c>
      <c r="AB230" s="16" t="e">
        <f t="shared" si="46"/>
        <v>#N/A</v>
      </c>
    </row>
    <row r="231" spans="2:28" x14ac:dyDescent="0.3">
      <c r="B231" s="1" t="e">
        <f t="shared" si="36"/>
        <v>#N/A</v>
      </c>
      <c r="Q231" s="1" t="str">
        <f t="shared" si="47"/>
        <v/>
      </c>
      <c r="R231" s="1" t="str">
        <f t="shared" si="38"/>
        <v/>
      </c>
      <c r="T231" s="1" t="str">
        <f t="shared" si="39"/>
        <v/>
      </c>
      <c r="U231" s="1" t="e">
        <f t="shared" si="40"/>
        <v>#N/A</v>
      </c>
      <c r="V231" s="3">
        <f t="shared" si="41"/>
        <v>0</v>
      </c>
      <c r="W231" s="16" t="e">
        <f t="shared" si="37"/>
        <v>#N/A</v>
      </c>
      <c r="X231" s="16" t="e">
        <f t="shared" si="42"/>
        <v>#N/A</v>
      </c>
      <c r="Y231" s="16" t="e">
        <f t="shared" si="43"/>
        <v>#N/A</v>
      </c>
      <c r="Z231" s="16" t="e">
        <f t="shared" si="44"/>
        <v>#N/A</v>
      </c>
      <c r="AA231" s="16" t="e">
        <f t="shared" si="45"/>
        <v>#N/A</v>
      </c>
      <c r="AB231" s="16" t="e">
        <f t="shared" si="46"/>
        <v>#N/A</v>
      </c>
    </row>
    <row r="232" spans="2:28" x14ac:dyDescent="0.3">
      <c r="B232" s="1" t="e">
        <f t="shared" si="36"/>
        <v>#N/A</v>
      </c>
      <c r="Q232" s="1" t="str">
        <f t="shared" si="47"/>
        <v/>
      </c>
      <c r="R232" s="1" t="str">
        <f t="shared" si="38"/>
        <v/>
      </c>
      <c r="T232" s="1" t="str">
        <f t="shared" si="39"/>
        <v/>
      </c>
      <c r="U232" s="1" t="e">
        <f t="shared" si="40"/>
        <v>#N/A</v>
      </c>
      <c r="V232" s="3">
        <f t="shared" si="41"/>
        <v>0</v>
      </c>
      <c r="W232" s="16" t="e">
        <f t="shared" si="37"/>
        <v>#N/A</v>
      </c>
      <c r="X232" s="16" t="e">
        <f t="shared" si="42"/>
        <v>#N/A</v>
      </c>
      <c r="Y232" s="16" t="e">
        <f t="shared" si="43"/>
        <v>#N/A</v>
      </c>
      <c r="Z232" s="16" t="e">
        <f t="shared" si="44"/>
        <v>#N/A</v>
      </c>
      <c r="AA232" s="16" t="e">
        <f t="shared" si="45"/>
        <v>#N/A</v>
      </c>
      <c r="AB232" s="16" t="e">
        <f t="shared" si="46"/>
        <v>#N/A</v>
      </c>
    </row>
    <row r="233" spans="2:28" x14ac:dyDescent="0.3">
      <c r="B233" s="1" t="e">
        <f t="shared" si="36"/>
        <v>#N/A</v>
      </c>
      <c r="Q233" s="1" t="str">
        <f t="shared" si="47"/>
        <v/>
      </c>
      <c r="R233" s="1" t="str">
        <f t="shared" si="38"/>
        <v/>
      </c>
      <c r="T233" s="1" t="str">
        <f t="shared" si="39"/>
        <v/>
      </c>
      <c r="U233" s="1" t="e">
        <f t="shared" si="40"/>
        <v>#N/A</v>
      </c>
      <c r="V233" s="3">
        <f t="shared" si="41"/>
        <v>0</v>
      </c>
      <c r="W233" s="16" t="e">
        <f t="shared" si="37"/>
        <v>#N/A</v>
      </c>
      <c r="X233" s="16" t="e">
        <f t="shared" si="42"/>
        <v>#N/A</v>
      </c>
      <c r="Y233" s="16" t="e">
        <f t="shared" si="43"/>
        <v>#N/A</v>
      </c>
      <c r="Z233" s="16" t="e">
        <f t="shared" si="44"/>
        <v>#N/A</v>
      </c>
      <c r="AA233" s="16" t="e">
        <f t="shared" si="45"/>
        <v>#N/A</v>
      </c>
      <c r="AB233" s="16" t="e">
        <f t="shared" si="46"/>
        <v>#N/A</v>
      </c>
    </row>
    <row r="234" spans="2:28" x14ac:dyDescent="0.3">
      <c r="B234" s="1" t="e">
        <f t="shared" si="36"/>
        <v>#N/A</v>
      </c>
      <c r="Q234" s="1" t="str">
        <f t="shared" si="47"/>
        <v/>
      </c>
      <c r="R234" s="1" t="str">
        <f t="shared" si="38"/>
        <v/>
      </c>
      <c r="T234" s="1" t="str">
        <f t="shared" si="39"/>
        <v/>
      </c>
      <c r="U234" s="1" t="e">
        <f t="shared" si="40"/>
        <v>#N/A</v>
      </c>
      <c r="V234" s="3">
        <f t="shared" si="41"/>
        <v>0</v>
      </c>
      <c r="W234" s="16" t="e">
        <f t="shared" si="37"/>
        <v>#N/A</v>
      </c>
      <c r="X234" s="16" t="e">
        <f t="shared" si="42"/>
        <v>#N/A</v>
      </c>
      <c r="Y234" s="16" t="e">
        <f t="shared" si="43"/>
        <v>#N/A</v>
      </c>
      <c r="Z234" s="16" t="e">
        <f t="shared" si="44"/>
        <v>#N/A</v>
      </c>
      <c r="AA234" s="16" t="e">
        <f t="shared" si="45"/>
        <v>#N/A</v>
      </c>
      <c r="AB234" s="16" t="e">
        <f t="shared" si="46"/>
        <v>#N/A</v>
      </c>
    </row>
    <row r="235" spans="2:28" x14ac:dyDescent="0.3">
      <c r="B235" s="1" t="e">
        <f t="shared" si="36"/>
        <v>#N/A</v>
      </c>
      <c r="Q235" s="1" t="str">
        <f t="shared" si="47"/>
        <v/>
      </c>
      <c r="R235" s="1" t="str">
        <f t="shared" si="38"/>
        <v/>
      </c>
      <c r="T235" s="1" t="str">
        <f t="shared" si="39"/>
        <v/>
      </c>
      <c r="U235" s="1" t="e">
        <f t="shared" si="40"/>
        <v>#N/A</v>
      </c>
      <c r="V235" s="3">
        <f t="shared" si="41"/>
        <v>0</v>
      </c>
      <c r="W235" s="16" t="e">
        <f t="shared" si="37"/>
        <v>#N/A</v>
      </c>
      <c r="X235" s="16" t="e">
        <f t="shared" si="42"/>
        <v>#N/A</v>
      </c>
      <c r="Y235" s="16" t="e">
        <f t="shared" si="43"/>
        <v>#N/A</v>
      </c>
      <c r="Z235" s="16" t="e">
        <f t="shared" si="44"/>
        <v>#N/A</v>
      </c>
      <c r="AA235" s="16" t="e">
        <f t="shared" si="45"/>
        <v>#N/A</v>
      </c>
      <c r="AB235" s="16" t="e">
        <f t="shared" si="46"/>
        <v>#N/A</v>
      </c>
    </row>
    <row r="236" spans="2:28" x14ac:dyDescent="0.3">
      <c r="B236" s="1" t="e">
        <f t="shared" si="36"/>
        <v>#N/A</v>
      </c>
      <c r="Q236" s="1" t="str">
        <f t="shared" si="47"/>
        <v/>
      </c>
      <c r="R236" s="1" t="str">
        <f t="shared" si="38"/>
        <v/>
      </c>
      <c r="T236" s="1" t="str">
        <f t="shared" si="39"/>
        <v/>
      </c>
      <c r="U236" s="1" t="e">
        <f t="shared" si="40"/>
        <v>#N/A</v>
      </c>
      <c r="V236" s="3">
        <f t="shared" si="41"/>
        <v>0</v>
      </c>
      <c r="W236" s="16" t="e">
        <f t="shared" si="37"/>
        <v>#N/A</v>
      </c>
      <c r="X236" s="16" t="e">
        <f t="shared" si="42"/>
        <v>#N/A</v>
      </c>
      <c r="Y236" s="16" t="e">
        <f t="shared" si="43"/>
        <v>#N/A</v>
      </c>
      <c r="Z236" s="16" t="e">
        <f t="shared" si="44"/>
        <v>#N/A</v>
      </c>
      <c r="AA236" s="16" t="e">
        <f t="shared" si="45"/>
        <v>#N/A</v>
      </c>
      <c r="AB236" s="16" t="e">
        <f t="shared" si="46"/>
        <v>#N/A</v>
      </c>
    </row>
    <row r="237" spans="2:28" x14ac:dyDescent="0.3">
      <c r="B237" s="1" t="e">
        <f t="shared" si="36"/>
        <v>#N/A</v>
      </c>
      <c r="Q237" s="1" t="str">
        <f t="shared" si="47"/>
        <v/>
      </c>
      <c r="R237" s="1" t="str">
        <f t="shared" si="38"/>
        <v/>
      </c>
      <c r="T237" s="1" t="str">
        <f t="shared" si="39"/>
        <v/>
      </c>
      <c r="U237" s="1" t="e">
        <f t="shared" si="40"/>
        <v>#N/A</v>
      </c>
      <c r="V237" s="3">
        <f t="shared" si="41"/>
        <v>0</v>
      </c>
      <c r="W237" s="16" t="e">
        <f t="shared" si="37"/>
        <v>#N/A</v>
      </c>
      <c r="X237" s="16" t="e">
        <f t="shared" si="42"/>
        <v>#N/A</v>
      </c>
      <c r="Y237" s="16" t="e">
        <f t="shared" si="43"/>
        <v>#N/A</v>
      </c>
      <c r="Z237" s="16" t="e">
        <f t="shared" si="44"/>
        <v>#N/A</v>
      </c>
      <c r="AA237" s="16" t="e">
        <f t="shared" si="45"/>
        <v>#N/A</v>
      </c>
      <c r="AB237" s="16" t="e">
        <f t="shared" si="46"/>
        <v>#N/A</v>
      </c>
    </row>
    <row r="238" spans="2:28" x14ac:dyDescent="0.3">
      <c r="B238" s="1" t="e">
        <f t="shared" si="36"/>
        <v>#N/A</v>
      </c>
      <c r="Q238" s="1" t="str">
        <f t="shared" si="47"/>
        <v/>
      </c>
      <c r="R238" s="1" t="str">
        <f t="shared" si="38"/>
        <v/>
      </c>
      <c r="T238" s="1" t="str">
        <f t="shared" si="39"/>
        <v/>
      </c>
      <c r="U238" s="1" t="e">
        <f t="shared" si="40"/>
        <v>#N/A</v>
      </c>
      <c r="V238" s="3">
        <f t="shared" si="41"/>
        <v>0</v>
      </c>
      <c r="W238" s="16" t="e">
        <f t="shared" si="37"/>
        <v>#N/A</v>
      </c>
      <c r="X238" s="16" t="e">
        <f t="shared" si="42"/>
        <v>#N/A</v>
      </c>
      <c r="Y238" s="16" t="e">
        <f t="shared" si="43"/>
        <v>#N/A</v>
      </c>
      <c r="Z238" s="16" t="e">
        <f t="shared" si="44"/>
        <v>#N/A</v>
      </c>
      <c r="AA238" s="16" t="e">
        <f t="shared" si="45"/>
        <v>#N/A</v>
      </c>
      <c r="AB238" s="16" t="e">
        <f t="shared" si="46"/>
        <v>#N/A</v>
      </c>
    </row>
    <row r="239" spans="2:28" x14ac:dyDescent="0.3">
      <c r="B239" s="1" t="e">
        <f t="shared" si="36"/>
        <v>#N/A</v>
      </c>
      <c r="Q239" s="1" t="str">
        <f t="shared" si="47"/>
        <v/>
      </c>
      <c r="R239" s="1" t="str">
        <f t="shared" si="38"/>
        <v/>
      </c>
      <c r="T239" s="1" t="str">
        <f t="shared" si="39"/>
        <v/>
      </c>
      <c r="U239" s="1" t="e">
        <f t="shared" si="40"/>
        <v>#N/A</v>
      </c>
      <c r="V239" s="3">
        <f t="shared" si="41"/>
        <v>0</v>
      </c>
      <c r="W239" s="16" t="e">
        <f t="shared" si="37"/>
        <v>#N/A</v>
      </c>
      <c r="X239" s="16" t="e">
        <f t="shared" si="42"/>
        <v>#N/A</v>
      </c>
      <c r="Y239" s="16" t="e">
        <f t="shared" si="43"/>
        <v>#N/A</v>
      </c>
      <c r="Z239" s="16" t="e">
        <f t="shared" si="44"/>
        <v>#N/A</v>
      </c>
      <c r="AA239" s="16" t="e">
        <f t="shared" si="45"/>
        <v>#N/A</v>
      </c>
      <c r="AB239" s="16" t="e">
        <f t="shared" si="46"/>
        <v>#N/A</v>
      </c>
    </row>
    <row r="240" spans="2:28" x14ac:dyDescent="0.3">
      <c r="B240" s="1" t="e">
        <f t="shared" si="36"/>
        <v>#N/A</v>
      </c>
      <c r="Q240" s="1" t="str">
        <f t="shared" si="47"/>
        <v/>
      </c>
      <c r="R240" s="1" t="str">
        <f t="shared" si="38"/>
        <v/>
      </c>
      <c r="T240" s="1" t="str">
        <f t="shared" si="39"/>
        <v/>
      </c>
      <c r="U240" s="1" t="e">
        <f t="shared" si="40"/>
        <v>#N/A</v>
      </c>
      <c r="V240" s="3">
        <f t="shared" si="41"/>
        <v>0</v>
      </c>
      <c r="W240" s="16" t="e">
        <f t="shared" si="37"/>
        <v>#N/A</v>
      </c>
      <c r="X240" s="16" t="e">
        <f t="shared" si="42"/>
        <v>#N/A</v>
      </c>
      <c r="Y240" s="16" t="e">
        <f t="shared" si="43"/>
        <v>#N/A</v>
      </c>
      <c r="Z240" s="16" t="e">
        <f t="shared" si="44"/>
        <v>#N/A</v>
      </c>
      <c r="AA240" s="16" t="e">
        <f t="shared" si="45"/>
        <v>#N/A</v>
      </c>
      <c r="AB240" s="16" t="e">
        <f t="shared" si="46"/>
        <v>#N/A</v>
      </c>
    </row>
    <row r="241" spans="2:28" x14ac:dyDescent="0.3">
      <c r="B241" s="1" t="e">
        <f t="shared" si="36"/>
        <v>#N/A</v>
      </c>
      <c r="Q241" s="1" t="str">
        <f t="shared" si="47"/>
        <v/>
      </c>
      <c r="R241" s="1" t="str">
        <f t="shared" si="38"/>
        <v/>
      </c>
      <c r="T241" s="1" t="str">
        <f t="shared" si="39"/>
        <v/>
      </c>
      <c r="U241" s="1" t="e">
        <f t="shared" si="40"/>
        <v>#N/A</v>
      </c>
      <c r="V241" s="3">
        <f t="shared" si="41"/>
        <v>0</v>
      </c>
      <c r="W241" s="16" t="e">
        <f t="shared" si="37"/>
        <v>#N/A</v>
      </c>
      <c r="X241" s="16" t="e">
        <f t="shared" si="42"/>
        <v>#N/A</v>
      </c>
      <c r="Y241" s="16" t="e">
        <f t="shared" si="43"/>
        <v>#N/A</v>
      </c>
      <c r="Z241" s="16" t="e">
        <f t="shared" si="44"/>
        <v>#N/A</v>
      </c>
      <c r="AA241" s="16" t="e">
        <f t="shared" si="45"/>
        <v>#N/A</v>
      </c>
      <c r="AB241" s="16" t="e">
        <f t="shared" si="46"/>
        <v>#N/A</v>
      </c>
    </row>
    <row r="242" spans="2:28" x14ac:dyDescent="0.3">
      <c r="B242" s="1" t="e">
        <f t="shared" si="36"/>
        <v>#N/A</v>
      </c>
      <c r="Q242" s="1" t="str">
        <f t="shared" si="47"/>
        <v/>
      </c>
      <c r="R242" s="1" t="str">
        <f t="shared" si="38"/>
        <v/>
      </c>
      <c r="T242" s="1" t="str">
        <f t="shared" si="39"/>
        <v/>
      </c>
      <c r="U242" s="1" t="e">
        <f t="shared" si="40"/>
        <v>#N/A</v>
      </c>
      <c r="V242" s="3">
        <f t="shared" si="41"/>
        <v>0</v>
      </c>
      <c r="W242" s="16" t="e">
        <f t="shared" si="37"/>
        <v>#N/A</v>
      </c>
      <c r="X242" s="16" t="e">
        <f t="shared" si="42"/>
        <v>#N/A</v>
      </c>
      <c r="Y242" s="16" t="e">
        <f t="shared" si="43"/>
        <v>#N/A</v>
      </c>
      <c r="Z242" s="16" t="e">
        <f t="shared" si="44"/>
        <v>#N/A</v>
      </c>
      <c r="AA242" s="16" t="e">
        <f t="shared" si="45"/>
        <v>#N/A</v>
      </c>
      <c r="AB242" s="16" t="e">
        <f t="shared" si="46"/>
        <v>#N/A</v>
      </c>
    </row>
    <row r="243" spans="2:28" x14ac:dyDescent="0.3">
      <c r="B243" s="1" t="e">
        <f t="shared" si="36"/>
        <v>#N/A</v>
      </c>
      <c r="Q243" s="1" t="str">
        <f t="shared" si="47"/>
        <v/>
      </c>
      <c r="R243" s="1" t="str">
        <f t="shared" si="38"/>
        <v/>
      </c>
      <c r="T243" s="1" t="str">
        <f t="shared" si="39"/>
        <v/>
      </c>
      <c r="U243" s="1" t="e">
        <f t="shared" si="40"/>
        <v>#N/A</v>
      </c>
      <c r="V243" s="3">
        <f t="shared" si="41"/>
        <v>0</v>
      </c>
      <c r="W243" s="16" t="e">
        <f t="shared" si="37"/>
        <v>#N/A</v>
      </c>
      <c r="X243" s="16" t="e">
        <f t="shared" si="42"/>
        <v>#N/A</v>
      </c>
      <c r="Y243" s="16" t="e">
        <f t="shared" si="43"/>
        <v>#N/A</v>
      </c>
      <c r="Z243" s="16" t="e">
        <f t="shared" si="44"/>
        <v>#N/A</v>
      </c>
      <c r="AA243" s="16" t="e">
        <f t="shared" si="45"/>
        <v>#N/A</v>
      </c>
      <c r="AB243" s="16" t="e">
        <f t="shared" si="46"/>
        <v>#N/A</v>
      </c>
    </row>
    <row r="244" spans="2:28" x14ac:dyDescent="0.3">
      <c r="B244" s="1" t="e">
        <f t="shared" si="36"/>
        <v>#N/A</v>
      </c>
      <c r="Q244" s="1" t="str">
        <f t="shared" si="47"/>
        <v/>
      </c>
      <c r="R244" s="1" t="str">
        <f t="shared" si="38"/>
        <v/>
      </c>
      <c r="T244" s="1" t="str">
        <f t="shared" si="39"/>
        <v/>
      </c>
      <c r="U244" s="1" t="e">
        <f t="shared" si="40"/>
        <v>#N/A</v>
      </c>
      <c r="V244" s="3">
        <f t="shared" si="41"/>
        <v>0</v>
      </c>
      <c r="W244" s="16" t="e">
        <f t="shared" si="37"/>
        <v>#N/A</v>
      </c>
      <c r="X244" s="16" t="e">
        <f t="shared" si="42"/>
        <v>#N/A</v>
      </c>
      <c r="Y244" s="16" t="e">
        <f t="shared" si="43"/>
        <v>#N/A</v>
      </c>
      <c r="Z244" s="16" t="e">
        <f t="shared" si="44"/>
        <v>#N/A</v>
      </c>
      <c r="AA244" s="16" t="e">
        <f t="shared" si="45"/>
        <v>#N/A</v>
      </c>
      <c r="AB244" s="16" t="e">
        <f t="shared" si="46"/>
        <v>#N/A</v>
      </c>
    </row>
    <row r="245" spans="2:28" x14ac:dyDescent="0.3">
      <c r="B245" s="1" t="e">
        <f t="shared" si="36"/>
        <v>#N/A</v>
      </c>
      <c r="Q245" s="1" t="str">
        <f t="shared" si="47"/>
        <v/>
      </c>
      <c r="R245" s="1" t="str">
        <f t="shared" si="38"/>
        <v/>
      </c>
      <c r="T245" s="1" t="str">
        <f t="shared" si="39"/>
        <v/>
      </c>
      <c r="U245" s="1" t="e">
        <f t="shared" si="40"/>
        <v>#N/A</v>
      </c>
      <c r="V245" s="3">
        <f t="shared" si="41"/>
        <v>0</v>
      </c>
      <c r="W245" s="16" t="e">
        <f t="shared" si="37"/>
        <v>#N/A</v>
      </c>
      <c r="X245" s="16" t="e">
        <f t="shared" si="42"/>
        <v>#N/A</v>
      </c>
      <c r="Y245" s="16" t="e">
        <f t="shared" si="43"/>
        <v>#N/A</v>
      </c>
      <c r="Z245" s="16" t="e">
        <f t="shared" si="44"/>
        <v>#N/A</v>
      </c>
      <c r="AA245" s="16" t="e">
        <f t="shared" si="45"/>
        <v>#N/A</v>
      </c>
      <c r="AB245" s="16" t="e">
        <f t="shared" si="46"/>
        <v>#N/A</v>
      </c>
    </row>
    <row r="246" spans="2:28" x14ac:dyDescent="0.3">
      <c r="B246" s="1" t="e">
        <f t="shared" si="36"/>
        <v>#N/A</v>
      </c>
      <c r="Q246" s="1" t="str">
        <f t="shared" si="47"/>
        <v/>
      </c>
      <c r="R246" s="1" t="str">
        <f t="shared" si="38"/>
        <v/>
      </c>
      <c r="T246" s="1" t="str">
        <f t="shared" si="39"/>
        <v/>
      </c>
      <c r="U246" s="1" t="e">
        <f t="shared" si="40"/>
        <v>#N/A</v>
      </c>
      <c r="V246" s="3">
        <f t="shared" si="41"/>
        <v>0</v>
      </c>
      <c r="W246" s="16" t="e">
        <f t="shared" si="37"/>
        <v>#N/A</v>
      </c>
      <c r="X246" s="16" t="e">
        <f t="shared" si="42"/>
        <v>#N/A</v>
      </c>
      <c r="Y246" s="16" t="e">
        <f t="shared" si="43"/>
        <v>#N/A</v>
      </c>
      <c r="Z246" s="16" t="e">
        <f t="shared" si="44"/>
        <v>#N/A</v>
      </c>
      <c r="AA246" s="16" t="e">
        <f t="shared" si="45"/>
        <v>#N/A</v>
      </c>
      <c r="AB246" s="16" t="e">
        <f t="shared" si="46"/>
        <v>#N/A</v>
      </c>
    </row>
    <row r="247" spans="2:28" x14ac:dyDescent="0.3">
      <c r="B247" s="1" t="e">
        <f t="shared" si="36"/>
        <v>#N/A</v>
      </c>
      <c r="Q247" s="1" t="str">
        <f t="shared" si="47"/>
        <v/>
      </c>
      <c r="R247" s="1" t="str">
        <f t="shared" si="38"/>
        <v/>
      </c>
      <c r="T247" s="1" t="str">
        <f t="shared" si="39"/>
        <v/>
      </c>
      <c r="U247" s="1" t="e">
        <f t="shared" si="40"/>
        <v>#N/A</v>
      </c>
      <c r="V247" s="3">
        <f t="shared" si="41"/>
        <v>0</v>
      </c>
      <c r="W247" s="16" t="e">
        <f t="shared" si="37"/>
        <v>#N/A</v>
      </c>
      <c r="X247" s="16" t="e">
        <f t="shared" si="42"/>
        <v>#N/A</v>
      </c>
      <c r="Y247" s="16" t="e">
        <f t="shared" si="43"/>
        <v>#N/A</v>
      </c>
      <c r="Z247" s="16" t="e">
        <f t="shared" si="44"/>
        <v>#N/A</v>
      </c>
      <c r="AA247" s="16" t="e">
        <f t="shared" si="45"/>
        <v>#N/A</v>
      </c>
      <c r="AB247" s="16" t="e">
        <f t="shared" si="46"/>
        <v>#N/A</v>
      </c>
    </row>
    <row r="248" spans="2:28" x14ac:dyDescent="0.3">
      <c r="B248" s="1" t="e">
        <f t="shared" si="36"/>
        <v>#N/A</v>
      </c>
      <c r="Q248" s="1" t="str">
        <f t="shared" si="47"/>
        <v/>
      </c>
      <c r="R248" s="1" t="str">
        <f t="shared" si="38"/>
        <v/>
      </c>
      <c r="T248" s="1" t="str">
        <f t="shared" si="39"/>
        <v/>
      </c>
      <c r="U248" s="1" t="e">
        <f t="shared" si="40"/>
        <v>#N/A</v>
      </c>
      <c r="V248" s="3">
        <f t="shared" si="41"/>
        <v>0</v>
      </c>
      <c r="W248" s="16" t="e">
        <f t="shared" si="37"/>
        <v>#N/A</v>
      </c>
      <c r="X248" s="16" t="e">
        <f t="shared" si="42"/>
        <v>#N/A</v>
      </c>
      <c r="Y248" s="16" t="e">
        <f t="shared" si="43"/>
        <v>#N/A</v>
      </c>
      <c r="Z248" s="16" t="e">
        <f t="shared" si="44"/>
        <v>#N/A</v>
      </c>
      <c r="AA248" s="16" t="e">
        <f t="shared" si="45"/>
        <v>#N/A</v>
      </c>
      <c r="AB248" s="16" t="e">
        <f t="shared" si="46"/>
        <v>#N/A</v>
      </c>
    </row>
    <row r="249" spans="2:28" x14ac:dyDescent="0.3">
      <c r="B249" s="1" t="e">
        <f t="shared" si="36"/>
        <v>#N/A</v>
      </c>
      <c r="Q249" s="1" t="str">
        <f t="shared" si="47"/>
        <v/>
      </c>
      <c r="R249" s="1" t="str">
        <f t="shared" si="38"/>
        <v/>
      </c>
      <c r="T249" s="1" t="str">
        <f t="shared" si="39"/>
        <v/>
      </c>
      <c r="U249" s="1" t="e">
        <f t="shared" si="40"/>
        <v>#N/A</v>
      </c>
      <c r="V249" s="3">
        <f t="shared" si="41"/>
        <v>0</v>
      </c>
      <c r="W249" s="16" t="e">
        <f t="shared" si="37"/>
        <v>#N/A</v>
      </c>
      <c r="X249" s="16" t="e">
        <f t="shared" si="42"/>
        <v>#N/A</v>
      </c>
      <c r="Y249" s="16" t="e">
        <f t="shared" si="43"/>
        <v>#N/A</v>
      </c>
      <c r="Z249" s="16" t="e">
        <f t="shared" si="44"/>
        <v>#N/A</v>
      </c>
      <c r="AA249" s="16" t="e">
        <f t="shared" si="45"/>
        <v>#N/A</v>
      </c>
      <c r="AB249" s="16" t="e">
        <f t="shared" si="46"/>
        <v>#N/A</v>
      </c>
    </row>
    <row r="250" spans="2:28" x14ac:dyDescent="0.3">
      <c r="B250" s="1" t="e">
        <f t="shared" si="36"/>
        <v>#N/A</v>
      </c>
      <c r="Q250" s="1" t="str">
        <f t="shared" si="47"/>
        <v/>
      </c>
      <c r="R250" s="1" t="str">
        <f t="shared" si="38"/>
        <v/>
      </c>
      <c r="T250" s="1" t="str">
        <f t="shared" si="39"/>
        <v/>
      </c>
      <c r="U250" s="1" t="e">
        <f t="shared" si="40"/>
        <v>#N/A</v>
      </c>
      <c r="V250" s="3">
        <f t="shared" si="41"/>
        <v>0</v>
      </c>
      <c r="W250" s="16" t="e">
        <f t="shared" si="37"/>
        <v>#N/A</v>
      </c>
      <c r="X250" s="16" t="e">
        <f t="shared" si="42"/>
        <v>#N/A</v>
      </c>
      <c r="Y250" s="16" t="e">
        <f t="shared" si="43"/>
        <v>#N/A</v>
      </c>
      <c r="Z250" s="16" t="e">
        <f t="shared" si="44"/>
        <v>#N/A</v>
      </c>
      <c r="AA250" s="16" t="e">
        <f t="shared" si="45"/>
        <v>#N/A</v>
      </c>
      <c r="AB250" s="16" t="e">
        <f t="shared" si="46"/>
        <v>#N/A</v>
      </c>
    </row>
    <row r="251" spans="2:28" x14ac:dyDescent="0.3">
      <c r="B251" s="1" t="e">
        <f t="shared" si="36"/>
        <v>#N/A</v>
      </c>
      <c r="Q251" s="1" t="str">
        <f t="shared" si="47"/>
        <v/>
      </c>
      <c r="R251" s="1" t="str">
        <f t="shared" si="38"/>
        <v/>
      </c>
      <c r="T251" s="1" t="str">
        <f t="shared" si="39"/>
        <v/>
      </c>
      <c r="U251" s="1" t="e">
        <f t="shared" si="40"/>
        <v>#N/A</v>
      </c>
      <c r="V251" s="3">
        <f t="shared" si="41"/>
        <v>0</v>
      </c>
      <c r="W251" s="16" t="e">
        <f t="shared" si="37"/>
        <v>#N/A</v>
      </c>
      <c r="X251" s="16" t="e">
        <f t="shared" si="42"/>
        <v>#N/A</v>
      </c>
      <c r="Y251" s="16" t="e">
        <f t="shared" si="43"/>
        <v>#N/A</v>
      </c>
      <c r="Z251" s="16" t="e">
        <f t="shared" si="44"/>
        <v>#N/A</v>
      </c>
      <c r="AA251" s="16" t="e">
        <f t="shared" si="45"/>
        <v>#N/A</v>
      </c>
      <c r="AB251" s="16" t="e">
        <f t="shared" si="46"/>
        <v>#N/A</v>
      </c>
    </row>
    <row r="252" spans="2:28" x14ac:dyDescent="0.3">
      <c r="B252" s="1" t="e">
        <f t="shared" si="36"/>
        <v>#N/A</v>
      </c>
      <c r="Q252" s="1" t="str">
        <f t="shared" si="47"/>
        <v/>
      </c>
      <c r="R252" s="1" t="str">
        <f t="shared" si="38"/>
        <v/>
      </c>
      <c r="T252" s="1" t="str">
        <f t="shared" si="39"/>
        <v/>
      </c>
      <c r="U252" s="1" t="e">
        <f t="shared" si="40"/>
        <v>#N/A</v>
      </c>
      <c r="V252" s="3">
        <f t="shared" si="41"/>
        <v>0</v>
      </c>
      <c r="W252" s="16" t="e">
        <f t="shared" si="37"/>
        <v>#N/A</v>
      </c>
      <c r="X252" s="16" t="e">
        <f t="shared" si="42"/>
        <v>#N/A</v>
      </c>
      <c r="Y252" s="16" t="e">
        <f t="shared" si="43"/>
        <v>#N/A</v>
      </c>
      <c r="Z252" s="16" t="e">
        <f t="shared" si="44"/>
        <v>#N/A</v>
      </c>
      <c r="AA252" s="16" t="e">
        <f t="shared" si="45"/>
        <v>#N/A</v>
      </c>
      <c r="AB252" s="16" t="e">
        <f t="shared" si="46"/>
        <v>#N/A</v>
      </c>
    </row>
    <row r="253" spans="2:28" x14ac:dyDescent="0.3">
      <c r="B253" s="1" t="e">
        <f t="shared" si="36"/>
        <v>#N/A</v>
      </c>
      <c r="Q253" s="1" t="str">
        <f t="shared" si="47"/>
        <v/>
      </c>
      <c r="R253" s="1" t="str">
        <f t="shared" si="38"/>
        <v/>
      </c>
      <c r="T253" s="1" t="str">
        <f t="shared" si="39"/>
        <v/>
      </c>
      <c r="U253" s="1" t="e">
        <f t="shared" si="40"/>
        <v>#N/A</v>
      </c>
      <c r="V253" s="3">
        <f t="shared" si="41"/>
        <v>0</v>
      </c>
      <c r="W253" s="16" t="e">
        <f t="shared" si="37"/>
        <v>#N/A</v>
      </c>
      <c r="X253" s="16" t="e">
        <f t="shared" si="42"/>
        <v>#N/A</v>
      </c>
      <c r="Y253" s="16" t="e">
        <f t="shared" si="43"/>
        <v>#N/A</v>
      </c>
      <c r="Z253" s="16" t="e">
        <f t="shared" si="44"/>
        <v>#N/A</v>
      </c>
      <c r="AA253" s="16" t="e">
        <f t="shared" si="45"/>
        <v>#N/A</v>
      </c>
      <c r="AB253" s="16" t="e">
        <f t="shared" si="46"/>
        <v>#N/A</v>
      </c>
    </row>
    <row r="254" spans="2:28" x14ac:dyDescent="0.3">
      <c r="B254" s="1" t="e">
        <f t="shared" si="36"/>
        <v>#N/A</v>
      </c>
      <c r="Q254" s="1" t="str">
        <f t="shared" si="47"/>
        <v/>
      </c>
      <c r="R254" s="1" t="str">
        <f t="shared" si="38"/>
        <v/>
      </c>
      <c r="T254" s="1" t="str">
        <f t="shared" si="39"/>
        <v/>
      </c>
      <c r="U254" s="1" t="e">
        <f t="shared" si="40"/>
        <v>#N/A</v>
      </c>
      <c r="V254" s="3">
        <f t="shared" si="41"/>
        <v>0</v>
      </c>
      <c r="W254" s="16" t="e">
        <f t="shared" si="37"/>
        <v>#N/A</v>
      </c>
      <c r="X254" s="16" t="e">
        <f t="shared" si="42"/>
        <v>#N/A</v>
      </c>
      <c r="Y254" s="16" t="e">
        <f t="shared" si="43"/>
        <v>#N/A</v>
      </c>
      <c r="Z254" s="16" t="e">
        <f t="shared" si="44"/>
        <v>#N/A</v>
      </c>
      <c r="AA254" s="16" t="e">
        <f t="shared" si="45"/>
        <v>#N/A</v>
      </c>
      <c r="AB254" s="16" t="e">
        <f t="shared" si="46"/>
        <v>#N/A</v>
      </c>
    </row>
    <row r="255" spans="2:28" x14ac:dyDescent="0.3">
      <c r="B255" s="1" t="e">
        <f t="shared" si="36"/>
        <v>#N/A</v>
      </c>
      <c r="Q255" s="1" t="str">
        <f t="shared" si="47"/>
        <v/>
      </c>
      <c r="R255" s="1" t="str">
        <f t="shared" si="38"/>
        <v/>
      </c>
      <c r="T255" s="1" t="str">
        <f t="shared" si="39"/>
        <v/>
      </c>
      <c r="U255" s="1" t="e">
        <f t="shared" si="40"/>
        <v>#N/A</v>
      </c>
      <c r="V255" s="3">
        <f t="shared" si="41"/>
        <v>0</v>
      </c>
      <c r="W255" s="16" t="e">
        <f t="shared" si="37"/>
        <v>#N/A</v>
      </c>
      <c r="X255" s="16" t="e">
        <f t="shared" si="42"/>
        <v>#N/A</v>
      </c>
      <c r="Y255" s="16" t="e">
        <f t="shared" si="43"/>
        <v>#N/A</v>
      </c>
      <c r="Z255" s="16" t="e">
        <f t="shared" si="44"/>
        <v>#N/A</v>
      </c>
      <c r="AA255" s="16" t="e">
        <f t="shared" si="45"/>
        <v>#N/A</v>
      </c>
      <c r="AB255" s="16" t="e">
        <f t="shared" si="46"/>
        <v>#N/A</v>
      </c>
    </row>
    <row r="256" spans="2:28" x14ac:dyDescent="0.3">
      <c r="B256" s="1" t="e">
        <f t="shared" si="36"/>
        <v>#N/A</v>
      </c>
      <c r="Q256" s="1" t="str">
        <f t="shared" si="47"/>
        <v/>
      </c>
      <c r="R256" s="1" t="str">
        <f t="shared" si="38"/>
        <v/>
      </c>
      <c r="T256" s="1" t="str">
        <f t="shared" si="39"/>
        <v/>
      </c>
      <c r="U256" s="1" t="e">
        <f t="shared" si="40"/>
        <v>#N/A</v>
      </c>
      <c r="V256" s="3">
        <f t="shared" si="41"/>
        <v>0</v>
      </c>
      <c r="W256" s="16" t="e">
        <f t="shared" si="37"/>
        <v>#N/A</v>
      </c>
      <c r="X256" s="16" t="e">
        <f t="shared" si="42"/>
        <v>#N/A</v>
      </c>
      <c r="Y256" s="16" t="e">
        <f t="shared" si="43"/>
        <v>#N/A</v>
      </c>
      <c r="Z256" s="16" t="e">
        <f t="shared" si="44"/>
        <v>#N/A</v>
      </c>
      <c r="AA256" s="16" t="e">
        <f t="shared" si="45"/>
        <v>#N/A</v>
      </c>
      <c r="AB256" s="16" t="e">
        <f t="shared" si="46"/>
        <v>#N/A</v>
      </c>
    </row>
    <row r="257" spans="2:28" x14ac:dyDescent="0.3">
      <c r="B257" s="1" t="e">
        <f t="shared" si="36"/>
        <v>#N/A</v>
      </c>
      <c r="Q257" s="1" t="str">
        <f t="shared" si="47"/>
        <v/>
      </c>
      <c r="R257" s="1" t="str">
        <f t="shared" si="38"/>
        <v/>
      </c>
      <c r="T257" s="1" t="str">
        <f t="shared" si="39"/>
        <v/>
      </c>
      <c r="U257" s="1" t="e">
        <f t="shared" si="40"/>
        <v>#N/A</v>
      </c>
      <c r="V257" s="3">
        <f t="shared" si="41"/>
        <v>0</v>
      </c>
      <c r="W257" s="16" t="e">
        <f t="shared" si="37"/>
        <v>#N/A</v>
      </c>
      <c r="X257" s="16" t="e">
        <f t="shared" si="42"/>
        <v>#N/A</v>
      </c>
      <c r="Y257" s="16" t="e">
        <f t="shared" si="43"/>
        <v>#N/A</v>
      </c>
      <c r="Z257" s="16" t="e">
        <f t="shared" si="44"/>
        <v>#N/A</v>
      </c>
      <c r="AA257" s="16" t="e">
        <f t="shared" si="45"/>
        <v>#N/A</v>
      </c>
      <c r="AB257" s="16" t="e">
        <f t="shared" si="46"/>
        <v>#N/A</v>
      </c>
    </row>
    <row r="258" spans="2:28" x14ac:dyDescent="0.3">
      <c r="B258" s="1" t="e">
        <f t="shared" si="36"/>
        <v>#N/A</v>
      </c>
      <c r="Q258" s="1" t="str">
        <f t="shared" si="47"/>
        <v/>
      </c>
      <c r="R258" s="1" t="str">
        <f t="shared" si="38"/>
        <v/>
      </c>
      <c r="T258" s="1" t="str">
        <f t="shared" si="39"/>
        <v/>
      </c>
      <c r="U258" s="1" t="e">
        <f t="shared" si="40"/>
        <v>#N/A</v>
      </c>
      <c r="V258" s="3">
        <f t="shared" si="41"/>
        <v>0</v>
      </c>
      <c r="W258" s="16" t="e">
        <f t="shared" si="37"/>
        <v>#N/A</v>
      </c>
      <c r="X258" s="16" t="e">
        <f t="shared" si="42"/>
        <v>#N/A</v>
      </c>
      <c r="Y258" s="16" t="e">
        <f t="shared" si="43"/>
        <v>#N/A</v>
      </c>
      <c r="Z258" s="16" t="e">
        <f t="shared" si="44"/>
        <v>#N/A</v>
      </c>
      <c r="AA258" s="16" t="e">
        <f t="shared" si="45"/>
        <v>#N/A</v>
      </c>
      <c r="AB258" s="16" t="e">
        <f t="shared" si="46"/>
        <v>#N/A</v>
      </c>
    </row>
    <row r="259" spans="2:28" x14ac:dyDescent="0.3">
      <c r="B259" s="1" t="e">
        <f t="shared" si="36"/>
        <v>#N/A</v>
      </c>
      <c r="Q259" s="1" t="str">
        <f t="shared" si="47"/>
        <v/>
      </c>
      <c r="R259" s="1" t="str">
        <f t="shared" si="38"/>
        <v/>
      </c>
      <c r="T259" s="1" t="str">
        <f t="shared" si="39"/>
        <v/>
      </c>
      <c r="U259" s="1" t="e">
        <f t="shared" si="40"/>
        <v>#N/A</v>
      </c>
      <c r="V259" s="3">
        <f t="shared" si="41"/>
        <v>0</v>
      </c>
      <c r="W259" s="16" t="e">
        <f t="shared" si="37"/>
        <v>#N/A</v>
      </c>
      <c r="X259" s="16" t="e">
        <f t="shared" si="42"/>
        <v>#N/A</v>
      </c>
      <c r="Y259" s="16" t="e">
        <f t="shared" si="43"/>
        <v>#N/A</v>
      </c>
      <c r="Z259" s="16" t="e">
        <f t="shared" si="44"/>
        <v>#N/A</v>
      </c>
      <c r="AA259" s="16" t="e">
        <f t="shared" si="45"/>
        <v>#N/A</v>
      </c>
      <c r="AB259" s="16" t="e">
        <f t="shared" si="46"/>
        <v>#N/A</v>
      </c>
    </row>
    <row r="260" spans="2:28" x14ac:dyDescent="0.3">
      <c r="B260" s="1" t="e">
        <f t="shared" si="36"/>
        <v>#N/A</v>
      </c>
      <c r="Q260" s="1" t="str">
        <f t="shared" si="47"/>
        <v/>
      </c>
      <c r="R260" s="1" t="str">
        <f t="shared" si="38"/>
        <v/>
      </c>
      <c r="T260" s="1" t="str">
        <f t="shared" si="39"/>
        <v/>
      </c>
      <c r="U260" s="1" t="e">
        <f t="shared" si="40"/>
        <v>#N/A</v>
      </c>
      <c r="V260" s="3">
        <f t="shared" si="41"/>
        <v>0</v>
      </c>
      <c r="W260" s="16" t="e">
        <f t="shared" si="37"/>
        <v>#N/A</v>
      </c>
      <c r="X260" s="16" t="e">
        <f t="shared" si="42"/>
        <v>#N/A</v>
      </c>
      <c r="Y260" s="16" t="e">
        <f t="shared" si="43"/>
        <v>#N/A</v>
      </c>
      <c r="Z260" s="16" t="e">
        <f t="shared" si="44"/>
        <v>#N/A</v>
      </c>
      <c r="AA260" s="16" t="e">
        <f t="shared" si="45"/>
        <v>#N/A</v>
      </c>
      <c r="AB260" s="16" t="e">
        <f t="shared" si="46"/>
        <v>#N/A</v>
      </c>
    </row>
    <row r="261" spans="2:28" x14ac:dyDescent="0.3">
      <c r="B261" s="1" t="e">
        <f t="shared" si="36"/>
        <v>#N/A</v>
      </c>
      <c r="Q261" s="1" t="str">
        <f t="shared" si="47"/>
        <v/>
      </c>
      <c r="R261" s="1" t="str">
        <f t="shared" si="38"/>
        <v/>
      </c>
      <c r="T261" s="1" t="str">
        <f t="shared" si="39"/>
        <v/>
      </c>
      <c r="U261" s="1" t="e">
        <f t="shared" si="40"/>
        <v>#N/A</v>
      </c>
      <c r="V261" s="3">
        <f t="shared" si="41"/>
        <v>0</v>
      </c>
      <c r="W261" s="16" t="e">
        <f t="shared" si="37"/>
        <v>#N/A</v>
      </c>
      <c r="X261" s="16" t="e">
        <f t="shared" si="42"/>
        <v>#N/A</v>
      </c>
      <c r="Y261" s="16" t="e">
        <f t="shared" si="43"/>
        <v>#N/A</v>
      </c>
      <c r="Z261" s="16" t="e">
        <f t="shared" si="44"/>
        <v>#N/A</v>
      </c>
      <c r="AA261" s="16" t="e">
        <f t="shared" si="45"/>
        <v>#N/A</v>
      </c>
      <c r="AB261" s="16" t="e">
        <f t="shared" si="46"/>
        <v>#N/A</v>
      </c>
    </row>
    <row r="262" spans="2:28" x14ac:dyDescent="0.3">
      <c r="B262" s="1" t="e">
        <f t="shared" si="36"/>
        <v>#N/A</v>
      </c>
      <c r="Q262" s="1" t="str">
        <f t="shared" si="47"/>
        <v/>
      </c>
      <c r="R262" s="1" t="str">
        <f t="shared" si="38"/>
        <v/>
      </c>
      <c r="T262" s="1" t="str">
        <f t="shared" si="39"/>
        <v/>
      </c>
      <c r="U262" s="1" t="e">
        <f t="shared" si="40"/>
        <v>#N/A</v>
      </c>
      <c r="V262" s="3">
        <f t="shared" si="41"/>
        <v>0</v>
      </c>
      <c r="W262" s="16" t="e">
        <f t="shared" si="37"/>
        <v>#N/A</v>
      </c>
      <c r="X262" s="16" t="e">
        <f t="shared" si="42"/>
        <v>#N/A</v>
      </c>
      <c r="Y262" s="16" t="e">
        <f t="shared" si="43"/>
        <v>#N/A</v>
      </c>
      <c r="Z262" s="16" t="e">
        <f t="shared" si="44"/>
        <v>#N/A</v>
      </c>
      <c r="AA262" s="16" t="e">
        <f t="shared" si="45"/>
        <v>#N/A</v>
      </c>
      <c r="AB262" s="16" t="e">
        <f t="shared" si="46"/>
        <v>#N/A</v>
      </c>
    </row>
    <row r="263" spans="2:28" x14ac:dyDescent="0.3">
      <c r="B263" s="1" t="e">
        <f t="shared" si="36"/>
        <v>#N/A</v>
      </c>
      <c r="Q263" s="1" t="str">
        <f t="shared" si="47"/>
        <v/>
      </c>
      <c r="R263" s="1" t="str">
        <f t="shared" si="38"/>
        <v/>
      </c>
      <c r="T263" s="1" t="str">
        <f t="shared" si="39"/>
        <v/>
      </c>
      <c r="U263" s="1" t="e">
        <f t="shared" si="40"/>
        <v>#N/A</v>
      </c>
      <c r="V263" s="3">
        <f t="shared" si="41"/>
        <v>0</v>
      </c>
      <c r="W263" s="16" t="e">
        <f t="shared" si="37"/>
        <v>#N/A</v>
      </c>
      <c r="X263" s="16" t="e">
        <f t="shared" si="42"/>
        <v>#N/A</v>
      </c>
      <c r="Y263" s="16" t="e">
        <f t="shared" si="43"/>
        <v>#N/A</v>
      </c>
      <c r="Z263" s="16" t="e">
        <f t="shared" si="44"/>
        <v>#N/A</v>
      </c>
      <c r="AA263" s="16" t="e">
        <f t="shared" si="45"/>
        <v>#N/A</v>
      </c>
      <c r="AB263" s="16" t="e">
        <f t="shared" si="46"/>
        <v>#N/A</v>
      </c>
    </row>
    <row r="264" spans="2:28" x14ac:dyDescent="0.3">
      <c r="B264" s="1" t="e">
        <f t="shared" si="36"/>
        <v>#N/A</v>
      </c>
      <c r="Q264" s="1" t="str">
        <f t="shared" si="47"/>
        <v/>
      </c>
      <c r="R264" s="1" t="str">
        <f t="shared" si="38"/>
        <v/>
      </c>
      <c r="T264" s="1" t="str">
        <f t="shared" si="39"/>
        <v/>
      </c>
      <c r="U264" s="1" t="e">
        <f t="shared" si="40"/>
        <v>#N/A</v>
      </c>
      <c r="V264" s="3">
        <f t="shared" si="41"/>
        <v>0</v>
      </c>
      <c r="W264" s="16" t="e">
        <f t="shared" si="37"/>
        <v>#N/A</v>
      </c>
      <c r="X264" s="16" t="e">
        <f t="shared" si="42"/>
        <v>#N/A</v>
      </c>
      <c r="Y264" s="16" t="e">
        <f t="shared" si="43"/>
        <v>#N/A</v>
      </c>
      <c r="Z264" s="16" t="e">
        <f t="shared" si="44"/>
        <v>#N/A</v>
      </c>
      <c r="AA264" s="16" t="e">
        <f t="shared" si="45"/>
        <v>#N/A</v>
      </c>
      <c r="AB264" s="16" t="e">
        <f t="shared" si="46"/>
        <v>#N/A</v>
      </c>
    </row>
    <row r="265" spans="2:28" x14ac:dyDescent="0.3">
      <c r="B265" s="1" t="e">
        <f t="shared" si="36"/>
        <v>#N/A</v>
      </c>
      <c r="Q265" s="1" t="str">
        <f t="shared" si="47"/>
        <v/>
      </c>
      <c r="R265" s="1" t="str">
        <f t="shared" si="38"/>
        <v/>
      </c>
      <c r="T265" s="1" t="str">
        <f t="shared" si="39"/>
        <v/>
      </c>
      <c r="U265" s="1" t="e">
        <f t="shared" si="40"/>
        <v>#N/A</v>
      </c>
      <c r="V265" s="3">
        <f t="shared" si="41"/>
        <v>0</v>
      </c>
      <c r="W265" s="16" t="e">
        <f t="shared" si="37"/>
        <v>#N/A</v>
      </c>
      <c r="X265" s="16" t="e">
        <f t="shared" si="42"/>
        <v>#N/A</v>
      </c>
      <c r="Y265" s="16" t="e">
        <f t="shared" si="43"/>
        <v>#N/A</v>
      </c>
      <c r="Z265" s="16" t="e">
        <f t="shared" si="44"/>
        <v>#N/A</v>
      </c>
      <c r="AA265" s="16" t="e">
        <f t="shared" si="45"/>
        <v>#N/A</v>
      </c>
      <c r="AB265" s="16" t="e">
        <f t="shared" si="46"/>
        <v>#N/A</v>
      </c>
    </row>
    <row r="266" spans="2:28" x14ac:dyDescent="0.3">
      <c r="B266" s="1" t="e">
        <f t="shared" si="36"/>
        <v>#N/A</v>
      </c>
      <c r="Q266" s="1" t="str">
        <f t="shared" si="47"/>
        <v/>
      </c>
      <c r="R266" s="1" t="str">
        <f t="shared" si="38"/>
        <v/>
      </c>
      <c r="T266" s="1" t="str">
        <f t="shared" si="39"/>
        <v/>
      </c>
      <c r="U266" s="1" t="e">
        <f t="shared" si="40"/>
        <v>#N/A</v>
      </c>
      <c r="V266" s="3">
        <f t="shared" si="41"/>
        <v>0</v>
      </c>
      <c r="W266" s="16" t="e">
        <f t="shared" si="37"/>
        <v>#N/A</v>
      </c>
      <c r="X266" s="16" t="e">
        <f t="shared" si="42"/>
        <v>#N/A</v>
      </c>
      <c r="Y266" s="16" t="e">
        <f t="shared" si="43"/>
        <v>#N/A</v>
      </c>
      <c r="Z266" s="16" t="e">
        <f t="shared" si="44"/>
        <v>#N/A</v>
      </c>
      <c r="AA266" s="16" t="e">
        <f t="shared" si="45"/>
        <v>#N/A</v>
      </c>
      <c r="AB266" s="16" t="e">
        <f t="shared" si="46"/>
        <v>#N/A</v>
      </c>
    </row>
    <row r="267" spans="2:28" x14ac:dyDescent="0.3">
      <c r="B267" s="1" t="e">
        <f t="shared" si="36"/>
        <v>#N/A</v>
      </c>
      <c r="Q267" s="1" t="str">
        <f t="shared" si="47"/>
        <v/>
      </c>
      <c r="R267" s="1" t="str">
        <f t="shared" si="38"/>
        <v/>
      </c>
      <c r="T267" s="1" t="str">
        <f t="shared" si="39"/>
        <v/>
      </c>
      <c r="U267" s="1" t="e">
        <f t="shared" si="40"/>
        <v>#N/A</v>
      </c>
      <c r="V267" s="3">
        <f t="shared" si="41"/>
        <v>0</v>
      </c>
      <c r="W267" s="16" t="e">
        <f t="shared" si="37"/>
        <v>#N/A</v>
      </c>
      <c r="X267" s="16" t="e">
        <f t="shared" si="42"/>
        <v>#N/A</v>
      </c>
      <c r="Y267" s="16" t="e">
        <f t="shared" si="43"/>
        <v>#N/A</v>
      </c>
      <c r="Z267" s="16" t="e">
        <f t="shared" si="44"/>
        <v>#N/A</v>
      </c>
      <c r="AA267" s="16" t="e">
        <f t="shared" si="45"/>
        <v>#N/A</v>
      </c>
      <c r="AB267" s="16" t="e">
        <f t="shared" si="46"/>
        <v>#N/A</v>
      </c>
    </row>
    <row r="268" spans="2:28" x14ac:dyDescent="0.3">
      <c r="B268" s="1" t="e">
        <f t="shared" si="36"/>
        <v>#N/A</v>
      </c>
      <c r="Q268" s="1" t="str">
        <f t="shared" si="47"/>
        <v/>
      </c>
      <c r="R268" s="1" t="str">
        <f t="shared" si="38"/>
        <v/>
      </c>
      <c r="T268" s="1" t="str">
        <f t="shared" si="39"/>
        <v/>
      </c>
      <c r="U268" s="1" t="e">
        <f t="shared" si="40"/>
        <v>#N/A</v>
      </c>
      <c r="V268" s="3">
        <f t="shared" si="41"/>
        <v>0</v>
      </c>
      <c r="W268" s="16" t="e">
        <f t="shared" si="37"/>
        <v>#N/A</v>
      </c>
      <c r="X268" s="16" t="e">
        <f t="shared" si="42"/>
        <v>#N/A</v>
      </c>
      <c r="Y268" s="16" t="e">
        <f t="shared" si="43"/>
        <v>#N/A</v>
      </c>
      <c r="Z268" s="16" t="e">
        <f t="shared" si="44"/>
        <v>#N/A</v>
      </c>
      <c r="AA268" s="16" t="e">
        <f t="shared" si="45"/>
        <v>#N/A</v>
      </c>
      <c r="AB268" s="16" t="e">
        <f t="shared" si="46"/>
        <v>#N/A</v>
      </c>
    </row>
    <row r="269" spans="2:28" x14ac:dyDescent="0.3">
      <c r="B269" s="1" t="e">
        <f t="shared" si="36"/>
        <v>#N/A</v>
      </c>
      <c r="Q269" s="1" t="str">
        <f t="shared" si="47"/>
        <v/>
      </c>
      <c r="R269" s="1" t="str">
        <f t="shared" si="38"/>
        <v/>
      </c>
      <c r="T269" s="1" t="str">
        <f t="shared" si="39"/>
        <v/>
      </c>
      <c r="U269" s="1" t="e">
        <f t="shared" si="40"/>
        <v>#N/A</v>
      </c>
      <c r="V269" s="3">
        <f t="shared" si="41"/>
        <v>0</v>
      </c>
      <c r="W269" s="16" t="e">
        <f t="shared" si="37"/>
        <v>#N/A</v>
      </c>
      <c r="X269" s="16" t="e">
        <f t="shared" si="42"/>
        <v>#N/A</v>
      </c>
      <c r="Y269" s="16" t="e">
        <f t="shared" si="43"/>
        <v>#N/A</v>
      </c>
      <c r="Z269" s="16" t="e">
        <f t="shared" si="44"/>
        <v>#N/A</v>
      </c>
      <c r="AA269" s="16" t="e">
        <f t="shared" si="45"/>
        <v>#N/A</v>
      </c>
      <c r="AB269" s="16" t="e">
        <f t="shared" si="46"/>
        <v>#N/A</v>
      </c>
    </row>
    <row r="270" spans="2:28" x14ac:dyDescent="0.3">
      <c r="B270" s="1" t="e">
        <f t="shared" si="36"/>
        <v>#N/A</v>
      </c>
      <c r="Q270" s="1" t="str">
        <f t="shared" si="47"/>
        <v/>
      </c>
      <c r="R270" s="1" t="str">
        <f t="shared" si="38"/>
        <v/>
      </c>
      <c r="T270" s="1" t="str">
        <f t="shared" si="39"/>
        <v/>
      </c>
      <c r="U270" s="1" t="e">
        <f t="shared" si="40"/>
        <v>#N/A</v>
      </c>
      <c r="V270" s="3">
        <f t="shared" si="41"/>
        <v>0</v>
      </c>
      <c r="W270" s="16" t="e">
        <f t="shared" si="37"/>
        <v>#N/A</v>
      </c>
      <c r="X270" s="16" t="e">
        <f t="shared" si="42"/>
        <v>#N/A</v>
      </c>
      <c r="Y270" s="16" t="e">
        <f t="shared" si="43"/>
        <v>#N/A</v>
      </c>
      <c r="Z270" s="16" t="e">
        <f t="shared" si="44"/>
        <v>#N/A</v>
      </c>
      <c r="AA270" s="16" t="e">
        <f t="shared" si="45"/>
        <v>#N/A</v>
      </c>
      <c r="AB270" s="16" t="e">
        <f t="shared" si="46"/>
        <v>#N/A</v>
      </c>
    </row>
    <row r="271" spans="2:28" x14ac:dyDescent="0.3">
      <c r="B271" s="1" t="e">
        <f t="shared" si="36"/>
        <v>#N/A</v>
      </c>
      <c r="Q271" s="1" t="str">
        <f t="shared" si="47"/>
        <v/>
      </c>
      <c r="R271" s="1" t="str">
        <f t="shared" si="38"/>
        <v/>
      </c>
      <c r="T271" s="1" t="str">
        <f t="shared" si="39"/>
        <v/>
      </c>
      <c r="U271" s="1" t="e">
        <f t="shared" si="40"/>
        <v>#N/A</v>
      </c>
      <c r="V271" s="3">
        <f t="shared" si="41"/>
        <v>0</v>
      </c>
      <c r="W271" s="16" t="e">
        <f t="shared" si="37"/>
        <v>#N/A</v>
      </c>
      <c r="X271" s="16" t="e">
        <f t="shared" si="42"/>
        <v>#N/A</v>
      </c>
      <c r="Y271" s="16" t="e">
        <f t="shared" si="43"/>
        <v>#N/A</v>
      </c>
      <c r="Z271" s="16" t="e">
        <f t="shared" si="44"/>
        <v>#N/A</v>
      </c>
      <c r="AA271" s="16" t="e">
        <f t="shared" si="45"/>
        <v>#N/A</v>
      </c>
      <c r="AB271" s="16" t="e">
        <f t="shared" si="46"/>
        <v>#N/A</v>
      </c>
    </row>
    <row r="272" spans="2:28" x14ac:dyDescent="0.3">
      <c r="B272" s="1" t="e">
        <f t="shared" si="36"/>
        <v>#N/A</v>
      </c>
      <c r="Q272" s="1" t="str">
        <f t="shared" si="47"/>
        <v/>
      </c>
      <c r="R272" s="1" t="str">
        <f t="shared" si="38"/>
        <v/>
      </c>
      <c r="T272" s="1" t="str">
        <f t="shared" si="39"/>
        <v/>
      </c>
      <c r="U272" s="1" t="e">
        <f t="shared" si="40"/>
        <v>#N/A</v>
      </c>
      <c r="V272" s="3">
        <f t="shared" si="41"/>
        <v>0</v>
      </c>
      <c r="W272" s="16" t="e">
        <f t="shared" si="37"/>
        <v>#N/A</v>
      </c>
      <c r="X272" s="16" t="e">
        <f t="shared" si="42"/>
        <v>#N/A</v>
      </c>
      <c r="Y272" s="16" t="e">
        <f t="shared" si="43"/>
        <v>#N/A</v>
      </c>
      <c r="Z272" s="16" t="e">
        <f t="shared" si="44"/>
        <v>#N/A</v>
      </c>
      <c r="AA272" s="16" t="e">
        <f t="shared" si="45"/>
        <v>#N/A</v>
      </c>
      <c r="AB272" s="16" t="e">
        <f t="shared" si="46"/>
        <v>#N/A</v>
      </c>
    </row>
    <row r="273" spans="2:28" x14ac:dyDescent="0.3">
      <c r="B273" s="1" t="e">
        <f t="shared" si="36"/>
        <v>#N/A</v>
      </c>
      <c r="Q273" s="1" t="str">
        <f t="shared" si="47"/>
        <v/>
      </c>
      <c r="R273" s="1" t="str">
        <f t="shared" si="38"/>
        <v/>
      </c>
      <c r="T273" s="1" t="str">
        <f t="shared" si="39"/>
        <v/>
      </c>
      <c r="U273" s="1" t="e">
        <f t="shared" si="40"/>
        <v>#N/A</v>
      </c>
      <c r="V273" s="3">
        <f t="shared" si="41"/>
        <v>0</v>
      </c>
      <c r="W273" s="16" t="e">
        <f t="shared" si="37"/>
        <v>#N/A</v>
      </c>
      <c r="X273" s="16" t="e">
        <f t="shared" si="42"/>
        <v>#N/A</v>
      </c>
      <c r="Y273" s="16" t="e">
        <f t="shared" si="43"/>
        <v>#N/A</v>
      </c>
      <c r="Z273" s="16" t="e">
        <f t="shared" si="44"/>
        <v>#N/A</v>
      </c>
      <c r="AA273" s="16" t="e">
        <f t="shared" si="45"/>
        <v>#N/A</v>
      </c>
      <c r="AB273" s="16" t="e">
        <f t="shared" si="46"/>
        <v>#N/A</v>
      </c>
    </row>
    <row r="274" spans="2:28" x14ac:dyDescent="0.3">
      <c r="B274" s="1" t="e">
        <f t="shared" si="36"/>
        <v>#N/A</v>
      </c>
      <c r="Q274" s="1" t="str">
        <f t="shared" si="47"/>
        <v/>
      </c>
      <c r="R274" s="1" t="str">
        <f t="shared" si="38"/>
        <v/>
      </c>
      <c r="T274" s="1" t="str">
        <f t="shared" si="39"/>
        <v/>
      </c>
      <c r="U274" s="1" t="e">
        <f t="shared" si="40"/>
        <v>#N/A</v>
      </c>
      <c r="V274" s="3">
        <f t="shared" si="41"/>
        <v>0</v>
      </c>
      <c r="W274" s="16" t="e">
        <f t="shared" si="37"/>
        <v>#N/A</v>
      </c>
      <c r="X274" s="16" t="e">
        <f t="shared" si="42"/>
        <v>#N/A</v>
      </c>
      <c r="Y274" s="16" t="e">
        <f t="shared" si="43"/>
        <v>#N/A</v>
      </c>
      <c r="Z274" s="16" t="e">
        <f t="shared" si="44"/>
        <v>#N/A</v>
      </c>
      <c r="AA274" s="16" t="e">
        <f t="shared" si="45"/>
        <v>#N/A</v>
      </c>
      <c r="AB274" s="16" t="e">
        <f t="shared" si="46"/>
        <v>#N/A</v>
      </c>
    </row>
    <row r="275" spans="2:28" x14ac:dyDescent="0.3">
      <c r="B275" s="1" t="e">
        <f t="shared" si="36"/>
        <v>#N/A</v>
      </c>
      <c r="Q275" s="1" t="str">
        <f t="shared" si="47"/>
        <v/>
      </c>
      <c r="R275" s="1" t="str">
        <f t="shared" si="38"/>
        <v/>
      </c>
      <c r="T275" s="1" t="str">
        <f t="shared" si="39"/>
        <v/>
      </c>
      <c r="U275" s="1" t="e">
        <f t="shared" si="40"/>
        <v>#N/A</v>
      </c>
      <c r="V275" s="3">
        <f t="shared" si="41"/>
        <v>0</v>
      </c>
      <c r="W275" s="16" t="e">
        <f t="shared" si="37"/>
        <v>#N/A</v>
      </c>
      <c r="X275" s="16" t="e">
        <f t="shared" si="42"/>
        <v>#N/A</v>
      </c>
      <c r="Y275" s="16" t="e">
        <f t="shared" si="43"/>
        <v>#N/A</v>
      </c>
      <c r="Z275" s="16" t="e">
        <f t="shared" si="44"/>
        <v>#N/A</v>
      </c>
      <c r="AA275" s="16" t="e">
        <f t="shared" si="45"/>
        <v>#N/A</v>
      </c>
      <c r="AB275" s="16" t="e">
        <f t="shared" si="46"/>
        <v>#N/A</v>
      </c>
    </row>
    <row r="276" spans="2:28" x14ac:dyDescent="0.3">
      <c r="B276" s="1" t="e">
        <f t="shared" si="36"/>
        <v>#N/A</v>
      </c>
      <c r="Q276" s="1" t="str">
        <f t="shared" si="47"/>
        <v/>
      </c>
      <c r="R276" s="1" t="str">
        <f t="shared" si="38"/>
        <v/>
      </c>
      <c r="T276" s="1" t="str">
        <f t="shared" si="39"/>
        <v/>
      </c>
      <c r="U276" s="1" t="e">
        <f t="shared" si="40"/>
        <v>#N/A</v>
      </c>
      <c r="V276" s="3">
        <f t="shared" si="41"/>
        <v>0</v>
      </c>
      <c r="W276" s="16" t="e">
        <f t="shared" si="37"/>
        <v>#N/A</v>
      </c>
      <c r="X276" s="16" t="e">
        <f t="shared" si="42"/>
        <v>#N/A</v>
      </c>
      <c r="Y276" s="16" t="e">
        <f t="shared" si="43"/>
        <v>#N/A</v>
      </c>
      <c r="Z276" s="16" t="e">
        <f t="shared" si="44"/>
        <v>#N/A</v>
      </c>
      <c r="AA276" s="16" t="e">
        <f t="shared" si="45"/>
        <v>#N/A</v>
      </c>
      <c r="AB276" s="16" t="e">
        <f t="shared" si="46"/>
        <v>#N/A</v>
      </c>
    </row>
    <row r="277" spans="2:28" x14ac:dyDescent="0.3">
      <c r="B277" s="1" t="e">
        <f t="shared" si="36"/>
        <v>#N/A</v>
      </c>
      <c r="Q277" s="1" t="str">
        <f t="shared" si="47"/>
        <v/>
      </c>
      <c r="R277" s="1" t="str">
        <f t="shared" si="38"/>
        <v/>
      </c>
      <c r="T277" s="1" t="str">
        <f t="shared" si="39"/>
        <v/>
      </c>
      <c r="U277" s="1" t="e">
        <f t="shared" si="40"/>
        <v>#N/A</v>
      </c>
      <c r="V277" s="3">
        <f t="shared" si="41"/>
        <v>0</v>
      </c>
      <c r="W277" s="16" t="e">
        <f t="shared" si="37"/>
        <v>#N/A</v>
      </c>
      <c r="X277" s="16" t="e">
        <f t="shared" si="42"/>
        <v>#N/A</v>
      </c>
      <c r="Y277" s="16" t="e">
        <f t="shared" si="43"/>
        <v>#N/A</v>
      </c>
      <c r="Z277" s="16" t="e">
        <f t="shared" si="44"/>
        <v>#N/A</v>
      </c>
      <c r="AA277" s="16" t="e">
        <f t="shared" si="45"/>
        <v>#N/A</v>
      </c>
      <c r="AB277" s="16" t="e">
        <f t="shared" si="46"/>
        <v>#N/A</v>
      </c>
    </row>
    <row r="278" spans="2:28" x14ac:dyDescent="0.3">
      <c r="B278" s="1" t="e">
        <f t="shared" si="36"/>
        <v>#N/A</v>
      </c>
      <c r="Q278" s="1" t="str">
        <f t="shared" si="47"/>
        <v/>
      </c>
      <c r="R278" s="1" t="str">
        <f t="shared" si="38"/>
        <v/>
      </c>
      <c r="T278" s="1" t="str">
        <f t="shared" si="39"/>
        <v/>
      </c>
      <c r="U278" s="1" t="e">
        <f t="shared" si="40"/>
        <v>#N/A</v>
      </c>
      <c r="V278" s="3">
        <f t="shared" si="41"/>
        <v>0</v>
      </c>
      <c r="W278" s="16" t="e">
        <f t="shared" si="37"/>
        <v>#N/A</v>
      </c>
      <c r="X278" s="16" t="e">
        <f t="shared" si="42"/>
        <v>#N/A</v>
      </c>
      <c r="Y278" s="16" t="e">
        <f t="shared" si="43"/>
        <v>#N/A</v>
      </c>
      <c r="Z278" s="16" t="e">
        <f t="shared" si="44"/>
        <v>#N/A</v>
      </c>
      <c r="AA278" s="16" t="e">
        <f t="shared" si="45"/>
        <v>#N/A</v>
      </c>
      <c r="AB278" s="16" t="e">
        <f t="shared" si="46"/>
        <v>#N/A</v>
      </c>
    </row>
    <row r="279" spans="2:28" x14ac:dyDescent="0.3">
      <c r="B279" s="1" t="e">
        <f t="shared" si="36"/>
        <v>#N/A</v>
      </c>
      <c r="Q279" s="1" t="str">
        <f t="shared" si="47"/>
        <v/>
      </c>
      <c r="R279" s="1" t="str">
        <f t="shared" si="38"/>
        <v/>
      </c>
      <c r="T279" s="1" t="str">
        <f t="shared" si="39"/>
        <v/>
      </c>
      <c r="U279" s="1" t="e">
        <f t="shared" si="40"/>
        <v>#N/A</v>
      </c>
      <c r="V279" s="3">
        <f t="shared" si="41"/>
        <v>0</v>
      </c>
      <c r="W279" s="16" t="e">
        <f t="shared" si="37"/>
        <v>#N/A</v>
      </c>
      <c r="X279" s="16" t="e">
        <f t="shared" si="42"/>
        <v>#N/A</v>
      </c>
      <c r="Y279" s="16" t="e">
        <f t="shared" si="43"/>
        <v>#N/A</v>
      </c>
      <c r="Z279" s="16" t="e">
        <f t="shared" si="44"/>
        <v>#N/A</v>
      </c>
      <c r="AA279" s="16" t="e">
        <f t="shared" si="45"/>
        <v>#N/A</v>
      </c>
      <c r="AB279" s="16" t="e">
        <f t="shared" si="46"/>
        <v>#N/A</v>
      </c>
    </row>
    <row r="280" spans="2:28" x14ac:dyDescent="0.3">
      <c r="B280" s="1" t="e">
        <f t="shared" si="36"/>
        <v>#N/A</v>
      </c>
      <c r="Q280" s="1" t="str">
        <f t="shared" si="47"/>
        <v/>
      </c>
      <c r="R280" s="1" t="str">
        <f t="shared" si="38"/>
        <v/>
      </c>
      <c r="T280" s="1" t="str">
        <f t="shared" si="39"/>
        <v/>
      </c>
      <c r="U280" s="1" t="e">
        <f t="shared" si="40"/>
        <v>#N/A</v>
      </c>
      <c r="V280" s="3">
        <f t="shared" si="41"/>
        <v>0</v>
      </c>
      <c r="W280" s="16" t="e">
        <f t="shared" si="37"/>
        <v>#N/A</v>
      </c>
      <c r="X280" s="16" t="e">
        <f t="shared" si="42"/>
        <v>#N/A</v>
      </c>
      <c r="Y280" s="16" t="e">
        <f t="shared" si="43"/>
        <v>#N/A</v>
      </c>
      <c r="Z280" s="16" t="e">
        <f t="shared" si="44"/>
        <v>#N/A</v>
      </c>
      <c r="AA280" s="16" t="e">
        <f t="shared" si="45"/>
        <v>#N/A</v>
      </c>
      <c r="AB280" s="16" t="e">
        <f t="shared" si="46"/>
        <v>#N/A</v>
      </c>
    </row>
    <row r="281" spans="2:28" x14ac:dyDescent="0.3">
      <c r="B281" s="1" t="e">
        <f t="shared" si="36"/>
        <v>#N/A</v>
      </c>
      <c r="Q281" s="1" t="str">
        <f t="shared" si="47"/>
        <v/>
      </c>
      <c r="R281" s="1" t="str">
        <f t="shared" si="38"/>
        <v/>
      </c>
      <c r="T281" s="1" t="str">
        <f t="shared" si="39"/>
        <v/>
      </c>
      <c r="U281" s="1" t="e">
        <f t="shared" si="40"/>
        <v>#N/A</v>
      </c>
      <c r="V281" s="3">
        <f t="shared" si="41"/>
        <v>0</v>
      </c>
      <c r="W281" s="16" t="e">
        <f t="shared" si="37"/>
        <v>#N/A</v>
      </c>
      <c r="X281" s="16" t="e">
        <f t="shared" si="42"/>
        <v>#N/A</v>
      </c>
      <c r="Y281" s="16" t="e">
        <f t="shared" si="43"/>
        <v>#N/A</v>
      </c>
      <c r="Z281" s="16" t="e">
        <f t="shared" si="44"/>
        <v>#N/A</v>
      </c>
      <c r="AA281" s="16" t="e">
        <f t="shared" si="45"/>
        <v>#N/A</v>
      </c>
      <c r="AB281" s="16" t="e">
        <f t="shared" si="46"/>
        <v>#N/A</v>
      </c>
    </row>
    <row r="282" spans="2:28" x14ac:dyDescent="0.3">
      <c r="B282" s="1" t="e">
        <f t="shared" ref="B282:B345" si="48">IF(C282="",NA(),E282+G282+H282+I282)</f>
        <v>#N/A</v>
      </c>
      <c r="Q282" s="1" t="str">
        <f t="shared" si="47"/>
        <v/>
      </c>
      <c r="R282" s="1" t="str">
        <f t="shared" si="38"/>
        <v/>
      </c>
      <c r="T282" s="1" t="str">
        <f t="shared" si="39"/>
        <v/>
      </c>
      <c r="U282" s="1" t="e">
        <f t="shared" si="40"/>
        <v>#N/A</v>
      </c>
      <c r="V282" s="3">
        <f t="shared" si="41"/>
        <v>0</v>
      </c>
      <c r="W282" s="16" t="e">
        <f t="shared" ref="W282:W345" si="49">IF(OR(ISNA(B282),B282=0),NA(),I282/B282)</f>
        <v>#N/A</v>
      </c>
      <c r="X282" s="16" t="e">
        <f t="shared" si="42"/>
        <v>#N/A</v>
      </c>
      <c r="Y282" s="16" t="e">
        <f t="shared" si="43"/>
        <v>#N/A</v>
      </c>
      <c r="Z282" s="16" t="e">
        <f t="shared" si="44"/>
        <v>#N/A</v>
      </c>
      <c r="AA282" s="16" t="e">
        <f t="shared" si="45"/>
        <v>#N/A</v>
      </c>
      <c r="AB282" s="16" t="e">
        <f t="shared" si="46"/>
        <v>#N/A</v>
      </c>
    </row>
    <row r="283" spans="2:28" x14ac:dyDescent="0.3">
      <c r="B283" s="1" t="e">
        <f t="shared" si="48"/>
        <v>#N/A</v>
      </c>
      <c r="Q283" s="1" t="str">
        <f t="shared" si="47"/>
        <v/>
      </c>
      <c r="R283" s="1" t="str">
        <f t="shared" ref="R283:R346" si="50">IF(C283="","",G283-G282)</f>
        <v/>
      </c>
      <c r="T283" s="1" t="str">
        <f t="shared" ref="T283:T346" si="51">IF(C283="","",I283-I282)</f>
        <v/>
      </c>
      <c r="U283" s="1" t="e">
        <f t="shared" ref="U283:U346" si="52">IF(OR(C283="",ISNA(C283)),NA(),Q283+R283+S283+T283)</f>
        <v>#N/A</v>
      </c>
      <c r="V283" s="3">
        <f t="shared" ref="V283:V346" si="53">$B$2*K283*$B$1</f>
        <v>0</v>
      </c>
      <c r="W283" s="16" t="e">
        <f t="shared" si="49"/>
        <v>#N/A</v>
      </c>
      <c r="X283" s="16" t="e">
        <f t="shared" ref="X283:X346" si="54">IF(OR(ISNA(B283),B283=0),NA(),B283/$B$23)</f>
        <v>#N/A</v>
      </c>
      <c r="Y283" s="16" t="e">
        <f t="shared" ref="Y283:Y346" si="55">IF(OR(ISNA(B283),B283=0),NA(),E283/$B$23)</f>
        <v>#N/A</v>
      </c>
      <c r="Z283" s="16" t="e">
        <f t="shared" ref="Z283:Z346" si="56">IF(OR(ISNA(B283),B283=0),NA(),G283/$B$23)</f>
        <v>#N/A</v>
      </c>
      <c r="AA283" s="16" t="e">
        <f t="shared" ref="AA283:AA346" si="57">IF(OR(ISNA(B283),B283=0),NA(),I283/$B$23)</f>
        <v>#N/A</v>
      </c>
      <c r="AB283" s="16" t="e">
        <f t="shared" ref="AB283:AB346" si="58">+IF(OR(ISNA(B283),B283=0),NA(),26/$B$23)</f>
        <v>#N/A</v>
      </c>
    </row>
    <row r="284" spans="2:28" x14ac:dyDescent="0.3">
      <c r="B284" s="1" t="e">
        <f t="shared" si="48"/>
        <v>#N/A</v>
      </c>
      <c r="Q284" s="1" t="str">
        <f t="shared" si="47"/>
        <v/>
      </c>
      <c r="R284" s="1" t="str">
        <f t="shared" si="50"/>
        <v/>
      </c>
      <c r="T284" s="1" t="str">
        <f t="shared" si="51"/>
        <v/>
      </c>
      <c r="U284" s="1" t="e">
        <f t="shared" si="52"/>
        <v>#N/A</v>
      </c>
      <c r="V284" s="3">
        <f t="shared" si="53"/>
        <v>0</v>
      </c>
      <c r="W284" s="16" t="e">
        <f t="shared" si="49"/>
        <v>#N/A</v>
      </c>
      <c r="X284" s="16" t="e">
        <f t="shared" si="54"/>
        <v>#N/A</v>
      </c>
      <c r="Y284" s="16" t="e">
        <f t="shared" si="55"/>
        <v>#N/A</v>
      </c>
      <c r="Z284" s="16" t="e">
        <f t="shared" si="56"/>
        <v>#N/A</v>
      </c>
      <c r="AA284" s="16" t="e">
        <f t="shared" si="57"/>
        <v>#N/A</v>
      </c>
      <c r="AB284" s="16" t="e">
        <f t="shared" si="58"/>
        <v>#N/A</v>
      </c>
    </row>
    <row r="285" spans="2:28" x14ac:dyDescent="0.3">
      <c r="B285" s="1" t="e">
        <f t="shared" si="48"/>
        <v>#N/A</v>
      </c>
      <c r="Q285" s="1" t="str">
        <f t="shared" si="47"/>
        <v/>
      </c>
      <c r="R285" s="1" t="str">
        <f t="shared" si="50"/>
        <v/>
      </c>
      <c r="T285" s="1" t="str">
        <f t="shared" si="51"/>
        <v/>
      </c>
      <c r="U285" s="1" t="e">
        <f t="shared" si="52"/>
        <v>#N/A</v>
      </c>
      <c r="V285" s="3">
        <f t="shared" si="53"/>
        <v>0</v>
      </c>
      <c r="W285" s="16" t="e">
        <f t="shared" si="49"/>
        <v>#N/A</v>
      </c>
      <c r="X285" s="16" t="e">
        <f t="shared" si="54"/>
        <v>#N/A</v>
      </c>
      <c r="Y285" s="16" t="e">
        <f t="shared" si="55"/>
        <v>#N/A</v>
      </c>
      <c r="Z285" s="16" t="e">
        <f t="shared" si="56"/>
        <v>#N/A</v>
      </c>
      <c r="AA285" s="16" t="e">
        <f t="shared" si="57"/>
        <v>#N/A</v>
      </c>
      <c r="AB285" s="16" t="e">
        <f t="shared" si="58"/>
        <v>#N/A</v>
      </c>
    </row>
    <row r="286" spans="2:28" x14ac:dyDescent="0.3">
      <c r="B286" s="1" t="e">
        <f t="shared" si="48"/>
        <v>#N/A</v>
      </c>
      <c r="Q286" s="1" t="str">
        <f t="shared" si="47"/>
        <v/>
      </c>
      <c r="R286" s="1" t="str">
        <f t="shared" si="50"/>
        <v/>
      </c>
      <c r="T286" s="1" t="str">
        <f t="shared" si="51"/>
        <v/>
      </c>
      <c r="U286" s="1" t="e">
        <f t="shared" si="52"/>
        <v>#N/A</v>
      </c>
      <c r="V286" s="3">
        <f t="shared" si="53"/>
        <v>0</v>
      </c>
      <c r="W286" s="16" t="e">
        <f t="shared" si="49"/>
        <v>#N/A</v>
      </c>
      <c r="X286" s="16" t="e">
        <f t="shared" si="54"/>
        <v>#N/A</v>
      </c>
      <c r="Y286" s="16" t="e">
        <f t="shared" si="55"/>
        <v>#N/A</v>
      </c>
      <c r="Z286" s="16" t="e">
        <f t="shared" si="56"/>
        <v>#N/A</v>
      </c>
      <c r="AA286" s="16" t="e">
        <f t="shared" si="57"/>
        <v>#N/A</v>
      </c>
      <c r="AB286" s="16" t="e">
        <f t="shared" si="58"/>
        <v>#N/A</v>
      </c>
    </row>
    <row r="287" spans="2:28" x14ac:dyDescent="0.3">
      <c r="B287" s="1" t="e">
        <f t="shared" si="48"/>
        <v>#N/A</v>
      </c>
      <c r="Q287" s="1" t="str">
        <f t="shared" si="47"/>
        <v/>
      </c>
      <c r="R287" s="1" t="str">
        <f t="shared" si="50"/>
        <v/>
      </c>
      <c r="T287" s="1" t="str">
        <f t="shared" si="51"/>
        <v/>
      </c>
      <c r="U287" s="1" t="e">
        <f t="shared" si="52"/>
        <v>#N/A</v>
      </c>
      <c r="V287" s="3">
        <f t="shared" si="53"/>
        <v>0</v>
      </c>
      <c r="W287" s="16" t="e">
        <f t="shared" si="49"/>
        <v>#N/A</v>
      </c>
      <c r="X287" s="16" t="e">
        <f t="shared" si="54"/>
        <v>#N/A</v>
      </c>
      <c r="Y287" s="16" t="e">
        <f t="shared" si="55"/>
        <v>#N/A</v>
      </c>
      <c r="Z287" s="16" t="e">
        <f t="shared" si="56"/>
        <v>#N/A</v>
      </c>
      <c r="AA287" s="16" t="e">
        <f t="shared" si="57"/>
        <v>#N/A</v>
      </c>
      <c r="AB287" s="16" t="e">
        <f t="shared" si="58"/>
        <v>#N/A</v>
      </c>
    </row>
    <row r="288" spans="2:28" x14ac:dyDescent="0.3">
      <c r="B288" s="1" t="e">
        <f t="shared" si="48"/>
        <v>#N/A</v>
      </c>
      <c r="Q288" s="1" t="str">
        <f t="shared" si="47"/>
        <v/>
      </c>
      <c r="R288" s="1" t="str">
        <f t="shared" si="50"/>
        <v/>
      </c>
      <c r="T288" s="1" t="str">
        <f t="shared" si="51"/>
        <v/>
      </c>
      <c r="U288" s="1" t="e">
        <f t="shared" si="52"/>
        <v>#N/A</v>
      </c>
      <c r="V288" s="3">
        <f t="shared" si="53"/>
        <v>0</v>
      </c>
      <c r="W288" s="16" t="e">
        <f t="shared" si="49"/>
        <v>#N/A</v>
      </c>
      <c r="X288" s="16" t="e">
        <f t="shared" si="54"/>
        <v>#N/A</v>
      </c>
      <c r="Y288" s="16" t="e">
        <f t="shared" si="55"/>
        <v>#N/A</v>
      </c>
      <c r="Z288" s="16" t="e">
        <f t="shared" si="56"/>
        <v>#N/A</v>
      </c>
      <c r="AA288" s="16" t="e">
        <f t="shared" si="57"/>
        <v>#N/A</v>
      </c>
      <c r="AB288" s="16" t="e">
        <f t="shared" si="58"/>
        <v>#N/A</v>
      </c>
    </row>
    <row r="289" spans="2:28" x14ac:dyDescent="0.3">
      <c r="B289" s="1" t="e">
        <f t="shared" si="48"/>
        <v>#N/A</v>
      </c>
      <c r="Q289" s="1" t="str">
        <f t="shared" si="47"/>
        <v/>
      </c>
      <c r="R289" s="1" t="str">
        <f t="shared" si="50"/>
        <v/>
      </c>
      <c r="T289" s="1" t="str">
        <f t="shared" si="51"/>
        <v/>
      </c>
      <c r="U289" s="1" t="e">
        <f t="shared" si="52"/>
        <v>#N/A</v>
      </c>
      <c r="V289" s="3">
        <f t="shared" si="53"/>
        <v>0</v>
      </c>
      <c r="W289" s="16" t="e">
        <f t="shared" si="49"/>
        <v>#N/A</v>
      </c>
      <c r="X289" s="16" t="e">
        <f t="shared" si="54"/>
        <v>#N/A</v>
      </c>
      <c r="Y289" s="16" t="e">
        <f t="shared" si="55"/>
        <v>#N/A</v>
      </c>
      <c r="Z289" s="16" t="e">
        <f t="shared" si="56"/>
        <v>#N/A</v>
      </c>
      <c r="AA289" s="16" t="e">
        <f t="shared" si="57"/>
        <v>#N/A</v>
      </c>
      <c r="AB289" s="16" t="e">
        <f t="shared" si="58"/>
        <v>#N/A</v>
      </c>
    </row>
    <row r="290" spans="2:28" x14ac:dyDescent="0.3">
      <c r="B290" s="1" t="e">
        <f t="shared" si="48"/>
        <v>#N/A</v>
      </c>
      <c r="Q290" s="1" t="str">
        <f t="shared" si="47"/>
        <v/>
      </c>
      <c r="R290" s="1" t="str">
        <f t="shared" si="50"/>
        <v/>
      </c>
      <c r="T290" s="1" t="str">
        <f t="shared" si="51"/>
        <v/>
      </c>
      <c r="U290" s="1" t="e">
        <f t="shared" si="52"/>
        <v>#N/A</v>
      </c>
      <c r="V290" s="3">
        <f t="shared" si="53"/>
        <v>0</v>
      </c>
      <c r="W290" s="16" t="e">
        <f t="shared" si="49"/>
        <v>#N/A</v>
      </c>
      <c r="X290" s="16" t="e">
        <f t="shared" si="54"/>
        <v>#N/A</v>
      </c>
      <c r="Y290" s="16" t="e">
        <f t="shared" si="55"/>
        <v>#N/A</v>
      </c>
      <c r="Z290" s="16" t="e">
        <f t="shared" si="56"/>
        <v>#N/A</v>
      </c>
      <c r="AA290" s="16" t="e">
        <f t="shared" si="57"/>
        <v>#N/A</v>
      </c>
      <c r="AB290" s="16" t="e">
        <f t="shared" si="58"/>
        <v>#N/A</v>
      </c>
    </row>
    <row r="291" spans="2:28" x14ac:dyDescent="0.3">
      <c r="B291" s="1" t="e">
        <f t="shared" si="48"/>
        <v>#N/A</v>
      </c>
      <c r="Q291" s="1" t="str">
        <f t="shared" si="47"/>
        <v/>
      </c>
      <c r="R291" s="1" t="str">
        <f t="shared" si="50"/>
        <v/>
      </c>
      <c r="T291" s="1" t="str">
        <f t="shared" si="51"/>
        <v/>
      </c>
      <c r="U291" s="1" t="e">
        <f t="shared" si="52"/>
        <v>#N/A</v>
      </c>
      <c r="V291" s="3">
        <f t="shared" si="53"/>
        <v>0</v>
      </c>
      <c r="W291" s="16" t="e">
        <f t="shared" si="49"/>
        <v>#N/A</v>
      </c>
      <c r="X291" s="16" t="e">
        <f t="shared" si="54"/>
        <v>#N/A</v>
      </c>
      <c r="Y291" s="16" t="e">
        <f t="shared" si="55"/>
        <v>#N/A</v>
      </c>
      <c r="Z291" s="16" t="e">
        <f t="shared" si="56"/>
        <v>#N/A</v>
      </c>
      <c r="AA291" s="16" t="e">
        <f t="shared" si="57"/>
        <v>#N/A</v>
      </c>
      <c r="AB291" s="16" t="e">
        <f t="shared" si="58"/>
        <v>#N/A</v>
      </c>
    </row>
    <row r="292" spans="2:28" x14ac:dyDescent="0.3">
      <c r="B292" s="1" t="e">
        <f t="shared" si="48"/>
        <v>#N/A</v>
      </c>
      <c r="Q292" s="1" t="str">
        <f t="shared" si="47"/>
        <v/>
      </c>
      <c r="R292" s="1" t="str">
        <f t="shared" si="50"/>
        <v/>
      </c>
      <c r="T292" s="1" t="str">
        <f t="shared" si="51"/>
        <v/>
      </c>
      <c r="U292" s="1" t="e">
        <f t="shared" si="52"/>
        <v>#N/A</v>
      </c>
      <c r="V292" s="3">
        <f t="shared" si="53"/>
        <v>0</v>
      </c>
      <c r="W292" s="16" t="e">
        <f t="shared" si="49"/>
        <v>#N/A</v>
      </c>
      <c r="X292" s="16" t="e">
        <f t="shared" si="54"/>
        <v>#N/A</v>
      </c>
      <c r="Y292" s="16" t="e">
        <f t="shared" si="55"/>
        <v>#N/A</v>
      </c>
      <c r="Z292" s="16" t="e">
        <f t="shared" si="56"/>
        <v>#N/A</v>
      </c>
      <c r="AA292" s="16" t="e">
        <f t="shared" si="57"/>
        <v>#N/A</v>
      </c>
      <c r="AB292" s="16" t="e">
        <f t="shared" si="58"/>
        <v>#N/A</v>
      </c>
    </row>
    <row r="293" spans="2:28" x14ac:dyDescent="0.3">
      <c r="B293" s="1" t="e">
        <f t="shared" si="48"/>
        <v>#N/A</v>
      </c>
      <c r="Q293" s="1" t="str">
        <f t="shared" si="47"/>
        <v/>
      </c>
      <c r="R293" s="1" t="str">
        <f t="shared" si="50"/>
        <v/>
      </c>
      <c r="T293" s="1" t="str">
        <f t="shared" si="51"/>
        <v/>
      </c>
      <c r="U293" s="1" t="e">
        <f t="shared" si="52"/>
        <v>#N/A</v>
      </c>
      <c r="V293" s="3">
        <f t="shared" si="53"/>
        <v>0</v>
      </c>
      <c r="W293" s="16" t="e">
        <f t="shared" si="49"/>
        <v>#N/A</v>
      </c>
      <c r="X293" s="16" t="e">
        <f t="shared" si="54"/>
        <v>#N/A</v>
      </c>
      <c r="Y293" s="16" t="e">
        <f t="shared" si="55"/>
        <v>#N/A</v>
      </c>
      <c r="Z293" s="16" t="e">
        <f t="shared" si="56"/>
        <v>#N/A</v>
      </c>
      <c r="AA293" s="16" t="e">
        <f t="shared" si="57"/>
        <v>#N/A</v>
      </c>
      <c r="AB293" s="16" t="e">
        <f t="shared" si="58"/>
        <v>#N/A</v>
      </c>
    </row>
    <row r="294" spans="2:28" x14ac:dyDescent="0.3">
      <c r="B294" s="1" t="e">
        <f t="shared" si="48"/>
        <v>#N/A</v>
      </c>
      <c r="Q294" s="1" t="str">
        <f t="shared" ref="Q294:Q357" si="59">IF(C294="","",E294-E293)</f>
        <v/>
      </c>
      <c r="R294" s="1" t="str">
        <f t="shared" si="50"/>
        <v/>
      </c>
      <c r="T294" s="1" t="str">
        <f t="shared" si="51"/>
        <v/>
      </c>
      <c r="U294" s="1" t="e">
        <f t="shared" si="52"/>
        <v>#N/A</v>
      </c>
      <c r="V294" s="3">
        <f t="shared" si="53"/>
        <v>0</v>
      </c>
      <c r="W294" s="16" t="e">
        <f t="shared" si="49"/>
        <v>#N/A</v>
      </c>
      <c r="X294" s="16" t="e">
        <f t="shared" si="54"/>
        <v>#N/A</v>
      </c>
      <c r="Y294" s="16" t="e">
        <f t="shared" si="55"/>
        <v>#N/A</v>
      </c>
      <c r="Z294" s="16" t="e">
        <f t="shared" si="56"/>
        <v>#N/A</v>
      </c>
      <c r="AA294" s="16" t="e">
        <f t="shared" si="57"/>
        <v>#N/A</v>
      </c>
      <c r="AB294" s="16" t="e">
        <f t="shared" si="58"/>
        <v>#N/A</v>
      </c>
    </row>
    <row r="295" spans="2:28" x14ac:dyDescent="0.3">
      <c r="B295" s="1" t="e">
        <f t="shared" si="48"/>
        <v>#N/A</v>
      </c>
      <c r="Q295" s="1" t="str">
        <f t="shared" si="59"/>
        <v/>
      </c>
      <c r="R295" s="1" t="str">
        <f t="shared" si="50"/>
        <v/>
      </c>
      <c r="T295" s="1" t="str">
        <f t="shared" si="51"/>
        <v/>
      </c>
      <c r="U295" s="1" t="e">
        <f t="shared" si="52"/>
        <v>#N/A</v>
      </c>
      <c r="V295" s="3">
        <f t="shared" si="53"/>
        <v>0</v>
      </c>
      <c r="W295" s="16" t="e">
        <f t="shared" si="49"/>
        <v>#N/A</v>
      </c>
      <c r="X295" s="16" t="e">
        <f t="shared" si="54"/>
        <v>#N/A</v>
      </c>
      <c r="Y295" s="16" t="e">
        <f t="shared" si="55"/>
        <v>#N/A</v>
      </c>
      <c r="Z295" s="16" t="e">
        <f t="shared" si="56"/>
        <v>#N/A</v>
      </c>
      <c r="AA295" s="16" t="e">
        <f t="shared" si="57"/>
        <v>#N/A</v>
      </c>
      <c r="AB295" s="16" t="e">
        <f t="shared" si="58"/>
        <v>#N/A</v>
      </c>
    </row>
    <row r="296" spans="2:28" x14ac:dyDescent="0.3">
      <c r="B296" s="1" t="e">
        <f t="shared" si="48"/>
        <v>#N/A</v>
      </c>
      <c r="Q296" s="1" t="str">
        <f t="shared" si="59"/>
        <v/>
      </c>
      <c r="R296" s="1" t="str">
        <f t="shared" si="50"/>
        <v/>
      </c>
      <c r="T296" s="1" t="str">
        <f t="shared" si="51"/>
        <v/>
      </c>
      <c r="U296" s="1" t="e">
        <f t="shared" si="52"/>
        <v>#N/A</v>
      </c>
      <c r="V296" s="3">
        <f t="shared" si="53"/>
        <v>0</v>
      </c>
      <c r="W296" s="16" t="e">
        <f t="shared" si="49"/>
        <v>#N/A</v>
      </c>
      <c r="X296" s="16" t="e">
        <f t="shared" si="54"/>
        <v>#N/A</v>
      </c>
      <c r="Y296" s="16" t="e">
        <f t="shared" si="55"/>
        <v>#N/A</v>
      </c>
      <c r="Z296" s="16" t="e">
        <f t="shared" si="56"/>
        <v>#N/A</v>
      </c>
      <c r="AA296" s="16" t="e">
        <f t="shared" si="57"/>
        <v>#N/A</v>
      </c>
      <c r="AB296" s="16" t="e">
        <f t="shared" si="58"/>
        <v>#N/A</v>
      </c>
    </row>
    <row r="297" spans="2:28" x14ac:dyDescent="0.3">
      <c r="B297" s="1" t="e">
        <f t="shared" si="48"/>
        <v>#N/A</v>
      </c>
      <c r="Q297" s="1" t="str">
        <f t="shared" si="59"/>
        <v/>
      </c>
      <c r="R297" s="1" t="str">
        <f t="shared" si="50"/>
        <v/>
      </c>
      <c r="T297" s="1" t="str">
        <f t="shared" si="51"/>
        <v/>
      </c>
      <c r="U297" s="1" t="e">
        <f t="shared" si="52"/>
        <v>#N/A</v>
      </c>
      <c r="V297" s="3">
        <f t="shared" si="53"/>
        <v>0</v>
      </c>
      <c r="W297" s="16" t="e">
        <f t="shared" si="49"/>
        <v>#N/A</v>
      </c>
      <c r="X297" s="16" t="e">
        <f t="shared" si="54"/>
        <v>#N/A</v>
      </c>
      <c r="Y297" s="16" t="e">
        <f t="shared" si="55"/>
        <v>#N/A</v>
      </c>
      <c r="Z297" s="16" t="e">
        <f t="shared" si="56"/>
        <v>#N/A</v>
      </c>
      <c r="AA297" s="16" t="e">
        <f t="shared" si="57"/>
        <v>#N/A</v>
      </c>
      <c r="AB297" s="16" t="e">
        <f t="shared" si="58"/>
        <v>#N/A</v>
      </c>
    </row>
    <row r="298" spans="2:28" x14ac:dyDescent="0.3">
      <c r="B298" s="1" t="e">
        <f t="shared" si="48"/>
        <v>#N/A</v>
      </c>
      <c r="Q298" s="1" t="str">
        <f t="shared" si="59"/>
        <v/>
      </c>
      <c r="R298" s="1" t="str">
        <f t="shared" si="50"/>
        <v/>
      </c>
      <c r="T298" s="1" t="str">
        <f t="shared" si="51"/>
        <v/>
      </c>
      <c r="U298" s="1" t="e">
        <f t="shared" si="52"/>
        <v>#N/A</v>
      </c>
      <c r="V298" s="3">
        <f t="shared" si="53"/>
        <v>0</v>
      </c>
      <c r="W298" s="16" t="e">
        <f t="shared" si="49"/>
        <v>#N/A</v>
      </c>
      <c r="X298" s="16" t="e">
        <f t="shared" si="54"/>
        <v>#N/A</v>
      </c>
      <c r="Y298" s="16" t="e">
        <f t="shared" si="55"/>
        <v>#N/A</v>
      </c>
      <c r="Z298" s="16" t="e">
        <f t="shared" si="56"/>
        <v>#N/A</v>
      </c>
      <c r="AA298" s="16" t="e">
        <f t="shared" si="57"/>
        <v>#N/A</v>
      </c>
      <c r="AB298" s="16" t="e">
        <f t="shared" si="58"/>
        <v>#N/A</v>
      </c>
    </row>
    <row r="299" spans="2:28" x14ac:dyDescent="0.3">
      <c r="B299" s="1" t="e">
        <f t="shared" si="48"/>
        <v>#N/A</v>
      </c>
      <c r="Q299" s="1" t="str">
        <f t="shared" si="59"/>
        <v/>
      </c>
      <c r="R299" s="1" t="str">
        <f t="shared" si="50"/>
        <v/>
      </c>
      <c r="T299" s="1" t="str">
        <f t="shared" si="51"/>
        <v/>
      </c>
      <c r="U299" s="1" t="e">
        <f t="shared" si="52"/>
        <v>#N/A</v>
      </c>
      <c r="V299" s="3">
        <f t="shared" si="53"/>
        <v>0</v>
      </c>
      <c r="W299" s="16" t="e">
        <f t="shared" si="49"/>
        <v>#N/A</v>
      </c>
      <c r="X299" s="16" t="e">
        <f t="shared" si="54"/>
        <v>#N/A</v>
      </c>
      <c r="Y299" s="16" t="e">
        <f t="shared" si="55"/>
        <v>#N/A</v>
      </c>
      <c r="Z299" s="16" t="e">
        <f t="shared" si="56"/>
        <v>#N/A</v>
      </c>
      <c r="AA299" s="16" t="e">
        <f t="shared" si="57"/>
        <v>#N/A</v>
      </c>
      <c r="AB299" s="16" t="e">
        <f t="shared" si="58"/>
        <v>#N/A</v>
      </c>
    </row>
    <row r="300" spans="2:28" x14ac:dyDescent="0.3">
      <c r="B300" s="1" t="e">
        <f t="shared" si="48"/>
        <v>#N/A</v>
      </c>
      <c r="Q300" s="1" t="str">
        <f t="shared" si="59"/>
        <v/>
      </c>
      <c r="R300" s="1" t="str">
        <f t="shared" si="50"/>
        <v/>
      </c>
      <c r="T300" s="1" t="str">
        <f t="shared" si="51"/>
        <v/>
      </c>
      <c r="U300" s="1" t="e">
        <f t="shared" si="52"/>
        <v>#N/A</v>
      </c>
      <c r="V300" s="3">
        <f t="shared" si="53"/>
        <v>0</v>
      </c>
      <c r="W300" s="16" t="e">
        <f t="shared" si="49"/>
        <v>#N/A</v>
      </c>
      <c r="X300" s="16" t="e">
        <f t="shared" si="54"/>
        <v>#N/A</v>
      </c>
      <c r="Y300" s="16" t="e">
        <f t="shared" si="55"/>
        <v>#N/A</v>
      </c>
      <c r="Z300" s="16" t="e">
        <f t="shared" si="56"/>
        <v>#N/A</v>
      </c>
      <c r="AA300" s="16" t="e">
        <f t="shared" si="57"/>
        <v>#N/A</v>
      </c>
      <c r="AB300" s="16" t="e">
        <f t="shared" si="58"/>
        <v>#N/A</v>
      </c>
    </row>
    <row r="301" spans="2:28" x14ac:dyDescent="0.3">
      <c r="B301" s="1" t="e">
        <f t="shared" si="48"/>
        <v>#N/A</v>
      </c>
      <c r="Q301" s="1" t="str">
        <f t="shared" si="59"/>
        <v/>
      </c>
      <c r="R301" s="1" t="str">
        <f t="shared" si="50"/>
        <v/>
      </c>
      <c r="T301" s="1" t="str">
        <f t="shared" si="51"/>
        <v/>
      </c>
      <c r="U301" s="1" t="e">
        <f t="shared" si="52"/>
        <v>#N/A</v>
      </c>
      <c r="V301" s="3">
        <f t="shared" si="53"/>
        <v>0</v>
      </c>
      <c r="W301" s="16" t="e">
        <f t="shared" si="49"/>
        <v>#N/A</v>
      </c>
      <c r="X301" s="16" t="e">
        <f t="shared" si="54"/>
        <v>#N/A</v>
      </c>
      <c r="Y301" s="16" t="e">
        <f t="shared" si="55"/>
        <v>#N/A</v>
      </c>
      <c r="Z301" s="16" t="e">
        <f t="shared" si="56"/>
        <v>#N/A</v>
      </c>
      <c r="AA301" s="16" t="e">
        <f t="shared" si="57"/>
        <v>#N/A</v>
      </c>
      <c r="AB301" s="16" t="e">
        <f t="shared" si="58"/>
        <v>#N/A</v>
      </c>
    </row>
    <row r="302" spans="2:28" x14ac:dyDescent="0.3">
      <c r="B302" s="1" t="e">
        <f t="shared" si="48"/>
        <v>#N/A</v>
      </c>
      <c r="Q302" s="1" t="str">
        <f t="shared" si="59"/>
        <v/>
      </c>
      <c r="R302" s="1" t="str">
        <f t="shared" si="50"/>
        <v/>
      </c>
      <c r="T302" s="1" t="str">
        <f t="shared" si="51"/>
        <v/>
      </c>
      <c r="U302" s="1" t="e">
        <f t="shared" si="52"/>
        <v>#N/A</v>
      </c>
      <c r="V302" s="3">
        <f t="shared" si="53"/>
        <v>0</v>
      </c>
      <c r="W302" s="16" t="e">
        <f t="shared" si="49"/>
        <v>#N/A</v>
      </c>
      <c r="X302" s="16" t="e">
        <f t="shared" si="54"/>
        <v>#N/A</v>
      </c>
      <c r="Y302" s="16" t="e">
        <f t="shared" si="55"/>
        <v>#N/A</v>
      </c>
      <c r="Z302" s="16" t="e">
        <f t="shared" si="56"/>
        <v>#N/A</v>
      </c>
      <c r="AA302" s="16" t="e">
        <f t="shared" si="57"/>
        <v>#N/A</v>
      </c>
      <c r="AB302" s="16" t="e">
        <f t="shared" si="58"/>
        <v>#N/A</v>
      </c>
    </row>
    <row r="303" spans="2:28" x14ac:dyDescent="0.3">
      <c r="B303" s="1" t="e">
        <f t="shared" si="48"/>
        <v>#N/A</v>
      </c>
      <c r="Q303" s="1" t="str">
        <f t="shared" si="59"/>
        <v/>
      </c>
      <c r="R303" s="1" t="str">
        <f t="shared" si="50"/>
        <v/>
      </c>
      <c r="T303" s="1" t="str">
        <f t="shared" si="51"/>
        <v/>
      </c>
      <c r="U303" s="1" t="e">
        <f t="shared" si="52"/>
        <v>#N/A</v>
      </c>
      <c r="V303" s="3">
        <f t="shared" si="53"/>
        <v>0</v>
      </c>
      <c r="W303" s="16" t="e">
        <f t="shared" si="49"/>
        <v>#N/A</v>
      </c>
      <c r="X303" s="16" t="e">
        <f t="shared" si="54"/>
        <v>#N/A</v>
      </c>
      <c r="Y303" s="16" t="e">
        <f t="shared" si="55"/>
        <v>#N/A</v>
      </c>
      <c r="Z303" s="16" t="e">
        <f t="shared" si="56"/>
        <v>#N/A</v>
      </c>
      <c r="AA303" s="16" t="e">
        <f t="shared" si="57"/>
        <v>#N/A</v>
      </c>
      <c r="AB303" s="16" t="e">
        <f t="shared" si="58"/>
        <v>#N/A</v>
      </c>
    </row>
    <row r="304" spans="2:28" x14ac:dyDescent="0.3">
      <c r="B304" s="1" t="e">
        <f t="shared" si="48"/>
        <v>#N/A</v>
      </c>
      <c r="Q304" s="1" t="str">
        <f t="shared" si="59"/>
        <v/>
      </c>
      <c r="R304" s="1" t="str">
        <f t="shared" si="50"/>
        <v/>
      </c>
      <c r="T304" s="1" t="str">
        <f t="shared" si="51"/>
        <v/>
      </c>
      <c r="U304" s="1" t="e">
        <f t="shared" si="52"/>
        <v>#N/A</v>
      </c>
      <c r="V304" s="3">
        <f t="shared" si="53"/>
        <v>0</v>
      </c>
      <c r="W304" s="16" t="e">
        <f t="shared" si="49"/>
        <v>#N/A</v>
      </c>
      <c r="X304" s="16" t="e">
        <f t="shared" si="54"/>
        <v>#N/A</v>
      </c>
      <c r="Y304" s="16" t="e">
        <f t="shared" si="55"/>
        <v>#N/A</v>
      </c>
      <c r="Z304" s="16" t="e">
        <f t="shared" si="56"/>
        <v>#N/A</v>
      </c>
      <c r="AA304" s="16" t="e">
        <f t="shared" si="57"/>
        <v>#N/A</v>
      </c>
      <c r="AB304" s="16" t="e">
        <f t="shared" si="58"/>
        <v>#N/A</v>
      </c>
    </row>
    <row r="305" spans="2:28" x14ac:dyDescent="0.3">
      <c r="B305" s="1" t="e">
        <f t="shared" si="48"/>
        <v>#N/A</v>
      </c>
      <c r="Q305" s="1" t="str">
        <f t="shared" si="59"/>
        <v/>
      </c>
      <c r="R305" s="1" t="str">
        <f t="shared" si="50"/>
        <v/>
      </c>
      <c r="T305" s="1" t="str">
        <f t="shared" si="51"/>
        <v/>
      </c>
      <c r="U305" s="1" t="e">
        <f t="shared" si="52"/>
        <v>#N/A</v>
      </c>
      <c r="V305" s="3">
        <f t="shared" si="53"/>
        <v>0</v>
      </c>
      <c r="W305" s="16" t="e">
        <f t="shared" si="49"/>
        <v>#N/A</v>
      </c>
      <c r="X305" s="16" t="e">
        <f t="shared" si="54"/>
        <v>#N/A</v>
      </c>
      <c r="Y305" s="16" t="e">
        <f t="shared" si="55"/>
        <v>#N/A</v>
      </c>
      <c r="Z305" s="16" t="e">
        <f t="shared" si="56"/>
        <v>#N/A</v>
      </c>
      <c r="AA305" s="16" t="e">
        <f t="shared" si="57"/>
        <v>#N/A</v>
      </c>
      <c r="AB305" s="16" t="e">
        <f t="shared" si="58"/>
        <v>#N/A</v>
      </c>
    </row>
    <row r="306" spans="2:28" x14ac:dyDescent="0.3">
      <c r="B306" s="1" t="e">
        <f t="shared" si="48"/>
        <v>#N/A</v>
      </c>
      <c r="Q306" s="1" t="str">
        <f t="shared" si="59"/>
        <v/>
      </c>
      <c r="R306" s="1" t="str">
        <f t="shared" si="50"/>
        <v/>
      </c>
      <c r="T306" s="1" t="str">
        <f t="shared" si="51"/>
        <v/>
      </c>
      <c r="U306" s="1" t="e">
        <f t="shared" si="52"/>
        <v>#N/A</v>
      </c>
      <c r="V306" s="3">
        <f t="shared" si="53"/>
        <v>0</v>
      </c>
      <c r="W306" s="16" t="e">
        <f t="shared" si="49"/>
        <v>#N/A</v>
      </c>
      <c r="X306" s="16" t="e">
        <f t="shared" si="54"/>
        <v>#N/A</v>
      </c>
      <c r="Y306" s="16" t="e">
        <f t="shared" si="55"/>
        <v>#N/A</v>
      </c>
      <c r="Z306" s="16" t="e">
        <f t="shared" si="56"/>
        <v>#N/A</v>
      </c>
      <c r="AA306" s="16" t="e">
        <f t="shared" si="57"/>
        <v>#N/A</v>
      </c>
      <c r="AB306" s="16" t="e">
        <f t="shared" si="58"/>
        <v>#N/A</v>
      </c>
    </row>
    <row r="307" spans="2:28" x14ac:dyDescent="0.3">
      <c r="B307" s="1" t="e">
        <f t="shared" si="48"/>
        <v>#N/A</v>
      </c>
      <c r="Q307" s="1" t="str">
        <f t="shared" si="59"/>
        <v/>
      </c>
      <c r="R307" s="1" t="str">
        <f t="shared" si="50"/>
        <v/>
      </c>
      <c r="T307" s="1" t="str">
        <f t="shared" si="51"/>
        <v/>
      </c>
      <c r="U307" s="1" t="e">
        <f t="shared" si="52"/>
        <v>#N/A</v>
      </c>
      <c r="V307" s="3">
        <f t="shared" si="53"/>
        <v>0</v>
      </c>
      <c r="W307" s="16" t="e">
        <f t="shared" si="49"/>
        <v>#N/A</v>
      </c>
      <c r="X307" s="16" t="e">
        <f t="shared" si="54"/>
        <v>#N/A</v>
      </c>
      <c r="Y307" s="16" t="e">
        <f t="shared" si="55"/>
        <v>#N/A</v>
      </c>
      <c r="Z307" s="16" t="e">
        <f t="shared" si="56"/>
        <v>#N/A</v>
      </c>
      <c r="AA307" s="16" t="e">
        <f t="shared" si="57"/>
        <v>#N/A</v>
      </c>
      <c r="AB307" s="16" t="e">
        <f t="shared" si="58"/>
        <v>#N/A</v>
      </c>
    </row>
    <row r="308" spans="2:28" x14ac:dyDescent="0.3">
      <c r="B308" s="1" t="e">
        <f t="shared" si="48"/>
        <v>#N/A</v>
      </c>
      <c r="Q308" s="1" t="str">
        <f t="shared" si="59"/>
        <v/>
      </c>
      <c r="R308" s="1" t="str">
        <f t="shared" si="50"/>
        <v/>
      </c>
      <c r="T308" s="1" t="str">
        <f t="shared" si="51"/>
        <v/>
      </c>
      <c r="U308" s="1" t="e">
        <f t="shared" si="52"/>
        <v>#N/A</v>
      </c>
      <c r="V308" s="3">
        <f t="shared" si="53"/>
        <v>0</v>
      </c>
      <c r="W308" s="16" t="e">
        <f t="shared" si="49"/>
        <v>#N/A</v>
      </c>
      <c r="X308" s="16" t="e">
        <f t="shared" si="54"/>
        <v>#N/A</v>
      </c>
      <c r="Y308" s="16" t="e">
        <f t="shared" si="55"/>
        <v>#N/A</v>
      </c>
      <c r="Z308" s="16" t="e">
        <f t="shared" si="56"/>
        <v>#N/A</v>
      </c>
      <c r="AA308" s="16" t="e">
        <f t="shared" si="57"/>
        <v>#N/A</v>
      </c>
      <c r="AB308" s="16" t="e">
        <f t="shared" si="58"/>
        <v>#N/A</v>
      </c>
    </row>
    <row r="309" spans="2:28" x14ac:dyDescent="0.3">
      <c r="B309" s="1" t="e">
        <f t="shared" si="48"/>
        <v>#N/A</v>
      </c>
      <c r="Q309" s="1" t="str">
        <f t="shared" si="59"/>
        <v/>
      </c>
      <c r="R309" s="1" t="str">
        <f t="shared" si="50"/>
        <v/>
      </c>
      <c r="T309" s="1" t="str">
        <f t="shared" si="51"/>
        <v/>
      </c>
      <c r="U309" s="1" t="e">
        <f t="shared" si="52"/>
        <v>#N/A</v>
      </c>
      <c r="V309" s="3">
        <f t="shared" si="53"/>
        <v>0</v>
      </c>
      <c r="W309" s="16" t="e">
        <f t="shared" si="49"/>
        <v>#N/A</v>
      </c>
      <c r="X309" s="16" t="e">
        <f t="shared" si="54"/>
        <v>#N/A</v>
      </c>
      <c r="Y309" s="16" t="e">
        <f t="shared" si="55"/>
        <v>#N/A</v>
      </c>
      <c r="Z309" s="16" t="e">
        <f t="shared" si="56"/>
        <v>#N/A</v>
      </c>
      <c r="AA309" s="16" t="e">
        <f t="shared" si="57"/>
        <v>#N/A</v>
      </c>
      <c r="AB309" s="16" t="e">
        <f t="shared" si="58"/>
        <v>#N/A</v>
      </c>
    </row>
    <row r="310" spans="2:28" x14ac:dyDescent="0.3">
      <c r="B310" s="1" t="e">
        <f t="shared" si="48"/>
        <v>#N/A</v>
      </c>
      <c r="Q310" s="1" t="str">
        <f t="shared" si="59"/>
        <v/>
      </c>
      <c r="R310" s="1" t="str">
        <f t="shared" si="50"/>
        <v/>
      </c>
      <c r="T310" s="1" t="str">
        <f t="shared" si="51"/>
        <v/>
      </c>
      <c r="U310" s="1" t="e">
        <f t="shared" si="52"/>
        <v>#N/A</v>
      </c>
      <c r="V310" s="3">
        <f t="shared" si="53"/>
        <v>0</v>
      </c>
      <c r="W310" s="16" t="e">
        <f t="shared" si="49"/>
        <v>#N/A</v>
      </c>
      <c r="X310" s="16" t="e">
        <f t="shared" si="54"/>
        <v>#N/A</v>
      </c>
      <c r="Y310" s="16" t="e">
        <f t="shared" si="55"/>
        <v>#N/A</v>
      </c>
      <c r="Z310" s="16" t="e">
        <f t="shared" si="56"/>
        <v>#N/A</v>
      </c>
      <c r="AA310" s="16" t="e">
        <f t="shared" si="57"/>
        <v>#N/A</v>
      </c>
      <c r="AB310" s="16" t="e">
        <f t="shared" si="58"/>
        <v>#N/A</v>
      </c>
    </row>
    <row r="311" spans="2:28" x14ac:dyDescent="0.3">
      <c r="B311" s="1" t="e">
        <f t="shared" si="48"/>
        <v>#N/A</v>
      </c>
      <c r="Q311" s="1" t="str">
        <f t="shared" si="59"/>
        <v/>
      </c>
      <c r="R311" s="1" t="str">
        <f t="shared" si="50"/>
        <v/>
      </c>
      <c r="T311" s="1" t="str">
        <f t="shared" si="51"/>
        <v/>
      </c>
      <c r="U311" s="1" t="e">
        <f t="shared" si="52"/>
        <v>#N/A</v>
      </c>
      <c r="V311" s="3">
        <f t="shared" si="53"/>
        <v>0</v>
      </c>
      <c r="W311" s="16" t="e">
        <f t="shared" si="49"/>
        <v>#N/A</v>
      </c>
      <c r="X311" s="16" t="e">
        <f t="shared" si="54"/>
        <v>#N/A</v>
      </c>
      <c r="Y311" s="16" t="e">
        <f t="shared" si="55"/>
        <v>#N/A</v>
      </c>
      <c r="Z311" s="16" t="e">
        <f t="shared" si="56"/>
        <v>#N/A</v>
      </c>
      <c r="AA311" s="16" t="e">
        <f t="shared" si="57"/>
        <v>#N/A</v>
      </c>
      <c r="AB311" s="16" t="e">
        <f t="shared" si="58"/>
        <v>#N/A</v>
      </c>
    </row>
    <row r="312" spans="2:28" x14ac:dyDescent="0.3">
      <c r="B312" s="1" t="e">
        <f t="shared" si="48"/>
        <v>#N/A</v>
      </c>
      <c r="Q312" s="1" t="str">
        <f t="shared" si="59"/>
        <v/>
      </c>
      <c r="R312" s="1" t="str">
        <f t="shared" si="50"/>
        <v/>
      </c>
      <c r="T312" s="1" t="str">
        <f t="shared" si="51"/>
        <v/>
      </c>
      <c r="U312" s="1" t="e">
        <f t="shared" si="52"/>
        <v>#N/A</v>
      </c>
      <c r="V312" s="3">
        <f t="shared" si="53"/>
        <v>0</v>
      </c>
      <c r="W312" s="16" t="e">
        <f t="shared" si="49"/>
        <v>#N/A</v>
      </c>
      <c r="X312" s="16" t="e">
        <f t="shared" si="54"/>
        <v>#N/A</v>
      </c>
      <c r="Y312" s="16" t="e">
        <f t="shared" si="55"/>
        <v>#N/A</v>
      </c>
      <c r="Z312" s="16" t="e">
        <f t="shared" si="56"/>
        <v>#N/A</v>
      </c>
      <c r="AA312" s="16" t="e">
        <f t="shared" si="57"/>
        <v>#N/A</v>
      </c>
      <c r="AB312" s="16" t="e">
        <f t="shared" si="58"/>
        <v>#N/A</v>
      </c>
    </row>
    <row r="313" spans="2:28" x14ac:dyDescent="0.3">
      <c r="B313" s="1" t="e">
        <f t="shared" si="48"/>
        <v>#N/A</v>
      </c>
      <c r="Q313" s="1" t="str">
        <f t="shared" si="59"/>
        <v/>
      </c>
      <c r="R313" s="1" t="str">
        <f t="shared" si="50"/>
        <v/>
      </c>
      <c r="T313" s="1" t="str">
        <f t="shared" si="51"/>
        <v/>
      </c>
      <c r="U313" s="1" t="e">
        <f t="shared" si="52"/>
        <v>#N/A</v>
      </c>
      <c r="V313" s="3">
        <f t="shared" si="53"/>
        <v>0</v>
      </c>
      <c r="W313" s="16" t="e">
        <f t="shared" si="49"/>
        <v>#N/A</v>
      </c>
      <c r="X313" s="16" t="e">
        <f t="shared" si="54"/>
        <v>#N/A</v>
      </c>
      <c r="Y313" s="16" t="e">
        <f t="shared" si="55"/>
        <v>#N/A</v>
      </c>
      <c r="Z313" s="16" t="e">
        <f t="shared" si="56"/>
        <v>#N/A</v>
      </c>
      <c r="AA313" s="16" t="e">
        <f t="shared" si="57"/>
        <v>#N/A</v>
      </c>
      <c r="AB313" s="16" t="e">
        <f t="shared" si="58"/>
        <v>#N/A</v>
      </c>
    </row>
    <row r="314" spans="2:28" x14ac:dyDescent="0.3">
      <c r="B314" s="1" t="e">
        <f t="shared" si="48"/>
        <v>#N/A</v>
      </c>
      <c r="Q314" s="1" t="str">
        <f t="shared" si="59"/>
        <v/>
      </c>
      <c r="R314" s="1" t="str">
        <f t="shared" si="50"/>
        <v/>
      </c>
      <c r="T314" s="1" t="str">
        <f t="shared" si="51"/>
        <v/>
      </c>
      <c r="U314" s="1" t="e">
        <f t="shared" si="52"/>
        <v>#N/A</v>
      </c>
      <c r="V314" s="3">
        <f t="shared" si="53"/>
        <v>0</v>
      </c>
      <c r="W314" s="16" t="e">
        <f t="shared" si="49"/>
        <v>#N/A</v>
      </c>
      <c r="X314" s="16" t="e">
        <f t="shared" si="54"/>
        <v>#N/A</v>
      </c>
      <c r="Y314" s="16" t="e">
        <f t="shared" si="55"/>
        <v>#N/A</v>
      </c>
      <c r="Z314" s="16" t="e">
        <f t="shared" si="56"/>
        <v>#N/A</v>
      </c>
      <c r="AA314" s="16" t="e">
        <f t="shared" si="57"/>
        <v>#N/A</v>
      </c>
      <c r="AB314" s="16" t="e">
        <f t="shared" si="58"/>
        <v>#N/A</v>
      </c>
    </row>
    <row r="315" spans="2:28" x14ac:dyDescent="0.3">
      <c r="B315" s="1" t="e">
        <f t="shared" si="48"/>
        <v>#N/A</v>
      </c>
      <c r="Q315" s="1" t="str">
        <f t="shared" si="59"/>
        <v/>
      </c>
      <c r="R315" s="1" t="str">
        <f t="shared" si="50"/>
        <v/>
      </c>
      <c r="T315" s="1" t="str">
        <f t="shared" si="51"/>
        <v/>
      </c>
      <c r="U315" s="1" t="e">
        <f t="shared" si="52"/>
        <v>#N/A</v>
      </c>
      <c r="V315" s="3">
        <f t="shared" si="53"/>
        <v>0</v>
      </c>
      <c r="W315" s="16" t="e">
        <f t="shared" si="49"/>
        <v>#N/A</v>
      </c>
      <c r="X315" s="16" t="e">
        <f t="shared" si="54"/>
        <v>#N/A</v>
      </c>
      <c r="Y315" s="16" t="e">
        <f t="shared" si="55"/>
        <v>#N/A</v>
      </c>
      <c r="Z315" s="16" t="e">
        <f t="shared" si="56"/>
        <v>#N/A</v>
      </c>
      <c r="AA315" s="16" t="e">
        <f t="shared" si="57"/>
        <v>#N/A</v>
      </c>
      <c r="AB315" s="16" t="e">
        <f t="shared" si="58"/>
        <v>#N/A</v>
      </c>
    </row>
    <row r="316" spans="2:28" x14ac:dyDescent="0.3">
      <c r="B316" s="1" t="e">
        <f t="shared" si="48"/>
        <v>#N/A</v>
      </c>
      <c r="Q316" s="1" t="str">
        <f t="shared" si="59"/>
        <v/>
      </c>
      <c r="R316" s="1" t="str">
        <f t="shared" si="50"/>
        <v/>
      </c>
      <c r="T316" s="1" t="str">
        <f t="shared" si="51"/>
        <v/>
      </c>
      <c r="U316" s="1" t="e">
        <f t="shared" si="52"/>
        <v>#N/A</v>
      </c>
      <c r="V316" s="3">
        <f t="shared" si="53"/>
        <v>0</v>
      </c>
      <c r="W316" s="16" t="e">
        <f t="shared" si="49"/>
        <v>#N/A</v>
      </c>
      <c r="X316" s="16" t="e">
        <f t="shared" si="54"/>
        <v>#N/A</v>
      </c>
      <c r="Y316" s="16" t="e">
        <f t="shared" si="55"/>
        <v>#N/A</v>
      </c>
      <c r="Z316" s="16" t="e">
        <f t="shared" si="56"/>
        <v>#N/A</v>
      </c>
      <c r="AA316" s="16" t="e">
        <f t="shared" si="57"/>
        <v>#N/A</v>
      </c>
      <c r="AB316" s="16" t="e">
        <f t="shared" si="58"/>
        <v>#N/A</v>
      </c>
    </row>
    <row r="317" spans="2:28" x14ac:dyDescent="0.3">
      <c r="B317" s="1" t="e">
        <f t="shared" si="48"/>
        <v>#N/A</v>
      </c>
      <c r="Q317" s="1" t="str">
        <f t="shared" si="59"/>
        <v/>
      </c>
      <c r="R317" s="1" t="str">
        <f t="shared" si="50"/>
        <v/>
      </c>
      <c r="T317" s="1" t="str">
        <f t="shared" si="51"/>
        <v/>
      </c>
      <c r="U317" s="1" t="e">
        <f t="shared" si="52"/>
        <v>#N/A</v>
      </c>
      <c r="V317" s="3">
        <f t="shared" si="53"/>
        <v>0</v>
      </c>
      <c r="W317" s="16" t="e">
        <f t="shared" si="49"/>
        <v>#N/A</v>
      </c>
      <c r="X317" s="16" t="e">
        <f t="shared" si="54"/>
        <v>#N/A</v>
      </c>
      <c r="Y317" s="16" t="e">
        <f t="shared" si="55"/>
        <v>#N/A</v>
      </c>
      <c r="Z317" s="16" t="e">
        <f t="shared" si="56"/>
        <v>#N/A</v>
      </c>
      <c r="AA317" s="16" t="e">
        <f t="shared" si="57"/>
        <v>#N/A</v>
      </c>
      <c r="AB317" s="16" t="e">
        <f t="shared" si="58"/>
        <v>#N/A</v>
      </c>
    </row>
    <row r="318" spans="2:28" x14ac:dyDescent="0.3">
      <c r="B318" s="1" t="e">
        <f t="shared" si="48"/>
        <v>#N/A</v>
      </c>
      <c r="Q318" s="1" t="str">
        <f t="shared" si="59"/>
        <v/>
      </c>
      <c r="R318" s="1" t="str">
        <f t="shared" si="50"/>
        <v/>
      </c>
      <c r="T318" s="1" t="str">
        <f t="shared" si="51"/>
        <v/>
      </c>
      <c r="U318" s="1" t="e">
        <f t="shared" si="52"/>
        <v>#N/A</v>
      </c>
      <c r="V318" s="3">
        <f t="shared" si="53"/>
        <v>0</v>
      </c>
      <c r="W318" s="16" t="e">
        <f t="shared" si="49"/>
        <v>#N/A</v>
      </c>
      <c r="X318" s="16" t="e">
        <f t="shared" si="54"/>
        <v>#N/A</v>
      </c>
      <c r="Y318" s="16" t="e">
        <f t="shared" si="55"/>
        <v>#N/A</v>
      </c>
      <c r="Z318" s="16" t="e">
        <f t="shared" si="56"/>
        <v>#N/A</v>
      </c>
      <c r="AA318" s="16" t="e">
        <f t="shared" si="57"/>
        <v>#N/A</v>
      </c>
      <c r="AB318" s="16" t="e">
        <f t="shared" si="58"/>
        <v>#N/A</v>
      </c>
    </row>
    <row r="319" spans="2:28" x14ac:dyDescent="0.3">
      <c r="B319" s="1" t="e">
        <f t="shared" si="48"/>
        <v>#N/A</v>
      </c>
      <c r="Q319" s="1" t="str">
        <f t="shared" si="59"/>
        <v/>
      </c>
      <c r="R319" s="1" t="str">
        <f t="shared" si="50"/>
        <v/>
      </c>
      <c r="T319" s="1" t="str">
        <f t="shared" si="51"/>
        <v/>
      </c>
      <c r="U319" s="1" t="e">
        <f t="shared" si="52"/>
        <v>#N/A</v>
      </c>
      <c r="V319" s="3">
        <f t="shared" si="53"/>
        <v>0</v>
      </c>
      <c r="W319" s="16" t="e">
        <f t="shared" si="49"/>
        <v>#N/A</v>
      </c>
      <c r="X319" s="16" t="e">
        <f t="shared" si="54"/>
        <v>#N/A</v>
      </c>
      <c r="Y319" s="16" t="e">
        <f t="shared" si="55"/>
        <v>#N/A</v>
      </c>
      <c r="Z319" s="16" t="e">
        <f t="shared" si="56"/>
        <v>#N/A</v>
      </c>
      <c r="AA319" s="16" t="e">
        <f t="shared" si="57"/>
        <v>#N/A</v>
      </c>
      <c r="AB319" s="16" t="e">
        <f t="shared" si="58"/>
        <v>#N/A</v>
      </c>
    </row>
    <row r="320" spans="2:28" x14ac:dyDescent="0.3">
      <c r="B320" s="1" t="e">
        <f t="shared" si="48"/>
        <v>#N/A</v>
      </c>
      <c r="Q320" s="1" t="str">
        <f t="shared" si="59"/>
        <v/>
      </c>
      <c r="R320" s="1" t="str">
        <f t="shared" si="50"/>
        <v/>
      </c>
      <c r="T320" s="1" t="str">
        <f t="shared" si="51"/>
        <v/>
      </c>
      <c r="U320" s="1" t="e">
        <f t="shared" si="52"/>
        <v>#N/A</v>
      </c>
      <c r="V320" s="3">
        <f t="shared" si="53"/>
        <v>0</v>
      </c>
      <c r="W320" s="16" t="e">
        <f t="shared" si="49"/>
        <v>#N/A</v>
      </c>
      <c r="X320" s="16" t="e">
        <f t="shared" si="54"/>
        <v>#N/A</v>
      </c>
      <c r="Y320" s="16" t="e">
        <f t="shared" si="55"/>
        <v>#N/A</v>
      </c>
      <c r="Z320" s="16" t="e">
        <f t="shared" si="56"/>
        <v>#N/A</v>
      </c>
      <c r="AA320" s="16" t="e">
        <f t="shared" si="57"/>
        <v>#N/A</v>
      </c>
      <c r="AB320" s="16" t="e">
        <f t="shared" si="58"/>
        <v>#N/A</v>
      </c>
    </row>
    <row r="321" spans="2:28" x14ac:dyDescent="0.3">
      <c r="B321" s="1" t="e">
        <f t="shared" si="48"/>
        <v>#N/A</v>
      </c>
      <c r="Q321" s="1" t="str">
        <f t="shared" si="59"/>
        <v/>
      </c>
      <c r="R321" s="1" t="str">
        <f t="shared" si="50"/>
        <v/>
      </c>
      <c r="T321" s="1" t="str">
        <f t="shared" si="51"/>
        <v/>
      </c>
      <c r="U321" s="1" t="e">
        <f t="shared" si="52"/>
        <v>#N/A</v>
      </c>
      <c r="V321" s="3">
        <f t="shared" si="53"/>
        <v>0</v>
      </c>
      <c r="W321" s="16" t="e">
        <f t="shared" si="49"/>
        <v>#N/A</v>
      </c>
      <c r="X321" s="16" t="e">
        <f t="shared" si="54"/>
        <v>#N/A</v>
      </c>
      <c r="Y321" s="16" t="e">
        <f t="shared" si="55"/>
        <v>#N/A</v>
      </c>
      <c r="Z321" s="16" t="e">
        <f t="shared" si="56"/>
        <v>#N/A</v>
      </c>
      <c r="AA321" s="16" t="e">
        <f t="shared" si="57"/>
        <v>#N/A</v>
      </c>
      <c r="AB321" s="16" t="e">
        <f t="shared" si="58"/>
        <v>#N/A</v>
      </c>
    </row>
    <row r="322" spans="2:28" x14ac:dyDescent="0.3">
      <c r="B322" s="1" t="e">
        <f t="shared" si="48"/>
        <v>#N/A</v>
      </c>
      <c r="Q322" s="1" t="str">
        <f t="shared" si="59"/>
        <v/>
      </c>
      <c r="R322" s="1" t="str">
        <f t="shared" si="50"/>
        <v/>
      </c>
      <c r="T322" s="1" t="str">
        <f t="shared" si="51"/>
        <v/>
      </c>
      <c r="U322" s="1" t="e">
        <f t="shared" si="52"/>
        <v>#N/A</v>
      </c>
      <c r="V322" s="3">
        <f t="shared" si="53"/>
        <v>0</v>
      </c>
      <c r="W322" s="16" t="e">
        <f t="shared" si="49"/>
        <v>#N/A</v>
      </c>
      <c r="X322" s="16" t="e">
        <f t="shared" si="54"/>
        <v>#N/A</v>
      </c>
      <c r="Y322" s="16" t="e">
        <f t="shared" si="55"/>
        <v>#N/A</v>
      </c>
      <c r="Z322" s="16" t="e">
        <f t="shared" si="56"/>
        <v>#N/A</v>
      </c>
      <c r="AA322" s="16" t="e">
        <f t="shared" si="57"/>
        <v>#N/A</v>
      </c>
      <c r="AB322" s="16" t="e">
        <f t="shared" si="58"/>
        <v>#N/A</v>
      </c>
    </row>
    <row r="323" spans="2:28" x14ac:dyDescent="0.3">
      <c r="B323" s="1" t="e">
        <f t="shared" si="48"/>
        <v>#N/A</v>
      </c>
      <c r="Q323" s="1" t="str">
        <f t="shared" si="59"/>
        <v/>
      </c>
      <c r="R323" s="1" t="str">
        <f t="shared" si="50"/>
        <v/>
      </c>
      <c r="T323" s="1" t="str">
        <f t="shared" si="51"/>
        <v/>
      </c>
      <c r="U323" s="1" t="e">
        <f t="shared" si="52"/>
        <v>#N/A</v>
      </c>
      <c r="V323" s="3">
        <f t="shared" si="53"/>
        <v>0</v>
      </c>
      <c r="W323" s="16" t="e">
        <f t="shared" si="49"/>
        <v>#N/A</v>
      </c>
      <c r="X323" s="16" t="e">
        <f t="shared" si="54"/>
        <v>#N/A</v>
      </c>
      <c r="Y323" s="16" t="e">
        <f t="shared" si="55"/>
        <v>#N/A</v>
      </c>
      <c r="Z323" s="16" t="e">
        <f t="shared" si="56"/>
        <v>#N/A</v>
      </c>
      <c r="AA323" s="16" t="e">
        <f t="shared" si="57"/>
        <v>#N/A</v>
      </c>
      <c r="AB323" s="16" t="e">
        <f t="shared" si="58"/>
        <v>#N/A</v>
      </c>
    </row>
    <row r="324" spans="2:28" x14ac:dyDescent="0.3">
      <c r="B324" s="1" t="e">
        <f t="shared" si="48"/>
        <v>#N/A</v>
      </c>
      <c r="Q324" s="1" t="str">
        <f t="shared" si="59"/>
        <v/>
      </c>
      <c r="R324" s="1" t="str">
        <f t="shared" si="50"/>
        <v/>
      </c>
      <c r="T324" s="1" t="str">
        <f t="shared" si="51"/>
        <v/>
      </c>
      <c r="U324" s="1" t="e">
        <f t="shared" si="52"/>
        <v>#N/A</v>
      </c>
      <c r="V324" s="3">
        <f t="shared" si="53"/>
        <v>0</v>
      </c>
      <c r="W324" s="16" t="e">
        <f t="shared" si="49"/>
        <v>#N/A</v>
      </c>
      <c r="X324" s="16" t="e">
        <f t="shared" si="54"/>
        <v>#N/A</v>
      </c>
      <c r="Y324" s="16" t="e">
        <f t="shared" si="55"/>
        <v>#N/A</v>
      </c>
      <c r="Z324" s="16" t="e">
        <f t="shared" si="56"/>
        <v>#N/A</v>
      </c>
      <c r="AA324" s="16" t="e">
        <f t="shared" si="57"/>
        <v>#N/A</v>
      </c>
      <c r="AB324" s="16" t="e">
        <f t="shared" si="58"/>
        <v>#N/A</v>
      </c>
    </row>
    <row r="325" spans="2:28" x14ac:dyDescent="0.3">
      <c r="B325" s="1" t="e">
        <f t="shared" si="48"/>
        <v>#N/A</v>
      </c>
      <c r="Q325" s="1" t="str">
        <f t="shared" si="59"/>
        <v/>
      </c>
      <c r="R325" s="1" t="str">
        <f t="shared" si="50"/>
        <v/>
      </c>
      <c r="T325" s="1" t="str">
        <f t="shared" si="51"/>
        <v/>
      </c>
      <c r="U325" s="1" t="e">
        <f t="shared" si="52"/>
        <v>#N/A</v>
      </c>
      <c r="V325" s="3">
        <f t="shared" si="53"/>
        <v>0</v>
      </c>
      <c r="W325" s="16" t="e">
        <f t="shared" si="49"/>
        <v>#N/A</v>
      </c>
      <c r="X325" s="16" t="e">
        <f t="shared" si="54"/>
        <v>#N/A</v>
      </c>
      <c r="Y325" s="16" t="e">
        <f t="shared" si="55"/>
        <v>#N/A</v>
      </c>
      <c r="Z325" s="16" t="e">
        <f t="shared" si="56"/>
        <v>#N/A</v>
      </c>
      <c r="AA325" s="16" t="e">
        <f t="shared" si="57"/>
        <v>#N/A</v>
      </c>
      <c r="AB325" s="16" t="e">
        <f t="shared" si="58"/>
        <v>#N/A</v>
      </c>
    </row>
    <row r="326" spans="2:28" x14ac:dyDescent="0.3">
      <c r="B326" s="1" t="e">
        <f t="shared" si="48"/>
        <v>#N/A</v>
      </c>
      <c r="Q326" s="1" t="str">
        <f t="shared" si="59"/>
        <v/>
      </c>
      <c r="R326" s="1" t="str">
        <f t="shared" si="50"/>
        <v/>
      </c>
      <c r="T326" s="1" t="str">
        <f t="shared" si="51"/>
        <v/>
      </c>
      <c r="U326" s="1" t="e">
        <f t="shared" si="52"/>
        <v>#N/A</v>
      </c>
      <c r="V326" s="3">
        <f t="shared" si="53"/>
        <v>0</v>
      </c>
      <c r="W326" s="16" t="e">
        <f t="shared" si="49"/>
        <v>#N/A</v>
      </c>
      <c r="X326" s="16" t="e">
        <f t="shared" si="54"/>
        <v>#N/A</v>
      </c>
      <c r="Y326" s="16" t="e">
        <f t="shared" si="55"/>
        <v>#N/A</v>
      </c>
      <c r="Z326" s="16" t="e">
        <f t="shared" si="56"/>
        <v>#N/A</v>
      </c>
      <c r="AA326" s="16" t="e">
        <f t="shared" si="57"/>
        <v>#N/A</v>
      </c>
      <c r="AB326" s="16" t="e">
        <f t="shared" si="58"/>
        <v>#N/A</v>
      </c>
    </row>
    <row r="327" spans="2:28" x14ac:dyDescent="0.3">
      <c r="B327" s="1" t="e">
        <f t="shared" si="48"/>
        <v>#N/A</v>
      </c>
      <c r="Q327" s="1" t="str">
        <f t="shared" si="59"/>
        <v/>
      </c>
      <c r="R327" s="1" t="str">
        <f t="shared" si="50"/>
        <v/>
      </c>
      <c r="T327" s="1" t="str">
        <f t="shared" si="51"/>
        <v/>
      </c>
      <c r="U327" s="1" t="e">
        <f t="shared" si="52"/>
        <v>#N/A</v>
      </c>
      <c r="V327" s="3">
        <f t="shared" si="53"/>
        <v>0</v>
      </c>
      <c r="W327" s="16" t="e">
        <f t="shared" si="49"/>
        <v>#N/A</v>
      </c>
      <c r="X327" s="16" t="e">
        <f t="shared" si="54"/>
        <v>#N/A</v>
      </c>
      <c r="Y327" s="16" t="e">
        <f t="shared" si="55"/>
        <v>#N/A</v>
      </c>
      <c r="Z327" s="16" t="e">
        <f t="shared" si="56"/>
        <v>#N/A</v>
      </c>
      <c r="AA327" s="16" t="e">
        <f t="shared" si="57"/>
        <v>#N/A</v>
      </c>
      <c r="AB327" s="16" t="e">
        <f t="shared" si="58"/>
        <v>#N/A</v>
      </c>
    </row>
    <row r="328" spans="2:28" x14ac:dyDescent="0.3">
      <c r="B328" s="1" t="e">
        <f t="shared" si="48"/>
        <v>#N/A</v>
      </c>
      <c r="Q328" s="1" t="str">
        <f t="shared" si="59"/>
        <v/>
      </c>
      <c r="R328" s="1" t="str">
        <f t="shared" si="50"/>
        <v/>
      </c>
      <c r="T328" s="1" t="str">
        <f t="shared" si="51"/>
        <v/>
      </c>
      <c r="U328" s="1" t="e">
        <f t="shared" si="52"/>
        <v>#N/A</v>
      </c>
      <c r="V328" s="3">
        <f t="shared" si="53"/>
        <v>0</v>
      </c>
      <c r="W328" s="16" t="e">
        <f t="shared" si="49"/>
        <v>#N/A</v>
      </c>
      <c r="X328" s="16" t="e">
        <f t="shared" si="54"/>
        <v>#N/A</v>
      </c>
      <c r="Y328" s="16" t="e">
        <f t="shared" si="55"/>
        <v>#N/A</v>
      </c>
      <c r="Z328" s="16" t="e">
        <f t="shared" si="56"/>
        <v>#N/A</v>
      </c>
      <c r="AA328" s="16" t="e">
        <f t="shared" si="57"/>
        <v>#N/A</v>
      </c>
      <c r="AB328" s="16" t="e">
        <f t="shared" si="58"/>
        <v>#N/A</v>
      </c>
    </row>
    <row r="329" spans="2:28" x14ac:dyDescent="0.3">
      <c r="B329" s="1" t="e">
        <f t="shared" si="48"/>
        <v>#N/A</v>
      </c>
      <c r="Q329" s="1" t="str">
        <f t="shared" si="59"/>
        <v/>
      </c>
      <c r="R329" s="1" t="str">
        <f t="shared" si="50"/>
        <v/>
      </c>
      <c r="T329" s="1" t="str">
        <f t="shared" si="51"/>
        <v/>
      </c>
      <c r="U329" s="1" t="e">
        <f t="shared" si="52"/>
        <v>#N/A</v>
      </c>
      <c r="V329" s="3">
        <f t="shared" si="53"/>
        <v>0</v>
      </c>
      <c r="W329" s="16" t="e">
        <f t="shared" si="49"/>
        <v>#N/A</v>
      </c>
      <c r="X329" s="16" t="e">
        <f t="shared" si="54"/>
        <v>#N/A</v>
      </c>
      <c r="Y329" s="16" t="e">
        <f t="shared" si="55"/>
        <v>#N/A</v>
      </c>
      <c r="Z329" s="16" t="e">
        <f t="shared" si="56"/>
        <v>#N/A</v>
      </c>
      <c r="AA329" s="16" t="e">
        <f t="shared" si="57"/>
        <v>#N/A</v>
      </c>
      <c r="AB329" s="16" t="e">
        <f t="shared" si="58"/>
        <v>#N/A</v>
      </c>
    </row>
    <row r="330" spans="2:28" x14ac:dyDescent="0.3">
      <c r="B330" s="1" t="e">
        <f t="shared" si="48"/>
        <v>#N/A</v>
      </c>
      <c r="Q330" s="1" t="str">
        <f t="shared" si="59"/>
        <v/>
      </c>
      <c r="R330" s="1" t="str">
        <f t="shared" si="50"/>
        <v/>
      </c>
      <c r="T330" s="1" t="str">
        <f t="shared" si="51"/>
        <v/>
      </c>
      <c r="U330" s="1" t="e">
        <f t="shared" si="52"/>
        <v>#N/A</v>
      </c>
      <c r="V330" s="3">
        <f t="shared" si="53"/>
        <v>0</v>
      </c>
      <c r="W330" s="16" t="e">
        <f t="shared" si="49"/>
        <v>#N/A</v>
      </c>
      <c r="X330" s="16" t="e">
        <f t="shared" si="54"/>
        <v>#N/A</v>
      </c>
      <c r="Y330" s="16" t="e">
        <f t="shared" si="55"/>
        <v>#N/A</v>
      </c>
      <c r="Z330" s="16" t="e">
        <f t="shared" si="56"/>
        <v>#N/A</v>
      </c>
      <c r="AA330" s="16" t="e">
        <f t="shared" si="57"/>
        <v>#N/A</v>
      </c>
      <c r="AB330" s="16" t="e">
        <f t="shared" si="58"/>
        <v>#N/A</v>
      </c>
    </row>
    <row r="331" spans="2:28" x14ac:dyDescent="0.3">
      <c r="B331" s="1" t="e">
        <f t="shared" si="48"/>
        <v>#N/A</v>
      </c>
      <c r="Q331" s="1" t="str">
        <f t="shared" si="59"/>
        <v/>
      </c>
      <c r="R331" s="1" t="str">
        <f t="shared" si="50"/>
        <v/>
      </c>
      <c r="T331" s="1" t="str">
        <f t="shared" si="51"/>
        <v/>
      </c>
      <c r="U331" s="1" t="e">
        <f t="shared" si="52"/>
        <v>#N/A</v>
      </c>
      <c r="V331" s="3">
        <f t="shared" si="53"/>
        <v>0</v>
      </c>
      <c r="W331" s="16" t="e">
        <f t="shared" si="49"/>
        <v>#N/A</v>
      </c>
      <c r="X331" s="16" t="e">
        <f t="shared" si="54"/>
        <v>#N/A</v>
      </c>
      <c r="Y331" s="16" t="e">
        <f t="shared" si="55"/>
        <v>#N/A</v>
      </c>
      <c r="Z331" s="16" t="e">
        <f t="shared" si="56"/>
        <v>#N/A</v>
      </c>
      <c r="AA331" s="16" t="e">
        <f t="shared" si="57"/>
        <v>#N/A</v>
      </c>
      <c r="AB331" s="16" t="e">
        <f t="shared" si="58"/>
        <v>#N/A</v>
      </c>
    </row>
    <row r="332" spans="2:28" x14ac:dyDescent="0.3">
      <c r="B332" s="1" t="e">
        <f t="shared" si="48"/>
        <v>#N/A</v>
      </c>
      <c r="Q332" s="1" t="str">
        <f t="shared" si="59"/>
        <v/>
      </c>
      <c r="R332" s="1" t="str">
        <f t="shared" si="50"/>
        <v/>
      </c>
      <c r="T332" s="1" t="str">
        <f t="shared" si="51"/>
        <v/>
      </c>
      <c r="U332" s="1" t="e">
        <f t="shared" si="52"/>
        <v>#N/A</v>
      </c>
      <c r="V332" s="3">
        <f t="shared" si="53"/>
        <v>0</v>
      </c>
      <c r="W332" s="16" t="e">
        <f t="shared" si="49"/>
        <v>#N/A</v>
      </c>
      <c r="X332" s="16" t="e">
        <f t="shared" si="54"/>
        <v>#N/A</v>
      </c>
      <c r="Y332" s="16" t="e">
        <f t="shared" si="55"/>
        <v>#N/A</v>
      </c>
      <c r="Z332" s="16" t="e">
        <f t="shared" si="56"/>
        <v>#N/A</v>
      </c>
      <c r="AA332" s="16" t="e">
        <f t="shared" si="57"/>
        <v>#N/A</v>
      </c>
      <c r="AB332" s="16" t="e">
        <f t="shared" si="58"/>
        <v>#N/A</v>
      </c>
    </row>
    <row r="333" spans="2:28" x14ac:dyDescent="0.3">
      <c r="B333" s="1" t="e">
        <f t="shared" si="48"/>
        <v>#N/A</v>
      </c>
      <c r="Q333" s="1" t="str">
        <f t="shared" si="59"/>
        <v/>
      </c>
      <c r="R333" s="1" t="str">
        <f t="shared" si="50"/>
        <v/>
      </c>
      <c r="T333" s="1" t="str">
        <f t="shared" si="51"/>
        <v/>
      </c>
      <c r="U333" s="1" t="e">
        <f t="shared" si="52"/>
        <v>#N/A</v>
      </c>
      <c r="V333" s="3">
        <f t="shared" si="53"/>
        <v>0</v>
      </c>
      <c r="W333" s="16" t="e">
        <f t="shared" si="49"/>
        <v>#N/A</v>
      </c>
      <c r="X333" s="16" t="e">
        <f t="shared" si="54"/>
        <v>#N/A</v>
      </c>
      <c r="Y333" s="16" t="e">
        <f t="shared" si="55"/>
        <v>#N/A</v>
      </c>
      <c r="Z333" s="16" t="e">
        <f t="shared" si="56"/>
        <v>#N/A</v>
      </c>
      <c r="AA333" s="16" t="e">
        <f t="shared" si="57"/>
        <v>#N/A</v>
      </c>
      <c r="AB333" s="16" t="e">
        <f t="shared" si="58"/>
        <v>#N/A</v>
      </c>
    </row>
    <row r="334" spans="2:28" x14ac:dyDescent="0.3">
      <c r="B334" s="1" t="e">
        <f t="shared" si="48"/>
        <v>#N/A</v>
      </c>
      <c r="Q334" s="1" t="str">
        <f t="shared" si="59"/>
        <v/>
      </c>
      <c r="R334" s="1" t="str">
        <f t="shared" si="50"/>
        <v/>
      </c>
      <c r="T334" s="1" t="str">
        <f t="shared" si="51"/>
        <v/>
      </c>
      <c r="U334" s="1" t="e">
        <f t="shared" si="52"/>
        <v>#N/A</v>
      </c>
      <c r="V334" s="3">
        <f t="shared" si="53"/>
        <v>0</v>
      </c>
      <c r="W334" s="16" t="e">
        <f t="shared" si="49"/>
        <v>#N/A</v>
      </c>
      <c r="X334" s="16" t="e">
        <f t="shared" si="54"/>
        <v>#N/A</v>
      </c>
      <c r="Y334" s="16" t="e">
        <f t="shared" si="55"/>
        <v>#N/A</v>
      </c>
      <c r="Z334" s="16" t="e">
        <f t="shared" si="56"/>
        <v>#N/A</v>
      </c>
      <c r="AA334" s="16" t="e">
        <f t="shared" si="57"/>
        <v>#N/A</v>
      </c>
      <c r="AB334" s="16" t="e">
        <f t="shared" si="58"/>
        <v>#N/A</v>
      </c>
    </row>
    <row r="335" spans="2:28" x14ac:dyDescent="0.3">
      <c r="B335" s="1" t="e">
        <f t="shared" si="48"/>
        <v>#N/A</v>
      </c>
      <c r="Q335" s="1" t="str">
        <f t="shared" si="59"/>
        <v/>
      </c>
      <c r="R335" s="1" t="str">
        <f t="shared" si="50"/>
        <v/>
      </c>
      <c r="T335" s="1" t="str">
        <f t="shared" si="51"/>
        <v/>
      </c>
      <c r="U335" s="1" t="e">
        <f t="shared" si="52"/>
        <v>#N/A</v>
      </c>
      <c r="V335" s="3">
        <f t="shared" si="53"/>
        <v>0</v>
      </c>
      <c r="W335" s="16" t="e">
        <f t="shared" si="49"/>
        <v>#N/A</v>
      </c>
      <c r="X335" s="16" t="e">
        <f t="shared" si="54"/>
        <v>#N/A</v>
      </c>
      <c r="Y335" s="16" t="e">
        <f t="shared" si="55"/>
        <v>#N/A</v>
      </c>
      <c r="Z335" s="16" t="e">
        <f t="shared" si="56"/>
        <v>#N/A</v>
      </c>
      <c r="AA335" s="16" t="e">
        <f t="shared" si="57"/>
        <v>#N/A</v>
      </c>
      <c r="AB335" s="16" t="e">
        <f t="shared" si="58"/>
        <v>#N/A</v>
      </c>
    </row>
    <row r="336" spans="2:28" x14ac:dyDescent="0.3">
      <c r="B336" s="1" t="e">
        <f t="shared" si="48"/>
        <v>#N/A</v>
      </c>
      <c r="Q336" s="1" t="str">
        <f t="shared" si="59"/>
        <v/>
      </c>
      <c r="R336" s="1" t="str">
        <f t="shared" si="50"/>
        <v/>
      </c>
      <c r="T336" s="1" t="str">
        <f t="shared" si="51"/>
        <v/>
      </c>
      <c r="U336" s="1" t="e">
        <f t="shared" si="52"/>
        <v>#N/A</v>
      </c>
      <c r="V336" s="3">
        <f t="shared" si="53"/>
        <v>0</v>
      </c>
      <c r="W336" s="16" t="e">
        <f t="shared" si="49"/>
        <v>#N/A</v>
      </c>
      <c r="X336" s="16" t="e">
        <f t="shared" si="54"/>
        <v>#N/A</v>
      </c>
      <c r="Y336" s="16" t="e">
        <f t="shared" si="55"/>
        <v>#N/A</v>
      </c>
      <c r="Z336" s="16" t="e">
        <f t="shared" si="56"/>
        <v>#N/A</v>
      </c>
      <c r="AA336" s="16" t="e">
        <f t="shared" si="57"/>
        <v>#N/A</v>
      </c>
      <c r="AB336" s="16" t="e">
        <f t="shared" si="58"/>
        <v>#N/A</v>
      </c>
    </row>
    <row r="337" spans="2:28" x14ac:dyDescent="0.3">
      <c r="B337" s="1" t="e">
        <f t="shared" si="48"/>
        <v>#N/A</v>
      </c>
      <c r="Q337" s="1" t="str">
        <f t="shared" si="59"/>
        <v/>
      </c>
      <c r="R337" s="1" t="str">
        <f t="shared" si="50"/>
        <v/>
      </c>
      <c r="T337" s="1" t="str">
        <f t="shared" si="51"/>
        <v/>
      </c>
      <c r="U337" s="1" t="e">
        <f t="shared" si="52"/>
        <v>#N/A</v>
      </c>
      <c r="V337" s="3">
        <f t="shared" si="53"/>
        <v>0</v>
      </c>
      <c r="W337" s="16" t="e">
        <f t="shared" si="49"/>
        <v>#N/A</v>
      </c>
      <c r="X337" s="16" t="e">
        <f t="shared" si="54"/>
        <v>#N/A</v>
      </c>
      <c r="Y337" s="16" t="e">
        <f t="shared" si="55"/>
        <v>#N/A</v>
      </c>
      <c r="Z337" s="16" t="e">
        <f t="shared" si="56"/>
        <v>#N/A</v>
      </c>
      <c r="AA337" s="16" t="e">
        <f t="shared" si="57"/>
        <v>#N/A</v>
      </c>
      <c r="AB337" s="16" t="e">
        <f t="shared" si="58"/>
        <v>#N/A</v>
      </c>
    </row>
    <row r="338" spans="2:28" x14ac:dyDescent="0.3">
      <c r="B338" s="1" t="e">
        <f t="shared" si="48"/>
        <v>#N/A</v>
      </c>
      <c r="Q338" s="1" t="str">
        <f t="shared" si="59"/>
        <v/>
      </c>
      <c r="R338" s="1" t="str">
        <f t="shared" si="50"/>
        <v/>
      </c>
      <c r="T338" s="1" t="str">
        <f t="shared" si="51"/>
        <v/>
      </c>
      <c r="U338" s="1" t="e">
        <f t="shared" si="52"/>
        <v>#N/A</v>
      </c>
      <c r="V338" s="3">
        <f t="shared" si="53"/>
        <v>0</v>
      </c>
      <c r="W338" s="16" t="e">
        <f t="shared" si="49"/>
        <v>#N/A</v>
      </c>
      <c r="X338" s="16" t="e">
        <f t="shared" si="54"/>
        <v>#N/A</v>
      </c>
      <c r="Y338" s="16" t="e">
        <f t="shared" si="55"/>
        <v>#N/A</v>
      </c>
      <c r="Z338" s="16" t="e">
        <f t="shared" si="56"/>
        <v>#N/A</v>
      </c>
      <c r="AA338" s="16" t="e">
        <f t="shared" si="57"/>
        <v>#N/A</v>
      </c>
      <c r="AB338" s="16" t="e">
        <f t="shared" si="58"/>
        <v>#N/A</v>
      </c>
    </row>
    <row r="339" spans="2:28" x14ac:dyDescent="0.3">
      <c r="B339" s="1" t="e">
        <f t="shared" si="48"/>
        <v>#N/A</v>
      </c>
      <c r="Q339" s="1" t="str">
        <f t="shared" si="59"/>
        <v/>
      </c>
      <c r="R339" s="1" t="str">
        <f t="shared" si="50"/>
        <v/>
      </c>
      <c r="T339" s="1" t="str">
        <f t="shared" si="51"/>
        <v/>
      </c>
      <c r="U339" s="1" t="e">
        <f t="shared" si="52"/>
        <v>#N/A</v>
      </c>
      <c r="V339" s="3">
        <f t="shared" si="53"/>
        <v>0</v>
      </c>
      <c r="W339" s="16" t="e">
        <f t="shared" si="49"/>
        <v>#N/A</v>
      </c>
      <c r="X339" s="16" t="e">
        <f t="shared" si="54"/>
        <v>#N/A</v>
      </c>
      <c r="Y339" s="16" t="e">
        <f t="shared" si="55"/>
        <v>#N/A</v>
      </c>
      <c r="Z339" s="16" t="e">
        <f t="shared" si="56"/>
        <v>#N/A</v>
      </c>
      <c r="AA339" s="16" t="e">
        <f t="shared" si="57"/>
        <v>#N/A</v>
      </c>
      <c r="AB339" s="16" t="e">
        <f t="shared" si="58"/>
        <v>#N/A</v>
      </c>
    </row>
    <row r="340" spans="2:28" x14ac:dyDescent="0.3">
      <c r="B340" s="1" t="e">
        <f t="shared" si="48"/>
        <v>#N/A</v>
      </c>
      <c r="Q340" s="1" t="str">
        <f t="shared" si="59"/>
        <v/>
      </c>
      <c r="R340" s="1" t="str">
        <f t="shared" si="50"/>
        <v/>
      </c>
      <c r="T340" s="1" t="str">
        <f t="shared" si="51"/>
        <v/>
      </c>
      <c r="U340" s="1" t="e">
        <f t="shared" si="52"/>
        <v>#N/A</v>
      </c>
      <c r="V340" s="3">
        <f t="shared" si="53"/>
        <v>0</v>
      </c>
      <c r="W340" s="16" t="e">
        <f t="shared" si="49"/>
        <v>#N/A</v>
      </c>
      <c r="X340" s="16" t="e">
        <f t="shared" si="54"/>
        <v>#N/A</v>
      </c>
      <c r="Y340" s="16" t="e">
        <f t="shared" si="55"/>
        <v>#N/A</v>
      </c>
      <c r="Z340" s="16" t="e">
        <f t="shared" si="56"/>
        <v>#N/A</v>
      </c>
      <c r="AA340" s="16" t="e">
        <f t="shared" si="57"/>
        <v>#N/A</v>
      </c>
      <c r="AB340" s="16" t="e">
        <f t="shared" si="58"/>
        <v>#N/A</v>
      </c>
    </row>
    <row r="341" spans="2:28" x14ac:dyDescent="0.3">
      <c r="B341" s="1" t="e">
        <f t="shared" si="48"/>
        <v>#N/A</v>
      </c>
      <c r="Q341" s="1" t="str">
        <f t="shared" si="59"/>
        <v/>
      </c>
      <c r="R341" s="1" t="str">
        <f t="shared" si="50"/>
        <v/>
      </c>
      <c r="T341" s="1" t="str">
        <f t="shared" si="51"/>
        <v/>
      </c>
      <c r="U341" s="1" t="e">
        <f t="shared" si="52"/>
        <v>#N/A</v>
      </c>
      <c r="V341" s="3">
        <f t="shared" si="53"/>
        <v>0</v>
      </c>
      <c r="W341" s="16" t="e">
        <f t="shared" si="49"/>
        <v>#N/A</v>
      </c>
      <c r="X341" s="16" t="e">
        <f t="shared" si="54"/>
        <v>#N/A</v>
      </c>
      <c r="Y341" s="16" t="e">
        <f t="shared" si="55"/>
        <v>#N/A</v>
      </c>
      <c r="Z341" s="16" t="e">
        <f t="shared" si="56"/>
        <v>#N/A</v>
      </c>
      <c r="AA341" s="16" t="e">
        <f t="shared" si="57"/>
        <v>#N/A</v>
      </c>
      <c r="AB341" s="16" t="e">
        <f t="shared" si="58"/>
        <v>#N/A</v>
      </c>
    </row>
    <row r="342" spans="2:28" x14ac:dyDescent="0.3">
      <c r="B342" s="1" t="e">
        <f t="shared" si="48"/>
        <v>#N/A</v>
      </c>
      <c r="Q342" s="1" t="str">
        <f t="shared" si="59"/>
        <v/>
      </c>
      <c r="R342" s="1" t="str">
        <f t="shared" si="50"/>
        <v/>
      </c>
      <c r="T342" s="1" t="str">
        <f t="shared" si="51"/>
        <v/>
      </c>
      <c r="U342" s="1" t="e">
        <f t="shared" si="52"/>
        <v>#N/A</v>
      </c>
      <c r="V342" s="3">
        <f t="shared" si="53"/>
        <v>0</v>
      </c>
      <c r="W342" s="16" t="e">
        <f t="shared" si="49"/>
        <v>#N/A</v>
      </c>
      <c r="X342" s="16" t="e">
        <f t="shared" si="54"/>
        <v>#N/A</v>
      </c>
      <c r="Y342" s="16" t="e">
        <f t="shared" si="55"/>
        <v>#N/A</v>
      </c>
      <c r="Z342" s="16" t="e">
        <f t="shared" si="56"/>
        <v>#N/A</v>
      </c>
      <c r="AA342" s="16" t="e">
        <f t="shared" si="57"/>
        <v>#N/A</v>
      </c>
      <c r="AB342" s="16" t="e">
        <f t="shared" si="58"/>
        <v>#N/A</v>
      </c>
    </row>
    <row r="343" spans="2:28" x14ac:dyDescent="0.3">
      <c r="B343" s="1" t="e">
        <f t="shared" si="48"/>
        <v>#N/A</v>
      </c>
      <c r="Q343" s="1" t="str">
        <f t="shared" si="59"/>
        <v/>
      </c>
      <c r="R343" s="1" t="str">
        <f t="shared" si="50"/>
        <v/>
      </c>
      <c r="T343" s="1" t="str">
        <f t="shared" si="51"/>
        <v/>
      </c>
      <c r="U343" s="1" t="e">
        <f t="shared" si="52"/>
        <v>#N/A</v>
      </c>
      <c r="V343" s="3">
        <f t="shared" si="53"/>
        <v>0</v>
      </c>
      <c r="W343" s="16" t="e">
        <f t="shared" si="49"/>
        <v>#N/A</v>
      </c>
      <c r="X343" s="16" t="e">
        <f t="shared" si="54"/>
        <v>#N/A</v>
      </c>
      <c r="Y343" s="16" t="e">
        <f t="shared" si="55"/>
        <v>#N/A</v>
      </c>
      <c r="Z343" s="16" t="e">
        <f t="shared" si="56"/>
        <v>#N/A</v>
      </c>
      <c r="AA343" s="16" t="e">
        <f t="shared" si="57"/>
        <v>#N/A</v>
      </c>
      <c r="AB343" s="16" t="e">
        <f t="shared" si="58"/>
        <v>#N/A</v>
      </c>
    </row>
    <row r="344" spans="2:28" x14ac:dyDescent="0.3">
      <c r="B344" s="1" t="e">
        <f t="shared" si="48"/>
        <v>#N/A</v>
      </c>
      <c r="Q344" s="1" t="str">
        <f t="shared" si="59"/>
        <v/>
      </c>
      <c r="R344" s="1" t="str">
        <f t="shared" si="50"/>
        <v/>
      </c>
      <c r="T344" s="1" t="str">
        <f t="shared" si="51"/>
        <v/>
      </c>
      <c r="U344" s="1" t="e">
        <f t="shared" si="52"/>
        <v>#N/A</v>
      </c>
      <c r="V344" s="3">
        <f t="shared" si="53"/>
        <v>0</v>
      </c>
      <c r="W344" s="16" t="e">
        <f t="shared" si="49"/>
        <v>#N/A</v>
      </c>
      <c r="X344" s="16" t="e">
        <f t="shared" si="54"/>
        <v>#N/A</v>
      </c>
      <c r="Y344" s="16" t="e">
        <f t="shared" si="55"/>
        <v>#N/A</v>
      </c>
      <c r="Z344" s="16" t="e">
        <f t="shared" si="56"/>
        <v>#N/A</v>
      </c>
      <c r="AA344" s="16" t="e">
        <f t="shared" si="57"/>
        <v>#N/A</v>
      </c>
      <c r="AB344" s="16" t="e">
        <f t="shared" si="58"/>
        <v>#N/A</v>
      </c>
    </row>
    <row r="345" spans="2:28" x14ac:dyDescent="0.3">
      <c r="B345" s="1" t="e">
        <f t="shared" si="48"/>
        <v>#N/A</v>
      </c>
      <c r="Q345" s="1" t="str">
        <f t="shared" si="59"/>
        <v/>
      </c>
      <c r="R345" s="1" t="str">
        <f t="shared" si="50"/>
        <v/>
      </c>
      <c r="T345" s="1" t="str">
        <f t="shared" si="51"/>
        <v/>
      </c>
      <c r="U345" s="1" t="e">
        <f t="shared" si="52"/>
        <v>#N/A</v>
      </c>
      <c r="V345" s="3">
        <f t="shared" si="53"/>
        <v>0</v>
      </c>
      <c r="W345" s="16" t="e">
        <f t="shared" si="49"/>
        <v>#N/A</v>
      </c>
      <c r="X345" s="16" t="e">
        <f t="shared" si="54"/>
        <v>#N/A</v>
      </c>
      <c r="Y345" s="16" t="e">
        <f t="shared" si="55"/>
        <v>#N/A</v>
      </c>
      <c r="Z345" s="16" t="e">
        <f t="shared" si="56"/>
        <v>#N/A</v>
      </c>
      <c r="AA345" s="16" t="e">
        <f t="shared" si="57"/>
        <v>#N/A</v>
      </c>
      <c r="AB345" s="16" t="e">
        <f t="shared" si="58"/>
        <v>#N/A</v>
      </c>
    </row>
    <row r="346" spans="2:28" x14ac:dyDescent="0.3">
      <c r="B346" s="1" t="e">
        <f t="shared" ref="B346:B385" si="60">IF(C346="",NA(),E346+G346+H346+I346)</f>
        <v>#N/A</v>
      </c>
      <c r="Q346" s="1" t="str">
        <f t="shared" si="59"/>
        <v/>
      </c>
      <c r="R346" s="1" t="str">
        <f t="shared" si="50"/>
        <v/>
      </c>
      <c r="T346" s="1" t="str">
        <f t="shared" si="51"/>
        <v/>
      </c>
      <c r="U346" s="1" t="e">
        <f t="shared" si="52"/>
        <v>#N/A</v>
      </c>
      <c r="V346" s="3">
        <f t="shared" si="53"/>
        <v>0</v>
      </c>
      <c r="W346" s="16" t="e">
        <f t="shared" ref="W346:W385" si="61">IF(OR(ISNA(B346),B346=0),NA(),I346/B346)</f>
        <v>#N/A</v>
      </c>
      <c r="X346" s="16" t="e">
        <f t="shared" si="54"/>
        <v>#N/A</v>
      </c>
      <c r="Y346" s="16" t="e">
        <f t="shared" si="55"/>
        <v>#N/A</v>
      </c>
      <c r="Z346" s="16" t="e">
        <f t="shared" si="56"/>
        <v>#N/A</v>
      </c>
      <c r="AA346" s="16" t="e">
        <f t="shared" si="57"/>
        <v>#N/A</v>
      </c>
      <c r="AB346" s="16" t="e">
        <f t="shared" si="58"/>
        <v>#N/A</v>
      </c>
    </row>
    <row r="347" spans="2:28" x14ac:dyDescent="0.3">
      <c r="B347" s="1" t="e">
        <f t="shared" si="60"/>
        <v>#N/A</v>
      </c>
      <c r="Q347" s="1" t="str">
        <f t="shared" si="59"/>
        <v/>
      </c>
      <c r="R347" s="1" t="str">
        <f t="shared" ref="R347:R385" si="62">IF(C347="","",G347-G346)</f>
        <v/>
      </c>
      <c r="T347" s="1" t="str">
        <f t="shared" ref="T347:T385" si="63">IF(C347="","",I347-I346)</f>
        <v/>
      </c>
      <c r="U347" s="1" t="e">
        <f t="shared" ref="U347:U385" si="64">IF(OR(C347="",ISNA(C347)),NA(),Q347+R347+S347+T347)</f>
        <v>#N/A</v>
      </c>
      <c r="V347" s="3">
        <f t="shared" ref="V347:V385" si="65">$B$2*K347*$B$1</f>
        <v>0</v>
      </c>
      <c r="W347" s="16" t="e">
        <f t="shared" si="61"/>
        <v>#N/A</v>
      </c>
      <c r="X347" s="16" t="e">
        <f t="shared" ref="X347:X385" si="66">IF(OR(ISNA(B347),B347=0),NA(),B347/$B$23)</f>
        <v>#N/A</v>
      </c>
      <c r="Y347" s="16" t="e">
        <f t="shared" ref="Y347:Y385" si="67">IF(OR(ISNA(B347),B347=0),NA(),E347/$B$23)</f>
        <v>#N/A</v>
      </c>
      <c r="Z347" s="16" t="e">
        <f t="shared" ref="Z347:Z385" si="68">IF(OR(ISNA(B347),B347=0),NA(),G347/$B$23)</f>
        <v>#N/A</v>
      </c>
      <c r="AA347" s="16" t="e">
        <f t="shared" ref="AA347:AA385" si="69">IF(OR(ISNA(B347),B347=0),NA(),I347/$B$23)</f>
        <v>#N/A</v>
      </c>
      <c r="AB347" s="16" t="e">
        <f t="shared" ref="AB347:AB385" si="70">+IF(OR(ISNA(B347),B347=0),NA(),26/$B$23)</f>
        <v>#N/A</v>
      </c>
    </row>
    <row r="348" spans="2:28" x14ac:dyDescent="0.3">
      <c r="B348" s="1" t="e">
        <f t="shared" si="60"/>
        <v>#N/A</v>
      </c>
      <c r="Q348" s="1" t="str">
        <f t="shared" si="59"/>
        <v/>
      </c>
      <c r="R348" s="1" t="str">
        <f t="shared" si="62"/>
        <v/>
      </c>
      <c r="T348" s="1" t="str">
        <f t="shared" si="63"/>
        <v/>
      </c>
      <c r="U348" s="1" t="e">
        <f t="shared" si="64"/>
        <v>#N/A</v>
      </c>
      <c r="V348" s="3">
        <f t="shared" si="65"/>
        <v>0</v>
      </c>
      <c r="W348" s="16" t="e">
        <f t="shared" si="61"/>
        <v>#N/A</v>
      </c>
      <c r="X348" s="16" t="e">
        <f t="shared" si="66"/>
        <v>#N/A</v>
      </c>
      <c r="Y348" s="16" t="e">
        <f t="shared" si="67"/>
        <v>#N/A</v>
      </c>
      <c r="Z348" s="16" t="e">
        <f t="shared" si="68"/>
        <v>#N/A</v>
      </c>
      <c r="AA348" s="16" t="e">
        <f t="shared" si="69"/>
        <v>#N/A</v>
      </c>
      <c r="AB348" s="16" t="e">
        <f t="shared" si="70"/>
        <v>#N/A</v>
      </c>
    </row>
    <row r="349" spans="2:28" x14ac:dyDescent="0.3">
      <c r="B349" s="1" t="e">
        <f t="shared" si="60"/>
        <v>#N/A</v>
      </c>
      <c r="Q349" s="1" t="str">
        <f t="shared" si="59"/>
        <v/>
      </c>
      <c r="R349" s="1" t="str">
        <f t="shared" si="62"/>
        <v/>
      </c>
      <c r="T349" s="1" t="str">
        <f t="shared" si="63"/>
        <v/>
      </c>
      <c r="U349" s="1" t="e">
        <f t="shared" si="64"/>
        <v>#N/A</v>
      </c>
      <c r="V349" s="3">
        <f t="shared" si="65"/>
        <v>0</v>
      </c>
      <c r="W349" s="16" t="e">
        <f t="shared" si="61"/>
        <v>#N/A</v>
      </c>
      <c r="X349" s="16" t="e">
        <f t="shared" si="66"/>
        <v>#N/A</v>
      </c>
      <c r="Y349" s="16" t="e">
        <f t="shared" si="67"/>
        <v>#N/A</v>
      </c>
      <c r="Z349" s="16" t="e">
        <f t="shared" si="68"/>
        <v>#N/A</v>
      </c>
      <c r="AA349" s="16" t="e">
        <f t="shared" si="69"/>
        <v>#N/A</v>
      </c>
      <c r="AB349" s="16" t="e">
        <f t="shared" si="70"/>
        <v>#N/A</v>
      </c>
    </row>
    <row r="350" spans="2:28" x14ac:dyDescent="0.3">
      <c r="B350" s="1" t="e">
        <f t="shared" si="60"/>
        <v>#N/A</v>
      </c>
      <c r="Q350" s="1" t="str">
        <f t="shared" si="59"/>
        <v/>
      </c>
      <c r="R350" s="1" t="str">
        <f t="shared" si="62"/>
        <v/>
      </c>
      <c r="T350" s="1" t="str">
        <f t="shared" si="63"/>
        <v/>
      </c>
      <c r="U350" s="1" t="e">
        <f t="shared" si="64"/>
        <v>#N/A</v>
      </c>
      <c r="V350" s="3">
        <f t="shared" si="65"/>
        <v>0</v>
      </c>
      <c r="W350" s="16" t="e">
        <f t="shared" si="61"/>
        <v>#N/A</v>
      </c>
      <c r="X350" s="16" t="e">
        <f t="shared" si="66"/>
        <v>#N/A</v>
      </c>
      <c r="Y350" s="16" t="e">
        <f t="shared" si="67"/>
        <v>#N/A</v>
      </c>
      <c r="Z350" s="16" t="e">
        <f t="shared" si="68"/>
        <v>#N/A</v>
      </c>
      <c r="AA350" s="16" t="e">
        <f t="shared" si="69"/>
        <v>#N/A</v>
      </c>
      <c r="AB350" s="16" t="e">
        <f t="shared" si="70"/>
        <v>#N/A</v>
      </c>
    </row>
    <row r="351" spans="2:28" x14ac:dyDescent="0.3">
      <c r="B351" s="1" t="e">
        <f t="shared" si="60"/>
        <v>#N/A</v>
      </c>
      <c r="Q351" s="1" t="str">
        <f t="shared" si="59"/>
        <v/>
      </c>
      <c r="R351" s="1" t="str">
        <f t="shared" si="62"/>
        <v/>
      </c>
      <c r="T351" s="1" t="str">
        <f t="shared" si="63"/>
        <v/>
      </c>
      <c r="U351" s="1" t="e">
        <f t="shared" si="64"/>
        <v>#N/A</v>
      </c>
      <c r="V351" s="3">
        <f t="shared" si="65"/>
        <v>0</v>
      </c>
      <c r="W351" s="16" t="e">
        <f t="shared" si="61"/>
        <v>#N/A</v>
      </c>
      <c r="X351" s="16" t="e">
        <f t="shared" si="66"/>
        <v>#N/A</v>
      </c>
      <c r="Y351" s="16" t="e">
        <f t="shared" si="67"/>
        <v>#N/A</v>
      </c>
      <c r="Z351" s="16" t="e">
        <f t="shared" si="68"/>
        <v>#N/A</v>
      </c>
      <c r="AA351" s="16" t="e">
        <f t="shared" si="69"/>
        <v>#N/A</v>
      </c>
      <c r="AB351" s="16" t="e">
        <f t="shared" si="70"/>
        <v>#N/A</v>
      </c>
    </row>
    <row r="352" spans="2:28" x14ac:dyDescent="0.3">
      <c r="B352" s="1" t="e">
        <f t="shared" si="60"/>
        <v>#N/A</v>
      </c>
      <c r="Q352" s="1" t="str">
        <f t="shared" si="59"/>
        <v/>
      </c>
      <c r="R352" s="1" t="str">
        <f t="shared" si="62"/>
        <v/>
      </c>
      <c r="T352" s="1" t="str">
        <f t="shared" si="63"/>
        <v/>
      </c>
      <c r="U352" s="1" t="e">
        <f t="shared" si="64"/>
        <v>#N/A</v>
      </c>
      <c r="V352" s="3">
        <f t="shared" si="65"/>
        <v>0</v>
      </c>
      <c r="W352" s="16" t="e">
        <f t="shared" si="61"/>
        <v>#N/A</v>
      </c>
      <c r="X352" s="16" t="e">
        <f t="shared" si="66"/>
        <v>#N/A</v>
      </c>
      <c r="Y352" s="16" t="e">
        <f t="shared" si="67"/>
        <v>#N/A</v>
      </c>
      <c r="Z352" s="16" t="e">
        <f t="shared" si="68"/>
        <v>#N/A</v>
      </c>
      <c r="AA352" s="16" t="e">
        <f t="shared" si="69"/>
        <v>#N/A</v>
      </c>
      <c r="AB352" s="16" t="e">
        <f t="shared" si="70"/>
        <v>#N/A</v>
      </c>
    </row>
    <row r="353" spans="2:28" x14ac:dyDescent="0.3">
      <c r="B353" s="1" t="e">
        <f t="shared" si="60"/>
        <v>#N/A</v>
      </c>
      <c r="Q353" s="1" t="str">
        <f t="shared" si="59"/>
        <v/>
      </c>
      <c r="R353" s="1" t="str">
        <f t="shared" si="62"/>
        <v/>
      </c>
      <c r="T353" s="1" t="str">
        <f t="shared" si="63"/>
        <v/>
      </c>
      <c r="U353" s="1" t="e">
        <f t="shared" si="64"/>
        <v>#N/A</v>
      </c>
      <c r="V353" s="3">
        <f t="shared" si="65"/>
        <v>0</v>
      </c>
      <c r="W353" s="16" t="e">
        <f t="shared" si="61"/>
        <v>#N/A</v>
      </c>
      <c r="X353" s="16" t="e">
        <f t="shared" si="66"/>
        <v>#N/A</v>
      </c>
      <c r="Y353" s="16" t="e">
        <f t="shared" si="67"/>
        <v>#N/A</v>
      </c>
      <c r="Z353" s="16" t="e">
        <f t="shared" si="68"/>
        <v>#N/A</v>
      </c>
      <c r="AA353" s="16" t="e">
        <f t="shared" si="69"/>
        <v>#N/A</v>
      </c>
      <c r="AB353" s="16" t="e">
        <f t="shared" si="70"/>
        <v>#N/A</v>
      </c>
    </row>
    <row r="354" spans="2:28" x14ac:dyDescent="0.3">
      <c r="B354" s="1" t="e">
        <f t="shared" si="60"/>
        <v>#N/A</v>
      </c>
      <c r="Q354" s="1" t="str">
        <f t="shared" si="59"/>
        <v/>
      </c>
      <c r="R354" s="1" t="str">
        <f t="shared" si="62"/>
        <v/>
      </c>
      <c r="T354" s="1" t="str">
        <f t="shared" si="63"/>
        <v/>
      </c>
      <c r="U354" s="1" t="e">
        <f t="shared" si="64"/>
        <v>#N/A</v>
      </c>
      <c r="V354" s="3">
        <f t="shared" si="65"/>
        <v>0</v>
      </c>
      <c r="W354" s="16" t="e">
        <f t="shared" si="61"/>
        <v>#N/A</v>
      </c>
      <c r="X354" s="16" t="e">
        <f t="shared" si="66"/>
        <v>#N/A</v>
      </c>
      <c r="Y354" s="16" t="e">
        <f t="shared" si="67"/>
        <v>#N/A</v>
      </c>
      <c r="Z354" s="16" t="e">
        <f t="shared" si="68"/>
        <v>#N/A</v>
      </c>
      <c r="AA354" s="16" t="e">
        <f t="shared" si="69"/>
        <v>#N/A</v>
      </c>
      <c r="AB354" s="16" t="e">
        <f t="shared" si="70"/>
        <v>#N/A</v>
      </c>
    </row>
    <row r="355" spans="2:28" x14ac:dyDescent="0.3">
      <c r="B355" s="1" t="e">
        <f t="shared" si="60"/>
        <v>#N/A</v>
      </c>
      <c r="Q355" s="1" t="str">
        <f t="shared" si="59"/>
        <v/>
      </c>
      <c r="R355" s="1" t="str">
        <f t="shared" si="62"/>
        <v/>
      </c>
      <c r="T355" s="1" t="str">
        <f t="shared" si="63"/>
        <v/>
      </c>
      <c r="U355" s="1" t="e">
        <f t="shared" si="64"/>
        <v>#N/A</v>
      </c>
      <c r="V355" s="3">
        <f t="shared" si="65"/>
        <v>0</v>
      </c>
      <c r="W355" s="16" t="e">
        <f t="shared" si="61"/>
        <v>#N/A</v>
      </c>
      <c r="X355" s="16" t="e">
        <f t="shared" si="66"/>
        <v>#N/A</v>
      </c>
      <c r="Y355" s="16" t="e">
        <f t="shared" si="67"/>
        <v>#N/A</v>
      </c>
      <c r="Z355" s="16" t="e">
        <f t="shared" si="68"/>
        <v>#N/A</v>
      </c>
      <c r="AA355" s="16" t="e">
        <f t="shared" si="69"/>
        <v>#N/A</v>
      </c>
      <c r="AB355" s="16" t="e">
        <f t="shared" si="70"/>
        <v>#N/A</v>
      </c>
    </row>
    <row r="356" spans="2:28" x14ac:dyDescent="0.3">
      <c r="B356" s="1" t="e">
        <f t="shared" si="60"/>
        <v>#N/A</v>
      </c>
      <c r="Q356" s="1" t="str">
        <f t="shared" si="59"/>
        <v/>
      </c>
      <c r="R356" s="1" t="str">
        <f t="shared" si="62"/>
        <v/>
      </c>
      <c r="T356" s="1" t="str">
        <f t="shared" si="63"/>
        <v/>
      </c>
      <c r="U356" s="1" t="e">
        <f t="shared" si="64"/>
        <v>#N/A</v>
      </c>
      <c r="V356" s="3">
        <f t="shared" si="65"/>
        <v>0</v>
      </c>
      <c r="W356" s="16" t="e">
        <f t="shared" si="61"/>
        <v>#N/A</v>
      </c>
      <c r="X356" s="16" t="e">
        <f t="shared" si="66"/>
        <v>#N/A</v>
      </c>
      <c r="Y356" s="16" t="e">
        <f t="shared" si="67"/>
        <v>#N/A</v>
      </c>
      <c r="Z356" s="16" t="e">
        <f t="shared" si="68"/>
        <v>#N/A</v>
      </c>
      <c r="AA356" s="16" t="e">
        <f t="shared" si="69"/>
        <v>#N/A</v>
      </c>
      <c r="AB356" s="16" t="e">
        <f t="shared" si="70"/>
        <v>#N/A</v>
      </c>
    </row>
    <row r="357" spans="2:28" x14ac:dyDescent="0.3">
      <c r="B357" s="1" t="e">
        <f t="shared" si="60"/>
        <v>#N/A</v>
      </c>
      <c r="Q357" s="1" t="str">
        <f t="shared" si="59"/>
        <v/>
      </c>
      <c r="R357" s="1" t="str">
        <f t="shared" si="62"/>
        <v/>
      </c>
      <c r="T357" s="1" t="str">
        <f t="shared" si="63"/>
        <v/>
      </c>
      <c r="U357" s="1" t="e">
        <f t="shared" si="64"/>
        <v>#N/A</v>
      </c>
      <c r="V357" s="3">
        <f t="shared" si="65"/>
        <v>0</v>
      </c>
      <c r="W357" s="16" t="e">
        <f t="shared" si="61"/>
        <v>#N/A</v>
      </c>
      <c r="X357" s="16" t="e">
        <f t="shared" si="66"/>
        <v>#N/A</v>
      </c>
      <c r="Y357" s="16" t="e">
        <f t="shared" si="67"/>
        <v>#N/A</v>
      </c>
      <c r="Z357" s="16" t="e">
        <f t="shared" si="68"/>
        <v>#N/A</v>
      </c>
      <c r="AA357" s="16" t="e">
        <f t="shared" si="69"/>
        <v>#N/A</v>
      </c>
      <c r="AB357" s="16" t="e">
        <f t="shared" si="70"/>
        <v>#N/A</v>
      </c>
    </row>
    <row r="358" spans="2:28" x14ac:dyDescent="0.3">
      <c r="B358" s="1" t="e">
        <f t="shared" si="60"/>
        <v>#N/A</v>
      </c>
      <c r="Q358" s="1" t="str">
        <f t="shared" ref="Q358:Q385" si="71">IF(C358="","",E358-E357)</f>
        <v/>
      </c>
      <c r="R358" s="1" t="str">
        <f t="shared" si="62"/>
        <v/>
      </c>
      <c r="T358" s="1" t="str">
        <f t="shared" si="63"/>
        <v/>
      </c>
      <c r="U358" s="1" t="e">
        <f t="shared" si="64"/>
        <v>#N/A</v>
      </c>
      <c r="V358" s="3">
        <f t="shared" si="65"/>
        <v>0</v>
      </c>
      <c r="W358" s="16" t="e">
        <f t="shared" si="61"/>
        <v>#N/A</v>
      </c>
      <c r="X358" s="16" t="e">
        <f t="shared" si="66"/>
        <v>#N/A</v>
      </c>
      <c r="Y358" s="16" t="e">
        <f t="shared" si="67"/>
        <v>#N/A</v>
      </c>
      <c r="Z358" s="16" t="e">
        <f t="shared" si="68"/>
        <v>#N/A</v>
      </c>
      <c r="AA358" s="16" t="e">
        <f t="shared" si="69"/>
        <v>#N/A</v>
      </c>
      <c r="AB358" s="16" t="e">
        <f t="shared" si="70"/>
        <v>#N/A</v>
      </c>
    </row>
    <row r="359" spans="2:28" x14ac:dyDescent="0.3">
      <c r="B359" s="1" t="e">
        <f t="shared" si="60"/>
        <v>#N/A</v>
      </c>
      <c r="Q359" s="1" t="str">
        <f t="shared" si="71"/>
        <v/>
      </c>
      <c r="R359" s="1" t="str">
        <f t="shared" si="62"/>
        <v/>
      </c>
      <c r="T359" s="1" t="str">
        <f t="shared" si="63"/>
        <v/>
      </c>
      <c r="U359" s="1" t="e">
        <f t="shared" si="64"/>
        <v>#N/A</v>
      </c>
      <c r="V359" s="3">
        <f t="shared" si="65"/>
        <v>0</v>
      </c>
      <c r="W359" s="16" t="e">
        <f t="shared" si="61"/>
        <v>#N/A</v>
      </c>
      <c r="X359" s="16" t="e">
        <f t="shared" si="66"/>
        <v>#N/A</v>
      </c>
      <c r="Y359" s="16" t="e">
        <f t="shared" si="67"/>
        <v>#N/A</v>
      </c>
      <c r="Z359" s="16" t="e">
        <f t="shared" si="68"/>
        <v>#N/A</v>
      </c>
      <c r="AA359" s="16" t="e">
        <f t="shared" si="69"/>
        <v>#N/A</v>
      </c>
      <c r="AB359" s="16" t="e">
        <f t="shared" si="70"/>
        <v>#N/A</v>
      </c>
    </row>
    <row r="360" spans="2:28" x14ac:dyDescent="0.3">
      <c r="B360" s="1" t="e">
        <f t="shared" si="60"/>
        <v>#N/A</v>
      </c>
      <c r="Q360" s="1" t="str">
        <f t="shared" si="71"/>
        <v/>
      </c>
      <c r="R360" s="1" t="str">
        <f t="shared" si="62"/>
        <v/>
      </c>
      <c r="T360" s="1" t="str">
        <f t="shared" si="63"/>
        <v/>
      </c>
      <c r="U360" s="1" t="e">
        <f t="shared" si="64"/>
        <v>#N/A</v>
      </c>
      <c r="V360" s="3">
        <f t="shared" si="65"/>
        <v>0</v>
      </c>
      <c r="W360" s="16" t="e">
        <f t="shared" si="61"/>
        <v>#N/A</v>
      </c>
      <c r="X360" s="16" t="e">
        <f t="shared" si="66"/>
        <v>#N/A</v>
      </c>
      <c r="Y360" s="16" t="e">
        <f t="shared" si="67"/>
        <v>#N/A</v>
      </c>
      <c r="Z360" s="16" t="e">
        <f t="shared" si="68"/>
        <v>#N/A</v>
      </c>
      <c r="AA360" s="16" t="e">
        <f t="shared" si="69"/>
        <v>#N/A</v>
      </c>
      <c r="AB360" s="16" t="e">
        <f t="shared" si="70"/>
        <v>#N/A</v>
      </c>
    </row>
    <row r="361" spans="2:28" x14ac:dyDescent="0.3">
      <c r="B361" s="1" t="e">
        <f t="shared" si="60"/>
        <v>#N/A</v>
      </c>
      <c r="Q361" s="1" t="str">
        <f t="shared" si="71"/>
        <v/>
      </c>
      <c r="R361" s="1" t="str">
        <f t="shared" si="62"/>
        <v/>
      </c>
      <c r="T361" s="1" t="str">
        <f t="shared" si="63"/>
        <v/>
      </c>
      <c r="U361" s="1" t="e">
        <f t="shared" si="64"/>
        <v>#N/A</v>
      </c>
      <c r="V361" s="3">
        <f t="shared" si="65"/>
        <v>0</v>
      </c>
      <c r="W361" s="16" t="e">
        <f t="shared" si="61"/>
        <v>#N/A</v>
      </c>
      <c r="X361" s="16" t="e">
        <f t="shared" si="66"/>
        <v>#N/A</v>
      </c>
      <c r="Y361" s="16" t="e">
        <f t="shared" si="67"/>
        <v>#N/A</v>
      </c>
      <c r="Z361" s="16" t="e">
        <f t="shared" si="68"/>
        <v>#N/A</v>
      </c>
      <c r="AA361" s="16" t="e">
        <f t="shared" si="69"/>
        <v>#N/A</v>
      </c>
      <c r="AB361" s="16" t="e">
        <f t="shared" si="70"/>
        <v>#N/A</v>
      </c>
    </row>
    <row r="362" spans="2:28" x14ac:dyDescent="0.3">
      <c r="B362" s="1" t="e">
        <f t="shared" si="60"/>
        <v>#N/A</v>
      </c>
      <c r="Q362" s="1" t="str">
        <f t="shared" si="71"/>
        <v/>
      </c>
      <c r="R362" s="1" t="str">
        <f t="shared" si="62"/>
        <v/>
      </c>
      <c r="T362" s="1" t="str">
        <f t="shared" si="63"/>
        <v/>
      </c>
      <c r="U362" s="1" t="e">
        <f t="shared" si="64"/>
        <v>#N/A</v>
      </c>
      <c r="V362" s="3">
        <f t="shared" si="65"/>
        <v>0</v>
      </c>
      <c r="W362" s="16" t="e">
        <f t="shared" si="61"/>
        <v>#N/A</v>
      </c>
      <c r="X362" s="16" t="e">
        <f t="shared" si="66"/>
        <v>#N/A</v>
      </c>
      <c r="Y362" s="16" t="e">
        <f t="shared" si="67"/>
        <v>#N/A</v>
      </c>
      <c r="Z362" s="16" t="e">
        <f t="shared" si="68"/>
        <v>#N/A</v>
      </c>
      <c r="AA362" s="16" t="e">
        <f t="shared" si="69"/>
        <v>#N/A</v>
      </c>
      <c r="AB362" s="16" t="e">
        <f t="shared" si="70"/>
        <v>#N/A</v>
      </c>
    </row>
    <row r="363" spans="2:28" x14ac:dyDescent="0.3">
      <c r="B363" s="1" t="e">
        <f t="shared" si="60"/>
        <v>#N/A</v>
      </c>
      <c r="Q363" s="1" t="str">
        <f t="shared" si="71"/>
        <v/>
      </c>
      <c r="R363" s="1" t="str">
        <f t="shared" si="62"/>
        <v/>
      </c>
      <c r="T363" s="1" t="str">
        <f t="shared" si="63"/>
        <v/>
      </c>
      <c r="U363" s="1" t="e">
        <f t="shared" si="64"/>
        <v>#N/A</v>
      </c>
      <c r="V363" s="3">
        <f t="shared" si="65"/>
        <v>0</v>
      </c>
      <c r="W363" s="16" t="e">
        <f t="shared" si="61"/>
        <v>#N/A</v>
      </c>
      <c r="X363" s="16" t="e">
        <f t="shared" si="66"/>
        <v>#N/A</v>
      </c>
      <c r="Y363" s="16" t="e">
        <f t="shared" si="67"/>
        <v>#N/A</v>
      </c>
      <c r="Z363" s="16" t="e">
        <f t="shared" si="68"/>
        <v>#N/A</v>
      </c>
      <c r="AA363" s="16" t="e">
        <f t="shared" si="69"/>
        <v>#N/A</v>
      </c>
      <c r="AB363" s="16" t="e">
        <f t="shared" si="70"/>
        <v>#N/A</v>
      </c>
    </row>
    <row r="364" spans="2:28" x14ac:dyDescent="0.3">
      <c r="B364" s="1" t="e">
        <f t="shared" si="60"/>
        <v>#N/A</v>
      </c>
      <c r="Q364" s="1" t="str">
        <f t="shared" si="71"/>
        <v/>
      </c>
      <c r="R364" s="1" t="str">
        <f t="shared" si="62"/>
        <v/>
      </c>
      <c r="T364" s="1" t="str">
        <f t="shared" si="63"/>
        <v/>
      </c>
      <c r="U364" s="1" t="e">
        <f t="shared" si="64"/>
        <v>#N/A</v>
      </c>
      <c r="V364" s="3">
        <f t="shared" si="65"/>
        <v>0</v>
      </c>
      <c r="W364" s="16" t="e">
        <f t="shared" si="61"/>
        <v>#N/A</v>
      </c>
      <c r="X364" s="16" t="e">
        <f t="shared" si="66"/>
        <v>#N/A</v>
      </c>
      <c r="Y364" s="16" t="e">
        <f t="shared" si="67"/>
        <v>#N/A</v>
      </c>
      <c r="Z364" s="16" t="e">
        <f t="shared" si="68"/>
        <v>#N/A</v>
      </c>
      <c r="AA364" s="16" t="e">
        <f t="shared" si="69"/>
        <v>#N/A</v>
      </c>
      <c r="AB364" s="16" t="e">
        <f t="shared" si="70"/>
        <v>#N/A</v>
      </c>
    </row>
    <row r="365" spans="2:28" x14ac:dyDescent="0.3">
      <c r="B365" s="1" t="e">
        <f t="shared" si="60"/>
        <v>#N/A</v>
      </c>
      <c r="Q365" s="1" t="str">
        <f t="shared" si="71"/>
        <v/>
      </c>
      <c r="R365" s="1" t="str">
        <f t="shared" si="62"/>
        <v/>
      </c>
      <c r="T365" s="1" t="str">
        <f t="shared" si="63"/>
        <v/>
      </c>
      <c r="U365" s="1" t="e">
        <f t="shared" si="64"/>
        <v>#N/A</v>
      </c>
      <c r="V365" s="3">
        <f t="shared" si="65"/>
        <v>0</v>
      </c>
      <c r="W365" s="16" t="e">
        <f t="shared" si="61"/>
        <v>#N/A</v>
      </c>
      <c r="X365" s="16" t="e">
        <f t="shared" si="66"/>
        <v>#N/A</v>
      </c>
      <c r="Y365" s="16" t="e">
        <f t="shared" si="67"/>
        <v>#N/A</v>
      </c>
      <c r="Z365" s="16" t="e">
        <f t="shared" si="68"/>
        <v>#N/A</v>
      </c>
      <c r="AA365" s="16" t="e">
        <f t="shared" si="69"/>
        <v>#N/A</v>
      </c>
      <c r="AB365" s="16" t="e">
        <f t="shared" si="70"/>
        <v>#N/A</v>
      </c>
    </row>
    <row r="366" spans="2:28" x14ac:dyDescent="0.3">
      <c r="B366" s="1" t="e">
        <f t="shared" si="60"/>
        <v>#N/A</v>
      </c>
      <c r="Q366" s="1" t="str">
        <f t="shared" si="71"/>
        <v/>
      </c>
      <c r="R366" s="1" t="str">
        <f t="shared" si="62"/>
        <v/>
      </c>
      <c r="T366" s="1" t="str">
        <f t="shared" si="63"/>
        <v/>
      </c>
      <c r="U366" s="1" t="e">
        <f t="shared" si="64"/>
        <v>#N/A</v>
      </c>
      <c r="V366" s="3">
        <f t="shared" si="65"/>
        <v>0</v>
      </c>
      <c r="W366" s="16" t="e">
        <f t="shared" si="61"/>
        <v>#N/A</v>
      </c>
      <c r="X366" s="16" t="e">
        <f t="shared" si="66"/>
        <v>#N/A</v>
      </c>
      <c r="Y366" s="16" t="e">
        <f t="shared" si="67"/>
        <v>#N/A</v>
      </c>
      <c r="Z366" s="16" t="e">
        <f t="shared" si="68"/>
        <v>#N/A</v>
      </c>
      <c r="AA366" s="16" t="e">
        <f t="shared" si="69"/>
        <v>#N/A</v>
      </c>
      <c r="AB366" s="16" t="e">
        <f t="shared" si="70"/>
        <v>#N/A</v>
      </c>
    </row>
    <row r="367" spans="2:28" x14ac:dyDescent="0.3">
      <c r="B367" s="1" t="e">
        <f t="shared" si="60"/>
        <v>#N/A</v>
      </c>
      <c r="Q367" s="1" t="str">
        <f t="shared" si="71"/>
        <v/>
      </c>
      <c r="R367" s="1" t="str">
        <f t="shared" si="62"/>
        <v/>
      </c>
      <c r="T367" s="1" t="str">
        <f t="shared" si="63"/>
        <v/>
      </c>
      <c r="U367" s="1" t="e">
        <f t="shared" si="64"/>
        <v>#N/A</v>
      </c>
      <c r="V367" s="3">
        <f t="shared" si="65"/>
        <v>0</v>
      </c>
      <c r="W367" s="16" t="e">
        <f t="shared" si="61"/>
        <v>#N/A</v>
      </c>
      <c r="X367" s="16" t="e">
        <f t="shared" si="66"/>
        <v>#N/A</v>
      </c>
      <c r="Y367" s="16" t="e">
        <f t="shared" si="67"/>
        <v>#N/A</v>
      </c>
      <c r="Z367" s="16" t="e">
        <f t="shared" si="68"/>
        <v>#N/A</v>
      </c>
      <c r="AA367" s="16" t="e">
        <f t="shared" si="69"/>
        <v>#N/A</v>
      </c>
      <c r="AB367" s="16" t="e">
        <f t="shared" si="70"/>
        <v>#N/A</v>
      </c>
    </row>
    <row r="368" spans="2:28" x14ac:dyDescent="0.3">
      <c r="B368" s="1" t="e">
        <f t="shared" si="60"/>
        <v>#N/A</v>
      </c>
      <c r="Q368" s="1" t="str">
        <f t="shared" si="71"/>
        <v/>
      </c>
      <c r="R368" s="1" t="str">
        <f t="shared" si="62"/>
        <v/>
      </c>
      <c r="T368" s="1" t="str">
        <f t="shared" si="63"/>
        <v/>
      </c>
      <c r="U368" s="1" t="e">
        <f t="shared" si="64"/>
        <v>#N/A</v>
      </c>
      <c r="V368" s="3">
        <f t="shared" si="65"/>
        <v>0</v>
      </c>
      <c r="W368" s="16" t="e">
        <f t="shared" si="61"/>
        <v>#N/A</v>
      </c>
      <c r="X368" s="16" t="e">
        <f t="shared" si="66"/>
        <v>#N/A</v>
      </c>
      <c r="Y368" s="16" t="e">
        <f t="shared" si="67"/>
        <v>#N/A</v>
      </c>
      <c r="Z368" s="16" t="e">
        <f t="shared" si="68"/>
        <v>#N/A</v>
      </c>
      <c r="AA368" s="16" t="e">
        <f t="shared" si="69"/>
        <v>#N/A</v>
      </c>
      <c r="AB368" s="16" t="e">
        <f t="shared" si="70"/>
        <v>#N/A</v>
      </c>
    </row>
    <row r="369" spans="2:28" x14ac:dyDescent="0.3">
      <c r="B369" s="1" t="e">
        <f t="shared" si="60"/>
        <v>#N/A</v>
      </c>
      <c r="Q369" s="1" t="str">
        <f t="shared" si="71"/>
        <v/>
      </c>
      <c r="R369" s="1" t="str">
        <f t="shared" si="62"/>
        <v/>
      </c>
      <c r="T369" s="1" t="str">
        <f t="shared" si="63"/>
        <v/>
      </c>
      <c r="U369" s="1" t="e">
        <f t="shared" si="64"/>
        <v>#N/A</v>
      </c>
      <c r="V369" s="3">
        <f t="shared" si="65"/>
        <v>0</v>
      </c>
      <c r="W369" s="16" t="e">
        <f t="shared" si="61"/>
        <v>#N/A</v>
      </c>
      <c r="X369" s="16" t="e">
        <f t="shared" si="66"/>
        <v>#N/A</v>
      </c>
      <c r="Y369" s="16" t="e">
        <f t="shared" si="67"/>
        <v>#N/A</v>
      </c>
      <c r="Z369" s="16" t="e">
        <f t="shared" si="68"/>
        <v>#N/A</v>
      </c>
      <c r="AA369" s="16" t="e">
        <f t="shared" si="69"/>
        <v>#N/A</v>
      </c>
      <c r="AB369" s="16" t="e">
        <f t="shared" si="70"/>
        <v>#N/A</v>
      </c>
    </row>
    <row r="370" spans="2:28" x14ac:dyDescent="0.3">
      <c r="B370" s="1" t="e">
        <f t="shared" si="60"/>
        <v>#N/A</v>
      </c>
      <c r="Q370" s="1" t="str">
        <f t="shared" si="71"/>
        <v/>
      </c>
      <c r="R370" s="1" t="str">
        <f t="shared" si="62"/>
        <v/>
      </c>
      <c r="T370" s="1" t="str">
        <f t="shared" si="63"/>
        <v/>
      </c>
      <c r="U370" s="1" t="e">
        <f t="shared" si="64"/>
        <v>#N/A</v>
      </c>
      <c r="V370" s="3">
        <f t="shared" si="65"/>
        <v>0</v>
      </c>
      <c r="W370" s="16" t="e">
        <f t="shared" si="61"/>
        <v>#N/A</v>
      </c>
      <c r="X370" s="16" t="e">
        <f t="shared" si="66"/>
        <v>#N/A</v>
      </c>
      <c r="Y370" s="16" t="e">
        <f t="shared" si="67"/>
        <v>#N/A</v>
      </c>
      <c r="Z370" s="16" t="e">
        <f t="shared" si="68"/>
        <v>#N/A</v>
      </c>
      <c r="AA370" s="16" t="e">
        <f t="shared" si="69"/>
        <v>#N/A</v>
      </c>
      <c r="AB370" s="16" t="e">
        <f t="shared" si="70"/>
        <v>#N/A</v>
      </c>
    </row>
    <row r="371" spans="2:28" x14ac:dyDescent="0.3">
      <c r="B371" s="1" t="e">
        <f t="shared" si="60"/>
        <v>#N/A</v>
      </c>
      <c r="Q371" s="1" t="str">
        <f t="shared" si="71"/>
        <v/>
      </c>
      <c r="R371" s="1" t="str">
        <f t="shared" si="62"/>
        <v/>
      </c>
      <c r="T371" s="1" t="str">
        <f t="shared" si="63"/>
        <v/>
      </c>
      <c r="U371" s="1" t="e">
        <f t="shared" si="64"/>
        <v>#N/A</v>
      </c>
      <c r="V371" s="3">
        <f t="shared" si="65"/>
        <v>0</v>
      </c>
      <c r="W371" s="16" t="e">
        <f t="shared" si="61"/>
        <v>#N/A</v>
      </c>
      <c r="X371" s="16" t="e">
        <f t="shared" si="66"/>
        <v>#N/A</v>
      </c>
      <c r="Y371" s="16" t="e">
        <f t="shared" si="67"/>
        <v>#N/A</v>
      </c>
      <c r="Z371" s="16" t="e">
        <f t="shared" si="68"/>
        <v>#N/A</v>
      </c>
      <c r="AA371" s="16" t="e">
        <f t="shared" si="69"/>
        <v>#N/A</v>
      </c>
      <c r="AB371" s="16" t="e">
        <f t="shared" si="70"/>
        <v>#N/A</v>
      </c>
    </row>
    <row r="372" spans="2:28" x14ac:dyDescent="0.3">
      <c r="B372" s="1" t="e">
        <f t="shared" si="60"/>
        <v>#N/A</v>
      </c>
      <c r="Q372" s="1" t="str">
        <f t="shared" si="71"/>
        <v/>
      </c>
      <c r="R372" s="1" t="str">
        <f t="shared" si="62"/>
        <v/>
      </c>
      <c r="T372" s="1" t="str">
        <f t="shared" si="63"/>
        <v/>
      </c>
      <c r="U372" s="1" t="e">
        <f t="shared" si="64"/>
        <v>#N/A</v>
      </c>
      <c r="V372" s="3">
        <f t="shared" si="65"/>
        <v>0</v>
      </c>
      <c r="W372" s="16" t="e">
        <f t="shared" si="61"/>
        <v>#N/A</v>
      </c>
      <c r="X372" s="16" t="e">
        <f t="shared" si="66"/>
        <v>#N/A</v>
      </c>
      <c r="Y372" s="16" t="e">
        <f t="shared" si="67"/>
        <v>#N/A</v>
      </c>
      <c r="Z372" s="16" t="e">
        <f t="shared" si="68"/>
        <v>#N/A</v>
      </c>
      <c r="AA372" s="16" t="e">
        <f t="shared" si="69"/>
        <v>#N/A</v>
      </c>
      <c r="AB372" s="16" t="e">
        <f t="shared" si="70"/>
        <v>#N/A</v>
      </c>
    </row>
    <row r="373" spans="2:28" x14ac:dyDescent="0.3">
      <c r="B373" s="1" t="e">
        <f t="shared" si="60"/>
        <v>#N/A</v>
      </c>
      <c r="Q373" s="1" t="str">
        <f t="shared" si="71"/>
        <v/>
      </c>
      <c r="R373" s="1" t="str">
        <f t="shared" si="62"/>
        <v/>
      </c>
      <c r="T373" s="1" t="str">
        <f t="shared" si="63"/>
        <v/>
      </c>
      <c r="U373" s="1" t="e">
        <f t="shared" si="64"/>
        <v>#N/A</v>
      </c>
      <c r="V373" s="3">
        <f t="shared" si="65"/>
        <v>0</v>
      </c>
      <c r="W373" s="16" t="e">
        <f t="shared" si="61"/>
        <v>#N/A</v>
      </c>
      <c r="X373" s="16" t="e">
        <f t="shared" si="66"/>
        <v>#N/A</v>
      </c>
      <c r="Y373" s="16" t="e">
        <f t="shared" si="67"/>
        <v>#N/A</v>
      </c>
      <c r="Z373" s="16" t="e">
        <f t="shared" si="68"/>
        <v>#N/A</v>
      </c>
      <c r="AA373" s="16" t="e">
        <f t="shared" si="69"/>
        <v>#N/A</v>
      </c>
      <c r="AB373" s="16" t="e">
        <f t="shared" si="70"/>
        <v>#N/A</v>
      </c>
    </row>
    <row r="374" spans="2:28" x14ac:dyDescent="0.3">
      <c r="B374" s="1" t="e">
        <f t="shared" si="60"/>
        <v>#N/A</v>
      </c>
      <c r="Q374" s="1" t="str">
        <f t="shared" si="71"/>
        <v/>
      </c>
      <c r="R374" s="1" t="str">
        <f t="shared" si="62"/>
        <v/>
      </c>
      <c r="T374" s="1" t="str">
        <f t="shared" si="63"/>
        <v/>
      </c>
      <c r="U374" s="1" t="e">
        <f t="shared" si="64"/>
        <v>#N/A</v>
      </c>
      <c r="V374" s="3">
        <f t="shared" si="65"/>
        <v>0</v>
      </c>
      <c r="W374" s="16" t="e">
        <f t="shared" si="61"/>
        <v>#N/A</v>
      </c>
      <c r="X374" s="16" t="e">
        <f t="shared" si="66"/>
        <v>#N/A</v>
      </c>
      <c r="Y374" s="16" t="e">
        <f t="shared" si="67"/>
        <v>#N/A</v>
      </c>
      <c r="Z374" s="16" t="e">
        <f t="shared" si="68"/>
        <v>#N/A</v>
      </c>
      <c r="AA374" s="16" t="e">
        <f t="shared" si="69"/>
        <v>#N/A</v>
      </c>
      <c r="AB374" s="16" t="e">
        <f t="shared" si="70"/>
        <v>#N/A</v>
      </c>
    </row>
    <row r="375" spans="2:28" x14ac:dyDescent="0.3">
      <c r="B375" s="1" t="e">
        <f t="shared" si="60"/>
        <v>#N/A</v>
      </c>
      <c r="Q375" s="1" t="str">
        <f t="shared" si="71"/>
        <v/>
      </c>
      <c r="R375" s="1" t="str">
        <f t="shared" si="62"/>
        <v/>
      </c>
      <c r="T375" s="1" t="str">
        <f t="shared" si="63"/>
        <v/>
      </c>
      <c r="U375" s="1" t="e">
        <f t="shared" si="64"/>
        <v>#N/A</v>
      </c>
      <c r="V375" s="3">
        <f t="shared" si="65"/>
        <v>0</v>
      </c>
      <c r="W375" s="16" t="e">
        <f t="shared" si="61"/>
        <v>#N/A</v>
      </c>
      <c r="X375" s="16" t="e">
        <f t="shared" si="66"/>
        <v>#N/A</v>
      </c>
      <c r="Y375" s="16" t="e">
        <f t="shared" si="67"/>
        <v>#N/A</v>
      </c>
      <c r="Z375" s="16" t="e">
        <f t="shared" si="68"/>
        <v>#N/A</v>
      </c>
      <c r="AA375" s="16" t="e">
        <f t="shared" si="69"/>
        <v>#N/A</v>
      </c>
      <c r="AB375" s="16" t="e">
        <f t="shared" si="70"/>
        <v>#N/A</v>
      </c>
    </row>
    <row r="376" spans="2:28" x14ac:dyDescent="0.3">
      <c r="B376" s="1" t="e">
        <f t="shared" si="60"/>
        <v>#N/A</v>
      </c>
      <c r="Q376" s="1" t="str">
        <f t="shared" si="71"/>
        <v/>
      </c>
      <c r="R376" s="1" t="str">
        <f t="shared" si="62"/>
        <v/>
      </c>
      <c r="T376" s="1" t="str">
        <f t="shared" si="63"/>
        <v/>
      </c>
      <c r="U376" s="1" t="e">
        <f t="shared" si="64"/>
        <v>#N/A</v>
      </c>
      <c r="V376" s="3">
        <f t="shared" si="65"/>
        <v>0</v>
      </c>
      <c r="W376" s="16" t="e">
        <f t="shared" si="61"/>
        <v>#N/A</v>
      </c>
      <c r="X376" s="16" t="e">
        <f t="shared" si="66"/>
        <v>#N/A</v>
      </c>
      <c r="Y376" s="16" t="e">
        <f t="shared" si="67"/>
        <v>#N/A</v>
      </c>
      <c r="Z376" s="16" t="e">
        <f t="shared" si="68"/>
        <v>#N/A</v>
      </c>
      <c r="AA376" s="16" t="e">
        <f t="shared" si="69"/>
        <v>#N/A</v>
      </c>
      <c r="AB376" s="16" t="e">
        <f t="shared" si="70"/>
        <v>#N/A</v>
      </c>
    </row>
    <row r="377" spans="2:28" x14ac:dyDescent="0.3">
      <c r="B377" s="1" t="e">
        <f t="shared" si="60"/>
        <v>#N/A</v>
      </c>
      <c r="Q377" s="1" t="str">
        <f t="shared" si="71"/>
        <v/>
      </c>
      <c r="R377" s="1" t="str">
        <f t="shared" si="62"/>
        <v/>
      </c>
      <c r="T377" s="1" t="str">
        <f t="shared" si="63"/>
        <v/>
      </c>
      <c r="U377" s="1" t="e">
        <f t="shared" si="64"/>
        <v>#N/A</v>
      </c>
      <c r="V377" s="3">
        <f t="shared" si="65"/>
        <v>0</v>
      </c>
      <c r="W377" s="16" t="e">
        <f t="shared" si="61"/>
        <v>#N/A</v>
      </c>
      <c r="X377" s="16" t="e">
        <f t="shared" si="66"/>
        <v>#N/A</v>
      </c>
      <c r="Y377" s="16" t="e">
        <f t="shared" si="67"/>
        <v>#N/A</v>
      </c>
      <c r="Z377" s="16" t="e">
        <f t="shared" si="68"/>
        <v>#N/A</v>
      </c>
      <c r="AA377" s="16" t="e">
        <f t="shared" si="69"/>
        <v>#N/A</v>
      </c>
      <c r="AB377" s="16" t="e">
        <f t="shared" si="70"/>
        <v>#N/A</v>
      </c>
    </row>
    <row r="378" spans="2:28" x14ac:dyDescent="0.3">
      <c r="B378" s="1" t="e">
        <f t="shared" si="60"/>
        <v>#N/A</v>
      </c>
      <c r="Q378" s="1" t="str">
        <f t="shared" si="71"/>
        <v/>
      </c>
      <c r="R378" s="1" t="str">
        <f t="shared" si="62"/>
        <v/>
      </c>
      <c r="T378" s="1" t="str">
        <f t="shared" si="63"/>
        <v/>
      </c>
      <c r="U378" s="1" t="e">
        <f t="shared" si="64"/>
        <v>#N/A</v>
      </c>
      <c r="V378" s="3">
        <f t="shared" si="65"/>
        <v>0</v>
      </c>
      <c r="W378" s="16" t="e">
        <f t="shared" si="61"/>
        <v>#N/A</v>
      </c>
      <c r="X378" s="16" t="e">
        <f t="shared" si="66"/>
        <v>#N/A</v>
      </c>
      <c r="Y378" s="16" t="e">
        <f t="shared" si="67"/>
        <v>#N/A</v>
      </c>
      <c r="Z378" s="16" t="e">
        <f t="shared" si="68"/>
        <v>#N/A</v>
      </c>
      <c r="AA378" s="16" t="e">
        <f t="shared" si="69"/>
        <v>#N/A</v>
      </c>
      <c r="AB378" s="16" t="e">
        <f t="shared" si="70"/>
        <v>#N/A</v>
      </c>
    </row>
    <row r="379" spans="2:28" x14ac:dyDescent="0.3">
      <c r="B379" s="1" t="e">
        <f t="shared" si="60"/>
        <v>#N/A</v>
      </c>
      <c r="Q379" s="1" t="str">
        <f t="shared" si="71"/>
        <v/>
      </c>
      <c r="R379" s="1" t="str">
        <f t="shared" si="62"/>
        <v/>
      </c>
      <c r="T379" s="1" t="str">
        <f t="shared" si="63"/>
        <v/>
      </c>
      <c r="U379" s="1" t="e">
        <f t="shared" si="64"/>
        <v>#N/A</v>
      </c>
      <c r="V379" s="3">
        <f t="shared" si="65"/>
        <v>0</v>
      </c>
      <c r="W379" s="16" t="e">
        <f t="shared" si="61"/>
        <v>#N/A</v>
      </c>
      <c r="X379" s="16" t="e">
        <f t="shared" si="66"/>
        <v>#N/A</v>
      </c>
      <c r="Y379" s="16" t="e">
        <f t="shared" si="67"/>
        <v>#N/A</v>
      </c>
      <c r="Z379" s="16" t="e">
        <f t="shared" si="68"/>
        <v>#N/A</v>
      </c>
      <c r="AA379" s="16" t="e">
        <f t="shared" si="69"/>
        <v>#N/A</v>
      </c>
      <c r="AB379" s="16" t="e">
        <f t="shared" si="70"/>
        <v>#N/A</v>
      </c>
    </row>
    <row r="380" spans="2:28" x14ac:dyDescent="0.3">
      <c r="B380" s="1" t="e">
        <f t="shared" si="60"/>
        <v>#N/A</v>
      </c>
      <c r="Q380" s="1" t="str">
        <f t="shared" si="71"/>
        <v/>
      </c>
      <c r="R380" s="1" t="str">
        <f t="shared" si="62"/>
        <v/>
      </c>
      <c r="T380" s="1" t="str">
        <f t="shared" si="63"/>
        <v/>
      </c>
      <c r="U380" s="1" t="e">
        <f t="shared" si="64"/>
        <v>#N/A</v>
      </c>
      <c r="V380" s="3">
        <f t="shared" si="65"/>
        <v>0</v>
      </c>
      <c r="W380" s="16" t="e">
        <f t="shared" si="61"/>
        <v>#N/A</v>
      </c>
      <c r="X380" s="16" t="e">
        <f t="shared" si="66"/>
        <v>#N/A</v>
      </c>
      <c r="Y380" s="16" t="e">
        <f t="shared" si="67"/>
        <v>#N/A</v>
      </c>
      <c r="Z380" s="16" t="e">
        <f t="shared" si="68"/>
        <v>#N/A</v>
      </c>
      <c r="AA380" s="16" t="e">
        <f t="shared" si="69"/>
        <v>#N/A</v>
      </c>
      <c r="AB380" s="16" t="e">
        <f t="shared" si="70"/>
        <v>#N/A</v>
      </c>
    </row>
    <row r="381" spans="2:28" x14ac:dyDescent="0.3">
      <c r="B381" s="1" t="e">
        <f t="shared" si="60"/>
        <v>#N/A</v>
      </c>
      <c r="Q381" s="1" t="str">
        <f t="shared" si="71"/>
        <v/>
      </c>
      <c r="R381" s="1" t="str">
        <f t="shared" si="62"/>
        <v/>
      </c>
      <c r="T381" s="1" t="str">
        <f t="shared" si="63"/>
        <v/>
      </c>
      <c r="U381" s="1" t="e">
        <f t="shared" si="64"/>
        <v>#N/A</v>
      </c>
      <c r="V381" s="3">
        <f t="shared" si="65"/>
        <v>0</v>
      </c>
      <c r="W381" s="16" t="e">
        <f t="shared" si="61"/>
        <v>#N/A</v>
      </c>
      <c r="X381" s="16" t="e">
        <f t="shared" si="66"/>
        <v>#N/A</v>
      </c>
      <c r="Y381" s="16" t="e">
        <f t="shared" si="67"/>
        <v>#N/A</v>
      </c>
      <c r="Z381" s="16" t="e">
        <f t="shared" si="68"/>
        <v>#N/A</v>
      </c>
      <c r="AA381" s="16" t="e">
        <f t="shared" si="69"/>
        <v>#N/A</v>
      </c>
      <c r="AB381" s="16" t="e">
        <f t="shared" si="70"/>
        <v>#N/A</v>
      </c>
    </row>
    <row r="382" spans="2:28" x14ac:dyDescent="0.3">
      <c r="B382" s="1" t="e">
        <f t="shared" si="60"/>
        <v>#N/A</v>
      </c>
      <c r="Q382" s="1" t="str">
        <f t="shared" si="71"/>
        <v/>
      </c>
      <c r="R382" s="1" t="str">
        <f t="shared" si="62"/>
        <v/>
      </c>
      <c r="T382" s="1" t="str">
        <f t="shared" si="63"/>
        <v/>
      </c>
      <c r="U382" s="1" t="e">
        <f t="shared" si="64"/>
        <v>#N/A</v>
      </c>
      <c r="V382" s="3">
        <f t="shared" si="65"/>
        <v>0</v>
      </c>
      <c r="W382" s="16" t="e">
        <f t="shared" si="61"/>
        <v>#N/A</v>
      </c>
      <c r="X382" s="16" t="e">
        <f t="shared" si="66"/>
        <v>#N/A</v>
      </c>
      <c r="Y382" s="16" t="e">
        <f t="shared" si="67"/>
        <v>#N/A</v>
      </c>
      <c r="Z382" s="16" t="e">
        <f t="shared" si="68"/>
        <v>#N/A</v>
      </c>
      <c r="AA382" s="16" t="e">
        <f t="shared" si="69"/>
        <v>#N/A</v>
      </c>
      <c r="AB382" s="16" t="e">
        <f t="shared" si="70"/>
        <v>#N/A</v>
      </c>
    </row>
    <row r="383" spans="2:28" x14ac:dyDescent="0.3">
      <c r="B383" s="1" t="e">
        <f t="shared" si="60"/>
        <v>#N/A</v>
      </c>
      <c r="Q383" s="1" t="str">
        <f t="shared" si="71"/>
        <v/>
      </c>
      <c r="R383" s="1" t="str">
        <f t="shared" si="62"/>
        <v/>
      </c>
      <c r="T383" s="1" t="str">
        <f t="shared" si="63"/>
        <v/>
      </c>
      <c r="U383" s="1" t="e">
        <f t="shared" si="64"/>
        <v>#N/A</v>
      </c>
      <c r="V383" s="3">
        <f t="shared" si="65"/>
        <v>0</v>
      </c>
      <c r="W383" s="16" t="e">
        <f t="shared" si="61"/>
        <v>#N/A</v>
      </c>
      <c r="X383" s="16" t="e">
        <f t="shared" si="66"/>
        <v>#N/A</v>
      </c>
      <c r="Y383" s="16" t="e">
        <f t="shared" si="67"/>
        <v>#N/A</v>
      </c>
      <c r="Z383" s="16" t="e">
        <f t="shared" si="68"/>
        <v>#N/A</v>
      </c>
      <c r="AA383" s="16" t="e">
        <f t="shared" si="69"/>
        <v>#N/A</v>
      </c>
      <c r="AB383" s="16" t="e">
        <f t="shared" si="70"/>
        <v>#N/A</v>
      </c>
    </row>
    <row r="384" spans="2:28" x14ac:dyDescent="0.3">
      <c r="B384" s="1" t="e">
        <f t="shared" si="60"/>
        <v>#N/A</v>
      </c>
      <c r="Q384" s="1" t="str">
        <f t="shared" si="71"/>
        <v/>
      </c>
      <c r="R384" s="1" t="str">
        <f t="shared" si="62"/>
        <v/>
      </c>
      <c r="T384" s="1" t="str">
        <f t="shared" si="63"/>
        <v/>
      </c>
      <c r="U384" s="1" t="e">
        <f t="shared" si="64"/>
        <v>#N/A</v>
      </c>
      <c r="V384" s="3">
        <f t="shared" si="65"/>
        <v>0</v>
      </c>
      <c r="W384" s="16" t="e">
        <f t="shared" si="61"/>
        <v>#N/A</v>
      </c>
      <c r="X384" s="16" t="e">
        <f t="shared" si="66"/>
        <v>#N/A</v>
      </c>
      <c r="Y384" s="16" t="e">
        <f t="shared" si="67"/>
        <v>#N/A</v>
      </c>
      <c r="Z384" s="16" t="e">
        <f t="shared" si="68"/>
        <v>#N/A</v>
      </c>
      <c r="AA384" s="16" t="e">
        <f t="shared" si="69"/>
        <v>#N/A</v>
      </c>
      <c r="AB384" s="16" t="e">
        <f t="shared" si="70"/>
        <v>#N/A</v>
      </c>
    </row>
    <row r="385" spans="2:28" x14ac:dyDescent="0.3">
      <c r="B385" s="1" t="e">
        <f t="shared" si="60"/>
        <v>#N/A</v>
      </c>
      <c r="Q385" s="1" t="str">
        <f t="shared" si="71"/>
        <v/>
      </c>
      <c r="R385" s="1" t="str">
        <f t="shared" si="62"/>
        <v/>
      </c>
      <c r="T385" s="1" t="str">
        <f t="shared" si="63"/>
        <v/>
      </c>
      <c r="U385" s="1" t="e">
        <f t="shared" si="64"/>
        <v>#N/A</v>
      </c>
      <c r="V385" s="3">
        <f t="shared" si="65"/>
        <v>0</v>
      </c>
      <c r="W385" s="16" t="e">
        <f t="shared" si="61"/>
        <v>#N/A</v>
      </c>
      <c r="X385" s="16" t="e">
        <f t="shared" si="66"/>
        <v>#N/A</v>
      </c>
      <c r="Y385" s="16" t="e">
        <f t="shared" si="67"/>
        <v>#N/A</v>
      </c>
      <c r="Z385" s="16" t="e">
        <f t="shared" si="68"/>
        <v>#N/A</v>
      </c>
      <c r="AA385" s="16" t="e">
        <f t="shared" si="69"/>
        <v>#N/A</v>
      </c>
      <c r="AB385" s="16" t="e">
        <f t="shared" si="70"/>
        <v>#N/A</v>
      </c>
    </row>
  </sheetData>
  <mergeCells count="3">
    <mergeCell ref="N24:P24"/>
    <mergeCell ref="X24:AB24"/>
    <mergeCell ref="Q24:T2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Parametros</vt:lpstr>
      <vt:lpstr>EvolOf</vt:lpstr>
      <vt:lpstr>Resumen</vt:lpstr>
      <vt:lpstr>Restric</vt:lpstr>
      <vt:lpstr>ContDiarios</vt:lpstr>
      <vt:lpstr>20kAnt</vt:lpstr>
      <vt:lpstr>20k</vt:lpstr>
      <vt:lpstr>20km2</vt:lpstr>
      <vt:lpstr>20km2d20</vt:lpstr>
      <vt:lpstr>20km2d30</vt:lpstr>
      <vt:lpstr>20km2d40</vt:lpstr>
      <vt:lpstr>20km2d50</vt:lpstr>
      <vt:lpstr>20km2d20m2</vt:lpstr>
      <vt:lpstr>20km2d30m2</vt:lpstr>
      <vt:lpstr>20km2d40m2</vt:lpstr>
      <vt:lpstr>20km2d50m2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2020-03-17T19:15:26Z</dcterms:created>
  <dcterms:modified xsi:type="dcterms:W3CDTF">2020-03-26T07:52:48Z</dcterms:modified>
</cp:coreProperties>
</file>