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11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Hoja1!$A$4:$G$22</definedName>
    <definedName name="_xlnm.Extract" localSheetId="0">Hoja1!#REF!</definedName>
    <definedName name="_xlnm.Criteria" localSheetId="0">Hoja1!#REF!</definedName>
  </definedNames>
  <calcPr calcId="162913"/>
  <customWorkbookViews>
    <customWorkbookView name="jmra - Vista personalizada" guid="{9BE81CD0-9E8D-11D3-8D53-00201802097E}" mergeInterval="0" personalView="1" maximized="1" windowWidth="796" windowHeight="425" activeSheetId="1"/>
  </customWorkbookViews>
  <pivotCaches>
    <pivotCache cacheId="6" r:id="rId2"/>
  </pivotCaches>
  <fileRecoveryPr repairLoad="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<sst xmlns="http://schemas.openxmlformats.org/spreadsheetml/2006/main" count="161" uniqueCount="44">
  <si>
    <t>Totales</t>
  </si>
  <si>
    <t>Enero</t>
  </si>
  <si>
    <t>Febrero</t>
  </si>
  <si>
    <t>Marzo</t>
  </si>
  <si>
    <t>Zona</t>
  </si>
  <si>
    <t>Norte</t>
  </si>
  <si>
    <t>Sur</t>
  </si>
  <si>
    <t>Este</t>
  </si>
  <si>
    <t>Oeste</t>
  </si>
  <si>
    <t>Artículo</t>
  </si>
  <si>
    <t>Pez espada</t>
  </si>
  <si>
    <t>Queso Cabrales</t>
  </si>
  <si>
    <t>Queso Manchego La Pastora</t>
  </si>
  <si>
    <t>Algas Konbu</t>
  </si>
  <si>
    <t>Cuajada de judías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</si>
  <si>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</si>
  <si>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</si>
  <si>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</si>
  <si>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</si>
  <si>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</si>
  <si>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</si>
  <si>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</si>
  <si>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</si>
  <si>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</si>
  <si>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</si>
  <si>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Cliente</t>
  </si>
  <si>
    <r>
      <t>VENTAS 1</t>
    </r>
    <r>
      <rPr>
        <b/>
        <vertAlign val="superscript"/>
        <sz val="26"/>
        <color indexed="9"/>
        <rFont val="Arial"/>
        <family val="2"/>
      </rPr>
      <t>er</t>
    </r>
    <r>
      <rPr>
        <b/>
        <sz val="26"/>
        <color indexed="9"/>
        <rFont val="Arial"/>
        <family val="2"/>
      </rPr>
      <t xml:space="preserve"> TRIMESTRE</t>
    </r>
  </si>
  <si>
    <t>Total general</t>
  </si>
  <si>
    <t>Suma de Totales</t>
  </si>
  <si>
    <t>Total</t>
  </si>
  <si>
    <t>Queso Manchego</t>
  </si>
  <si>
    <t>(Todas)</t>
  </si>
  <si>
    <t>Total Este</t>
  </si>
  <si>
    <t>Total Norte</t>
  </si>
  <si>
    <t>Total Oeste</t>
  </si>
  <si>
    <t>Total Sur</t>
  </si>
  <si>
    <t>Promedio de Enero</t>
  </si>
  <si>
    <t>Promedio de Febrero</t>
  </si>
  <si>
    <t>Promedio de Marzo</t>
  </si>
  <si>
    <t xml:space="preserve">Enero </t>
  </si>
  <si>
    <t xml:space="preserve">Febrero </t>
  </si>
  <si>
    <t xml:space="preserve">Marzo </t>
  </si>
  <si>
    <t>Totales por Cliente</t>
  </si>
  <si>
    <t>Nº de ventas por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</si>
</sst>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26"/>
      <color indexed="9"/>
      <name val="Arial"/>
      <family val="2"/>
    </font>
    <font>
      <b/>
      <vertAlign val="superscript"/>
      <sz val="26"/>
      <color indexed="9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pivotButton="1" applyNumberFormat="1"/>
    <xf numFmtId="0" fontId="0" fillId="0" borderId="0" xfId="0" applyNumberForma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/>
    <xf numFmtId="0" fontId="1" fillId="0" borderId="0" xfId="0" applyFont="1"/>
  </cellXfs>
  <cellStyles count="1">
    <cellStyle name="Normal" xfId="0" builtinId="0"/>
  </cellStyles>
  <dxfs count="70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80.404058680557" createdVersion="6" refreshedVersion="6" minRefreshableVersion="3" recordCount="18">
  <cacheSource type="worksheet">
    <worksheetSource ref="A4:G22" sheet="Hoja1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5">
      <sharedItems containsSemiMixedTypes="0" containsString="0" containsNumber="1" containsInteger="1" minValue="2354" maxValue="8000" count="18">
        <n v="6458"/>
        <n v="6987"/>
        <n v="4658"/>
        <n v="5297"/>
        <n v="6320"/>
        <n v="4114"/>
        <n v="2354"/>
        <n v="4897"/>
        <n v="8000"/>
        <n v="5265"/>
        <n v="3698"/>
        <n v="4051"/>
        <n v="5789"/>
        <n v="3589"/>
        <n v="4859"/>
        <n v="3614"/>
        <n v="5812"/>
        <n v="6296"/>
      </sharedItems>
    </cacheField>
    <cacheField name="Febrero" numFmtId="165">
      <sharedItems containsSemiMixedTypes="0" containsString="0" containsNumber="1" containsInteger="1" minValue="2988" maxValue="6955" count="18">
        <n v="2988"/>
        <n v="3012"/>
        <n v="3562"/>
        <n v="3665"/>
        <n v="4586"/>
        <n v="4587"/>
        <n v="4785"/>
        <n v="4932"/>
        <n v="5011"/>
        <n v="5023"/>
        <n v="5220"/>
        <n v="5221"/>
        <n v="5477"/>
        <n v="5645"/>
        <n v="5984"/>
        <n v="6041"/>
        <n v="6508"/>
        <n v="6955"/>
      </sharedItems>
    </cacheField>
    <cacheField name="Marzo" numFmtId="165">
      <sharedItems containsSemiMixedTypes="0" containsString="0" containsNumber="1" containsInteger="1" minValue="3778" maxValue="6894" count="18">
        <n v="6389"/>
        <n v="5210"/>
        <n v="5023"/>
        <n v="5606"/>
        <n v="6554"/>
        <n v="4487"/>
        <n v="3968"/>
        <n v="3778"/>
        <n v="4220"/>
        <n v="4656"/>
        <n v="3938"/>
        <n v="4999"/>
        <n v="6894"/>
        <n v="4552"/>
        <n v="5484"/>
        <n v="5987"/>
        <n v="6558"/>
        <n v="4110"/>
      </sharedItems>
    </cacheField>
    <cacheField name="Totales" numFmtId="165">
      <sharedItems containsSemiMixedTypes="0" containsString="0" containsNumber="1" containsInteger="1" minValue="11107" maxValue="18878" count="18">
        <n v="15835"/>
        <n v="15209"/>
        <n v="13243"/>
        <n v="14568"/>
        <n v="17460"/>
        <n v="13188"/>
        <n v="11107"/>
        <n v="13607"/>
        <n v="17231"/>
        <n v="14944"/>
        <n v="12856"/>
        <n v="14271"/>
        <n v="18160"/>
        <n v="13786"/>
        <n v="16327"/>
        <n v="15642"/>
        <n v="18878"/>
        <n v="173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  <x v="0"/>
    <x v="0"/>
  </r>
  <r>
    <x v="1"/>
    <x v="1"/>
    <x v="1"/>
    <x v="1"/>
    <x v="1"/>
    <x v="1"/>
    <x v="1"/>
  </r>
  <r>
    <x v="2"/>
    <x v="0"/>
    <x v="0"/>
    <x v="2"/>
    <x v="2"/>
    <x v="2"/>
    <x v="2"/>
  </r>
  <r>
    <x v="0"/>
    <x v="1"/>
    <x v="1"/>
    <x v="3"/>
    <x v="3"/>
    <x v="3"/>
    <x v="3"/>
  </r>
  <r>
    <x v="1"/>
    <x v="2"/>
    <x v="1"/>
    <x v="4"/>
    <x v="4"/>
    <x v="4"/>
    <x v="4"/>
  </r>
  <r>
    <x v="1"/>
    <x v="3"/>
    <x v="2"/>
    <x v="5"/>
    <x v="5"/>
    <x v="5"/>
    <x v="5"/>
  </r>
  <r>
    <x v="0"/>
    <x v="3"/>
    <x v="2"/>
    <x v="6"/>
    <x v="6"/>
    <x v="6"/>
    <x v="6"/>
  </r>
  <r>
    <x v="3"/>
    <x v="4"/>
    <x v="3"/>
    <x v="7"/>
    <x v="7"/>
    <x v="7"/>
    <x v="7"/>
  </r>
  <r>
    <x v="4"/>
    <x v="4"/>
    <x v="3"/>
    <x v="8"/>
    <x v="8"/>
    <x v="8"/>
    <x v="8"/>
  </r>
  <r>
    <x v="1"/>
    <x v="5"/>
    <x v="2"/>
    <x v="9"/>
    <x v="9"/>
    <x v="9"/>
    <x v="9"/>
  </r>
  <r>
    <x v="0"/>
    <x v="6"/>
    <x v="0"/>
    <x v="10"/>
    <x v="10"/>
    <x v="10"/>
    <x v="10"/>
  </r>
  <r>
    <x v="4"/>
    <x v="7"/>
    <x v="1"/>
    <x v="11"/>
    <x v="11"/>
    <x v="11"/>
    <x v="11"/>
  </r>
  <r>
    <x v="4"/>
    <x v="8"/>
    <x v="3"/>
    <x v="12"/>
    <x v="12"/>
    <x v="12"/>
    <x v="12"/>
  </r>
  <r>
    <x v="0"/>
    <x v="5"/>
    <x v="2"/>
    <x v="13"/>
    <x v="13"/>
    <x v="13"/>
    <x v="13"/>
  </r>
  <r>
    <x v="3"/>
    <x v="9"/>
    <x v="3"/>
    <x v="14"/>
    <x v="14"/>
    <x v="14"/>
    <x v="14"/>
  </r>
  <r>
    <x v="3"/>
    <x v="6"/>
    <x v="0"/>
    <x v="15"/>
    <x v="15"/>
    <x v="15"/>
    <x v="15"/>
  </r>
  <r>
    <x v="2"/>
    <x v="7"/>
    <x v="1"/>
    <x v="16"/>
    <x v="16"/>
    <x v="16"/>
    <x v="16"/>
  </r>
  <r>
    <x v="4"/>
    <x v="8"/>
    <x v="3"/>
    <x v="17"/>
    <x v="17"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A26:B37" firstHeaderRow="1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" fld="6" baseField="1" baseItem="0" numFmtId="165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E26:H37" firstHeaderRow="0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numFmtId="165" showAll="0">
      <items count="19">
        <item x="6"/>
        <item x="13"/>
        <item x="15"/>
        <item x="10"/>
        <item x="11"/>
        <item x="5"/>
        <item x="2"/>
        <item x="14"/>
        <item x="7"/>
        <item x="9"/>
        <item x="3"/>
        <item x="12"/>
        <item x="16"/>
        <item x="17"/>
        <item x="4"/>
        <item x="0"/>
        <item x="1"/>
        <item x="8"/>
        <item t="default"/>
      </items>
    </pivotField>
    <pivotField dataField="1" numFmtId="165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5" showAll="0">
      <items count="19">
        <item x="7"/>
        <item x="10"/>
        <item x="6"/>
        <item x="17"/>
        <item x="8"/>
        <item x="5"/>
        <item x="13"/>
        <item x="9"/>
        <item x="11"/>
        <item x="2"/>
        <item x="1"/>
        <item x="14"/>
        <item x="3"/>
        <item x="15"/>
        <item x="0"/>
        <item x="4"/>
        <item x="16"/>
        <item x="12"/>
        <item t="default"/>
      </items>
    </pivotField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nero " fld="3" baseField="1" baseItem="0"/>
    <dataField name="Febrero " fld="4" baseField="1" baseItem="0"/>
    <dataField name="Marzo " fld="5" baseField="1" baseItem="0"/>
  </dataFields>
  <formats count="7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ículo" colHeaderCaption="Zona">
  <location ref="A41:F48" firstHeaderRow="1" firstDataRow="2" firstDataCol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es" fld="6" baseField="0" baseItem="0" numFmtId="165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pageOverThenDown="1" itemPrintTitles="1" createdVersion="6" indent="0" outline="1" outlineData="1" multipleFieldFilters="0" rowHeaderCaption="Zona" colHeaderCaption="Artículo">
  <location ref="A51:H67" firstHeaderRow="1" firstDataRow="2" firstDataCol="2"/>
  <pivotFields count="7">
    <pivotField axis="axisCol" showAll="0">
      <items count="6">
        <item x="3"/>
        <item x="4"/>
        <item x="0"/>
        <item x="1"/>
        <item n="Queso Manchego" x="2"/>
        <item t="default"/>
      </items>
    </pivotField>
    <pivotField axis="axisRow" compact="0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>
      <items count="19">
        <item x="6"/>
        <item x="10"/>
        <item x="5"/>
        <item x="2"/>
        <item x="7"/>
        <item x="13"/>
        <item x="11"/>
        <item x="3"/>
        <item x="9"/>
        <item x="1"/>
        <item x="15"/>
        <item x="0"/>
        <item x="14"/>
        <item x="8"/>
        <item x="17"/>
        <item x="4"/>
        <item x="12"/>
        <item x="16"/>
        <item t="default"/>
      </items>
    </pivotField>
  </pivotFields>
  <rowFields count="2">
    <field x="2"/>
    <field x="1"/>
  </rowFields>
  <rowItems count="15">
    <i>
      <x/>
      <x v="1"/>
    </i>
    <i r="1">
      <x v="5"/>
    </i>
    <i r="1">
      <x v="9"/>
    </i>
    <i t="default">
      <x/>
    </i>
    <i>
      <x v="1"/>
      <x v="4"/>
    </i>
    <i r="1">
      <x v="6"/>
    </i>
    <i t="default">
      <x v="1"/>
    </i>
    <i>
      <x v="2"/>
      <x v="2"/>
    </i>
    <i r="1">
      <x v="3"/>
    </i>
    <i r="1">
      <x v="8"/>
    </i>
    <i t="default">
      <x v="2"/>
    </i>
    <i>
      <x v="3"/>
      <x/>
    </i>
    <i r="1">
      <x v="7"/>
    </i>
    <i t="default"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es" fld="6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ículo">
  <location ref="A72:B78" firstHeaderRow="1" firstDataRow="1" firstDataCol="1" rowPageCount="1" colPageCount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Total" fld="6" baseField="0" baseItem="0" numFmtId="165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Zona">
  <location ref="A82:D87" firstHeaderRow="0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5" showAll="0">
      <items count="19">
        <item x="6"/>
        <item x="13"/>
        <item x="15"/>
        <item x="10"/>
        <item x="11"/>
        <item x="5"/>
        <item x="2"/>
        <item x="14"/>
        <item x="7"/>
        <item x="9"/>
        <item x="3"/>
        <item x="12"/>
        <item x="16"/>
        <item x="17"/>
        <item x="4"/>
        <item x="0"/>
        <item x="1"/>
        <item x="8"/>
        <item t="default"/>
      </items>
    </pivotField>
    <pivotField dataField="1" numFmtId="165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5" showAll="0">
      <items count="19">
        <item x="7"/>
        <item x="10"/>
        <item x="6"/>
        <item x="17"/>
        <item x="8"/>
        <item x="5"/>
        <item x="13"/>
        <item x="9"/>
        <item x="11"/>
        <item x="2"/>
        <item x="1"/>
        <item x="14"/>
        <item x="3"/>
        <item x="15"/>
        <item x="0"/>
        <item x="4"/>
        <item x="16"/>
        <item x="12"/>
        <item t="default"/>
      </items>
    </pivotField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Enero" fld="3" subtotal="average" baseField="2" baseItem="0"/>
    <dataField name="Promedio de Febrero" fld="4" subtotal="average" baseField="2" baseItem="0"/>
    <dataField name="Promedio de Marzo" fld="5" subtotal="average" baseField="2" baseItem="0"/>
  </dataFields>
  <formats count="6">
    <format dxfId="34">
      <pivotArea outline="0" collapsedLevelsAreSubtotals="1" fieldPosition="0"/>
    </format>
    <format dxfId="35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rowHeaderCaption="Zona">
  <location ref="F81:G86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58" zoomScale="130" zoomScaleNormal="130" workbookViewId="0">
      <selection activeCell="F81" sqref="F81"/>
    </sheetView>
  </sheetViews>
  <sheetFormatPr baseColWidth="10" defaultColWidth="9.140625" defaultRowHeight="12.75" x14ac:dyDescent="0.2"/>
  <cols>
    <col min="1" max="1" width="13.140625" customWidth="1"/>
    <col min="2" max="2" width="11.7109375" customWidth="1"/>
    <col min="3" max="3" width="12.42578125" customWidth="1"/>
    <col min="4" max="4" width="17.5703125" customWidth="1"/>
    <col min="5" max="5" width="11.5703125" customWidth="1"/>
    <col min="6" max="6" width="13.140625" customWidth="1"/>
    <col min="7" max="7" width="16.85546875" bestFit="1" customWidth="1"/>
    <col min="8" max="8" width="13.140625" customWidth="1"/>
    <col min="9" max="9" width="17.42578125" customWidth="1"/>
    <col min="10" max="10" width="16.85546875" customWidth="1"/>
    <col min="11" max="11" width="17.42578125" customWidth="1"/>
    <col min="12" max="12" width="21.7109375" customWidth="1"/>
    <col min="13" max="13" width="22.7109375" customWidth="1"/>
    <col min="14" max="19" width="9.7109375" customWidth="1"/>
    <col min="20" max="20" width="13.140625" customWidth="1"/>
    <col min="21" max="22" width="9.7109375" customWidth="1"/>
    <col min="23" max="23" width="9.28515625" customWidth="1"/>
    <col min="24" max="24" width="13.140625" customWidth="1"/>
    <col min="25" max="25" width="14.85546875" bestFit="1" customWidth="1"/>
    <col min="26" max="26" width="9.7109375" customWidth="1"/>
    <col min="27" max="27" width="14.85546875" customWidth="1"/>
    <col min="28" max="28" width="9.7109375" customWidth="1"/>
    <col min="29" max="29" width="14.85546875" customWidth="1"/>
    <col min="30" max="30" width="9.7109375" customWidth="1"/>
    <col min="31" max="31" width="14.85546875" bestFit="1" customWidth="1"/>
    <col min="32" max="32" width="11.28515625" customWidth="1"/>
    <col min="33" max="33" width="9.7109375" customWidth="1"/>
    <col min="34" max="34" width="14.85546875" customWidth="1"/>
    <col min="35" max="35" width="9.7109375" customWidth="1"/>
    <col min="36" max="36" width="14.85546875" customWidth="1"/>
    <col min="37" max="37" width="9.7109375" customWidth="1"/>
    <col min="38" max="38" width="14.85546875" customWidth="1"/>
    <col min="39" max="39" width="9.7109375" customWidth="1"/>
    <col min="40" max="40" width="14.85546875" customWidth="1"/>
    <col min="41" max="41" width="9.28515625" customWidth="1"/>
    <col min="42" max="42" width="13.140625" customWidth="1"/>
    <col min="43" max="43" width="14.85546875" bestFit="1" customWidth="1"/>
    <col min="44" max="44" width="9.7109375" customWidth="1"/>
    <col min="45" max="46" width="14.85546875" bestFit="1" customWidth="1"/>
    <col min="47" max="47" width="9.7109375" customWidth="1"/>
    <col min="48" max="49" width="14.85546875" bestFit="1" customWidth="1"/>
    <col min="50" max="50" width="9.7109375" customWidth="1"/>
    <col min="51" max="52" width="14.85546875" bestFit="1" customWidth="1"/>
    <col min="53" max="53" width="9.7109375" customWidth="1"/>
    <col min="54" max="55" width="14.85546875" bestFit="1" customWidth="1"/>
    <col min="56" max="56" width="13.140625" customWidth="1"/>
    <col min="57" max="57" width="9.7109375" bestFit="1" customWidth="1"/>
    <col min="58" max="59" width="14.85546875" bestFit="1" customWidth="1"/>
    <col min="60" max="60" width="13.140625" bestFit="1" customWidth="1"/>
  </cols>
  <sheetData>
    <row r="1" spans="1:15" x14ac:dyDescent="0.2">
      <c r="A1" s="1"/>
    </row>
    <row r="2" spans="1:15" s="13" customFormat="1" ht="50.1" customHeight="1" x14ac:dyDescent="0.2">
      <c r="A2" s="20" t="s">
        <v>26</v>
      </c>
      <c r="B2" s="20"/>
      <c r="C2" s="20"/>
      <c r="D2" s="20"/>
      <c r="E2" s="20"/>
      <c r="F2" s="20"/>
      <c r="G2" s="20"/>
    </row>
    <row r="3" spans="1:15" x14ac:dyDescent="0.2">
      <c r="A3" s="2"/>
      <c r="B3" s="2"/>
      <c r="C3" s="2"/>
    </row>
    <row r="4" spans="1:15" ht="13.5" thickBot="1" x14ac:dyDescent="0.25">
      <c r="A4" s="3" t="s">
        <v>9</v>
      </c>
      <c r="B4" s="3" t="s">
        <v>25</v>
      </c>
      <c r="C4" s="3" t="s">
        <v>4</v>
      </c>
      <c r="D4" s="3" t="s">
        <v>1</v>
      </c>
      <c r="E4" s="3" t="s">
        <v>2</v>
      </c>
      <c r="F4" s="3" t="s">
        <v>3</v>
      </c>
      <c r="G4" s="3" t="s">
        <v>0</v>
      </c>
    </row>
    <row r="5" spans="1:15" x14ac:dyDescent="0.2">
      <c r="A5" s="4" t="s">
        <v>10</v>
      </c>
      <c r="B5" s="4" t="s">
        <v>15</v>
      </c>
      <c r="C5" s="5" t="s">
        <v>6</v>
      </c>
      <c r="D5" s="11">
        <v>6458</v>
      </c>
      <c r="E5" s="11">
        <v>2988</v>
      </c>
      <c r="F5" s="11">
        <v>6389</v>
      </c>
      <c r="G5" s="11">
        <f t="shared" ref="G5:G22" si="0">SUM(D5:F5)</f>
        <v>15835</v>
      </c>
    </row>
    <row r="6" spans="1:15" ht="25.5" x14ac:dyDescent="0.2">
      <c r="A6" s="7" t="s">
        <v>11</v>
      </c>
      <c r="B6" s="4" t="s">
        <v>16</v>
      </c>
      <c r="C6" s="8" t="s">
        <v>8</v>
      </c>
      <c r="D6" s="11">
        <v>6987</v>
      </c>
      <c r="E6" s="11">
        <v>3012</v>
      </c>
      <c r="F6" s="11">
        <v>5210</v>
      </c>
      <c r="G6" s="11">
        <f t="shared" si="0"/>
        <v>15209</v>
      </c>
      <c r="J6" s="4"/>
      <c r="K6" s="8"/>
      <c r="L6" s="6"/>
      <c r="M6" s="6"/>
      <c r="N6" s="6"/>
      <c r="O6" s="6"/>
    </row>
    <row r="7" spans="1:15" x14ac:dyDescent="0.2">
      <c r="A7" s="4" t="s">
        <v>12</v>
      </c>
      <c r="B7" s="4" t="s">
        <v>15</v>
      </c>
      <c r="C7" s="8" t="s">
        <v>6</v>
      </c>
      <c r="D7" s="12">
        <v>4658</v>
      </c>
      <c r="E7" s="12">
        <v>3562</v>
      </c>
      <c r="F7" s="12">
        <v>5023</v>
      </c>
      <c r="G7" s="12">
        <f t="shared" si="0"/>
        <v>13243</v>
      </c>
      <c r="J7" s="4"/>
      <c r="K7" s="5"/>
      <c r="L7" s="6"/>
      <c r="M7" s="6"/>
      <c r="N7" s="6"/>
      <c r="O7" s="6"/>
    </row>
    <row r="8" spans="1:15" x14ac:dyDescent="0.2">
      <c r="A8" s="4" t="s">
        <v>10</v>
      </c>
      <c r="B8" s="4" t="s">
        <v>16</v>
      </c>
      <c r="C8" s="8" t="s">
        <v>8</v>
      </c>
      <c r="D8" s="12">
        <v>5297</v>
      </c>
      <c r="E8" s="12">
        <v>3665</v>
      </c>
      <c r="F8" s="12">
        <v>5606</v>
      </c>
      <c r="G8" s="12">
        <f t="shared" si="0"/>
        <v>14568</v>
      </c>
      <c r="J8" s="4"/>
      <c r="K8" s="8"/>
      <c r="L8" s="9"/>
      <c r="M8" s="9"/>
      <c r="N8" s="9"/>
      <c r="O8" s="6"/>
    </row>
    <row r="9" spans="1:15" ht="25.5" x14ac:dyDescent="0.2">
      <c r="A9" s="7" t="s">
        <v>11</v>
      </c>
      <c r="B9" s="4" t="s">
        <v>17</v>
      </c>
      <c r="C9" s="8" t="s">
        <v>8</v>
      </c>
      <c r="D9" s="11">
        <v>6320</v>
      </c>
      <c r="E9" s="11">
        <v>4586</v>
      </c>
      <c r="F9" s="11">
        <v>6554</v>
      </c>
      <c r="G9" s="11">
        <f t="shared" si="0"/>
        <v>17460</v>
      </c>
      <c r="K9" s="5"/>
      <c r="L9" s="6"/>
      <c r="M9" s="6"/>
      <c r="N9" s="6"/>
      <c r="O9" s="6"/>
    </row>
    <row r="10" spans="1:15" ht="25.5" x14ac:dyDescent="0.2">
      <c r="A10" s="7" t="s">
        <v>11</v>
      </c>
      <c r="B10" t="s">
        <v>18</v>
      </c>
      <c r="C10" s="5" t="s">
        <v>5</v>
      </c>
      <c r="D10" s="11">
        <v>4114</v>
      </c>
      <c r="E10" s="11">
        <v>4587</v>
      </c>
      <c r="F10" s="11">
        <v>4487</v>
      </c>
      <c r="G10" s="11">
        <f t="shared" si="0"/>
        <v>13188</v>
      </c>
      <c r="J10" s="4"/>
      <c r="K10" s="8"/>
      <c r="L10" s="9"/>
      <c r="M10" s="9"/>
      <c r="N10" s="9"/>
      <c r="O10" s="6"/>
    </row>
    <row r="11" spans="1:15" x14ac:dyDescent="0.2">
      <c r="A11" s="4" t="s">
        <v>10</v>
      </c>
      <c r="B11" t="s">
        <v>18</v>
      </c>
      <c r="C11" s="5" t="s">
        <v>5</v>
      </c>
      <c r="D11" s="11">
        <v>2354</v>
      </c>
      <c r="E11" s="11">
        <v>4785</v>
      </c>
      <c r="F11" s="11">
        <v>3968</v>
      </c>
      <c r="G11" s="11">
        <f t="shared" si="0"/>
        <v>11107</v>
      </c>
      <c r="K11" s="5"/>
      <c r="L11" s="6"/>
      <c r="M11" s="6"/>
      <c r="N11" s="6"/>
      <c r="O11" s="6"/>
    </row>
    <row r="12" spans="1:15" x14ac:dyDescent="0.2">
      <c r="A12" s="4" t="s">
        <v>13</v>
      </c>
      <c r="B12" s="4" t="s">
        <v>19</v>
      </c>
      <c r="C12" s="8" t="s">
        <v>7</v>
      </c>
      <c r="D12" s="12">
        <v>4897</v>
      </c>
      <c r="E12" s="12">
        <v>4932</v>
      </c>
      <c r="F12" s="12">
        <v>3778</v>
      </c>
      <c r="G12" s="11">
        <f t="shared" si="0"/>
        <v>13607</v>
      </c>
      <c r="J12" s="4"/>
      <c r="K12" s="8"/>
      <c r="L12" s="6"/>
      <c r="M12" s="6"/>
      <c r="N12" s="6"/>
      <c r="O12" s="6"/>
    </row>
    <row r="13" spans="1:15" x14ac:dyDescent="0.2">
      <c r="A13" s="4" t="s">
        <v>14</v>
      </c>
      <c r="B13" s="4" t="s">
        <v>19</v>
      </c>
      <c r="C13" s="8" t="s">
        <v>7</v>
      </c>
      <c r="D13" s="12">
        <v>8000</v>
      </c>
      <c r="E13" s="12">
        <v>5011</v>
      </c>
      <c r="F13" s="12">
        <v>4220</v>
      </c>
      <c r="G13" s="12">
        <f t="shared" si="0"/>
        <v>17231</v>
      </c>
      <c r="J13" s="4"/>
      <c r="K13" s="5"/>
      <c r="L13" s="6"/>
      <c r="M13" s="6"/>
      <c r="N13" s="6"/>
      <c r="O13" s="6"/>
    </row>
    <row r="14" spans="1:15" ht="25.5" x14ac:dyDescent="0.2">
      <c r="A14" s="7" t="s">
        <v>11</v>
      </c>
      <c r="B14" t="s">
        <v>20</v>
      </c>
      <c r="C14" s="5" t="s">
        <v>5</v>
      </c>
      <c r="D14" s="11">
        <v>5265</v>
      </c>
      <c r="E14" s="11">
        <v>5023</v>
      </c>
      <c r="F14" s="11">
        <v>4656</v>
      </c>
      <c r="G14" s="11">
        <f t="shared" si="0"/>
        <v>14944</v>
      </c>
      <c r="K14" s="5"/>
      <c r="L14" s="6"/>
      <c r="M14" s="6"/>
      <c r="N14" s="6"/>
      <c r="O14" s="6"/>
    </row>
    <row r="15" spans="1:15" x14ac:dyDescent="0.2">
      <c r="A15" s="4" t="s">
        <v>10</v>
      </c>
      <c r="B15" s="4" t="s">
        <v>21</v>
      </c>
      <c r="C15" s="8" t="s">
        <v>6</v>
      </c>
      <c r="D15" s="12">
        <v>3698</v>
      </c>
      <c r="E15" s="12">
        <v>5220</v>
      </c>
      <c r="F15" s="12">
        <v>3938</v>
      </c>
      <c r="G15" s="12">
        <f t="shared" si="0"/>
        <v>12856</v>
      </c>
      <c r="K15" s="5"/>
      <c r="L15" s="6"/>
      <c r="M15" s="6"/>
      <c r="N15" s="6"/>
      <c r="O15" s="6"/>
    </row>
    <row r="16" spans="1:15" x14ac:dyDescent="0.2">
      <c r="A16" s="4" t="s">
        <v>14</v>
      </c>
      <c r="B16" s="4" t="s">
        <v>22</v>
      </c>
      <c r="C16" s="8" t="s">
        <v>8</v>
      </c>
      <c r="D16" s="12">
        <v>4051</v>
      </c>
      <c r="E16" s="12">
        <v>5221</v>
      </c>
      <c r="F16" s="12">
        <v>4999</v>
      </c>
      <c r="G16" s="11">
        <f t="shared" si="0"/>
        <v>14271</v>
      </c>
      <c r="J16" s="4"/>
      <c r="K16" s="8"/>
      <c r="L16" s="6"/>
      <c r="M16" s="6"/>
      <c r="N16" s="6"/>
      <c r="O16" s="6"/>
    </row>
    <row r="17" spans="1:15" x14ac:dyDescent="0.2">
      <c r="A17" s="4" t="s">
        <v>14</v>
      </c>
      <c r="B17" t="s">
        <v>23</v>
      </c>
      <c r="C17" s="5" t="s">
        <v>7</v>
      </c>
      <c r="D17" s="11">
        <v>5789</v>
      </c>
      <c r="E17" s="11">
        <v>5477</v>
      </c>
      <c r="F17" s="11">
        <v>6894</v>
      </c>
      <c r="G17" s="11">
        <f t="shared" si="0"/>
        <v>18160</v>
      </c>
      <c r="K17" s="5"/>
      <c r="L17" s="9"/>
      <c r="M17" s="9"/>
      <c r="N17" s="9"/>
      <c r="O17" s="6"/>
    </row>
    <row r="18" spans="1:15" x14ac:dyDescent="0.2">
      <c r="A18" s="4" t="s">
        <v>10</v>
      </c>
      <c r="B18" t="s">
        <v>20</v>
      </c>
      <c r="C18" s="5" t="s">
        <v>5</v>
      </c>
      <c r="D18" s="11">
        <v>3589</v>
      </c>
      <c r="E18" s="11">
        <v>5645</v>
      </c>
      <c r="F18" s="11">
        <v>4552</v>
      </c>
      <c r="G18" s="11">
        <f t="shared" si="0"/>
        <v>13786</v>
      </c>
      <c r="I18" s="4"/>
      <c r="K18" s="5"/>
      <c r="L18" s="6"/>
      <c r="M18" s="6"/>
      <c r="N18" s="6"/>
      <c r="O18" s="6"/>
    </row>
    <row r="19" spans="1:15" x14ac:dyDescent="0.2">
      <c r="A19" s="4" t="s">
        <v>13</v>
      </c>
      <c r="B19" s="4" t="s">
        <v>24</v>
      </c>
      <c r="C19" s="8" t="s">
        <v>7</v>
      </c>
      <c r="D19" s="12">
        <v>4859</v>
      </c>
      <c r="E19" s="12">
        <v>5984</v>
      </c>
      <c r="F19" s="12">
        <v>5484</v>
      </c>
      <c r="G19" s="12">
        <f t="shared" si="0"/>
        <v>16327</v>
      </c>
      <c r="K19" s="5"/>
      <c r="L19" s="6"/>
      <c r="M19" s="6"/>
      <c r="N19" s="6"/>
      <c r="O19" s="6"/>
    </row>
    <row r="20" spans="1:15" x14ac:dyDescent="0.2">
      <c r="A20" s="4" t="s">
        <v>13</v>
      </c>
      <c r="B20" t="s">
        <v>21</v>
      </c>
      <c r="C20" s="5" t="s">
        <v>6</v>
      </c>
      <c r="D20" s="11">
        <v>3614</v>
      </c>
      <c r="E20" s="11">
        <v>6041</v>
      </c>
      <c r="F20" s="11">
        <v>5987</v>
      </c>
      <c r="G20" s="11">
        <f t="shared" si="0"/>
        <v>15642</v>
      </c>
      <c r="K20" s="5"/>
      <c r="L20" s="6"/>
      <c r="M20" s="6"/>
      <c r="N20" s="6"/>
      <c r="O20" s="6"/>
    </row>
    <row r="21" spans="1:15" x14ac:dyDescent="0.2">
      <c r="A21" s="4" t="s">
        <v>12</v>
      </c>
      <c r="B21" s="4" t="s">
        <v>22</v>
      </c>
      <c r="C21" s="8" t="s">
        <v>8</v>
      </c>
      <c r="D21" s="11">
        <v>5812</v>
      </c>
      <c r="E21" s="11">
        <v>6508</v>
      </c>
      <c r="F21" s="11">
        <v>6558</v>
      </c>
      <c r="G21" s="11">
        <f t="shared" si="0"/>
        <v>18878</v>
      </c>
      <c r="J21" s="4"/>
      <c r="K21" s="8"/>
      <c r="L21" s="9"/>
      <c r="M21" s="9"/>
      <c r="N21" s="9"/>
      <c r="O21" s="6"/>
    </row>
    <row r="22" spans="1:15" x14ac:dyDescent="0.2">
      <c r="A22" s="4" t="s">
        <v>14</v>
      </c>
      <c r="B22" s="4" t="s">
        <v>23</v>
      </c>
      <c r="C22" s="8" t="s">
        <v>7</v>
      </c>
      <c r="D22" s="12">
        <v>6296</v>
      </c>
      <c r="E22" s="12">
        <v>6955</v>
      </c>
      <c r="F22" s="12">
        <v>4110</v>
      </c>
      <c r="G22" s="12">
        <f t="shared" si="0"/>
        <v>17361</v>
      </c>
      <c r="J22" s="4"/>
      <c r="K22" s="8"/>
      <c r="L22" s="6"/>
      <c r="M22" s="6"/>
      <c r="N22" s="6"/>
      <c r="O22" s="6"/>
    </row>
    <row r="23" spans="1:15" x14ac:dyDescent="0.2">
      <c r="E23" s="6"/>
      <c r="G23" s="10"/>
    </row>
    <row r="25" spans="1:15" x14ac:dyDescent="0.2">
      <c r="A25" s="22" t="s">
        <v>42</v>
      </c>
    </row>
    <row r="26" spans="1:15" x14ac:dyDescent="0.2">
      <c r="A26" s="14" t="s">
        <v>25</v>
      </c>
      <c r="B26" t="s">
        <v>29</v>
      </c>
      <c r="E26" s="18" t="s">
        <v>25</v>
      </c>
      <c r="F26" s="11" t="s">
        <v>39</v>
      </c>
      <c r="G26" s="11" t="s">
        <v>40</v>
      </c>
      <c r="H26" s="11" t="s">
        <v>41</v>
      </c>
    </row>
    <row r="27" spans="1:15" x14ac:dyDescent="0.2">
      <c r="A27" s="15" t="s">
        <v>15</v>
      </c>
      <c r="B27" s="11">
        <v>29078</v>
      </c>
      <c r="E27" s="19" t="s">
        <v>15</v>
      </c>
      <c r="F27" s="11">
        <v>11116</v>
      </c>
      <c r="G27" s="11">
        <v>6550</v>
      </c>
      <c r="H27" s="11">
        <v>11412</v>
      </c>
    </row>
    <row r="28" spans="1:15" x14ac:dyDescent="0.2">
      <c r="A28" s="15" t="s">
        <v>16</v>
      </c>
      <c r="B28" s="11">
        <v>29777</v>
      </c>
      <c r="E28" s="19" t="s">
        <v>16</v>
      </c>
      <c r="F28" s="11">
        <v>12284</v>
      </c>
      <c r="G28" s="11">
        <v>6677</v>
      </c>
      <c r="H28" s="11">
        <v>10816</v>
      </c>
    </row>
    <row r="29" spans="1:15" x14ac:dyDescent="0.2">
      <c r="A29" s="15" t="s">
        <v>17</v>
      </c>
      <c r="B29" s="11">
        <v>17460</v>
      </c>
      <c r="E29" s="19" t="s">
        <v>17</v>
      </c>
      <c r="F29" s="11">
        <v>6320</v>
      </c>
      <c r="G29" s="11">
        <v>4586</v>
      </c>
      <c r="H29" s="11">
        <v>6554</v>
      </c>
    </row>
    <row r="30" spans="1:15" x14ac:dyDescent="0.2">
      <c r="A30" s="15" t="s">
        <v>18</v>
      </c>
      <c r="B30" s="11">
        <v>24295</v>
      </c>
      <c r="E30" s="19" t="s">
        <v>18</v>
      </c>
      <c r="F30" s="11">
        <v>6468</v>
      </c>
      <c r="G30" s="11">
        <v>9372</v>
      </c>
      <c r="H30" s="11">
        <v>8455</v>
      </c>
    </row>
    <row r="31" spans="1:15" x14ac:dyDescent="0.2">
      <c r="A31" s="15" t="s">
        <v>19</v>
      </c>
      <c r="B31" s="11">
        <v>30838</v>
      </c>
      <c r="E31" s="19" t="s">
        <v>19</v>
      </c>
      <c r="F31" s="11">
        <v>12897</v>
      </c>
      <c r="G31" s="11">
        <v>9943</v>
      </c>
      <c r="H31" s="11">
        <v>7998</v>
      </c>
    </row>
    <row r="32" spans="1:15" x14ac:dyDescent="0.2">
      <c r="A32" s="15" t="s">
        <v>20</v>
      </c>
      <c r="B32" s="11">
        <v>28730</v>
      </c>
      <c r="E32" s="19" t="s">
        <v>20</v>
      </c>
      <c r="F32" s="11">
        <v>8854</v>
      </c>
      <c r="G32" s="11">
        <v>10668</v>
      </c>
      <c r="H32" s="11">
        <v>9208</v>
      </c>
    </row>
    <row r="33" spans="1:8" x14ac:dyDescent="0.2">
      <c r="A33" s="15" t="s">
        <v>21</v>
      </c>
      <c r="B33" s="11">
        <v>28498</v>
      </c>
      <c r="E33" s="19" t="s">
        <v>21</v>
      </c>
      <c r="F33" s="11">
        <v>7312</v>
      </c>
      <c r="G33" s="11">
        <v>11261</v>
      </c>
      <c r="H33" s="11">
        <v>9925</v>
      </c>
    </row>
    <row r="34" spans="1:8" x14ac:dyDescent="0.2">
      <c r="A34" s="15" t="s">
        <v>22</v>
      </c>
      <c r="B34" s="11">
        <v>33149</v>
      </c>
      <c r="E34" s="19" t="s">
        <v>22</v>
      </c>
      <c r="F34" s="11">
        <v>9863</v>
      </c>
      <c r="G34" s="11">
        <v>11729</v>
      </c>
      <c r="H34" s="11">
        <v>11557</v>
      </c>
    </row>
    <row r="35" spans="1:8" x14ac:dyDescent="0.2">
      <c r="A35" s="15" t="s">
        <v>23</v>
      </c>
      <c r="B35" s="11">
        <v>35521</v>
      </c>
      <c r="E35" s="19" t="s">
        <v>23</v>
      </c>
      <c r="F35" s="11">
        <v>12085</v>
      </c>
      <c r="G35" s="11">
        <v>12432</v>
      </c>
      <c r="H35" s="11">
        <v>11004</v>
      </c>
    </row>
    <row r="36" spans="1:8" x14ac:dyDescent="0.2">
      <c r="A36" s="15" t="s">
        <v>24</v>
      </c>
      <c r="B36" s="11">
        <v>16327</v>
      </c>
      <c r="E36" s="19" t="s">
        <v>24</v>
      </c>
      <c r="F36" s="11">
        <v>4859</v>
      </c>
      <c r="G36" s="11">
        <v>5984</v>
      </c>
      <c r="H36" s="11">
        <v>5484</v>
      </c>
    </row>
    <row r="37" spans="1:8" x14ac:dyDescent="0.2">
      <c r="A37" s="15" t="s">
        <v>27</v>
      </c>
      <c r="B37" s="11">
        <v>273673</v>
      </c>
      <c r="E37" s="17" t="s">
        <v>27</v>
      </c>
      <c r="F37" s="11">
        <v>92058</v>
      </c>
      <c r="G37" s="11">
        <v>89202</v>
      </c>
      <c r="H37" s="11">
        <v>92413</v>
      </c>
    </row>
    <row r="41" spans="1:8" x14ac:dyDescent="0.2">
      <c r="A41" s="14" t="s">
        <v>28</v>
      </c>
      <c r="B41" s="14" t="s">
        <v>4</v>
      </c>
    </row>
    <row r="42" spans="1:8" x14ac:dyDescent="0.2">
      <c r="A42" s="14" t="s">
        <v>9</v>
      </c>
      <c r="B42" t="s">
        <v>7</v>
      </c>
      <c r="C42" t="s">
        <v>5</v>
      </c>
      <c r="D42" t="s">
        <v>8</v>
      </c>
      <c r="E42" t="s">
        <v>6</v>
      </c>
      <c r="F42" t="s">
        <v>27</v>
      </c>
    </row>
    <row r="43" spans="1:8" x14ac:dyDescent="0.2">
      <c r="A43" s="15" t="s">
        <v>13</v>
      </c>
      <c r="B43" s="11">
        <v>29934</v>
      </c>
      <c r="C43" s="11"/>
      <c r="D43" s="11"/>
      <c r="E43" s="11">
        <v>15642</v>
      </c>
      <c r="F43" s="11">
        <v>45576</v>
      </c>
    </row>
    <row r="44" spans="1:8" x14ac:dyDescent="0.2">
      <c r="A44" s="15" t="s">
        <v>14</v>
      </c>
      <c r="B44" s="11">
        <v>52752</v>
      </c>
      <c r="C44" s="11"/>
      <c r="D44" s="11">
        <v>14271</v>
      </c>
      <c r="E44" s="11"/>
      <c r="F44" s="11">
        <v>67023</v>
      </c>
    </row>
    <row r="45" spans="1:8" x14ac:dyDescent="0.2">
      <c r="A45" s="15" t="s">
        <v>10</v>
      </c>
      <c r="B45" s="11"/>
      <c r="C45" s="11">
        <v>24893</v>
      </c>
      <c r="D45" s="11">
        <v>14568</v>
      </c>
      <c r="E45" s="11">
        <v>28691</v>
      </c>
      <c r="F45" s="11">
        <v>68152</v>
      </c>
    </row>
    <row r="46" spans="1:8" x14ac:dyDescent="0.2">
      <c r="A46" s="15" t="s">
        <v>11</v>
      </c>
      <c r="B46" s="11"/>
      <c r="C46" s="11">
        <v>28132</v>
      </c>
      <c r="D46" s="11">
        <v>32669</v>
      </c>
      <c r="E46" s="11"/>
      <c r="F46" s="11">
        <v>60801</v>
      </c>
    </row>
    <row r="47" spans="1:8" x14ac:dyDescent="0.2">
      <c r="A47" s="15" t="s">
        <v>12</v>
      </c>
      <c r="B47" s="11"/>
      <c r="C47" s="11"/>
      <c r="D47" s="11">
        <v>18878</v>
      </c>
      <c r="E47" s="11">
        <v>13243</v>
      </c>
      <c r="F47" s="11">
        <v>32121</v>
      </c>
    </row>
    <row r="48" spans="1:8" x14ac:dyDescent="0.2">
      <c r="A48" s="15" t="s">
        <v>27</v>
      </c>
      <c r="B48" s="11">
        <v>82686</v>
      </c>
      <c r="C48" s="11">
        <v>53025</v>
      </c>
      <c r="D48" s="11">
        <v>80386</v>
      </c>
      <c r="E48" s="11">
        <v>57576</v>
      </c>
      <c r="F48" s="11">
        <v>273673</v>
      </c>
    </row>
    <row r="51" spans="1:8" x14ac:dyDescent="0.2">
      <c r="A51" s="14" t="s">
        <v>28</v>
      </c>
      <c r="C51" s="14" t="s">
        <v>9</v>
      </c>
    </row>
    <row r="52" spans="1:8" x14ac:dyDescent="0.2">
      <c r="A52" s="14" t="s">
        <v>4</v>
      </c>
      <c r="B52" s="14" t="s">
        <v>25</v>
      </c>
      <c r="C52" t="s">
        <v>13</v>
      </c>
      <c r="D52" t="s">
        <v>14</v>
      </c>
      <c r="E52" t="s">
        <v>10</v>
      </c>
      <c r="F52" t="s">
        <v>11</v>
      </c>
      <c r="G52" t="s">
        <v>30</v>
      </c>
      <c r="H52" t="s">
        <v>27</v>
      </c>
    </row>
    <row r="53" spans="1:8" x14ac:dyDescent="0.2">
      <c r="A53" s="15" t="s">
        <v>7</v>
      </c>
      <c r="B53" s="15" t="s">
        <v>24</v>
      </c>
      <c r="C53" s="11">
        <v>16327</v>
      </c>
      <c r="D53" s="11"/>
      <c r="E53" s="11"/>
      <c r="F53" s="11"/>
      <c r="G53" s="11"/>
      <c r="H53" s="11">
        <v>16327</v>
      </c>
    </row>
    <row r="54" spans="1:8" x14ac:dyDescent="0.2">
      <c r="B54" s="15" t="s">
        <v>19</v>
      </c>
      <c r="C54" s="11">
        <v>13607</v>
      </c>
      <c r="D54" s="11">
        <v>17231</v>
      </c>
      <c r="E54" s="11"/>
      <c r="F54" s="11"/>
      <c r="G54" s="11"/>
      <c r="H54" s="11">
        <v>30838</v>
      </c>
    </row>
    <row r="55" spans="1:8" x14ac:dyDescent="0.2">
      <c r="B55" s="15" t="s">
        <v>23</v>
      </c>
      <c r="C55" s="11"/>
      <c r="D55" s="11">
        <v>35521</v>
      </c>
      <c r="E55" s="11"/>
      <c r="F55" s="11"/>
      <c r="G55" s="11"/>
      <c r="H55" s="11">
        <v>35521</v>
      </c>
    </row>
    <row r="56" spans="1:8" x14ac:dyDescent="0.2">
      <c r="A56" s="15" t="s">
        <v>32</v>
      </c>
      <c r="C56" s="11">
        <v>29934</v>
      </c>
      <c r="D56" s="11">
        <v>52752</v>
      </c>
      <c r="E56" s="11"/>
      <c r="F56" s="11"/>
      <c r="G56" s="11"/>
      <c r="H56" s="11">
        <v>82686</v>
      </c>
    </row>
    <row r="57" spans="1:8" x14ac:dyDescent="0.2">
      <c r="A57" s="15" t="s">
        <v>5</v>
      </c>
      <c r="B57" s="15" t="s">
        <v>18</v>
      </c>
      <c r="C57" s="11"/>
      <c r="D57" s="11"/>
      <c r="E57" s="11">
        <v>11107</v>
      </c>
      <c r="F57" s="11">
        <v>13188</v>
      </c>
      <c r="G57" s="11"/>
      <c r="H57" s="11">
        <v>24295</v>
      </c>
    </row>
    <row r="58" spans="1:8" x14ac:dyDescent="0.2">
      <c r="B58" s="15" t="s">
        <v>20</v>
      </c>
      <c r="C58" s="11"/>
      <c r="D58" s="11"/>
      <c r="E58" s="11">
        <v>13786</v>
      </c>
      <c r="F58" s="11">
        <v>14944</v>
      </c>
      <c r="G58" s="11"/>
      <c r="H58" s="11">
        <v>28730</v>
      </c>
    </row>
    <row r="59" spans="1:8" x14ac:dyDescent="0.2">
      <c r="A59" s="15" t="s">
        <v>33</v>
      </c>
      <c r="C59" s="11"/>
      <c r="D59" s="11"/>
      <c r="E59" s="11">
        <v>24893</v>
      </c>
      <c r="F59" s="11">
        <v>28132</v>
      </c>
      <c r="G59" s="11"/>
      <c r="H59" s="11">
        <v>53025</v>
      </c>
    </row>
    <row r="60" spans="1:8" x14ac:dyDescent="0.2">
      <c r="A60" s="15" t="s">
        <v>8</v>
      </c>
      <c r="B60" s="15" t="s">
        <v>16</v>
      </c>
      <c r="C60" s="11"/>
      <c r="D60" s="11"/>
      <c r="E60" s="11">
        <v>14568</v>
      </c>
      <c r="F60" s="11">
        <v>15209</v>
      </c>
      <c r="G60" s="11"/>
      <c r="H60" s="11">
        <v>29777</v>
      </c>
    </row>
    <row r="61" spans="1:8" x14ac:dyDescent="0.2">
      <c r="B61" s="15" t="s">
        <v>17</v>
      </c>
      <c r="C61" s="11"/>
      <c r="D61" s="11"/>
      <c r="E61" s="11"/>
      <c r="F61" s="11">
        <v>17460</v>
      </c>
      <c r="G61" s="11"/>
      <c r="H61" s="11">
        <v>17460</v>
      </c>
    </row>
    <row r="62" spans="1:8" x14ac:dyDescent="0.2">
      <c r="B62" s="15" t="s">
        <v>22</v>
      </c>
      <c r="C62" s="11"/>
      <c r="D62" s="11">
        <v>14271</v>
      </c>
      <c r="E62" s="11"/>
      <c r="F62" s="11"/>
      <c r="G62" s="11">
        <v>18878</v>
      </c>
      <c r="H62" s="11">
        <v>33149</v>
      </c>
    </row>
    <row r="63" spans="1:8" x14ac:dyDescent="0.2">
      <c r="A63" s="15" t="s">
        <v>34</v>
      </c>
      <c r="C63" s="11"/>
      <c r="D63" s="11">
        <v>14271</v>
      </c>
      <c r="E63" s="11">
        <v>14568</v>
      </c>
      <c r="F63" s="11">
        <v>32669</v>
      </c>
      <c r="G63" s="11">
        <v>18878</v>
      </c>
      <c r="H63" s="11">
        <v>80386</v>
      </c>
    </row>
    <row r="64" spans="1:8" x14ac:dyDescent="0.2">
      <c r="A64" s="15" t="s">
        <v>6</v>
      </c>
      <c r="B64" s="15" t="s">
        <v>15</v>
      </c>
      <c r="C64" s="11"/>
      <c r="D64" s="11"/>
      <c r="E64" s="11">
        <v>15835</v>
      </c>
      <c r="F64" s="11"/>
      <c r="G64" s="11">
        <v>13243</v>
      </c>
      <c r="H64" s="11">
        <v>29078</v>
      </c>
    </row>
    <row r="65" spans="1:8" x14ac:dyDescent="0.2">
      <c r="B65" s="15" t="s">
        <v>21</v>
      </c>
      <c r="C65" s="11">
        <v>15642</v>
      </c>
      <c r="D65" s="11"/>
      <c r="E65" s="11">
        <v>12856</v>
      </c>
      <c r="F65" s="11"/>
      <c r="G65" s="11"/>
      <c r="H65" s="11">
        <v>28498</v>
      </c>
    </row>
    <row r="66" spans="1:8" x14ac:dyDescent="0.2">
      <c r="A66" s="15" t="s">
        <v>35</v>
      </c>
      <c r="C66" s="11">
        <v>15642</v>
      </c>
      <c r="D66" s="11"/>
      <c r="E66" s="11">
        <v>28691</v>
      </c>
      <c r="F66" s="11"/>
      <c r="G66" s="11">
        <v>13243</v>
      </c>
      <c r="H66" s="11">
        <v>57576</v>
      </c>
    </row>
    <row r="67" spans="1:8" x14ac:dyDescent="0.2">
      <c r="A67" s="15" t="s">
        <v>27</v>
      </c>
      <c r="C67" s="11">
        <v>45576</v>
      </c>
      <c r="D67" s="11">
        <v>67023</v>
      </c>
      <c r="E67" s="11">
        <v>68152</v>
      </c>
      <c r="F67" s="11">
        <v>60801</v>
      </c>
      <c r="G67" s="11">
        <v>32121</v>
      </c>
      <c r="H67" s="11">
        <v>273673</v>
      </c>
    </row>
    <row r="70" spans="1:8" x14ac:dyDescent="0.2">
      <c r="A70" s="14" t="s">
        <v>4</v>
      </c>
      <c r="B70" t="s">
        <v>31</v>
      </c>
    </row>
    <row r="72" spans="1:8" x14ac:dyDescent="0.2">
      <c r="A72" s="14" t="s">
        <v>9</v>
      </c>
      <c r="B72" t="s">
        <v>29</v>
      </c>
    </row>
    <row r="73" spans="1:8" x14ac:dyDescent="0.2">
      <c r="A73" s="15" t="s">
        <v>13</v>
      </c>
      <c r="B73" s="11">
        <v>45576</v>
      </c>
    </row>
    <row r="74" spans="1:8" x14ac:dyDescent="0.2">
      <c r="A74" s="15" t="s">
        <v>14</v>
      </c>
      <c r="B74" s="11">
        <v>67023</v>
      </c>
    </row>
    <row r="75" spans="1:8" x14ac:dyDescent="0.2">
      <c r="A75" s="15" t="s">
        <v>10</v>
      </c>
      <c r="B75" s="11">
        <v>68152</v>
      </c>
    </row>
    <row r="76" spans="1:8" x14ac:dyDescent="0.2">
      <c r="A76" s="15" t="s">
        <v>11</v>
      </c>
      <c r="B76" s="11">
        <v>60801</v>
      </c>
    </row>
    <row r="77" spans="1:8" x14ac:dyDescent="0.2">
      <c r="A77" s="15" t="s">
        <v>12</v>
      </c>
      <c r="B77" s="11">
        <v>32121</v>
      </c>
    </row>
    <row r="78" spans="1:8" x14ac:dyDescent="0.2">
      <c r="A78" s="15" t="s">
        <v>27</v>
      </c>
      <c r="B78" s="11">
        <v>273673</v>
      </c>
    </row>
    <row r="80" spans="1:8" x14ac:dyDescent="0.2">
      <c r="F80" s="22" t="s">
        <v>43</v>
      </c>
    </row>
    <row r="81" spans="1:7" x14ac:dyDescent="0.2">
      <c r="F81" s="14" t="s">
        <v>4</v>
      </c>
      <c r="G81" t="s">
        <v>29</v>
      </c>
    </row>
    <row r="82" spans="1:7" x14ac:dyDescent="0.2">
      <c r="A82" s="21" t="s">
        <v>4</v>
      </c>
      <c r="B82" s="21" t="s">
        <v>36</v>
      </c>
      <c r="C82" s="21" t="s">
        <v>37</v>
      </c>
      <c r="D82" s="21" t="s">
        <v>38</v>
      </c>
      <c r="F82" t="s">
        <v>7</v>
      </c>
      <c r="G82" s="16">
        <v>5</v>
      </c>
    </row>
    <row r="83" spans="1:7" x14ac:dyDescent="0.2">
      <c r="A83" s="15" t="s">
        <v>7</v>
      </c>
      <c r="B83" s="11">
        <v>5968.2</v>
      </c>
      <c r="C83" s="11">
        <v>5671.8</v>
      </c>
      <c r="D83" s="11">
        <v>4897.2</v>
      </c>
      <c r="F83" t="s">
        <v>5</v>
      </c>
      <c r="G83" s="16">
        <v>4</v>
      </c>
    </row>
    <row r="84" spans="1:7" x14ac:dyDescent="0.2">
      <c r="A84" s="15" t="s">
        <v>5</v>
      </c>
      <c r="B84" s="11">
        <v>3830.5</v>
      </c>
      <c r="C84" s="11">
        <v>5010</v>
      </c>
      <c r="D84" s="11">
        <v>4415.75</v>
      </c>
      <c r="F84" t="s">
        <v>8</v>
      </c>
      <c r="G84" s="16">
        <v>5</v>
      </c>
    </row>
    <row r="85" spans="1:7" x14ac:dyDescent="0.2">
      <c r="A85" s="15" t="s">
        <v>8</v>
      </c>
      <c r="B85" s="11">
        <v>5693.4</v>
      </c>
      <c r="C85" s="11">
        <v>4598.3999999999996</v>
      </c>
      <c r="D85" s="11">
        <v>5785.4</v>
      </c>
      <c r="F85" t="s">
        <v>6</v>
      </c>
      <c r="G85" s="16">
        <v>4</v>
      </c>
    </row>
    <row r="86" spans="1:7" x14ac:dyDescent="0.2">
      <c r="A86" s="15" t="s">
        <v>6</v>
      </c>
      <c r="B86" s="11">
        <v>4607</v>
      </c>
      <c r="C86" s="11">
        <v>4452.75</v>
      </c>
      <c r="D86" s="11">
        <v>5334.25</v>
      </c>
      <c r="F86" t="s">
        <v>27</v>
      </c>
      <c r="G86" s="16">
        <v>18</v>
      </c>
    </row>
    <row r="87" spans="1:7" x14ac:dyDescent="0.2">
      <c r="A87" s="15" t="s">
        <v>27</v>
      </c>
      <c r="B87" s="11">
        <v>5114.333333333333</v>
      </c>
      <c r="C87" s="11">
        <v>4955.666666666667</v>
      </c>
      <c r="D87" s="11">
        <v>5134.0555555555557</v>
      </c>
    </row>
  </sheetData>
  <customSheetViews>
    <customSheetView guid="{9BE81CD0-9E8D-11D3-8D53-00201802097E}" showRuler="0" topLeftCell="A4">
      <selection activeCell="B8" sqref="B8"/>
      <pageMargins left="0.75" right="0.75" top="1" bottom="1" header="0.5" footer="0.5"/>
      <headerFooter alignWithMargins="0"/>
    </customSheetView>
  </customSheetViews>
  <mergeCells count="1">
    <mergeCell ref="A2:G2"/>
  </mergeCells>
  <phoneticPr fontId="4" type="noConversion"/>
  <pageMargins left="0.75" right="0.75" top="1" bottom="1" header="0.5" footer="0.5"/>
  <pageSetup paperSize="9" orientation="portrait" vertic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ExecuTrain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Sullivan</dc:creator>
  <cp:lastModifiedBy>Miguel</cp:lastModifiedBy>
  <dcterms:created xsi:type="dcterms:W3CDTF">1997-03-11T20:05:22Z</dcterms:created>
  <dcterms:modified xsi:type="dcterms:W3CDTF">2019-11-11T09:32:37Z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99f9bfab-653c-414c-9530-370ad91ab36a</vt:lpwstr>
  </property>
</Properties>
</file>