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"/>
    </mc:Choice>
  </mc:AlternateContent>
  <bookViews>
    <workbookView xWindow="0" yWindow="0" windowWidth="28800" windowHeight="12330" activeTab="1"/>
  </bookViews>
  <sheets>
    <sheet name="estadisticas" sheetId="1" r:id="rId1"/>
    <sheet name="analisis" sheetId="2" r:id="rId2"/>
  </sheets>
  <calcPr calcId="162913"/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<sst xmlns="http://schemas.openxmlformats.org/spreadsheetml/2006/main" count="543" uniqueCount="543">
  <si>
    <t>Província de València</t>
  </si>
  <si>
    <t>Km costa</t>
  </si>
  <si>
    <t>Numero de playas</t>
  </si>
  <si>
    <t>Hogares</t>
  </si>
  <si>
    <t>Total</t>
  </si>
  <si>
    <t>Hombres</t>
  </si>
  <si>
    <t>Mujeres</t>
  </si>
  <si>
    <t>46001</t>
  </si>
  <si>
    <t>Ademuz</t>
  </si>
  <si>
    <t>46002</t>
  </si>
  <si>
    <t>Ador</t>
  </si>
  <si>
    <t>46004</t>
  </si>
  <si>
    <t>Agullent</t>
  </si>
  <si>
    <t>46042</t>
  </si>
  <si>
    <t>Aielo de Malferit</t>
  </si>
  <si>
    <t>46005</t>
  </si>
  <si>
    <t>Alaquàs</t>
  </si>
  <si>
    <t>46006</t>
  </si>
  <si>
    <t>Albaida</t>
  </si>
  <si>
    <t>46007</t>
  </si>
  <si>
    <t>Albal</t>
  </si>
  <si>
    <t>46008</t>
  </si>
  <si>
    <t>Albalat de la Ribera</t>
  </si>
  <si>
    <t>46009</t>
  </si>
  <si>
    <t>Albalat dels Sorells</t>
  </si>
  <si>
    <t>46010</t>
  </si>
  <si>
    <t>Albalat dels Tarongers</t>
  </si>
  <si>
    <t>46011</t>
  </si>
  <si>
    <t>Alberic</t>
  </si>
  <si>
    <t>46012</t>
  </si>
  <si>
    <t>Alborache</t>
  </si>
  <si>
    <t>46013</t>
  </si>
  <si>
    <t>Alboraya</t>
  </si>
  <si>
    <t>46014</t>
  </si>
  <si>
    <t>Albuixech</t>
  </si>
  <si>
    <t>46015</t>
  </si>
  <si>
    <t>Alcácer</t>
  </si>
  <si>
    <t>46016</t>
  </si>
  <si>
    <t>Alcàntera de Xúquer</t>
  </si>
  <si>
    <t>46018</t>
  </si>
  <si>
    <t>Alcublas</t>
  </si>
  <si>
    <t>46020</t>
  </si>
  <si>
    <t>Alcúdia de Crespíns, l'</t>
  </si>
  <si>
    <t>46019</t>
  </si>
  <si>
    <t>Alcúdia, l'</t>
  </si>
  <si>
    <t>46021</t>
  </si>
  <si>
    <t>Aldaia</t>
  </si>
  <si>
    <t>46022</t>
  </si>
  <si>
    <t>Alfafar</t>
  </si>
  <si>
    <t>46024</t>
  </si>
  <si>
    <t>Alfara de Algimia</t>
  </si>
  <si>
    <t>46025</t>
  </si>
  <si>
    <t>Alfara del Patriarca</t>
  </si>
  <si>
    <t>46026</t>
  </si>
  <si>
    <t>Alfarp</t>
  </si>
  <si>
    <t>46027</t>
  </si>
  <si>
    <t>Alfarrasí</t>
  </si>
  <si>
    <t>46023</t>
  </si>
  <si>
    <t>Alfauir</t>
  </si>
  <si>
    <t>46028</t>
  </si>
  <si>
    <t>Algar de Palancia</t>
  </si>
  <si>
    <t>46029</t>
  </si>
  <si>
    <t>Algemesí</t>
  </si>
  <si>
    <t>46030</t>
  </si>
  <si>
    <t>Algimia de Alfara</t>
  </si>
  <si>
    <t>46031</t>
  </si>
  <si>
    <t>Alginet</t>
  </si>
  <si>
    <t>46032</t>
  </si>
  <si>
    <t>Almàssera</t>
  </si>
  <si>
    <t>46033</t>
  </si>
  <si>
    <t>Almiserà</t>
  </si>
  <si>
    <t>46034</t>
  </si>
  <si>
    <t>Almoines</t>
  </si>
  <si>
    <t>46035</t>
  </si>
  <si>
    <t>Almussafes</t>
  </si>
  <si>
    <t>46036</t>
  </si>
  <si>
    <t>Alpuente</t>
  </si>
  <si>
    <t>46037</t>
  </si>
  <si>
    <t>Alqueria de la Comtessa, l'</t>
  </si>
  <si>
    <t>46017</t>
  </si>
  <si>
    <t>Alzira</t>
  </si>
  <si>
    <t>46038</t>
  </si>
  <si>
    <t>Andilla</t>
  </si>
  <si>
    <t>46039</t>
  </si>
  <si>
    <t>Anna</t>
  </si>
  <si>
    <t>46040</t>
  </si>
  <si>
    <t>Antella</t>
  </si>
  <si>
    <t>46041</t>
  </si>
  <si>
    <t>Aras de Alpuente</t>
  </si>
  <si>
    <t>46003</t>
  </si>
  <si>
    <t>Atzeneta d'Albaida</t>
  </si>
  <si>
    <t>46043</t>
  </si>
  <si>
    <t>Ayelo de Rugat</t>
  </si>
  <si>
    <t>46044</t>
  </si>
  <si>
    <t>Ayora</t>
  </si>
  <si>
    <t>46046</t>
  </si>
  <si>
    <t>Barx</t>
  </si>
  <si>
    <t>46045</t>
  </si>
  <si>
    <t>Barxeta</t>
  </si>
  <si>
    <t>46047</t>
  </si>
  <si>
    <t>Bèlgida</t>
  </si>
  <si>
    <t>46048</t>
  </si>
  <si>
    <t>Bellreguard</t>
  </si>
  <si>
    <t>46049</t>
  </si>
  <si>
    <t>Bellús</t>
  </si>
  <si>
    <t>46050</t>
  </si>
  <si>
    <t>Benagéber</t>
  </si>
  <si>
    <t>46051</t>
  </si>
  <si>
    <t>Benaguasil</t>
  </si>
  <si>
    <t>46052</t>
  </si>
  <si>
    <t>Benavites</t>
  </si>
  <si>
    <t>46053</t>
  </si>
  <si>
    <t>Beneixida</t>
  </si>
  <si>
    <t>46054</t>
  </si>
  <si>
    <t>Benetússer</t>
  </si>
  <si>
    <t>46055</t>
  </si>
  <si>
    <t>Beniarjó</t>
  </si>
  <si>
    <t>46056</t>
  </si>
  <si>
    <t>Beniatjar</t>
  </si>
  <si>
    <t>46057</t>
  </si>
  <si>
    <t>Benicolet</t>
  </si>
  <si>
    <t>46060</t>
  </si>
  <si>
    <t>Benifaió</t>
  </si>
  <si>
    <t>46059</t>
  </si>
  <si>
    <t>Benifairó de la Valldigna</t>
  </si>
  <si>
    <t>46058</t>
  </si>
  <si>
    <t>Benifairó de les Valls</t>
  </si>
  <si>
    <t>46061</t>
  </si>
  <si>
    <t>Beniflá</t>
  </si>
  <si>
    <t>46062</t>
  </si>
  <si>
    <t>Benigánim</t>
  </si>
  <si>
    <t>46063</t>
  </si>
  <si>
    <t>Benimodo</t>
  </si>
  <si>
    <t>46064</t>
  </si>
  <si>
    <t>Benimuslem</t>
  </si>
  <si>
    <t>46065</t>
  </si>
  <si>
    <t>Beniparrell</t>
  </si>
  <si>
    <t>46066</t>
  </si>
  <si>
    <t>Benirredrà</t>
  </si>
  <si>
    <t>46067</t>
  </si>
  <si>
    <t>Benisanó</t>
  </si>
  <si>
    <t>46068</t>
  </si>
  <si>
    <t>Benisoda</t>
  </si>
  <si>
    <t>46069</t>
  </si>
  <si>
    <t>Benisuera</t>
  </si>
  <si>
    <t>46070</t>
  </si>
  <si>
    <t>Bétera</t>
  </si>
  <si>
    <t>46071</t>
  </si>
  <si>
    <t>Bicorp</t>
  </si>
  <si>
    <t>46072</t>
  </si>
  <si>
    <t>Bocairent</t>
  </si>
  <si>
    <t>46073</t>
  </si>
  <si>
    <t>Bolbaite</t>
  </si>
  <si>
    <t>46074</t>
  </si>
  <si>
    <t>Bonrepòs i Mirambell</t>
  </si>
  <si>
    <t>46075</t>
  </si>
  <si>
    <t>Bufali</t>
  </si>
  <si>
    <t>46076</t>
  </si>
  <si>
    <t>Bugarra</t>
  </si>
  <si>
    <t>46077</t>
  </si>
  <si>
    <t>Buñol</t>
  </si>
  <si>
    <t>46078</t>
  </si>
  <si>
    <t>Burjassot</t>
  </si>
  <si>
    <t>46079</t>
  </si>
  <si>
    <t>Calles</t>
  </si>
  <si>
    <t>46080</t>
  </si>
  <si>
    <t>Camporrobles</t>
  </si>
  <si>
    <t>46081</t>
  </si>
  <si>
    <t>Canals</t>
  </si>
  <si>
    <t>46082</t>
  </si>
  <si>
    <t>Canet d'En Berenguer</t>
  </si>
  <si>
    <t>46083</t>
  </si>
  <si>
    <t>Carcaixent</t>
  </si>
  <si>
    <t>46084</t>
  </si>
  <si>
    <t>Cárcer</t>
  </si>
  <si>
    <t>46085</t>
  </si>
  <si>
    <t>Carlet</t>
  </si>
  <si>
    <t>46086</t>
  </si>
  <si>
    <t>Carrícola</t>
  </si>
  <si>
    <t>46087</t>
  </si>
  <si>
    <t>Casas Altas</t>
  </si>
  <si>
    <t>46088</t>
  </si>
  <si>
    <t>Casas Bajas</t>
  </si>
  <si>
    <t>46089</t>
  </si>
  <si>
    <t>Casinos</t>
  </si>
  <si>
    <t>46090</t>
  </si>
  <si>
    <t>Castelló de Rugat</t>
  </si>
  <si>
    <t>46091</t>
  </si>
  <si>
    <t>Castellonet de la Conquesta</t>
  </si>
  <si>
    <t>46092</t>
  </si>
  <si>
    <t>Castielfabib</t>
  </si>
  <si>
    <t>46093</t>
  </si>
  <si>
    <t>Catadau</t>
  </si>
  <si>
    <t>46094</t>
  </si>
  <si>
    <t>Catarroja</t>
  </si>
  <si>
    <t>46095</t>
  </si>
  <si>
    <t>Caudete de las Fuentes</t>
  </si>
  <si>
    <t>46096</t>
  </si>
  <si>
    <t>Cerdà</t>
  </si>
  <si>
    <t>46107</t>
  </si>
  <si>
    <t>Chella</t>
  </si>
  <si>
    <t>46106</t>
  </si>
  <si>
    <t>Chelva</t>
  </si>
  <si>
    <t>46108</t>
  </si>
  <si>
    <t>Chera</t>
  </si>
  <si>
    <t>46109</t>
  </si>
  <si>
    <t>Cheste</t>
  </si>
  <si>
    <t>46111</t>
  </si>
  <si>
    <t>Chiva</t>
  </si>
  <si>
    <t>46112</t>
  </si>
  <si>
    <t>Chulilla</t>
  </si>
  <si>
    <t>46097</t>
  </si>
  <si>
    <t>Cofrentes</t>
  </si>
  <si>
    <t>46098</t>
  </si>
  <si>
    <t>Corbera</t>
  </si>
  <si>
    <t>46099</t>
  </si>
  <si>
    <t>Cortes de Pallás</t>
  </si>
  <si>
    <t>46100</t>
  </si>
  <si>
    <t>Cotes</t>
  </si>
  <si>
    <t>46105</t>
  </si>
  <si>
    <t>Cullera</t>
  </si>
  <si>
    <t>46113</t>
  </si>
  <si>
    <t>Daimús</t>
  </si>
  <si>
    <t>46114</t>
  </si>
  <si>
    <t>Domeño</t>
  </si>
  <si>
    <t>46115</t>
  </si>
  <si>
    <t>Dos Aguas</t>
  </si>
  <si>
    <t>46116</t>
  </si>
  <si>
    <t>Eliana, l'</t>
  </si>
  <si>
    <t>46117</t>
  </si>
  <si>
    <t>Emperador</t>
  </si>
  <si>
    <t>46118</t>
  </si>
  <si>
    <t>Enguera</t>
  </si>
  <si>
    <t>46119</t>
  </si>
  <si>
    <t>Ènova, l'</t>
  </si>
  <si>
    <t>46120</t>
  </si>
  <si>
    <t>Estivella</t>
  </si>
  <si>
    <t>46121</t>
  </si>
  <si>
    <t>Estubeny</t>
  </si>
  <si>
    <t>46122</t>
  </si>
  <si>
    <t>Faura</t>
  </si>
  <si>
    <t>46123</t>
  </si>
  <si>
    <t>Favara</t>
  </si>
  <si>
    <t>46126</t>
  </si>
  <si>
    <t>Foios</t>
  </si>
  <si>
    <t>46128</t>
  </si>
  <si>
    <t>Font de la Figuera, la</t>
  </si>
  <si>
    <t>46127</t>
  </si>
  <si>
    <t>Font d'En Carròs, la</t>
  </si>
  <si>
    <t>46124</t>
  </si>
  <si>
    <t>Fontanars dels Alforins</t>
  </si>
  <si>
    <t>46125</t>
  </si>
  <si>
    <t>Fortaleny</t>
  </si>
  <si>
    <t>46129</t>
  </si>
  <si>
    <t>Fuenterrobles</t>
  </si>
  <si>
    <t>46131</t>
  </si>
  <si>
    <t>Gandia</t>
  </si>
  <si>
    <t>46130</t>
  </si>
  <si>
    <t>Gavarda</t>
  </si>
  <si>
    <t>46132</t>
  </si>
  <si>
    <t>Genovés</t>
  </si>
  <si>
    <t>46133</t>
  </si>
  <si>
    <t>Gestalgar</t>
  </si>
  <si>
    <t>46134</t>
  </si>
  <si>
    <t>Gilet</t>
  </si>
  <si>
    <t>46135</t>
  </si>
  <si>
    <t>Godella</t>
  </si>
  <si>
    <t>46136</t>
  </si>
  <si>
    <t>Godelleta</t>
  </si>
  <si>
    <t>46137</t>
  </si>
  <si>
    <t>Granja de la Costera, la</t>
  </si>
  <si>
    <t>46138</t>
  </si>
  <si>
    <t>Guadasequies</t>
  </si>
  <si>
    <t>46139</t>
  </si>
  <si>
    <t>Guadassuar</t>
  </si>
  <si>
    <t>46140</t>
  </si>
  <si>
    <t>Guardamar</t>
  </si>
  <si>
    <t>46141</t>
  </si>
  <si>
    <t>Higueruelas</t>
  </si>
  <si>
    <t>46142</t>
  </si>
  <si>
    <t>Jalance</t>
  </si>
  <si>
    <t>46144</t>
  </si>
  <si>
    <t>Jarafuel</t>
  </si>
  <si>
    <t>46154</t>
  </si>
  <si>
    <t>Llanera de Ranes</t>
  </si>
  <si>
    <t>46155</t>
  </si>
  <si>
    <t>Llaurí</t>
  </si>
  <si>
    <t>46147</t>
  </si>
  <si>
    <t>Llíria</t>
  </si>
  <si>
    <t>46153</t>
  </si>
  <si>
    <t>Llocnou de Sant Jeroni</t>
  </si>
  <si>
    <t>46156</t>
  </si>
  <si>
    <t>Llombai</t>
  </si>
  <si>
    <t>46157</t>
  </si>
  <si>
    <t>Llosa de Ranes</t>
  </si>
  <si>
    <t>46150</t>
  </si>
  <si>
    <t>Llutxent</t>
  </si>
  <si>
    <t>46148</t>
  </si>
  <si>
    <t>Loriguilla</t>
  </si>
  <si>
    <t>46149</t>
  </si>
  <si>
    <t>Losa del Obispo</t>
  </si>
  <si>
    <t>46151</t>
  </si>
  <si>
    <t>Lugar Nuevo de Fenollet</t>
  </si>
  <si>
    <t>46152</t>
  </si>
  <si>
    <t>Lugar Nuevo de la Corona</t>
  </si>
  <si>
    <t>46158</t>
  </si>
  <si>
    <t>Macastre</t>
  </si>
  <si>
    <t>46159</t>
  </si>
  <si>
    <t>Manises</t>
  </si>
  <si>
    <t>46160</t>
  </si>
  <si>
    <t>Manuel</t>
  </si>
  <si>
    <t>46161</t>
  </si>
  <si>
    <t>Marines</t>
  </si>
  <si>
    <t>46162</t>
  </si>
  <si>
    <t>Masalavés</t>
  </si>
  <si>
    <t>46163</t>
  </si>
  <si>
    <t>Massalfassar</t>
  </si>
  <si>
    <t>46164</t>
  </si>
  <si>
    <t>Massamagrell</t>
  </si>
  <si>
    <t>46165</t>
  </si>
  <si>
    <t>Massanassa</t>
  </si>
  <si>
    <t>46166</t>
  </si>
  <si>
    <t>Meliana</t>
  </si>
  <si>
    <t>46167</t>
  </si>
  <si>
    <t>Millares</t>
  </si>
  <si>
    <t>46168</t>
  </si>
  <si>
    <t>Miramar</t>
  </si>
  <si>
    <t>46169</t>
  </si>
  <si>
    <t>Mislata</t>
  </si>
  <si>
    <t>46170</t>
  </si>
  <si>
    <t>Moixent</t>
  </si>
  <si>
    <t>46171</t>
  </si>
  <si>
    <t>Moncada</t>
  </si>
  <si>
    <t>46172</t>
  </si>
  <si>
    <t>Monserrat</t>
  </si>
  <si>
    <t>46173</t>
  </si>
  <si>
    <t>Montaverner</t>
  </si>
  <si>
    <t>46174</t>
  </si>
  <si>
    <t>Montesa</t>
  </si>
  <si>
    <t>46175</t>
  </si>
  <si>
    <t>Montichelvo</t>
  </si>
  <si>
    <t>46176</t>
  </si>
  <si>
    <t>Montroy</t>
  </si>
  <si>
    <t>46177</t>
  </si>
  <si>
    <t>Museros</t>
  </si>
  <si>
    <t>46178</t>
  </si>
  <si>
    <t>Náquera</t>
  </si>
  <si>
    <t>46179</t>
  </si>
  <si>
    <t>Navarrés</t>
  </si>
  <si>
    <t>46180</t>
  </si>
  <si>
    <t>Novetlè</t>
  </si>
  <si>
    <t>46181</t>
  </si>
  <si>
    <t>Oliva</t>
  </si>
  <si>
    <t>46183</t>
  </si>
  <si>
    <t>Olleria, l'</t>
  </si>
  <si>
    <t>46182</t>
  </si>
  <si>
    <t>Olocau</t>
  </si>
  <si>
    <t>46184</t>
  </si>
  <si>
    <t>Ontinyent</t>
  </si>
  <si>
    <t>46185</t>
  </si>
  <si>
    <t>Otos</t>
  </si>
  <si>
    <t>46186</t>
  </si>
  <si>
    <t>Paiporta</t>
  </si>
  <si>
    <t>46187</t>
  </si>
  <si>
    <t>Palma de Gandía</t>
  </si>
  <si>
    <t>46188</t>
  </si>
  <si>
    <t>Palmera</t>
  </si>
  <si>
    <t>46189</t>
  </si>
  <si>
    <t>Palomar</t>
  </si>
  <si>
    <t>46190</t>
  </si>
  <si>
    <t>Paterna</t>
  </si>
  <si>
    <t>46191</t>
  </si>
  <si>
    <t>Pedralba</t>
  </si>
  <si>
    <t>46192</t>
  </si>
  <si>
    <t>Petrés</t>
  </si>
  <si>
    <t>46193</t>
  </si>
  <si>
    <t>Picanya</t>
  </si>
  <si>
    <t>46194</t>
  </si>
  <si>
    <t>Picassent</t>
  </si>
  <si>
    <t>46195</t>
  </si>
  <si>
    <t>Piles</t>
  </si>
  <si>
    <t>46196</t>
  </si>
  <si>
    <t>Pinet</t>
  </si>
  <si>
    <t>46199</t>
  </si>
  <si>
    <t>Pobla de Farnals, la</t>
  </si>
  <si>
    <t>46202</t>
  </si>
  <si>
    <t>Pobla de Vallbona, la</t>
  </si>
  <si>
    <t>46200</t>
  </si>
  <si>
    <t>Pobla del Duc, la</t>
  </si>
  <si>
    <t>46203</t>
  </si>
  <si>
    <t>Pobla Llarga, la</t>
  </si>
  <si>
    <t>46197</t>
  </si>
  <si>
    <t>Polinyà de Xúquer</t>
  </si>
  <si>
    <t>46198</t>
  </si>
  <si>
    <t>Potríes</t>
  </si>
  <si>
    <t>46205</t>
  </si>
  <si>
    <t>Puçol</t>
  </si>
  <si>
    <t>46201</t>
  </si>
  <si>
    <t>Puebla de San Miguel</t>
  </si>
  <si>
    <t>46204</t>
  </si>
  <si>
    <t>Puig</t>
  </si>
  <si>
    <t>46101</t>
  </si>
  <si>
    <t>Quart de les Valls</t>
  </si>
  <si>
    <t>46102</t>
  </si>
  <si>
    <t>Quart de Poblet</t>
  </si>
  <si>
    <t>46103</t>
  </si>
  <si>
    <t>Quartell</t>
  </si>
  <si>
    <t>46104</t>
  </si>
  <si>
    <t>Quatretonda</t>
  </si>
  <si>
    <t>46206</t>
  </si>
  <si>
    <t>Quesa</t>
  </si>
  <si>
    <t>46207</t>
  </si>
  <si>
    <t>Rafelbunyol</t>
  </si>
  <si>
    <t>46208</t>
  </si>
  <si>
    <t>Rafelcofer</t>
  </si>
  <si>
    <t>46209</t>
  </si>
  <si>
    <t>Rafelguaraf</t>
  </si>
  <si>
    <t>46210</t>
  </si>
  <si>
    <t>Ráfol de Salem</t>
  </si>
  <si>
    <t>46211</t>
  </si>
  <si>
    <t>Real de Gandía</t>
  </si>
  <si>
    <t>46212</t>
  </si>
  <si>
    <t>Real de Montroi</t>
  </si>
  <si>
    <t>46213</t>
  </si>
  <si>
    <t>Requena</t>
  </si>
  <si>
    <t>46214</t>
  </si>
  <si>
    <t>Riba-roja de Túria</t>
  </si>
  <si>
    <t>46215</t>
  </si>
  <si>
    <t>Riola</t>
  </si>
  <si>
    <t>46216</t>
  </si>
  <si>
    <t>Rocafort</t>
  </si>
  <si>
    <t>46217</t>
  </si>
  <si>
    <t>Rotglá y Corberá</t>
  </si>
  <si>
    <t>46218</t>
  </si>
  <si>
    <t>Rótova</t>
  </si>
  <si>
    <t>46219</t>
  </si>
  <si>
    <t>Rugat</t>
  </si>
  <si>
    <t>46220</t>
  </si>
  <si>
    <t>Sagunt</t>
  </si>
  <si>
    <t>46221</t>
  </si>
  <si>
    <t>Salem</t>
  </si>
  <si>
    <t>46222</t>
  </si>
  <si>
    <t>San Juan de Énova</t>
  </si>
  <si>
    <t>46223</t>
  </si>
  <si>
    <t>Sedaví</t>
  </si>
  <si>
    <t>46224</t>
  </si>
  <si>
    <t>Segart</t>
  </si>
  <si>
    <t>46225</t>
  </si>
  <si>
    <t>Sellent</t>
  </si>
  <si>
    <t>46226</t>
  </si>
  <si>
    <t>Sempere</t>
  </si>
  <si>
    <t>46227</t>
  </si>
  <si>
    <t>Senyera</t>
  </si>
  <si>
    <t>46228</t>
  </si>
  <si>
    <t>Serra</t>
  </si>
  <si>
    <t>46229</t>
  </si>
  <si>
    <t>Siete Aguas</t>
  </si>
  <si>
    <t>46230</t>
  </si>
  <si>
    <t>Silla</t>
  </si>
  <si>
    <t>46231</t>
  </si>
  <si>
    <t>Simat de la Valldigna</t>
  </si>
  <si>
    <t>46232</t>
  </si>
  <si>
    <t>Sinarcas</t>
  </si>
  <si>
    <t>46233</t>
  </si>
  <si>
    <t>Sollana</t>
  </si>
  <si>
    <t>46234</t>
  </si>
  <si>
    <t>Sot de Chera</t>
  </si>
  <si>
    <t>46235</t>
  </si>
  <si>
    <t>Sueca</t>
  </si>
  <si>
    <t>46236</t>
  </si>
  <si>
    <t>Sumacàrcer</t>
  </si>
  <si>
    <t>46237</t>
  </si>
  <si>
    <t>Tavernes Blanques</t>
  </si>
  <si>
    <t>46238</t>
  </si>
  <si>
    <t>Tavernes de la Valldigna</t>
  </si>
  <si>
    <t>46239</t>
  </si>
  <si>
    <t>Teresa de Cofrentes</t>
  </si>
  <si>
    <t>46240</t>
  </si>
  <si>
    <t>Terrateig</t>
  </si>
  <si>
    <t>46241</t>
  </si>
  <si>
    <t>Titaguas</t>
  </si>
  <si>
    <t>46242</t>
  </si>
  <si>
    <t>Torrebaja</t>
  </si>
  <si>
    <t>46243</t>
  </si>
  <si>
    <t>Torrella</t>
  </si>
  <si>
    <t>46244</t>
  </si>
  <si>
    <t>Torrent</t>
  </si>
  <si>
    <t>46245</t>
  </si>
  <si>
    <t>Torres Torres</t>
  </si>
  <si>
    <t>46246</t>
  </si>
  <si>
    <t>Tous</t>
  </si>
  <si>
    <t>46247</t>
  </si>
  <si>
    <t>Tuéjar</t>
  </si>
  <si>
    <t>46248</t>
  </si>
  <si>
    <t>Turís</t>
  </si>
  <si>
    <t>46249</t>
  </si>
  <si>
    <t>Utiel</t>
  </si>
  <si>
    <t>46250</t>
  </si>
  <si>
    <t>Valencia</t>
  </si>
  <si>
    <t>46251</t>
  </si>
  <si>
    <t>Vallada</t>
  </si>
  <si>
    <t>46252</t>
  </si>
  <si>
    <t>Vallanca</t>
  </si>
  <si>
    <t>46253</t>
  </si>
  <si>
    <t>Vallés</t>
  </si>
  <si>
    <t>46254</t>
  </si>
  <si>
    <t>Venta del Moro</t>
  </si>
  <si>
    <t>46256</t>
  </si>
  <si>
    <t>Vilamarxant</t>
  </si>
  <si>
    <t>46255</t>
  </si>
  <si>
    <t>Villalonga</t>
  </si>
  <si>
    <t>46257</t>
  </si>
  <si>
    <t>Villanueva de Castellón</t>
  </si>
  <si>
    <t>46258</t>
  </si>
  <si>
    <t>Villar del Arzobispo</t>
  </si>
  <si>
    <t>46259</t>
  </si>
  <si>
    <t>Villargordo del Cabriel</t>
  </si>
  <si>
    <t>46260</t>
  </si>
  <si>
    <t>Vinalesa</t>
  </si>
  <si>
    <t>46145</t>
  </si>
  <si>
    <t>Xàtiva</t>
  </si>
  <si>
    <t>46143</t>
  </si>
  <si>
    <t>Xeraco</t>
  </si>
  <si>
    <t>46146</t>
  </si>
  <si>
    <t>Xeresa</t>
  </si>
  <si>
    <t>46110</t>
  </si>
  <si>
    <t>Xirivella</t>
  </si>
  <si>
    <t>46261</t>
  </si>
  <si>
    <t>Yátova</t>
  </si>
  <si>
    <t>46262</t>
  </si>
  <si>
    <t>Yesa, la</t>
  </si>
  <si>
    <t>46263</t>
  </si>
  <si>
    <t>Zarra</t>
  </si>
  <si>
    <t>Clave</t>
  </si>
  <si>
    <t>Numero de municipios de la provincia con mar</t>
  </si>
  <si>
    <t>Numero de municipios con más de 15.000 habitantes</t>
  </si>
  <si>
    <t>Suma total de playas en la provincia</t>
  </si>
  <si>
    <t>Suma total de habitantes que viven en municipios costeros</t>
  </si>
  <si>
    <t>Suma total de los habitantes que viven en municipios de menos de 5.000 habitantes</t>
  </si>
  <si>
    <t>Suma total de kilómetros de costa a la provincia</t>
  </si>
  <si>
    <t>Suma total de viviendas en pueblos costeros</t>
  </si>
  <si>
    <t>Viviendas en municipios costeros / habitantes en municipios costeros</t>
  </si>
  <si>
    <t>Viviendas en municipios no costeros / habitantes en municipios no costeros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</si>
</sst>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70" formatCode="#,###"/>
  </numFmts>
  <fonts count="4" x14ac:knownFonts="1">
    <font>
      <sz val="9"/>
      <name val="Times New Roman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 applyAlignment="1">
      <alignment wrapText="1"/>
    </xf>
    <xf numFmtId="3" fontId="3" fillId="0" borderId="0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showGridLines="0" workbookViewId="0">
      <selection activeCell="F6" sqref="F6"/>
    </sheetView>
  </sheetViews>
  <sheetFormatPr baseColWidth="10" defaultRowHeight="12" x14ac:dyDescent="0.2"/>
  <cols>
    <col min="2" max="2" width="24" customWidth="1"/>
    <col min="3" max="3" width="14.33203125" style="1" customWidth="1"/>
    <col min="4" max="4" width="14.33203125" customWidth="1"/>
  </cols>
  <sheetData>
    <row r="1" spans="1:8" x14ac:dyDescent="0.2">
      <c r="C1"/>
    </row>
    <row r="2" spans="1:8" s="2" customFormat="1" x14ac:dyDescent="0.2"/>
    <row r="3" spans="1:8" s="3" customFormat="1" ht="42" customHeight="1" x14ac:dyDescent="0.2">
      <c r="A3" s="10" t="s">
        <v>533</v>
      </c>
      <c r="B3" s="10" t="s">
        <v>0</v>
      </c>
      <c r="C3" s="11" t="s">
        <v>1</v>
      </c>
      <c r="D3" s="12" t="s">
        <v>2</v>
      </c>
      <c r="E3" s="12" t="s">
        <v>3</v>
      </c>
      <c r="F3" s="13" t="s">
        <v>4</v>
      </c>
      <c r="G3" s="13" t="s">
        <v>5</v>
      </c>
      <c r="H3" s="13" t="s">
        <v>6</v>
      </c>
    </row>
    <row r="4" spans="1:8" x14ac:dyDescent="0.2">
      <c r="A4" s="6" t="s">
        <v>7</v>
      </c>
      <c r="B4" s="7" t="s">
        <v>8</v>
      </c>
      <c r="C4" s="4">
        <v>0</v>
      </c>
      <c r="D4" s="5">
        <v>0</v>
      </c>
      <c r="E4" s="8">
        <v>507</v>
      </c>
      <c r="F4" s="9">
        <v>1199</v>
      </c>
      <c r="G4" s="9">
        <v>601</v>
      </c>
      <c r="H4" s="9">
        <v>598</v>
      </c>
    </row>
    <row r="5" spans="1:8" x14ac:dyDescent="0.2">
      <c r="A5" s="6" t="s">
        <v>9</v>
      </c>
      <c r="B5" s="7" t="s">
        <v>10</v>
      </c>
      <c r="C5" s="4">
        <v>0</v>
      </c>
      <c r="D5" s="5">
        <v>0</v>
      </c>
      <c r="E5" s="8">
        <v>367</v>
      </c>
      <c r="F5" s="9">
        <v>1125</v>
      </c>
      <c r="G5" s="9">
        <v>570</v>
      </c>
      <c r="H5" s="9">
        <v>555</v>
      </c>
    </row>
    <row r="6" spans="1:8" x14ac:dyDescent="0.2">
      <c r="A6" s="6" t="s">
        <v>11</v>
      </c>
      <c r="B6" s="7" t="s">
        <v>12</v>
      </c>
      <c r="C6" s="4">
        <v>0</v>
      </c>
      <c r="D6" s="5">
        <v>0</v>
      </c>
      <c r="E6" s="8">
        <v>628</v>
      </c>
      <c r="F6" s="9">
        <v>2204</v>
      </c>
      <c r="G6" s="9">
        <v>1064</v>
      </c>
      <c r="H6" s="9">
        <v>1140</v>
      </c>
    </row>
    <row r="7" spans="1:8" x14ac:dyDescent="0.2">
      <c r="A7" s="6" t="s">
        <v>13</v>
      </c>
      <c r="B7" s="7" t="s">
        <v>14</v>
      </c>
      <c r="C7" s="4">
        <v>0</v>
      </c>
      <c r="D7" s="5">
        <v>0</v>
      </c>
      <c r="E7" s="8">
        <v>1121</v>
      </c>
      <c r="F7" s="9">
        <v>3953</v>
      </c>
      <c r="G7" s="9">
        <v>1949</v>
      </c>
      <c r="H7" s="9">
        <v>2004</v>
      </c>
    </row>
    <row r="8" spans="1:8" x14ac:dyDescent="0.2">
      <c r="A8" s="6" t="s">
        <v>15</v>
      </c>
      <c r="B8" s="7" t="s">
        <v>16</v>
      </c>
      <c r="C8" s="4">
        <v>0</v>
      </c>
      <c r="D8" s="5">
        <v>0</v>
      </c>
      <c r="E8" s="8">
        <v>7033</v>
      </c>
      <c r="F8" s="9">
        <v>25925</v>
      </c>
      <c r="G8" s="9">
        <v>12869</v>
      </c>
      <c r="H8" s="9">
        <v>13056</v>
      </c>
    </row>
    <row r="9" spans="1:8" x14ac:dyDescent="0.2">
      <c r="A9" s="6" t="s">
        <v>17</v>
      </c>
      <c r="B9" s="7" t="s">
        <v>18</v>
      </c>
      <c r="C9" s="4">
        <v>0</v>
      </c>
      <c r="D9" s="5">
        <v>0</v>
      </c>
      <c r="E9" s="8">
        <v>1781</v>
      </c>
      <c r="F9" s="9">
        <v>5782</v>
      </c>
      <c r="G9" s="9">
        <v>2844</v>
      </c>
      <c r="H9" s="9">
        <v>2938</v>
      </c>
    </row>
    <row r="10" spans="1:8" x14ac:dyDescent="0.2">
      <c r="A10" s="6" t="s">
        <v>19</v>
      </c>
      <c r="B10" s="7" t="s">
        <v>20</v>
      </c>
      <c r="C10" s="4">
        <v>0</v>
      </c>
      <c r="D10" s="5">
        <v>0</v>
      </c>
      <c r="E10" s="8">
        <v>2771</v>
      </c>
      <c r="F10" s="9">
        <v>11239</v>
      </c>
      <c r="G10" s="9">
        <v>5586</v>
      </c>
      <c r="H10" s="9">
        <v>5653</v>
      </c>
    </row>
    <row r="11" spans="1:8" x14ac:dyDescent="0.2">
      <c r="A11" s="6" t="s">
        <v>21</v>
      </c>
      <c r="B11" s="7" t="s">
        <v>22</v>
      </c>
      <c r="C11" s="4">
        <v>0</v>
      </c>
      <c r="D11" s="5">
        <v>0</v>
      </c>
      <c r="E11" s="8">
        <v>1158</v>
      </c>
      <c r="F11" s="9">
        <v>3492</v>
      </c>
      <c r="G11" s="9">
        <v>1696</v>
      </c>
      <c r="H11" s="9">
        <v>1796</v>
      </c>
    </row>
    <row r="12" spans="1:8" x14ac:dyDescent="0.2">
      <c r="A12" s="6" t="s">
        <v>23</v>
      </c>
      <c r="B12" s="7" t="s">
        <v>24</v>
      </c>
      <c r="C12" s="4">
        <v>0.3</v>
      </c>
      <c r="D12" s="5">
        <v>0</v>
      </c>
      <c r="E12" s="8">
        <v>1129</v>
      </c>
      <c r="F12" s="9">
        <v>3516</v>
      </c>
      <c r="G12" s="9">
        <v>1706</v>
      </c>
      <c r="H12" s="9">
        <v>1810</v>
      </c>
    </row>
    <row r="13" spans="1:8" x14ac:dyDescent="0.2">
      <c r="A13" s="6" t="s">
        <v>25</v>
      </c>
      <c r="B13" s="7" t="s">
        <v>26</v>
      </c>
      <c r="C13" s="4">
        <v>0</v>
      </c>
      <c r="D13" s="5">
        <v>0</v>
      </c>
      <c r="E13" s="8">
        <v>195</v>
      </c>
      <c r="F13" s="9">
        <v>664</v>
      </c>
      <c r="G13" s="9">
        <v>348</v>
      </c>
      <c r="H13" s="9">
        <v>316</v>
      </c>
    </row>
    <row r="14" spans="1:8" x14ac:dyDescent="0.2">
      <c r="A14" s="6" t="s">
        <v>27</v>
      </c>
      <c r="B14" s="7" t="s">
        <v>28</v>
      </c>
      <c r="C14" s="4">
        <v>0</v>
      </c>
      <c r="D14" s="5">
        <v>0</v>
      </c>
      <c r="E14" s="8">
        <v>2614</v>
      </c>
      <c r="F14" s="9">
        <v>9131</v>
      </c>
      <c r="G14" s="9">
        <v>4479</v>
      </c>
      <c r="H14" s="9">
        <v>4652</v>
      </c>
    </row>
    <row r="15" spans="1:8" x14ac:dyDescent="0.2">
      <c r="A15" s="6" t="s">
        <v>29</v>
      </c>
      <c r="B15" s="7" t="s">
        <v>30</v>
      </c>
      <c r="C15" s="4">
        <v>0</v>
      </c>
      <c r="D15" s="5">
        <v>0</v>
      </c>
      <c r="E15" s="8">
        <v>312</v>
      </c>
      <c r="F15" s="9">
        <v>897</v>
      </c>
      <c r="G15" s="9">
        <v>456</v>
      </c>
      <c r="H15" s="9">
        <v>441</v>
      </c>
    </row>
    <row r="16" spans="1:8" x14ac:dyDescent="0.2">
      <c r="A16" s="6" t="s">
        <v>31</v>
      </c>
      <c r="B16" s="7" t="s">
        <v>32</v>
      </c>
      <c r="C16" s="4">
        <v>3.4</v>
      </c>
      <c r="D16" s="5">
        <v>1</v>
      </c>
      <c r="E16" s="8">
        <v>3654</v>
      </c>
      <c r="F16" s="9">
        <v>14628</v>
      </c>
      <c r="G16" s="9">
        <v>7245</v>
      </c>
      <c r="H16" s="9">
        <v>7383</v>
      </c>
    </row>
    <row r="17" spans="1:8" x14ac:dyDescent="0.2">
      <c r="A17" s="6" t="s">
        <v>33</v>
      </c>
      <c r="B17" s="7" t="s">
        <v>34</v>
      </c>
      <c r="C17" s="4">
        <v>1</v>
      </c>
      <c r="D17" s="5">
        <v>0</v>
      </c>
      <c r="E17" s="8">
        <v>1060</v>
      </c>
      <c r="F17" s="9">
        <v>3049</v>
      </c>
      <c r="G17" s="9">
        <v>1495</v>
      </c>
      <c r="H17" s="9">
        <v>1554</v>
      </c>
    </row>
    <row r="18" spans="1:8" x14ac:dyDescent="0.2">
      <c r="A18" s="6" t="s">
        <v>35</v>
      </c>
      <c r="B18" s="7" t="s">
        <v>36</v>
      </c>
      <c r="C18" s="4">
        <v>0</v>
      </c>
      <c r="D18" s="5">
        <v>0</v>
      </c>
      <c r="E18" s="8">
        <v>2259</v>
      </c>
      <c r="F18" s="9">
        <v>7375</v>
      </c>
      <c r="G18" s="9">
        <v>3722</v>
      </c>
      <c r="H18" s="9">
        <v>3653</v>
      </c>
    </row>
    <row r="19" spans="1:8" x14ac:dyDescent="0.2">
      <c r="A19" s="6" t="s">
        <v>37</v>
      </c>
      <c r="B19" s="7" t="s">
        <v>38</v>
      </c>
      <c r="C19" s="4">
        <v>0</v>
      </c>
      <c r="D19" s="5">
        <v>0</v>
      </c>
      <c r="E19" s="8">
        <v>454</v>
      </c>
      <c r="F19" s="9">
        <v>1459</v>
      </c>
      <c r="G19" s="9">
        <v>720</v>
      </c>
      <c r="H19" s="9">
        <v>739</v>
      </c>
    </row>
    <row r="20" spans="1:8" x14ac:dyDescent="0.2">
      <c r="A20" s="6" t="s">
        <v>39</v>
      </c>
      <c r="B20" s="7" t="s">
        <v>40</v>
      </c>
      <c r="C20" s="4">
        <v>0</v>
      </c>
      <c r="D20" s="5">
        <v>0</v>
      </c>
      <c r="E20" s="8">
        <v>324</v>
      </c>
      <c r="F20" s="9">
        <v>857</v>
      </c>
      <c r="G20" s="9">
        <v>460</v>
      </c>
      <c r="H20" s="9">
        <v>397</v>
      </c>
    </row>
    <row r="21" spans="1:8" x14ac:dyDescent="0.2">
      <c r="A21" s="6" t="s">
        <v>41</v>
      </c>
      <c r="B21" s="7" t="s">
        <v>42</v>
      </c>
      <c r="C21" s="4">
        <v>0</v>
      </c>
      <c r="D21" s="5">
        <v>0</v>
      </c>
      <c r="E21" s="8">
        <v>1234</v>
      </c>
      <c r="F21" s="9">
        <v>4126</v>
      </c>
      <c r="G21" s="9">
        <v>2038</v>
      </c>
      <c r="H21" s="9">
        <v>2088</v>
      </c>
    </row>
    <row r="22" spans="1:8" x14ac:dyDescent="0.2">
      <c r="A22" s="6" t="s">
        <v>43</v>
      </c>
      <c r="B22" s="7" t="s">
        <v>44</v>
      </c>
      <c r="C22" s="4">
        <v>0</v>
      </c>
      <c r="D22" s="5">
        <v>0</v>
      </c>
      <c r="E22" s="8">
        <v>3077</v>
      </c>
      <c r="F22" s="9">
        <v>10455</v>
      </c>
      <c r="G22" s="9">
        <v>5155</v>
      </c>
      <c r="H22" s="9">
        <v>5300</v>
      </c>
    </row>
    <row r="23" spans="1:8" x14ac:dyDescent="0.2">
      <c r="A23" s="6" t="s">
        <v>45</v>
      </c>
      <c r="B23" s="7" t="s">
        <v>46</v>
      </c>
      <c r="C23" s="4">
        <v>0</v>
      </c>
      <c r="D23" s="5">
        <v>0</v>
      </c>
      <c r="E23" s="8">
        <v>6466</v>
      </c>
      <c r="F23" s="9">
        <v>24094</v>
      </c>
      <c r="G23" s="9">
        <v>12088</v>
      </c>
      <c r="H23" s="9">
        <v>12006</v>
      </c>
    </row>
    <row r="24" spans="1:8" x14ac:dyDescent="0.2">
      <c r="A24" s="6" t="s">
        <v>47</v>
      </c>
      <c r="B24" s="7" t="s">
        <v>48</v>
      </c>
      <c r="C24" s="4">
        <v>0</v>
      </c>
      <c r="D24" s="5">
        <v>0</v>
      </c>
      <c r="E24" s="8">
        <v>6181</v>
      </c>
      <c r="F24" s="9">
        <v>19430</v>
      </c>
      <c r="G24" s="9">
        <v>9573</v>
      </c>
      <c r="H24" s="9">
        <v>9857</v>
      </c>
    </row>
    <row r="25" spans="1:8" x14ac:dyDescent="0.2">
      <c r="A25" s="6" t="s">
        <v>49</v>
      </c>
      <c r="B25" s="7" t="s">
        <v>50</v>
      </c>
      <c r="C25" s="4">
        <v>0</v>
      </c>
      <c r="D25" s="5">
        <v>0</v>
      </c>
      <c r="E25" s="8">
        <v>179</v>
      </c>
      <c r="F25" s="9">
        <v>499</v>
      </c>
      <c r="G25" s="9">
        <v>247</v>
      </c>
      <c r="H25" s="9">
        <v>252</v>
      </c>
    </row>
    <row r="26" spans="1:8" x14ac:dyDescent="0.2">
      <c r="A26" s="6" t="s">
        <v>51</v>
      </c>
      <c r="B26" s="7" t="s">
        <v>52</v>
      </c>
      <c r="C26" s="4">
        <v>0</v>
      </c>
      <c r="D26" s="5">
        <v>0</v>
      </c>
      <c r="E26" s="8">
        <v>905</v>
      </c>
      <c r="F26" s="9">
        <v>2726</v>
      </c>
      <c r="G26" s="9">
        <v>1334</v>
      </c>
      <c r="H26" s="9">
        <v>1392</v>
      </c>
    </row>
    <row r="27" spans="1:8" x14ac:dyDescent="0.2">
      <c r="A27" s="6" t="s">
        <v>53</v>
      </c>
      <c r="B27" s="7" t="s">
        <v>54</v>
      </c>
      <c r="C27" s="4">
        <v>0</v>
      </c>
      <c r="D27" s="5">
        <v>0</v>
      </c>
      <c r="E27" s="8">
        <v>432</v>
      </c>
      <c r="F27" s="9">
        <v>1303</v>
      </c>
      <c r="G27" s="9">
        <v>636</v>
      </c>
      <c r="H27" s="9">
        <v>667</v>
      </c>
    </row>
    <row r="28" spans="1:8" x14ac:dyDescent="0.2">
      <c r="A28" s="6" t="s">
        <v>55</v>
      </c>
      <c r="B28" s="7" t="s">
        <v>56</v>
      </c>
      <c r="C28" s="4">
        <v>0</v>
      </c>
      <c r="D28" s="5">
        <v>0</v>
      </c>
      <c r="E28" s="8">
        <v>352</v>
      </c>
      <c r="F28" s="9">
        <v>1225</v>
      </c>
      <c r="G28" s="9">
        <v>594</v>
      </c>
      <c r="H28" s="9">
        <v>631</v>
      </c>
    </row>
    <row r="29" spans="1:8" x14ac:dyDescent="0.2">
      <c r="A29" s="6" t="s">
        <v>57</v>
      </c>
      <c r="B29" s="7" t="s">
        <v>58</v>
      </c>
      <c r="C29" s="4">
        <v>0</v>
      </c>
      <c r="D29" s="5">
        <v>0</v>
      </c>
      <c r="E29" s="8">
        <v>103</v>
      </c>
      <c r="F29" s="9">
        <v>356</v>
      </c>
      <c r="G29" s="9">
        <v>184</v>
      </c>
      <c r="H29" s="9">
        <v>172</v>
      </c>
    </row>
    <row r="30" spans="1:8" x14ac:dyDescent="0.2">
      <c r="A30" s="6" t="s">
        <v>59</v>
      </c>
      <c r="B30" s="7" t="s">
        <v>60</v>
      </c>
      <c r="C30" s="4">
        <v>0</v>
      </c>
      <c r="D30" s="5">
        <v>0</v>
      </c>
      <c r="E30" s="8">
        <v>156</v>
      </c>
      <c r="F30" s="9">
        <v>416</v>
      </c>
      <c r="G30" s="9">
        <v>206</v>
      </c>
      <c r="H30" s="9">
        <v>210</v>
      </c>
    </row>
    <row r="31" spans="1:8" x14ac:dyDescent="0.2">
      <c r="A31" s="6" t="s">
        <v>61</v>
      </c>
      <c r="B31" s="7" t="s">
        <v>62</v>
      </c>
      <c r="C31" s="4">
        <v>0</v>
      </c>
      <c r="D31" s="5">
        <v>0</v>
      </c>
      <c r="E31" s="8">
        <v>7927</v>
      </c>
      <c r="F31" s="9">
        <v>24894</v>
      </c>
      <c r="G31" s="9">
        <v>12283</v>
      </c>
      <c r="H31" s="9">
        <v>12611</v>
      </c>
    </row>
    <row r="32" spans="1:8" x14ac:dyDescent="0.2">
      <c r="A32" s="6" t="s">
        <v>63</v>
      </c>
      <c r="B32" s="7" t="s">
        <v>64</v>
      </c>
      <c r="C32" s="4">
        <v>0</v>
      </c>
      <c r="D32" s="5">
        <v>0</v>
      </c>
      <c r="E32" s="8">
        <v>292</v>
      </c>
      <c r="F32" s="9">
        <v>819</v>
      </c>
      <c r="G32" s="9">
        <v>409</v>
      </c>
      <c r="H32" s="9">
        <v>410</v>
      </c>
    </row>
    <row r="33" spans="1:8" x14ac:dyDescent="0.2">
      <c r="A33" s="6" t="s">
        <v>65</v>
      </c>
      <c r="B33" s="7" t="s">
        <v>66</v>
      </c>
      <c r="C33" s="4">
        <v>0</v>
      </c>
      <c r="D33" s="5">
        <v>0</v>
      </c>
      <c r="E33" s="8">
        <v>3642</v>
      </c>
      <c r="F33" s="9">
        <v>12062</v>
      </c>
      <c r="G33" s="9">
        <v>6009</v>
      </c>
      <c r="H33" s="9">
        <v>6053</v>
      </c>
    </row>
    <row r="34" spans="1:8" x14ac:dyDescent="0.2">
      <c r="A34" s="6" t="s">
        <v>67</v>
      </c>
      <c r="B34" s="7" t="s">
        <v>68</v>
      </c>
      <c r="C34" s="4">
        <v>0</v>
      </c>
      <c r="D34" s="5">
        <v>0</v>
      </c>
      <c r="E34" s="8">
        <v>1708</v>
      </c>
      <c r="F34" s="9">
        <v>5523</v>
      </c>
      <c r="G34" s="9">
        <v>2664</v>
      </c>
      <c r="H34" s="9">
        <v>2859</v>
      </c>
    </row>
    <row r="35" spans="1:8" x14ac:dyDescent="0.2">
      <c r="A35" s="6" t="s">
        <v>69</v>
      </c>
      <c r="B35" s="7" t="s">
        <v>70</v>
      </c>
      <c r="C35" s="4">
        <v>0</v>
      </c>
      <c r="D35" s="5">
        <v>0</v>
      </c>
      <c r="E35" s="8">
        <v>70</v>
      </c>
      <c r="F35" s="9">
        <v>240</v>
      </c>
      <c r="G35" s="9">
        <v>114</v>
      </c>
      <c r="H35" s="9">
        <v>126</v>
      </c>
    </row>
    <row r="36" spans="1:8" x14ac:dyDescent="0.2">
      <c r="A36" s="6" t="s">
        <v>71</v>
      </c>
      <c r="B36" s="7" t="s">
        <v>72</v>
      </c>
      <c r="C36" s="4">
        <v>0</v>
      </c>
      <c r="D36" s="5">
        <v>0</v>
      </c>
      <c r="E36" s="8">
        <v>616</v>
      </c>
      <c r="F36" s="9">
        <v>1725</v>
      </c>
      <c r="G36" s="9">
        <v>854</v>
      </c>
      <c r="H36" s="9">
        <v>871</v>
      </c>
    </row>
    <row r="37" spans="1:8" x14ac:dyDescent="0.2">
      <c r="A37" s="6" t="s">
        <v>73</v>
      </c>
      <c r="B37" s="7" t="s">
        <v>74</v>
      </c>
      <c r="C37" s="4">
        <v>0</v>
      </c>
      <c r="D37" s="5">
        <v>0</v>
      </c>
      <c r="E37" s="8">
        <v>1957</v>
      </c>
      <c r="F37" s="9">
        <v>7030</v>
      </c>
      <c r="G37" s="9">
        <v>3519</v>
      </c>
      <c r="H37" s="9">
        <v>3511</v>
      </c>
    </row>
    <row r="38" spans="1:8" x14ac:dyDescent="0.2">
      <c r="A38" s="6" t="s">
        <v>75</v>
      </c>
      <c r="B38" s="7" t="s">
        <v>76</v>
      </c>
      <c r="C38" s="4">
        <v>0</v>
      </c>
      <c r="D38" s="5">
        <v>0</v>
      </c>
      <c r="E38" s="8">
        <v>449</v>
      </c>
      <c r="F38" s="9">
        <v>958</v>
      </c>
      <c r="G38" s="9">
        <v>492</v>
      </c>
      <c r="H38" s="9">
        <v>466</v>
      </c>
    </row>
    <row r="39" spans="1:8" x14ac:dyDescent="0.2">
      <c r="A39" s="6" t="s">
        <v>77</v>
      </c>
      <c r="B39" s="7" t="s">
        <v>78</v>
      </c>
      <c r="C39" s="4">
        <v>0</v>
      </c>
      <c r="D39" s="5">
        <v>0</v>
      </c>
      <c r="E39" s="8">
        <v>511</v>
      </c>
      <c r="F39" s="9">
        <v>1457</v>
      </c>
      <c r="G39" s="9">
        <v>688</v>
      </c>
      <c r="H39" s="9">
        <v>769</v>
      </c>
    </row>
    <row r="40" spans="1:8" x14ac:dyDescent="0.2">
      <c r="A40" s="6" t="s">
        <v>79</v>
      </c>
      <c r="B40" s="7" t="s">
        <v>80</v>
      </c>
      <c r="C40" s="4">
        <v>0</v>
      </c>
      <c r="D40" s="5">
        <v>0</v>
      </c>
      <c r="E40" s="8">
        <v>12738</v>
      </c>
      <c r="F40" s="9">
        <v>40390</v>
      </c>
      <c r="G40" s="9">
        <v>19709</v>
      </c>
      <c r="H40" s="9">
        <v>20681</v>
      </c>
    </row>
    <row r="41" spans="1:8" x14ac:dyDescent="0.2">
      <c r="A41" s="6" t="s">
        <v>81</v>
      </c>
      <c r="B41" s="7" t="s">
        <v>82</v>
      </c>
      <c r="C41" s="4">
        <v>0</v>
      </c>
      <c r="D41" s="5">
        <v>0</v>
      </c>
      <c r="E41" s="8">
        <v>85</v>
      </c>
      <c r="F41" s="9">
        <v>311</v>
      </c>
      <c r="G41" s="9">
        <v>173</v>
      </c>
      <c r="H41" s="9">
        <v>138</v>
      </c>
    </row>
    <row r="42" spans="1:8" x14ac:dyDescent="0.2">
      <c r="A42" s="6" t="s">
        <v>83</v>
      </c>
      <c r="B42" s="7" t="s">
        <v>84</v>
      </c>
      <c r="C42" s="4">
        <v>0</v>
      </c>
      <c r="D42" s="5">
        <v>0</v>
      </c>
      <c r="E42" s="8">
        <v>836</v>
      </c>
      <c r="F42" s="9">
        <v>2574</v>
      </c>
      <c r="G42" s="9">
        <v>1293</v>
      </c>
      <c r="H42" s="9">
        <v>1281</v>
      </c>
    </row>
    <row r="43" spans="1:8" x14ac:dyDescent="0.2">
      <c r="A43" s="6" t="s">
        <v>85</v>
      </c>
      <c r="B43" s="7" t="s">
        <v>86</v>
      </c>
      <c r="C43" s="4">
        <v>0</v>
      </c>
      <c r="D43" s="5">
        <v>0</v>
      </c>
      <c r="E43" s="8">
        <v>560</v>
      </c>
      <c r="F43" s="9">
        <v>1533</v>
      </c>
      <c r="G43" s="9">
        <v>763</v>
      </c>
      <c r="H43" s="9">
        <v>770</v>
      </c>
    </row>
    <row r="44" spans="1:8" x14ac:dyDescent="0.2">
      <c r="A44" s="6" t="s">
        <v>87</v>
      </c>
      <c r="B44" s="7" t="s">
        <v>88</v>
      </c>
      <c r="C44" s="4">
        <v>0</v>
      </c>
      <c r="D44" s="5">
        <v>0</v>
      </c>
      <c r="E44" s="8">
        <v>155</v>
      </c>
      <c r="F44" s="9">
        <v>397</v>
      </c>
      <c r="G44" s="9">
        <v>222</v>
      </c>
      <c r="H44" s="9">
        <v>175</v>
      </c>
    </row>
    <row r="45" spans="1:8" x14ac:dyDescent="0.2">
      <c r="A45" s="6" t="s">
        <v>89</v>
      </c>
      <c r="B45" s="7" t="s">
        <v>90</v>
      </c>
      <c r="C45" s="4">
        <v>0</v>
      </c>
      <c r="D45" s="5">
        <v>0</v>
      </c>
      <c r="E45" s="8">
        <v>376</v>
      </c>
      <c r="F45" s="9">
        <v>1232</v>
      </c>
      <c r="G45" s="9">
        <v>629</v>
      </c>
      <c r="H45" s="9">
        <v>603</v>
      </c>
    </row>
    <row r="46" spans="1:8" x14ac:dyDescent="0.2">
      <c r="A46" s="6" t="s">
        <v>91</v>
      </c>
      <c r="B46" s="7" t="s">
        <v>92</v>
      </c>
      <c r="C46" s="4">
        <v>0</v>
      </c>
      <c r="D46" s="5">
        <v>0</v>
      </c>
      <c r="E46" s="8">
        <v>72</v>
      </c>
      <c r="F46" s="9">
        <v>193</v>
      </c>
      <c r="G46" s="9">
        <v>101</v>
      </c>
      <c r="H46" s="9">
        <v>92</v>
      </c>
    </row>
    <row r="47" spans="1:8" x14ac:dyDescent="0.2">
      <c r="A47" s="6" t="s">
        <v>93</v>
      </c>
      <c r="B47" s="7" t="s">
        <v>94</v>
      </c>
      <c r="C47" s="4">
        <v>0</v>
      </c>
      <c r="D47" s="5">
        <v>0</v>
      </c>
      <c r="E47" s="8">
        <v>1734</v>
      </c>
      <c r="F47" s="9">
        <v>5501</v>
      </c>
      <c r="G47" s="9">
        <v>2814</v>
      </c>
      <c r="H47" s="9">
        <v>2687</v>
      </c>
    </row>
    <row r="48" spans="1:8" x14ac:dyDescent="0.2">
      <c r="A48" s="6" t="s">
        <v>95</v>
      </c>
      <c r="B48" s="7" t="s">
        <v>96</v>
      </c>
      <c r="C48" s="4">
        <v>0</v>
      </c>
      <c r="D48" s="5">
        <v>0</v>
      </c>
      <c r="E48" s="8">
        <v>333</v>
      </c>
      <c r="F48" s="9">
        <v>1180</v>
      </c>
      <c r="G48" s="9">
        <v>570</v>
      </c>
      <c r="H48" s="9">
        <v>610</v>
      </c>
    </row>
    <row r="49" spans="1:8" x14ac:dyDescent="0.2">
      <c r="A49" s="6" t="s">
        <v>97</v>
      </c>
      <c r="B49" s="7" t="s">
        <v>98</v>
      </c>
      <c r="C49" s="4">
        <v>0</v>
      </c>
      <c r="D49" s="5">
        <v>0</v>
      </c>
      <c r="E49" s="8">
        <v>527</v>
      </c>
      <c r="F49" s="9">
        <v>1612</v>
      </c>
      <c r="G49" s="9">
        <v>814</v>
      </c>
      <c r="H49" s="9">
        <v>798</v>
      </c>
    </row>
    <row r="50" spans="1:8" x14ac:dyDescent="0.2">
      <c r="A50" s="6" t="s">
        <v>99</v>
      </c>
      <c r="B50" s="7" t="s">
        <v>100</v>
      </c>
      <c r="C50" s="4">
        <v>0</v>
      </c>
      <c r="D50" s="5">
        <v>0</v>
      </c>
      <c r="E50" s="8">
        <v>220</v>
      </c>
      <c r="F50" s="9">
        <v>674</v>
      </c>
      <c r="G50" s="9">
        <v>325</v>
      </c>
      <c r="H50" s="9">
        <v>349</v>
      </c>
    </row>
    <row r="51" spans="1:8" x14ac:dyDescent="0.2">
      <c r="A51" s="6" t="s">
        <v>101</v>
      </c>
      <c r="B51" s="7" t="s">
        <v>102</v>
      </c>
      <c r="C51" s="4">
        <v>0.7</v>
      </c>
      <c r="D51" s="5">
        <v>1</v>
      </c>
      <c r="E51" s="8">
        <v>1172</v>
      </c>
      <c r="F51" s="9">
        <v>3760</v>
      </c>
      <c r="G51" s="9">
        <v>1876</v>
      </c>
      <c r="H51" s="9">
        <v>1884</v>
      </c>
    </row>
    <row r="52" spans="1:8" x14ac:dyDescent="0.2">
      <c r="A52" s="6" t="s">
        <v>103</v>
      </c>
      <c r="B52" s="7" t="s">
        <v>104</v>
      </c>
      <c r="C52" s="4">
        <v>0</v>
      </c>
      <c r="D52" s="5">
        <v>0</v>
      </c>
      <c r="E52" s="8">
        <v>135</v>
      </c>
      <c r="F52" s="9">
        <v>391</v>
      </c>
      <c r="G52" s="9">
        <v>194</v>
      </c>
      <c r="H52" s="9">
        <v>197</v>
      </c>
    </row>
    <row r="53" spans="1:8" x14ac:dyDescent="0.2">
      <c r="A53" s="6" t="s">
        <v>105</v>
      </c>
      <c r="B53" s="7" t="s">
        <v>106</v>
      </c>
      <c r="C53" s="4">
        <v>0</v>
      </c>
      <c r="D53" s="5">
        <v>0</v>
      </c>
      <c r="E53" s="8">
        <v>46</v>
      </c>
      <c r="F53" s="9">
        <v>157</v>
      </c>
      <c r="G53" s="9">
        <v>86</v>
      </c>
      <c r="H53" s="9">
        <v>71</v>
      </c>
    </row>
    <row r="54" spans="1:8" x14ac:dyDescent="0.2">
      <c r="A54" s="6" t="s">
        <v>107</v>
      </c>
      <c r="B54" s="7" t="s">
        <v>108</v>
      </c>
      <c r="C54" s="4">
        <v>0</v>
      </c>
      <c r="D54" s="5">
        <v>0</v>
      </c>
      <c r="E54" s="8">
        <v>2850</v>
      </c>
      <c r="F54" s="9">
        <v>9151</v>
      </c>
      <c r="G54" s="9">
        <v>4609</v>
      </c>
      <c r="H54" s="9">
        <v>4542</v>
      </c>
    </row>
    <row r="55" spans="1:8" x14ac:dyDescent="0.2">
      <c r="A55" s="6" t="s">
        <v>109</v>
      </c>
      <c r="B55" s="7" t="s">
        <v>110</v>
      </c>
      <c r="C55" s="4">
        <v>0</v>
      </c>
      <c r="D55" s="5">
        <v>0</v>
      </c>
      <c r="E55" s="8">
        <v>222</v>
      </c>
      <c r="F55" s="9">
        <v>650</v>
      </c>
      <c r="G55" s="9">
        <v>313</v>
      </c>
      <c r="H55" s="9">
        <v>337</v>
      </c>
    </row>
    <row r="56" spans="1:8" x14ac:dyDescent="0.2">
      <c r="A56" s="6" t="s">
        <v>111</v>
      </c>
      <c r="B56" s="7" t="s">
        <v>112</v>
      </c>
      <c r="C56" s="4">
        <v>0</v>
      </c>
      <c r="D56" s="5">
        <v>0</v>
      </c>
      <c r="E56" s="8">
        <v>163</v>
      </c>
      <c r="F56" s="9">
        <v>651</v>
      </c>
      <c r="G56" s="9">
        <v>309</v>
      </c>
      <c r="H56" s="9">
        <v>342</v>
      </c>
    </row>
    <row r="57" spans="1:8" x14ac:dyDescent="0.2">
      <c r="A57" s="6" t="s">
        <v>113</v>
      </c>
      <c r="B57" s="7" t="s">
        <v>114</v>
      </c>
      <c r="C57" s="4">
        <v>0</v>
      </c>
      <c r="D57" s="5">
        <v>0</v>
      </c>
      <c r="E57" s="8">
        <v>4181</v>
      </c>
      <c r="F57" s="9">
        <v>13771</v>
      </c>
      <c r="G57" s="9">
        <v>6834</v>
      </c>
      <c r="H57" s="9">
        <v>6937</v>
      </c>
    </row>
    <row r="58" spans="1:8" x14ac:dyDescent="0.2">
      <c r="A58" s="6" t="s">
        <v>115</v>
      </c>
      <c r="B58" s="7" t="s">
        <v>116</v>
      </c>
      <c r="C58" s="4">
        <v>0</v>
      </c>
      <c r="D58" s="5">
        <v>0</v>
      </c>
      <c r="E58" s="8">
        <v>399</v>
      </c>
      <c r="F58" s="9">
        <v>1170</v>
      </c>
      <c r="G58" s="9">
        <v>568</v>
      </c>
      <c r="H58" s="9">
        <v>602</v>
      </c>
    </row>
    <row r="59" spans="1:8" x14ac:dyDescent="0.2">
      <c r="A59" s="6" t="s">
        <v>117</v>
      </c>
      <c r="B59" s="7" t="s">
        <v>118</v>
      </c>
      <c r="C59" s="4">
        <v>0</v>
      </c>
      <c r="D59" s="5">
        <v>0</v>
      </c>
      <c r="E59" s="8">
        <v>87</v>
      </c>
      <c r="F59" s="9">
        <v>240</v>
      </c>
      <c r="G59" s="9">
        <v>121</v>
      </c>
      <c r="H59" s="9">
        <v>119</v>
      </c>
    </row>
    <row r="60" spans="1:8" x14ac:dyDescent="0.2">
      <c r="A60" s="6" t="s">
        <v>119</v>
      </c>
      <c r="B60" s="7" t="s">
        <v>120</v>
      </c>
      <c r="C60" s="4">
        <v>0</v>
      </c>
      <c r="D60" s="5">
        <v>0</v>
      </c>
      <c r="E60" s="8">
        <v>144</v>
      </c>
      <c r="F60" s="9">
        <v>489</v>
      </c>
      <c r="G60" s="9">
        <v>251</v>
      </c>
      <c r="H60" s="9">
        <v>238</v>
      </c>
    </row>
    <row r="61" spans="1:8" x14ac:dyDescent="0.2">
      <c r="A61" s="6" t="s">
        <v>121</v>
      </c>
      <c r="B61" s="7" t="s">
        <v>122</v>
      </c>
      <c r="C61" s="4">
        <v>0</v>
      </c>
      <c r="D61" s="5">
        <v>0</v>
      </c>
      <c r="E61" s="8">
        <v>3689</v>
      </c>
      <c r="F61" s="9">
        <v>12120</v>
      </c>
      <c r="G61" s="9">
        <v>5974</v>
      </c>
      <c r="H61" s="9">
        <v>6146</v>
      </c>
    </row>
    <row r="62" spans="1:8" x14ac:dyDescent="0.2">
      <c r="A62" s="6" t="s">
        <v>123</v>
      </c>
      <c r="B62" s="7" t="s">
        <v>124</v>
      </c>
      <c r="C62" s="4">
        <v>0</v>
      </c>
      <c r="D62" s="5">
        <v>0</v>
      </c>
      <c r="E62" s="8">
        <v>528</v>
      </c>
      <c r="F62" s="9">
        <v>1634</v>
      </c>
      <c r="G62" s="9">
        <v>807</v>
      </c>
      <c r="H62" s="9">
        <v>827</v>
      </c>
    </row>
    <row r="63" spans="1:8" x14ac:dyDescent="0.2">
      <c r="A63" s="6" t="s">
        <v>125</v>
      </c>
      <c r="B63" s="7" t="s">
        <v>126</v>
      </c>
      <c r="C63" s="4">
        <v>0</v>
      </c>
      <c r="D63" s="5">
        <v>0</v>
      </c>
      <c r="E63" s="8">
        <v>654</v>
      </c>
      <c r="F63" s="9">
        <v>1966</v>
      </c>
      <c r="G63" s="9">
        <v>973</v>
      </c>
      <c r="H63" s="9">
        <v>993</v>
      </c>
    </row>
    <row r="64" spans="1:8" x14ac:dyDescent="0.2">
      <c r="A64" s="6" t="s">
        <v>127</v>
      </c>
      <c r="B64" s="7" t="s">
        <v>128</v>
      </c>
      <c r="C64" s="4">
        <v>0</v>
      </c>
      <c r="D64" s="5">
        <v>0</v>
      </c>
      <c r="E64" s="8">
        <v>53</v>
      </c>
      <c r="F64" s="9">
        <v>157</v>
      </c>
      <c r="G64" s="9">
        <v>70</v>
      </c>
      <c r="H64" s="9">
        <v>87</v>
      </c>
    </row>
    <row r="65" spans="1:8" x14ac:dyDescent="0.2">
      <c r="A65" s="6" t="s">
        <v>129</v>
      </c>
      <c r="B65" s="7" t="s">
        <v>130</v>
      </c>
      <c r="C65" s="4">
        <v>0</v>
      </c>
      <c r="D65" s="5">
        <v>0</v>
      </c>
      <c r="E65" s="8">
        <v>1560</v>
      </c>
      <c r="F65" s="9">
        <v>5439</v>
      </c>
      <c r="G65" s="9">
        <v>2767</v>
      </c>
      <c r="H65" s="9">
        <v>2672</v>
      </c>
    </row>
    <row r="66" spans="1:8" x14ac:dyDescent="0.2">
      <c r="A66" s="6" t="s">
        <v>131</v>
      </c>
      <c r="B66" s="7" t="s">
        <v>132</v>
      </c>
      <c r="C66" s="4">
        <v>0</v>
      </c>
      <c r="D66" s="5">
        <v>0</v>
      </c>
      <c r="E66" s="8">
        <v>587</v>
      </c>
      <c r="F66" s="9">
        <v>1760</v>
      </c>
      <c r="G66" s="9">
        <v>905</v>
      </c>
      <c r="H66" s="9">
        <v>855</v>
      </c>
    </row>
    <row r="67" spans="1:8" x14ac:dyDescent="0.2">
      <c r="A67" s="6" t="s">
        <v>133</v>
      </c>
      <c r="B67" s="7" t="s">
        <v>134</v>
      </c>
      <c r="C67" s="4">
        <v>0</v>
      </c>
      <c r="D67" s="5">
        <v>0</v>
      </c>
      <c r="E67" s="8">
        <v>190</v>
      </c>
      <c r="F67" s="9">
        <v>551</v>
      </c>
      <c r="G67" s="9">
        <v>271</v>
      </c>
      <c r="H67" s="9">
        <v>280</v>
      </c>
    </row>
    <row r="68" spans="1:8" x14ac:dyDescent="0.2">
      <c r="A68" s="6" t="s">
        <v>135</v>
      </c>
      <c r="B68" s="7" t="s">
        <v>136</v>
      </c>
      <c r="C68" s="4">
        <v>0</v>
      </c>
      <c r="D68" s="5">
        <v>0</v>
      </c>
      <c r="E68" s="8">
        <v>415</v>
      </c>
      <c r="F68" s="9">
        <v>1578</v>
      </c>
      <c r="G68" s="9">
        <v>808</v>
      </c>
      <c r="H68" s="9">
        <v>770</v>
      </c>
    </row>
    <row r="69" spans="1:8" x14ac:dyDescent="0.2">
      <c r="A69" s="6" t="s">
        <v>137</v>
      </c>
      <c r="B69" s="7" t="s">
        <v>138</v>
      </c>
      <c r="C69" s="4">
        <v>0</v>
      </c>
      <c r="D69" s="5">
        <v>0</v>
      </c>
      <c r="E69" s="8">
        <v>264</v>
      </c>
      <c r="F69" s="9">
        <v>1035</v>
      </c>
      <c r="G69" s="9">
        <v>493</v>
      </c>
      <c r="H69" s="9">
        <v>542</v>
      </c>
    </row>
    <row r="70" spans="1:8" x14ac:dyDescent="0.2">
      <c r="A70" s="6" t="s">
        <v>139</v>
      </c>
      <c r="B70" s="7" t="s">
        <v>140</v>
      </c>
      <c r="C70" s="4">
        <v>0</v>
      </c>
      <c r="D70" s="5">
        <v>0</v>
      </c>
      <c r="E70" s="8">
        <v>531</v>
      </c>
      <c r="F70" s="9">
        <v>1695</v>
      </c>
      <c r="G70" s="9">
        <v>870</v>
      </c>
      <c r="H70" s="9">
        <v>825</v>
      </c>
    </row>
    <row r="71" spans="1:8" x14ac:dyDescent="0.2">
      <c r="A71" s="6" t="s">
        <v>141</v>
      </c>
      <c r="B71" s="7" t="s">
        <v>142</v>
      </c>
      <c r="C71" s="4">
        <v>0</v>
      </c>
      <c r="D71" s="5">
        <v>0</v>
      </c>
      <c r="E71" s="8">
        <v>91</v>
      </c>
      <c r="F71" s="9">
        <v>298</v>
      </c>
      <c r="G71" s="9">
        <v>166</v>
      </c>
      <c r="H71" s="9">
        <v>132</v>
      </c>
    </row>
    <row r="72" spans="1:8" x14ac:dyDescent="0.2">
      <c r="A72" s="6" t="s">
        <v>143</v>
      </c>
      <c r="B72" s="7" t="s">
        <v>144</v>
      </c>
      <c r="C72" s="4">
        <v>0</v>
      </c>
      <c r="D72" s="5">
        <v>0</v>
      </c>
      <c r="E72" s="8">
        <v>72</v>
      </c>
      <c r="F72" s="9">
        <v>191</v>
      </c>
      <c r="G72" s="9">
        <v>89</v>
      </c>
      <c r="H72" s="9">
        <v>102</v>
      </c>
    </row>
    <row r="73" spans="1:8" x14ac:dyDescent="0.2">
      <c r="A73" s="6" t="s">
        <v>145</v>
      </c>
      <c r="B73" s="7" t="s">
        <v>146</v>
      </c>
      <c r="C73" s="4">
        <v>0</v>
      </c>
      <c r="D73" s="5">
        <v>0</v>
      </c>
      <c r="E73" s="8">
        <v>3056</v>
      </c>
      <c r="F73" s="9">
        <v>12376</v>
      </c>
      <c r="G73" s="9">
        <v>6142</v>
      </c>
      <c r="H73" s="9">
        <v>6234</v>
      </c>
    </row>
    <row r="74" spans="1:8" x14ac:dyDescent="0.2">
      <c r="A74" s="6" t="s">
        <v>147</v>
      </c>
      <c r="B74" s="7" t="s">
        <v>148</v>
      </c>
      <c r="C74" s="4">
        <v>0</v>
      </c>
      <c r="D74" s="5">
        <v>0</v>
      </c>
      <c r="E74" s="8">
        <v>266</v>
      </c>
      <c r="F74" s="9">
        <v>696</v>
      </c>
      <c r="G74" s="9">
        <v>341</v>
      </c>
      <c r="H74" s="9">
        <v>355</v>
      </c>
    </row>
    <row r="75" spans="1:8" x14ac:dyDescent="0.2">
      <c r="A75" s="6" t="s">
        <v>149</v>
      </c>
      <c r="B75" s="7" t="s">
        <v>150</v>
      </c>
      <c r="C75" s="4">
        <v>0</v>
      </c>
      <c r="D75" s="5">
        <v>0</v>
      </c>
      <c r="E75" s="8">
        <v>1433</v>
      </c>
      <c r="F75" s="9">
        <v>4586</v>
      </c>
      <c r="G75" s="9">
        <v>2261</v>
      </c>
      <c r="H75" s="9">
        <v>2325</v>
      </c>
    </row>
    <row r="76" spans="1:8" x14ac:dyDescent="0.2">
      <c r="A76" s="6" t="s">
        <v>151</v>
      </c>
      <c r="B76" s="7" t="s">
        <v>152</v>
      </c>
      <c r="C76" s="4">
        <v>0</v>
      </c>
      <c r="D76" s="5">
        <v>0</v>
      </c>
      <c r="E76" s="8">
        <v>485</v>
      </c>
      <c r="F76" s="9">
        <v>1432</v>
      </c>
      <c r="G76" s="9">
        <v>729</v>
      </c>
      <c r="H76" s="9">
        <v>703</v>
      </c>
    </row>
    <row r="77" spans="1:8" x14ac:dyDescent="0.2">
      <c r="A77" s="6" t="s">
        <v>153</v>
      </c>
      <c r="B77" s="7" t="s">
        <v>154</v>
      </c>
      <c r="C77" s="4">
        <v>0</v>
      </c>
      <c r="D77" s="5">
        <v>0</v>
      </c>
      <c r="E77" s="8">
        <v>741</v>
      </c>
      <c r="F77" s="9">
        <v>2355</v>
      </c>
      <c r="G77" s="9">
        <v>1153</v>
      </c>
      <c r="H77" s="9">
        <v>1202</v>
      </c>
    </row>
    <row r="78" spans="1:8" x14ac:dyDescent="0.2">
      <c r="A78" s="6" t="s">
        <v>155</v>
      </c>
      <c r="B78" s="7" t="s">
        <v>156</v>
      </c>
      <c r="C78" s="4">
        <v>0</v>
      </c>
      <c r="D78" s="5">
        <v>0</v>
      </c>
      <c r="E78" s="8">
        <v>64</v>
      </c>
      <c r="F78" s="9">
        <v>216</v>
      </c>
      <c r="G78" s="9">
        <v>104</v>
      </c>
      <c r="H78" s="9">
        <v>112</v>
      </c>
    </row>
    <row r="79" spans="1:8" x14ac:dyDescent="0.2">
      <c r="A79" s="6" t="s">
        <v>157</v>
      </c>
      <c r="B79" s="7" t="s">
        <v>158</v>
      </c>
      <c r="C79" s="4">
        <v>0</v>
      </c>
      <c r="D79" s="5">
        <v>0</v>
      </c>
      <c r="E79" s="8">
        <v>341</v>
      </c>
      <c r="F79" s="9">
        <v>836</v>
      </c>
      <c r="G79" s="9">
        <v>417</v>
      </c>
      <c r="H79" s="9">
        <v>419</v>
      </c>
    </row>
    <row r="80" spans="1:8" x14ac:dyDescent="0.2">
      <c r="A80" s="6" t="s">
        <v>159</v>
      </c>
      <c r="B80" s="7" t="s">
        <v>160</v>
      </c>
      <c r="C80" s="4">
        <v>0</v>
      </c>
      <c r="D80" s="5">
        <v>0</v>
      </c>
      <c r="E80" s="8">
        <v>2814</v>
      </c>
      <c r="F80" s="9">
        <v>9358</v>
      </c>
      <c r="G80" s="9">
        <v>4631</v>
      </c>
      <c r="H80" s="9">
        <v>4727</v>
      </c>
    </row>
    <row r="81" spans="1:8" x14ac:dyDescent="0.2">
      <c r="A81" s="6" t="s">
        <v>161</v>
      </c>
      <c r="B81" s="7" t="s">
        <v>162</v>
      </c>
      <c r="C81" s="4">
        <v>0</v>
      </c>
      <c r="D81" s="5">
        <v>0</v>
      </c>
      <c r="E81" s="8">
        <v>10184</v>
      </c>
      <c r="F81" s="9">
        <v>34426</v>
      </c>
      <c r="G81" s="9">
        <v>16699</v>
      </c>
      <c r="H81" s="9">
        <v>17727</v>
      </c>
    </row>
    <row r="82" spans="1:8" x14ac:dyDescent="0.2">
      <c r="A82" s="6" t="s">
        <v>163</v>
      </c>
      <c r="B82" s="7" t="s">
        <v>164</v>
      </c>
      <c r="C82" s="4">
        <v>0</v>
      </c>
      <c r="D82" s="5">
        <v>0</v>
      </c>
      <c r="E82" s="8">
        <v>177</v>
      </c>
      <c r="F82" s="9">
        <v>434</v>
      </c>
      <c r="G82" s="9">
        <v>232</v>
      </c>
      <c r="H82" s="9">
        <v>202</v>
      </c>
    </row>
    <row r="83" spans="1:8" x14ac:dyDescent="0.2">
      <c r="A83" s="6" t="s">
        <v>165</v>
      </c>
      <c r="B83" s="7" t="s">
        <v>166</v>
      </c>
      <c r="C83" s="4">
        <v>0</v>
      </c>
      <c r="D83" s="5">
        <v>0</v>
      </c>
      <c r="E83" s="8">
        <v>552</v>
      </c>
      <c r="F83" s="9">
        <v>1379</v>
      </c>
      <c r="G83" s="9">
        <v>699</v>
      </c>
      <c r="H83" s="9">
        <v>680</v>
      </c>
    </row>
    <row r="84" spans="1:8" x14ac:dyDescent="0.2">
      <c r="A84" s="6" t="s">
        <v>167</v>
      </c>
      <c r="B84" s="7" t="s">
        <v>168</v>
      </c>
      <c r="C84" s="4">
        <v>0</v>
      </c>
      <c r="D84" s="5">
        <v>0</v>
      </c>
      <c r="E84" s="8">
        <v>3696</v>
      </c>
      <c r="F84" s="9">
        <v>12857</v>
      </c>
      <c r="G84" s="9">
        <v>6370</v>
      </c>
      <c r="H84" s="9">
        <v>6487</v>
      </c>
    </row>
    <row r="85" spans="1:8" x14ac:dyDescent="0.2">
      <c r="A85" s="6" t="s">
        <v>169</v>
      </c>
      <c r="B85" s="7" t="s">
        <v>170</v>
      </c>
      <c r="C85" s="4">
        <v>1.5</v>
      </c>
      <c r="D85" s="5">
        <v>1</v>
      </c>
      <c r="E85" s="8">
        <v>501</v>
      </c>
      <c r="F85" s="9">
        <v>2244</v>
      </c>
      <c r="G85" s="9">
        <v>1081</v>
      </c>
      <c r="H85" s="9">
        <v>1163</v>
      </c>
    </row>
    <row r="86" spans="1:8" x14ac:dyDescent="0.2">
      <c r="A86" s="6" t="s">
        <v>171</v>
      </c>
      <c r="B86" s="7" t="s">
        <v>172</v>
      </c>
      <c r="C86" s="4">
        <v>0</v>
      </c>
      <c r="D86" s="5">
        <v>0</v>
      </c>
      <c r="E86" s="8">
        <v>6405</v>
      </c>
      <c r="F86" s="9">
        <v>20722</v>
      </c>
      <c r="G86" s="9">
        <v>10107</v>
      </c>
      <c r="H86" s="9">
        <v>10615</v>
      </c>
    </row>
    <row r="87" spans="1:8" x14ac:dyDescent="0.2">
      <c r="A87" s="6" t="s">
        <v>173</v>
      </c>
      <c r="B87" s="7" t="s">
        <v>174</v>
      </c>
      <c r="C87" s="4">
        <v>0</v>
      </c>
      <c r="D87" s="5">
        <v>0</v>
      </c>
      <c r="E87" s="8">
        <v>662</v>
      </c>
      <c r="F87" s="9">
        <v>2034</v>
      </c>
      <c r="G87" s="9">
        <v>983</v>
      </c>
      <c r="H87" s="9">
        <v>1051</v>
      </c>
    </row>
    <row r="88" spans="1:8" x14ac:dyDescent="0.2">
      <c r="A88" s="6" t="s">
        <v>175</v>
      </c>
      <c r="B88" s="7" t="s">
        <v>176</v>
      </c>
      <c r="C88" s="4">
        <v>0</v>
      </c>
      <c r="D88" s="5">
        <v>0</v>
      </c>
      <c r="E88" s="8">
        <v>4136</v>
      </c>
      <c r="F88" s="9">
        <v>14056</v>
      </c>
      <c r="G88" s="9">
        <v>6879</v>
      </c>
      <c r="H88" s="9">
        <v>7177</v>
      </c>
    </row>
    <row r="89" spans="1:8" x14ac:dyDescent="0.2">
      <c r="A89" s="6" t="s">
        <v>177</v>
      </c>
      <c r="B89" s="7" t="s">
        <v>178</v>
      </c>
      <c r="C89" s="4">
        <v>0</v>
      </c>
      <c r="D89" s="5">
        <v>0</v>
      </c>
      <c r="E89" s="8">
        <v>22</v>
      </c>
      <c r="F89" s="9">
        <v>78</v>
      </c>
      <c r="G89" s="9">
        <v>37</v>
      </c>
      <c r="H89" s="9">
        <v>41</v>
      </c>
    </row>
    <row r="90" spans="1:8" x14ac:dyDescent="0.2">
      <c r="A90" s="6" t="s">
        <v>179</v>
      </c>
      <c r="B90" s="7" t="s">
        <v>180</v>
      </c>
      <c r="C90" s="4">
        <v>0</v>
      </c>
      <c r="D90" s="5">
        <v>0</v>
      </c>
      <c r="E90" s="8">
        <v>68</v>
      </c>
      <c r="F90" s="9">
        <v>163</v>
      </c>
      <c r="G90" s="9">
        <v>87</v>
      </c>
      <c r="H90" s="9">
        <v>76</v>
      </c>
    </row>
    <row r="91" spans="1:8" x14ac:dyDescent="0.2">
      <c r="A91" s="6" t="s">
        <v>181</v>
      </c>
      <c r="B91" s="7" t="s">
        <v>182</v>
      </c>
      <c r="C91" s="4">
        <v>0</v>
      </c>
      <c r="D91" s="5">
        <v>0</v>
      </c>
      <c r="E91" s="8">
        <v>143</v>
      </c>
      <c r="F91" s="9">
        <v>300</v>
      </c>
      <c r="G91" s="9">
        <v>161</v>
      </c>
      <c r="H91" s="9">
        <v>139</v>
      </c>
    </row>
    <row r="92" spans="1:8" x14ac:dyDescent="0.2">
      <c r="A92" s="6" t="s">
        <v>183</v>
      </c>
      <c r="B92" s="7" t="s">
        <v>184</v>
      </c>
      <c r="C92" s="4">
        <v>0</v>
      </c>
      <c r="D92" s="5">
        <v>0</v>
      </c>
      <c r="E92" s="8">
        <v>743</v>
      </c>
      <c r="F92" s="9">
        <v>2316</v>
      </c>
      <c r="G92" s="9">
        <v>1206</v>
      </c>
      <c r="H92" s="9">
        <v>1110</v>
      </c>
    </row>
    <row r="93" spans="1:8" x14ac:dyDescent="0.2">
      <c r="A93" s="6" t="s">
        <v>185</v>
      </c>
      <c r="B93" s="7" t="s">
        <v>186</v>
      </c>
      <c r="C93" s="4">
        <v>0</v>
      </c>
      <c r="D93" s="5">
        <v>0</v>
      </c>
      <c r="E93" s="8">
        <v>653</v>
      </c>
      <c r="F93" s="9">
        <v>2052</v>
      </c>
      <c r="G93" s="9">
        <v>1051</v>
      </c>
      <c r="H93" s="9">
        <v>1001</v>
      </c>
    </row>
    <row r="94" spans="1:8" x14ac:dyDescent="0.2">
      <c r="A94" s="6" t="s">
        <v>187</v>
      </c>
      <c r="B94" s="7" t="s">
        <v>188</v>
      </c>
      <c r="C94" s="4">
        <v>0</v>
      </c>
      <c r="D94" s="5">
        <v>0</v>
      </c>
      <c r="E94" s="8">
        <v>35</v>
      </c>
      <c r="F94" s="9">
        <v>147</v>
      </c>
      <c r="G94" s="9">
        <v>78</v>
      </c>
      <c r="H94" s="9">
        <v>69</v>
      </c>
    </row>
    <row r="95" spans="1:8" x14ac:dyDescent="0.2">
      <c r="A95" s="6" t="s">
        <v>189</v>
      </c>
      <c r="B95" s="7" t="s">
        <v>190</v>
      </c>
      <c r="C95" s="4">
        <v>0</v>
      </c>
      <c r="D95" s="5">
        <v>0</v>
      </c>
      <c r="E95" s="8">
        <v>261</v>
      </c>
      <c r="F95" s="9">
        <v>536</v>
      </c>
      <c r="G95" s="9">
        <v>289</v>
      </c>
      <c r="H95" s="9">
        <v>247</v>
      </c>
    </row>
    <row r="96" spans="1:8" x14ac:dyDescent="0.2">
      <c r="A96" s="6" t="s">
        <v>191</v>
      </c>
      <c r="B96" s="7" t="s">
        <v>192</v>
      </c>
      <c r="C96" s="4">
        <v>0</v>
      </c>
      <c r="D96" s="5">
        <v>0</v>
      </c>
      <c r="E96" s="8">
        <v>783</v>
      </c>
      <c r="F96" s="9">
        <v>2273</v>
      </c>
      <c r="G96" s="9">
        <v>1114</v>
      </c>
      <c r="H96" s="9">
        <v>1159</v>
      </c>
    </row>
    <row r="97" spans="1:8" x14ac:dyDescent="0.2">
      <c r="A97" s="6" t="s">
        <v>193</v>
      </c>
      <c r="B97" s="7" t="s">
        <v>194</v>
      </c>
      <c r="C97" s="4">
        <v>0</v>
      </c>
      <c r="D97" s="5">
        <v>0</v>
      </c>
      <c r="E97" s="8">
        <v>6296</v>
      </c>
      <c r="F97" s="9">
        <v>20463</v>
      </c>
      <c r="G97" s="9">
        <v>10052</v>
      </c>
      <c r="H97" s="9">
        <v>10411</v>
      </c>
    </row>
    <row r="98" spans="1:8" x14ac:dyDescent="0.2">
      <c r="A98" s="6" t="s">
        <v>195</v>
      </c>
      <c r="B98" s="7" t="s">
        <v>196</v>
      </c>
      <c r="C98" s="4">
        <v>0</v>
      </c>
      <c r="D98" s="5">
        <v>0</v>
      </c>
      <c r="E98" s="8">
        <v>331</v>
      </c>
      <c r="F98" s="9">
        <v>812</v>
      </c>
      <c r="G98" s="9">
        <v>410</v>
      </c>
      <c r="H98" s="9">
        <v>402</v>
      </c>
    </row>
    <row r="99" spans="1:8" x14ac:dyDescent="0.2">
      <c r="A99" s="6" t="s">
        <v>197</v>
      </c>
      <c r="B99" s="7" t="s">
        <v>198</v>
      </c>
      <c r="C99" s="4">
        <v>0</v>
      </c>
      <c r="D99" s="5">
        <v>0</v>
      </c>
      <c r="E99" s="8">
        <v>87</v>
      </c>
      <c r="F99" s="9">
        <v>293</v>
      </c>
      <c r="G99" s="9">
        <v>145</v>
      </c>
      <c r="H99" s="9">
        <v>148</v>
      </c>
    </row>
    <row r="100" spans="1:8" x14ac:dyDescent="0.2">
      <c r="A100" s="6" t="s">
        <v>199</v>
      </c>
      <c r="B100" s="7" t="s">
        <v>200</v>
      </c>
      <c r="C100" s="4">
        <v>0</v>
      </c>
      <c r="D100" s="5">
        <v>0</v>
      </c>
      <c r="E100" s="8">
        <v>833</v>
      </c>
      <c r="F100" s="9">
        <v>2525</v>
      </c>
      <c r="G100" s="9">
        <v>1247</v>
      </c>
      <c r="H100" s="9">
        <v>1278</v>
      </c>
    </row>
    <row r="101" spans="1:8" x14ac:dyDescent="0.2">
      <c r="A101" s="6" t="s">
        <v>201</v>
      </c>
      <c r="B101" s="7" t="s">
        <v>202</v>
      </c>
      <c r="C101" s="4">
        <v>0</v>
      </c>
      <c r="D101" s="5">
        <v>0</v>
      </c>
      <c r="E101" s="8">
        <v>738</v>
      </c>
      <c r="F101" s="9">
        <v>2174</v>
      </c>
      <c r="G101" s="9">
        <v>1096</v>
      </c>
      <c r="H101" s="9">
        <v>1078</v>
      </c>
    </row>
    <row r="102" spans="1:8" x14ac:dyDescent="0.2">
      <c r="A102" s="6" t="s">
        <v>203</v>
      </c>
      <c r="B102" s="7" t="s">
        <v>204</v>
      </c>
      <c r="C102" s="4">
        <v>0</v>
      </c>
      <c r="D102" s="5">
        <v>0</v>
      </c>
      <c r="E102" s="8">
        <v>237</v>
      </c>
      <c r="F102" s="9">
        <v>567</v>
      </c>
      <c r="G102" s="9">
        <v>289</v>
      </c>
      <c r="H102" s="9">
        <v>278</v>
      </c>
    </row>
    <row r="103" spans="1:8" x14ac:dyDescent="0.2">
      <c r="A103" s="6" t="s">
        <v>205</v>
      </c>
      <c r="B103" s="7" t="s">
        <v>206</v>
      </c>
      <c r="C103" s="4">
        <v>0</v>
      </c>
      <c r="D103" s="5">
        <v>0</v>
      </c>
      <c r="E103" s="8">
        <v>2124</v>
      </c>
      <c r="F103" s="9">
        <v>6834</v>
      </c>
      <c r="G103" s="9">
        <v>3451</v>
      </c>
      <c r="H103" s="9">
        <v>3383</v>
      </c>
    </row>
    <row r="104" spans="1:8" x14ac:dyDescent="0.2">
      <c r="A104" s="6" t="s">
        <v>207</v>
      </c>
      <c r="B104" s="7" t="s">
        <v>208</v>
      </c>
      <c r="C104" s="4">
        <v>0</v>
      </c>
      <c r="D104" s="5">
        <v>0</v>
      </c>
      <c r="E104" s="8">
        <v>2335</v>
      </c>
      <c r="F104" s="9">
        <v>9060</v>
      </c>
      <c r="G104" s="9">
        <v>4525</v>
      </c>
      <c r="H104" s="9">
        <v>4535</v>
      </c>
    </row>
    <row r="105" spans="1:8" x14ac:dyDescent="0.2">
      <c r="A105" s="6" t="s">
        <v>209</v>
      </c>
      <c r="B105" s="7" t="s">
        <v>210</v>
      </c>
      <c r="C105" s="4">
        <v>0</v>
      </c>
      <c r="D105" s="5">
        <v>0</v>
      </c>
      <c r="E105" s="8">
        <v>266</v>
      </c>
      <c r="F105" s="9">
        <v>739</v>
      </c>
      <c r="G105" s="9">
        <v>365</v>
      </c>
      <c r="H105" s="9">
        <v>374</v>
      </c>
    </row>
    <row r="106" spans="1:8" x14ac:dyDescent="0.2">
      <c r="A106" s="6" t="s">
        <v>211</v>
      </c>
      <c r="B106" s="7" t="s">
        <v>212</v>
      </c>
      <c r="C106" s="4">
        <v>0</v>
      </c>
      <c r="D106" s="5">
        <v>0</v>
      </c>
      <c r="E106" s="8">
        <v>307</v>
      </c>
      <c r="F106" s="9">
        <v>990</v>
      </c>
      <c r="G106" s="9">
        <v>487</v>
      </c>
      <c r="H106" s="9">
        <v>503</v>
      </c>
    </row>
    <row r="107" spans="1:8" x14ac:dyDescent="0.2">
      <c r="A107" s="6" t="s">
        <v>213</v>
      </c>
      <c r="B107" s="7" t="s">
        <v>214</v>
      </c>
      <c r="C107" s="4">
        <v>0</v>
      </c>
      <c r="D107" s="5">
        <v>0</v>
      </c>
      <c r="E107" s="8">
        <v>1063</v>
      </c>
      <c r="F107" s="9">
        <v>3099</v>
      </c>
      <c r="G107" s="9">
        <v>1491</v>
      </c>
      <c r="H107" s="9">
        <v>1608</v>
      </c>
    </row>
    <row r="108" spans="1:8" x14ac:dyDescent="0.2">
      <c r="A108" s="6" t="s">
        <v>215</v>
      </c>
      <c r="B108" s="7" t="s">
        <v>216</v>
      </c>
      <c r="C108" s="4">
        <v>0</v>
      </c>
      <c r="D108" s="5">
        <v>0</v>
      </c>
      <c r="E108" s="8">
        <v>263</v>
      </c>
      <c r="F108" s="9">
        <v>645</v>
      </c>
      <c r="G108" s="9">
        <v>337</v>
      </c>
      <c r="H108" s="9">
        <v>308</v>
      </c>
    </row>
    <row r="109" spans="1:8" x14ac:dyDescent="0.2">
      <c r="A109" s="6" t="s">
        <v>217</v>
      </c>
      <c r="B109" s="7" t="s">
        <v>218</v>
      </c>
      <c r="C109" s="4">
        <v>0</v>
      </c>
      <c r="D109" s="5">
        <v>0</v>
      </c>
      <c r="E109" s="8">
        <v>127</v>
      </c>
      <c r="F109" s="9">
        <v>372</v>
      </c>
      <c r="G109" s="9">
        <v>170</v>
      </c>
      <c r="H109" s="9">
        <v>202</v>
      </c>
    </row>
    <row r="110" spans="1:8" x14ac:dyDescent="0.2">
      <c r="A110" s="6" t="s">
        <v>219</v>
      </c>
      <c r="B110" s="7" t="s">
        <v>220</v>
      </c>
      <c r="C110" s="4">
        <v>21</v>
      </c>
      <c r="D110" s="5">
        <v>9</v>
      </c>
      <c r="E110" s="8">
        <v>6791</v>
      </c>
      <c r="F110" s="9">
        <v>20397</v>
      </c>
      <c r="G110" s="9">
        <v>10047</v>
      </c>
      <c r="H110" s="9">
        <v>10350</v>
      </c>
    </row>
    <row r="111" spans="1:8" x14ac:dyDescent="0.2">
      <c r="A111" s="6" t="s">
        <v>221</v>
      </c>
      <c r="B111" s="7" t="s">
        <v>222</v>
      </c>
      <c r="C111" s="4">
        <v>2</v>
      </c>
      <c r="D111" s="5">
        <v>1</v>
      </c>
      <c r="E111" s="8">
        <v>469</v>
      </c>
      <c r="F111" s="9">
        <v>1438</v>
      </c>
      <c r="G111" s="9">
        <v>721</v>
      </c>
      <c r="H111" s="9">
        <v>717</v>
      </c>
    </row>
    <row r="112" spans="1:8" x14ac:dyDescent="0.2">
      <c r="A112" s="6" t="s">
        <v>223</v>
      </c>
      <c r="B112" s="7" t="s">
        <v>224</v>
      </c>
      <c r="C112" s="4">
        <v>0</v>
      </c>
      <c r="D112" s="5">
        <v>0</v>
      </c>
      <c r="E112" s="8">
        <v>142</v>
      </c>
      <c r="F112" s="9">
        <v>491</v>
      </c>
      <c r="G112" s="9">
        <v>253</v>
      </c>
      <c r="H112" s="9">
        <v>238</v>
      </c>
    </row>
    <row r="113" spans="1:8" x14ac:dyDescent="0.2">
      <c r="A113" s="6" t="s">
        <v>225</v>
      </c>
      <c r="B113" s="7" t="s">
        <v>226</v>
      </c>
      <c r="C113" s="4">
        <v>0</v>
      </c>
      <c r="D113" s="5">
        <v>0</v>
      </c>
      <c r="E113" s="8">
        <v>141</v>
      </c>
      <c r="F113" s="9">
        <v>389</v>
      </c>
      <c r="G113" s="9">
        <v>219</v>
      </c>
      <c r="H113" s="9">
        <v>170</v>
      </c>
    </row>
    <row r="114" spans="1:8" x14ac:dyDescent="0.2">
      <c r="A114" s="6" t="s">
        <v>227</v>
      </c>
      <c r="B114" s="7" t="s">
        <v>228</v>
      </c>
      <c r="C114" s="4">
        <v>0</v>
      </c>
      <c r="D114" s="5">
        <v>0</v>
      </c>
      <c r="E114" s="8">
        <v>2412</v>
      </c>
      <c r="F114" s="9">
        <v>12067</v>
      </c>
      <c r="G114" s="9">
        <v>6066</v>
      </c>
      <c r="H114" s="9">
        <v>6001</v>
      </c>
    </row>
    <row r="115" spans="1:8" x14ac:dyDescent="0.2">
      <c r="A115" s="6" t="s">
        <v>229</v>
      </c>
      <c r="B115" s="7" t="s">
        <v>230</v>
      </c>
      <c r="C115" s="4">
        <v>0</v>
      </c>
      <c r="D115" s="5">
        <v>0</v>
      </c>
      <c r="E115" s="8">
        <v>60</v>
      </c>
      <c r="F115" s="9">
        <v>192</v>
      </c>
      <c r="G115" s="9">
        <v>94</v>
      </c>
      <c r="H115" s="9">
        <v>98</v>
      </c>
    </row>
    <row r="116" spans="1:8" x14ac:dyDescent="0.2">
      <c r="A116" s="6" t="s">
        <v>231</v>
      </c>
      <c r="B116" s="7" t="s">
        <v>232</v>
      </c>
      <c r="C116" s="4">
        <v>0</v>
      </c>
      <c r="D116" s="5">
        <v>0</v>
      </c>
      <c r="E116" s="8">
        <v>1565</v>
      </c>
      <c r="F116" s="9">
        <v>4698</v>
      </c>
      <c r="G116" s="9">
        <v>2321</v>
      </c>
      <c r="H116" s="9">
        <v>2377</v>
      </c>
    </row>
    <row r="117" spans="1:8" x14ac:dyDescent="0.2">
      <c r="A117" s="6" t="s">
        <v>233</v>
      </c>
      <c r="B117" s="7" t="s">
        <v>234</v>
      </c>
      <c r="C117" s="4">
        <v>0</v>
      </c>
      <c r="D117" s="5">
        <v>0</v>
      </c>
      <c r="E117" s="8">
        <v>416</v>
      </c>
      <c r="F117" s="9">
        <v>1060</v>
      </c>
      <c r="G117" s="9">
        <v>538</v>
      </c>
      <c r="H117" s="9">
        <v>522</v>
      </c>
    </row>
    <row r="118" spans="1:8" x14ac:dyDescent="0.2">
      <c r="A118" s="6" t="s">
        <v>235</v>
      </c>
      <c r="B118" s="7" t="s">
        <v>236</v>
      </c>
      <c r="C118" s="4">
        <v>0</v>
      </c>
      <c r="D118" s="5">
        <v>0</v>
      </c>
      <c r="E118" s="8">
        <v>376</v>
      </c>
      <c r="F118" s="9">
        <v>1076</v>
      </c>
      <c r="G118" s="9">
        <v>500</v>
      </c>
      <c r="H118" s="9">
        <v>576</v>
      </c>
    </row>
    <row r="119" spans="1:8" x14ac:dyDescent="0.2">
      <c r="A119" s="6" t="s">
        <v>237</v>
      </c>
      <c r="B119" s="7" t="s">
        <v>238</v>
      </c>
      <c r="C119" s="4">
        <v>0</v>
      </c>
      <c r="D119" s="5">
        <v>0</v>
      </c>
      <c r="E119" s="8">
        <v>47</v>
      </c>
      <c r="F119" s="9">
        <v>142</v>
      </c>
      <c r="G119" s="9">
        <v>63</v>
      </c>
      <c r="H119" s="9">
        <v>79</v>
      </c>
    </row>
    <row r="120" spans="1:8" x14ac:dyDescent="0.2">
      <c r="A120" s="6" t="s">
        <v>239</v>
      </c>
      <c r="B120" s="7" t="s">
        <v>240</v>
      </c>
      <c r="C120" s="4">
        <v>0</v>
      </c>
      <c r="D120" s="5">
        <v>0</v>
      </c>
      <c r="E120" s="8">
        <v>938</v>
      </c>
      <c r="F120" s="9">
        <v>2819</v>
      </c>
      <c r="G120" s="9">
        <v>1413</v>
      </c>
      <c r="H120" s="9">
        <v>1406</v>
      </c>
    </row>
    <row r="121" spans="1:8" x14ac:dyDescent="0.2">
      <c r="A121" s="6" t="s">
        <v>241</v>
      </c>
      <c r="B121" s="7" t="s">
        <v>242</v>
      </c>
      <c r="C121" s="4">
        <v>0</v>
      </c>
      <c r="D121" s="5">
        <v>0</v>
      </c>
      <c r="E121" s="8">
        <v>561</v>
      </c>
      <c r="F121" s="9">
        <v>1723</v>
      </c>
      <c r="G121" s="9">
        <v>830</v>
      </c>
      <c r="H121" s="9">
        <v>893</v>
      </c>
    </row>
    <row r="122" spans="1:8" x14ac:dyDescent="0.2">
      <c r="A122" s="6" t="s">
        <v>243</v>
      </c>
      <c r="B122" s="7" t="s">
        <v>244</v>
      </c>
      <c r="C122" s="4">
        <v>0</v>
      </c>
      <c r="D122" s="5">
        <v>0</v>
      </c>
      <c r="E122" s="8">
        <v>1626</v>
      </c>
      <c r="F122" s="9">
        <v>5265</v>
      </c>
      <c r="G122" s="9">
        <v>2555</v>
      </c>
      <c r="H122" s="9">
        <v>2710</v>
      </c>
    </row>
    <row r="123" spans="1:8" x14ac:dyDescent="0.2">
      <c r="A123" s="6" t="s">
        <v>245</v>
      </c>
      <c r="B123" s="7" t="s">
        <v>246</v>
      </c>
      <c r="C123" s="4">
        <v>0</v>
      </c>
      <c r="D123" s="5">
        <v>0</v>
      </c>
      <c r="E123" s="8">
        <v>834</v>
      </c>
      <c r="F123" s="9">
        <v>2130</v>
      </c>
      <c r="G123" s="9">
        <v>1078</v>
      </c>
      <c r="H123" s="9">
        <v>1052</v>
      </c>
    </row>
    <row r="124" spans="1:8" x14ac:dyDescent="0.2">
      <c r="A124" s="6" t="s">
        <v>247</v>
      </c>
      <c r="B124" s="7" t="s">
        <v>248</v>
      </c>
      <c r="C124" s="4">
        <v>0</v>
      </c>
      <c r="D124" s="5">
        <v>0</v>
      </c>
      <c r="E124" s="8">
        <v>1026</v>
      </c>
      <c r="F124" s="9">
        <v>3171</v>
      </c>
      <c r="G124" s="9">
        <v>1576</v>
      </c>
      <c r="H124" s="9">
        <v>1595</v>
      </c>
    </row>
    <row r="125" spans="1:8" x14ac:dyDescent="0.2">
      <c r="A125" s="6" t="s">
        <v>249</v>
      </c>
      <c r="B125" s="7" t="s">
        <v>250</v>
      </c>
      <c r="C125" s="4">
        <v>0</v>
      </c>
      <c r="D125" s="5">
        <v>0</v>
      </c>
      <c r="E125" s="8">
        <v>295</v>
      </c>
      <c r="F125" s="9">
        <v>972</v>
      </c>
      <c r="G125" s="9">
        <v>504</v>
      </c>
      <c r="H125" s="9">
        <v>468</v>
      </c>
    </row>
    <row r="126" spans="1:8" x14ac:dyDescent="0.2">
      <c r="A126" s="6" t="s">
        <v>251</v>
      </c>
      <c r="B126" s="7" t="s">
        <v>252</v>
      </c>
      <c r="C126" s="4">
        <v>0</v>
      </c>
      <c r="D126" s="5">
        <v>0</v>
      </c>
      <c r="E126" s="8">
        <v>327</v>
      </c>
      <c r="F126" s="9">
        <v>995</v>
      </c>
      <c r="G126" s="9">
        <v>508</v>
      </c>
      <c r="H126" s="9">
        <v>487</v>
      </c>
    </row>
    <row r="127" spans="1:8" x14ac:dyDescent="0.2">
      <c r="A127" s="6" t="s">
        <v>253</v>
      </c>
      <c r="B127" s="7" t="s">
        <v>254</v>
      </c>
      <c r="C127" s="4">
        <v>0</v>
      </c>
      <c r="D127" s="5">
        <v>0</v>
      </c>
      <c r="E127" s="8">
        <v>250</v>
      </c>
      <c r="F127" s="9">
        <v>719</v>
      </c>
      <c r="G127" s="9">
        <v>372</v>
      </c>
      <c r="H127" s="9">
        <v>347</v>
      </c>
    </row>
    <row r="128" spans="1:8" x14ac:dyDescent="0.2">
      <c r="A128" s="6" t="s">
        <v>255</v>
      </c>
      <c r="B128" s="7" t="s">
        <v>256</v>
      </c>
      <c r="C128" s="4">
        <v>4</v>
      </c>
      <c r="D128" s="5">
        <v>1</v>
      </c>
      <c r="E128" s="8">
        <v>16065</v>
      </c>
      <c r="F128" s="9">
        <v>57518</v>
      </c>
      <c r="G128" s="9">
        <v>28075</v>
      </c>
      <c r="H128" s="9">
        <v>29443</v>
      </c>
    </row>
    <row r="129" spans="1:8" x14ac:dyDescent="0.2">
      <c r="A129" s="6" t="s">
        <v>257</v>
      </c>
      <c r="B129" s="7" t="s">
        <v>258</v>
      </c>
      <c r="C129" s="4">
        <v>0</v>
      </c>
      <c r="D129" s="5">
        <v>0</v>
      </c>
      <c r="E129" s="8">
        <v>364</v>
      </c>
      <c r="F129" s="9">
        <v>1244</v>
      </c>
      <c r="G129" s="9">
        <v>600</v>
      </c>
      <c r="H129" s="9">
        <v>644</v>
      </c>
    </row>
    <row r="130" spans="1:8" x14ac:dyDescent="0.2">
      <c r="A130" s="6" t="s">
        <v>259</v>
      </c>
      <c r="B130" s="7" t="s">
        <v>260</v>
      </c>
      <c r="C130" s="4">
        <v>0</v>
      </c>
      <c r="D130" s="5">
        <v>0</v>
      </c>
      <c r="E130" s="8">
        <v>637</v>
      </c>
      <c r="F130" s="9">
        <v>2323</v>
      </c>
      <c r="G130" s="9">
        <v>1158</v>
      </c>
      <c r="H130" s="9">
        <v>1165</v>
      </c>
    </row>
    <row r="131" spans="1:8" x14ac:dyDescent="0.2">
      <c r="A131" s="6" t="s">
        <v>261</v>
      </c>
      <c r="B131" s="7" t="s">
        <v>262</v>
      </c>
      <c r="C131" s="4">
        <v>0</v>
      </c>
      <c r="D131" s="5">
        <v>0</v>
      </c>
      <c r="E131" s="8">
        <v>240</v>
      </c>
      <c r="F131" s="9">
        <v>660</v>
      </c>
      <c r="G131" s="9">
        <v>327</v>
      </c>
      <c r="H131" s="9">
        <v>333</v>
      </c>
    </row>
    <row r="132" spans="1:8" x14ac:dyDescent="0.2">
      <c r="A132" s="6" t="s">
        <v>263</v>
      </c>
      <c r="B132" s="7" t="s">
        <v>264</v>
      </c>
      <c r="C132" s="4">
        <v>0</v>
      </c>
      <c r="D132" s="5">
        <v>0</v>
      </c>
      <c r="E132" s="8">
        <v>392</v>
      </c>
      <c r="F132" s="9">
        <v>1480</v>
      </c>
      <c r="G132" s="9">
        <v>735</v>
      </c>
      <c r="H132" s="9">
        <v>745</v>
      </c>
    </row>
    <row r="133" spans="1:8" x14ac:dyDescent="0.2">
      <c r="A133" s="6" t="s">
        <v>265</v>
      </c>
      <c r="B133" s="7" t="s">
        <v>266</v>
      </c>
      <c r="C133" s="4">
        <v>0</v>
      </c>
      <c r="D133" s="5">
        <v>0</v>
      </c>
      <c r="E133" s="8">
        <v>2850</v>
      </c>
      <c r="F133" s="9">
        <v>10758</v>
      </c>
      <c r="G133" s="9">
        <v>5257</v>
      </c>
      <c r="H133" s="9">
        <v>5501</v>
      </c>
    </row>
    <row r="134" spans="1:8" x14ac:dyDescent="0.2">
      <c r="A134" s="6" t="s">
        <v>267</v>
      </c>
      <c r="B134" s="7" t="s">
        <v>268</v>
      </c>
      <c r="C134" s="4">
        <v>0</v>
      </c>
      <c r="D134" s="5">
        <v>0</v>
      </c>
      <c r="E134" s="8">
        <v>561</v>
      </c>
      <c r="F134" s="9">
        <v>2144</v>
      </c>
      <c r="G134" s="9">
        <v>1046</v>
      </c>
      <c r="H134" s="9">
        <v>1098</v>
      </c>
    </row>
    <row r="135" spans="1:8" x14ac:dyDescent="0.2">
      <c r="A135" s="6" t="s">
        <v>269</v>
      </c>
      <c r="B135" s="7" t="s">
        <v>270</v>
      </c>
      <c r="C135" s="4">
        <v>0</v>
      </c>
      <c r="D135" s="5">
        <v>0</v>
      </c>
      <c r="E135" s="8">
        <v>137</v>
      </c>
      <c r="F135" s="9">
        <v>357</v>
      </c>
      <c r="G135" s="9">
        <v>169</v>
      </c>
      <c r="H135" s="9">
        <v>188</v>
      </c>
    </row>
    <row r="136" spans="1:8" x14ac:dyDescent="0.2">
      <c r="A136" s="6" t="s">
        <v>271</v>
      </c>
      <c r="B136" s="7" t="s">
        <v>272</v>
      </c>
      <c r="C136" s="4">
        <v>0</v>
      </c>
      <c r="D136" s="5">
        <v>0</v>
      </c>
      <c r="E136" s="8">
        <v>122</v>
      </c>
      <c r="F136" s="9">
        <v>390</v>
      </c>
      <c r="G136" s="9">
        <v>203</v>
      </c>
      <c r="H136" s="9">
        <v>187</v>
      </c>
    </row>
    <row r="137" spans="1:8" x14ac:dyDescent="0.2">
      <c r="A137" s="6" t="s">
        <v>273</v>
      </c>
      <c r="B137" s="7" t="s">
        <v>274</v>
      </c>
      <c r="C137" s="4">
        <v>0</v>
      </c>
      <c r="D137" s="5">
        <v>0</v>
      </c>
      <c r="E137" s="8">
        <v>1727</v>
      </c>
      <c r="F137" s="9">
        <v>5362</v>
      </c>
      <c r="G137" s="9">
        <v>2672</v>
      </c>
      <c r="H137" s="9">
        <v>2690</v>
      </c>
    </row>
    <row r="138" spans="1:8" x14ac:dyDescent="0.2">
      <c r="A138" s="6" t="s">
        <v>275</v>
      </c>
      <c r="B138" s="7" t="s">
        <v>276</v>
      </c>
      <c r="C138" s="4">
        <v>0.6</v>
      </c>
      <c r="D138" s="5">
        <v>0</v>
      </c>
      <c r="E138" s="8">
        <v>25</v>
      </c>
      <c r="F138" s="9">
        <v>70</v>
      </c>
      <c r="G138" s="9">
        <v>38</v>
      </c>
      <c r="H138" s="9">
        <v>32</v>
      </c>
    </row>
    <row r="139" spans="1:8" x14ac:dyDescent="0.2">
      <c r="A139" s="6" t="s">
        <v>277</v>
      </c>
      <c r="B139" s="7" t="s">
        <v>278</v>
      </c>
      <c r="C139" s="4">
        <v>0</v>
      </c>
      <c r="D139" s="5">
        <v>0</v>
      </c>
      <c r="E139" s="8">
        <v>189</v>
      </c>
      <c r="F139" s="9">
        <v>559</v>
      </c>
      <c r="G139" s="9">
        <v>291</v>
      </c>
      <c r="H139" s="9">
        <v>268</v>
      </c>
    </row>
    <row r="140" spans="1:8" x14ac:dyDescent="0.2">
      <c r="A140" s="6" t="s">
        <v>279</v>
      </c>
      <c r="B140" s="7" t="s">
        <v>280</v>
      </c>
      <c r="C140" s="4">
        <v>0</v>
      </c>
      <c r="D140" s="5">
        <v>0</v>
      </c>
      <c r="E140" s="8">
        <v>449</v>
      </c>
      <c r="F140" s="9">
        <v>1103</v>
      </c>
      <c r="G140" s="9">
        <v>563</v>
      </c>
      <c r="H140" s="9">
        <v>540</v>
      </c>
    </row>
    <row r="141" spans="1:8" x14ac:dyDescent="0.2">
      <c r="A141" s="6" t="s">
        <v>281</v>
      </c>
      <c r="B141" s="7" t="s">
        <v>282</v>
      </c>
      <c r="C141" s="4">
        <v>0</v>
      </c>
      <c r="D141" s="5">
        <v>0</v>
      </c>
      <c r="E141" s="8">
        <v>369</v>
      </c>
      <c r="F141" s="9">
        <v>950</v>
      </c>
      <c r="G141" s="9">
        <v>501</v>
      </c>
      <c r="H141" s="9">
        <v>449</v>
      </c>
    </row>
    <row r="142" spans="1:8" x14ac:dyDescent="0.2">
      <c r="A142" s="6" t="s">
        <v>283</v>
      </c>
      <c r="B142" s="7" t="s">
        <v>284</v>
      </c>
      <c r="C142" s="4">
        <v>0</v>
      </c>
      <c r="D142" s="5">
        <v>0</v>
      </c>
      <c r="E142" s="8">
        <v>318</v>
      </c>
      <c r="F142" s="9">
        <v>1013</v>
      </c>
      <c r="G142" s="9">
        <v>518</v>
      </c>
      <c r="H142" s="9">
        <v>495</v>
      </c>
    </row>
    <row r="143" spans="1:8" x14ac:dyDescent="0.2">
      <c r="A143" s="6" t="s">
        <v>285</v>
      </c>
      <c r="B143" s="7" t="s">
        <v>286</v>
      </c>
      <c r="C143" s="4">
        <v>0</v>
      </c>
      <c r="D143" s="5">
        <v>0</v>
      </c>
      <c r="E143" s="8">
        <v>468</v>
      </c>
      <c r="F143" s="9">
        <v>1288</v>
      </c>
      <c r="G143" s="9">
        <v>643</v>
      </c>
      <c r="H143" s="9">
        <v>645</v>
      </c>
    </row>
    <row r="144" spans="1:8" x14ac:dyDescent="0.2">
      <c r="A144" s="6" t="s">
        <v>287</v>
      </c>
      <c r="B144" s="7" t="s">
        <v>288</v>
      </c>
      <c r="C144" s="4">
        <v>0</v>
      </c>
      <c r="D144" s="5">
        <v>0</v>
      </c>
      <c r="E144" s="8">
        <v>4288</v>
      </c>
      <c r="F144" s="9">
        <v>15800</v>
      </c>
      <c r="G144" s="9">
        <v>7885</v>
      </c>
      <c r="H144" s="9">
        <v>7915</v>
      </c>
    </row>
    <row r="145" spans="1:8" x14ac:dyDescent="0.2">
      <c r="A145" s="6" t="s">
        <v>289</v>
      </c>
      <c r="B145" s="7" t="s">
        <v>290</v>
      </c>
      <c r="C145" s="4">
        <v>0</v>
      </c>
      <c r="D145" s="5">
        <v>0</v>
      </c>
      <c r="E145" s="8">
        <v>201</v>
      </c>
      <c r="F145" s="9">
        <v>555</v>
      </c>
      <c r="G145" s="9">
        <v>276</v>
      </c>
      <c r="H145" s="9">
        <v>279</v>
      </c>
    </row>
    <row r="146" spans="1:8" x14ac:dyDescent="0.2">
      <c r="A146" s="6" t="s">
        <v>291</v>
      </c>
      <c r="B146" s="7" t="s">
        <v>292</v>
      </c>
      <c r="C146" s="4">
        <v>0</v>
      </c>
      <c r="D146" s="5">
        <v>0</v>
      </c>
      <c r="E146" s="8">
        <v>704</v>
      </c>
      <c r="F146" s="9">
        <v>2228</v>
      </c>
      <c r="G146" s="9">
        <v>1121</v>
      </c>
      <c r="H146" s="9">
        <v>1107</v>
      </c>
    </row>
    <row r="147" spans="1:8" x14ac:dyDescent="0.2">
      <c r="A147" s="6" t="s">
        <v>293</v>
      </c>
      <c r="B147" s="7" t="s">
        <v>294</v>
      </c>
      <c r="C147" s="4">
        <v>0</v>
      </c>
      <c r="D147" s="5">
        <v>0</v>
      </c>
      <c r="E147" s="8">
        <v>1085</v>
      </c>
      <c r="F147" s="9">
        <v>3686</v>
      </c>
      <c r="G147" s="9">
        <v>1902</v>
      </c>
      <c r="H147" s="9">
        <v>1784</v>
      </c>
    </row>
    <row r="148" spans="1:8" x14ac:dyDescent="0.2">
      <c r="A148" s="6" t="s">
        <v>295</v>
      </c>
      <c r="B148" s="7" t="s">
        <v>296</v>
      </c>
      <c r="C148" s="4">
        <v>0</v>
      </c>
      <c r="D148" s="5">
        <v>0</v>
      </c>
      <c r="E148" s="8">
        <v>683</v>
      </c>
      <c r="F148" s="9">
        <v>2378</v>
      </c>
      <c r="G148" s="9">
        <v>1205</v>
      </c>
      <c r="H148" s="9">
        <v>1173</v>
      </c>
    </row>
    <row r="149" spans="1:8" x14ac:dyDescent="0.2">
      <c r="A149" s="6" t="s">
        <v>297</v>
      </c>
      <c r="B149" s="7" t="s">
        <v>298</v>
      </c>
      <c r="C149" s="4">
        <v>0</v>
      </c>
      <c r="D149" s="5">
        <v>0</v>
      </c>
      <c r="E149" s="8">
        <v>311</v>
      </c>
      <c r="F149" s="9">
        <v>1003</v>
      </c>
      <c r="G149" s="9">
        <v>509</v>
      </c>
      <c r="H149" s="9">
        <v>494</v>
      </c>
    </row>
    <row r="150" spans="1:8" x14ac:dyDescent="0.2">
      <c r="A150" s="6" t="s">
        <v>299</v>
      </c>
      <c r="B150" s="7" t="s">
        <v>300</v>
      </c>
      <c r="C150" s="4">
        <v>0</v>
      </c>
      <c r="D150" s="5">
        <v>0</v>
      </c>
      <c r="E150" s="8">
        <v>204</v>
      </c>
      <c r="F150" s="9">
        <v>462</v>
      </c>
      <c r="G150" s="9">
        <v>226</v>
      </c>
      <c r="H150" s="9">
        <v>236</v>
      </c>
    </row>
    <row r="151" spans="1:8" x14ac:dyDescent="0.2">
      <c r="A151" s="6" t="s">
        <v>301</v>
      </c>
      <c r="B151" s="7" t="s">
        <v>302</v>
      </c>
      <c r="C151" s="4">
        <v>0</v>
      </c>
      <c r="D151" s="5">
        <v>0</v>
      </c>
      <c r="E151" s="8">
        <v>194</v>
      </c>
      <c r="F151" s="9">
        <v>722</v>
      </c>
      <c r="G151" s="9">
        <v>352</v>
      </c>
      <c r="H151" s="9">
        <v>370</v>
      </c>
    </row>
    <row r="152" spans="1:8" x14ac:dyDescent="0.2">
      <c r="A152" s="6" t="s">
        <v>303</v>
      </c>
      <c r="B152" s="7" t="s">
        <v>304</v>
      </c>
      <c r="C152" s="4">
        <v>0</v>
      </c>
      <c r="D152" s="5">
        <v>0</v>
      </c>
      <c r="E152" s="8">
        <v>40</v>
      </c>
      <c r="F152" s="9">
        <v>106</v>
      </c>
      <c r="G152" s="9">
        <v>49</v>
      </c>
      <c r="H152" s="9">
        <v>57</v>
      </c>
    </row>
    <row r="153" spans="1:8" x14ac:dyDescent="0.2">
      <c r="A153" s="6" t="s">
        <v>305</v>
      </c>
      <c r="B153" s="7" t="s">
        <v>306</v>
      </c>
      <c r="C153" s="4">
        <v>0</v>
      </c>
      <c r="D153" s="5">
        <v>0</v>
      </c>
      <c r="E153" s="8">
        <v>288</v>
      </c>
      <c r="F153" s="9">
        <v>1000</v>
      </c>
      <c r="G153" s="9">
        <v>490</v>
      </c>
      <c r="H153" s="9">
        <v>510</v>
      </c>
    </row>
    <row r="154" spans="1:8" x14ac:dyDescent="0.2">
      <c r="A154" s="6" t="s">
        <v>307</v>
      </c>
      <c r="B154" s="7" t="s">
        <v>308</v>
      </c>
      <c r="C154" s="4">
        <v>0</v>
      </c>
      <c r="D154" s="5">
        <v>0</v>
      </c>
      <c r="E154" s="8">
        <v>7164</v>
      </c>
      <c r="F154" s="9">
        <v>24140</v>
      </c>
      <c r="G154" s="9">
        <v>11799</v>
      </c>
      <c r="H154" s="9">
        <v>12341</v>
      </c>
    </row>
    <row r="155" spans="1:8" x14ac:dyDescent="0.2">
      <c r="A155" s="6" t="s">
        <v>309</v>
      </c>
      <c r="B155" s="7" t="s">
        <v>310</v>
      </c>
      <c r="C155" s="4">
        <v>0</v>
      </c>
      <c r="D155" s="5">
        <v>0</v>
      </c>
      <c r="E155" s="8">
        <v>770</v>
      </c>
      <c r="F155" s="9">
        <v>2425</v>
      </c>
      <c r="G155" s="9">
        <v>1176</v>
      </c>
      <c r="H155" s="9">
        <v>1249</v>
      </c>
    </row>
    <row r="156" spans="1:8" x14ac:dyDescent="0.2">
      <c r="A156" s="6" t="s">
        <v>311</v>
      </c>
      <c r="B156" s="7" t="s">
        <v>312</v>
      </c>
      <c r="C156" s="4">
        <v>0</v>
      </c>
      <c r="D156" s="5">
        <v>0</v>
      </c>
      <c r="E156" s="8">
        <v>350</v>
      </c>
      <c r="F156" s="9">
        <v>1341</v>
      </c>
      <c r="G156" s="9">
        <v>700</v>
      </c>
      <c r="H156" s="9">
        <v>641</v>
      </c>
    </row>
    <row r="157" spans="1:8" x14ac:dyDescent="0.2">
      <c r="A157" s="6" t="s">
        <v>313</v>
      </c>
      <c r="B157" s="7" t="s">
        <v>314</v>
      </c>
      <c r="C157" s="4">
        <v>0</v>
      </c>
      <c r="D157" s="5">
        <v>0</v>
      </c>
      <c r="E157" s="8">
        <v>493</v>
      </c>
      <c r="F157" s="9">
        <v>1470</v>
      </c>
      <c r="G157" s="9">
        <v>747</v>
      </c>
      <c r="H157" s="9">
        <v>723</v>
      </c>
    </row>
    <row r="158" spans="1:8" x14ac:dyDescent="0.2">
      <c r="A158" s="6" t="s">
        <v>315</v>
      </c>
      <c r="B158" s="7" t="s">
        <v>316</v>
      </c>
      <c r="C158" s="4">
        <v>1</v>
      </c>
      <c r="D158" s="5">
        <v>0</v>
      </c>
      <c r="E158" s="8">
        <v>494</v>
      </c>
      <c r="F158" s="9">
        <v>1351</v>
      </c>
      <c r="G158" s="9">
        <v>665</v>
      </c>
      <c r="H158" s="9">
        <v>686</v>
      </c>
    </row>
    <row r="159" spans="1:8" x14ac:dyDescent="0.2">
      <c r="A159" s="6" t="s">
        <v>317</v>
      </c>
      <c r="B159" s="7" t="s">
        <v>318</v>
      </c>
      <c r="C159" s="4">
        <v>0.3</v>
      </c>
      <c r="D159" s="5">
        <v>0</v>
      </c>
      <c r="E159" s="8">
        <v>3619</v>
      </c>
      <c r="F159" s="9">
        <v>12499</v>
      </c>
      <c r="G159" s="9">
        <v>6157</v>
      </c>
      <c r="H159" s="9">
        <v>6342</v>
      </c>
    </row>
    <row r="160" spans="1:8" x14ac:dyDescent="0.2">
      <c r="A160" s="6" t="s">
        <v>319</v>
      </c>
      <c r="B160" s="7" t="s">
        <v>320</v>
      </c>
      <c r="C160" s="4">
        <v>0</v>
      </c>
      <c r="D160" s="5">
        <v>0</v>
      </c>
      <c r="E160" s="8">
        <v>2453</v>
      </c>
      <c r="F160" s="9">
        <v>7649</v>
      </c>
      <c r="G160" s="9">
        <v>3717</v>
      </c>
      <c r="H160" s="9">
        <v>3932</v>
      </c>
    </row>
    <row r="161" spans="1:8" x14ac:dyDescent="0.2">
      <c r="A161" s="6" t="s">
        <v>321</v>
      </c>
      <c r="B161" s="7" t="s">
        <v>322</v>
      </c>
      <c r="C161" s="4">
        <v>1.8</v>
      </c>
      <c r="D161" s="5">
        <v>0</v>
      </c>
      <c r="E161" s="8">
        <v>2796</v>
      </c>
      <c r="F161" s="9">
        <v>9163</v>
      </c>
      <c r="G161" s="9">
        <v>4462</v>
      </c>
      <c r="H161" s="9">
        <v>4701</v>
      </c>
    </row>
    <row r="162" spans="1:8" x14ac:dyDescent="0.2">
      <c r="A162" s="6" t="s">
        <v>323</v>
      </c>
      <c r="B162" s="7" t="s">
        <v>324</v>
      </c>
      <c r="C162" s="4">
        <v>0</v>
      </c>
      <c r="D162" s="5">
        <v>0</v>
      </c>
      <c r="E162" s="8">
        <v>242</v>
      </c>
      <c r="F162" s="9">
        <v>676</v>
      </c>
      <c r="G162" s="9">
        <v>331</v>
      </c>
      <c r="H162" s="9">
        <v>345</v>
      </c>
    </row>
    <row r="163" spans="1:8" x14ac:dyDescent="0.2">
      <c r="A163" s="6" t="s">
        <v>325</v>
      </c>
      <c r="B163" s="7" t="s">
        <v>326</v>
      </c>
      <c r="C163" s="4">
        <v>1.6</v>
      </c>
      <c r="D163" s="5">
        <v>1</v>
      </c>
      <c r="E163" s="8">
        <v>360</v>
      </c>
      <c r="F163" s="9">
        <v>1114</v>
      </c>
      <c r="G163" s="9">
        <v>542</v>
      </c>
      <c r="H163" s="9">
        <v>572</v>
      </c>
    </row>
    <row r="164" spans="1:8" x14ac:dyDescent="0.2">
      <c r="A164" s="6" t="s">
        <v>327</v>
      </c>
      <c r="B164" s="7" t="s">
        <v>328</v>
      </c>
      <c r="C164" s="4">
        <v>0</v>
      </c>
      <c r="D164" s="5">
        <v>0</v>
      </c>
      <c r="E164" s="8">
        <v>11875</v>
      </c>
      <c r="F164" s="9">
        <v>40348</v>
      </c>
      <c r="G164" s="9">
        <v>19710</v>
      </c>
      <c r="H164" s="9">
        <v>20638</v>
      </c>
    </row>
    <row r="165" spans="1:8" x14ac:dyDescent="0.2">
      <c r="A165" s="6" t="s">
        <v>329</v>
      </c>
      <c r="B165" s="7" t="s">
        <v>330</v>
      </c>
      <c r="C165" s="4">
        <v>0</v>
      </c>
      <c r="D165" s="5">
        <v>0</v>
      </c>
      <c r="E165" s="8">
        <v>1274</v>
      </c>
      <c r="F165" s="9">
        <v>4237</v>
      </c>
      <c r="G165" s="9">
        <v>2141</v>
      </c>
      <c r="H165" s="9">
        <v>2096</v>
      </c>
    </row>
    <row r="166" spans="1:8" x14ac:dyDescent="0.2">
      <c r="A166" s="6" t="s">
        <v>331</v>
      </c>
      <c r="B166" s="7" t="s">
        <v>332</v>
      </c>
      <c r="C166" s="4">
        <v>0</v>
      </c>
      <c r="D166" s="5">
        <v>0</v>
      </c>
      <c r="E166" s="8">
        <v>5287</v>
      </c>
      <c r="F166" s="9">
        <v>18404</v>
      </c>
      <c r="G166" s="9">
        <v>9118</v>
      </c>
      <c r="H166" s="9">
        <v>9286</v>
      </c>
    </row>
    <row r="167" spans="1:8" x14ac:dyDescent="0.2">
      <c r="A167" s="6" t="s">
        <v>333</v>
      </c>
      <c r="B167" s="7" t="s">
        <v>334</v>
      </c>
      <c r="C167" s="4">
        <v>0</v>
      </c>
      <c r="D167" s="5">
        <v>0</v>
      </c>
      <c r="E167" s="8">
        <v>794</v>
      </c>
      <c r="F167" s="9">
        <v>2958</v>
      </c>
      <c r="G167" s="9">
        <v>1514</v>
      </c>
      <c r="H167" s="9">
        <v>1444</v>
      </c>
    </row>
    <row r="168" spans="1:8" x14ac:dyDescent="0.2">
      <c r="A168" s="6" t="s">
        <v>335</v>
      </c>
      <c r="B168" s="7" t="s">
        <v>336</v>
      </c>
      <c r="C168" s="4">
        <v>0</v>
      </c>
      <c r="D168" s="5">
        <v>0</v>
      </c>
      <c r="E168" s="8">
        <v>510</v>
      </c>
      <c r="F168" s="9">
        <v>1662</v>
      </c>
      <c r="G168" s="9">
        <v>837</v>
      </c>
      <c r="H168" s="9">
        <v>825</v>
      </c>
    </row>
    <row r="169" spans="1:8" x14ac:dyDescent="0.2">
      <c r="A169" s="6" t="s">
        <v>337</v>
      </c>
      <c r="B169" s="7" t="s">
        <v>338</v>
      </c>
      <c r="C169" s="4">
        <v>0</v>
      </c>
      <c r="D169" s="5">
        <v>0</v>
      </c>
      <c r="E169" s="8">
        <v>404</v>
      </c>
      <c r="F169" s="9">
        <v>1258</v>
      </c>
      <c r="G169" s="9">
        <v>629</v>
      </c>
      <c r="H169" s="9">
        <v>629</v>
      </c>
    </row>
    <row r="170" spans="1:8" x14ac:dyDescent="0.2">
      <c r="A170" s="6" t="s">
        <v>339</v>
      </c>
      <c r="B170" s="7" t="s">
        <v>340</v>
      </c>
      <c r="C170" s="4">
        <v>0</v>
      </c>
      <c r="D170" s="5">
        <v>0</v>
      </c>
      <c r="E170" s="8">
        <v>189</v>
      </c>
      <c r="F170" s="9">
        <v>601</v>
      </c>
      <c r="G170" s="9">
        <v>306</v>
      </c>
      <c r="H170" s="9">
        <v>295</v>
      </c>
    </row>
    <row r="171" spans="1:8" x14ac:dyDescent="0.2">
      <c r="A171" s="6" t="s">
        <v>341</v>
      </c>
      <c r="B171" s="7" t="s">
        <v>342</v>
      </c>
      <c r="C171" s="4">
        <v>0</v>
      </c>
      <c r="D171" s="5">
        <v>0</v>
      </c>
      <c r="E171" s="8">
        <v>492</v>
      </c>
      <c r="F171" s="9">
        <v>1514</v>
      </c>
      <c r="G171" s="9">
        <v>771</v>
      </c>
      <c r="H171" s="9">
        <v>743</v>
      </c>
    </row>
    <row r="172" spans="1:8" x14ac:dyDescent="0.2">
      <c r="A172" s="6" t="s">
        <v>343</v>
      </c>
      <c r="B172" s="7" t="s">
        <v>344</v>
      </c>
      <c r="C172" s="4">
        <v>0</v>
      </c>
      <c r="D172" s="5">
        <v>0</v>
      </c>
      <c r="E172" s="8">
        <v>1277</v>
      </c>
      <c r="F172" s="9">
        <v>4161</v>
      </c>
      <c r="G172" s="9">
        <v>2074</v>
      </c>
      <c r="H172" s="9">
        <v>2087</v>
      </c>
    </row>
    <row r="173" spans="1:8" x14ac:dyDescent="0.2">
      <c r="A173" s="6" t="s">
        <v>345</v>
      </c>
      <c r="B173" s="7" t="s">
        <v>346</v>
      </c>
      <c r="C173" s="4">
        <v>0</v>
      </c>
      <c r="D173" s="5">
        <v>0</v>
      </c>
      <c r="E173" s="8">
        <v>451</v>
      </c>
      <c r="F173" s="9">
        <v>2377</v>
      </c>
      <c r="G173" s="9">
        <v>1193</v>
      </c>
      <c r="H173" s="9">
        <v>1184</v>
      </c>
    </row>
    <row r="174" spans="1:8" x14ac:dyDescent="0.2">
      <c r="A174" s="6" t="s">
        <v>347</v>
      </c>
      <c r="B174" s="7" t="s">
        <v>348</v>
      </c>
      <c r="C174" s="4">
        <v>0</v>
      </c>
      <c r="D174" s="5">
        <v>0</v>
      </c>
      <c r="E174" s="8">
        <v>962</v>
      </c>
      <c r="F174" s="9">
        <v>2748</v>
      </c>
      <c r="G174" s="9">
        <v>1381</v>
      </c>
      <c r="H174" s="9">
        <v>1367</v>
      </c>
    </row>
    <row r="175" spans="1:8" x14ac:dyDescent="0.2">
      <c r="A175" s="6" t="s">
        <v>349</v>
      </c>
      <c r="B175" s="7" t="s">
        <v>350</v>
      </c>
      <c r="C175" s="4">
        <v>0</v>
      </c>
      <c r="D175" s="5">
        <v>0</v>
      </c>
      <c r="E175" s="8">
        <v>174</v>
      </c>
      <c r="F175" s="9">
        <v>664</v>
      </c>
      <c r="G175" s="9">
        <v>318</v>
      </c>
      <c r="H175" s="9">
        <v>346</v>
      </c>
    </row>
    <row r="176" spans="1:8" x14ac:dyDescent="0.2">
      <c r="A176" s="6" t="s">
        <v>351</v>
      </c>
      <c r="B176" s="7" t="s">
        <v>352</v>
      </c>
      <c r="C176" s="4">
        <v>9</v>
      </c>
      <c r="D176" s="5">
        <v>4</v>
      </c>
      <c r="E176" s="8">
        <v>6462</v>
      </c>
      <c r="F176" s="9">
        <v>20577</v>
      </c>
      <c r="G176" s="9">
        <v>10128</v>
      </c>
      <c r="H176" s="9">
        <v>10449</v>
      </c>
    </row>
    <row r="177" spans="1:8" x14ac:dyDescent="0.2">
      <c r="A177" s="6" t="s">
        <v>353</v>
      </c>
      <c r="B177" s="7" t="s">
        <v>354</v>
      </c>
      <c r="C177" s="4">
        <v>0</v>
      </c>
      <c r="D177" s="5">
        <v>0</v>
      </c>
      <c r="E177" s="8">
        <v>2026</v>
      </c>
      <c r="F177" s="9">
        <v>7005</v>
      </c>
      <c r="G177" s="9">
        <v>3582</v>
      </c>
      <c r="H177" s="9">
        <v>3423</v>
      </c>
    </row>
    <row r="178" spans="1:8" x14ac:dyDescent="0.2">
      <c r="A178" s="6" t="s">
        <v>355</v>
      </c>
      <c r="B178" s="7" t="s">
        <v>356</v>
      </c>
      <c r="C178" s="4">
        <v>0</v>
      </c>
      <c r="D178" s="5">
        <v>0</v>
      </c>
      <c r="E178" s="8">
        <v>221</v>
      </c>
      <c r="F178" s="9">
        <v>786</v>
      </c>
      <c r="G178" s="9">
        <v>393</v>
      </c>
      <c r="H178" s="9">
        <v>393</v>
      </c>
    </row>
    <row r="179" spans="1:8" x14ac:dyDescent="0.2">
      <c r="A179" s="6" t="s">
        <v>357</v>
      </c>
      <c r="B179" s="7" t="s">
        <v>358</v>
      </c>
      <c r="C179" s="4">
        <v>0</v>
      </c>
      <c r="D179" s="5">
        <v>0</v>
      </c>
      <c r="E179" s="8">
        <v>8961</v>
      </c>
      <c r="F179" s="9">
        <v>31343</v>
      </c>
      <c r="G179" s="9">
        <v>15444</v>
      </c>
      <c r="H179" s="9">
        <v>15899</v>
      </c>
    </row>
    <row r="180" spans="1:8" x14ac:dyDescent="0.2">
      <c r="A180" s="6" t="s">
        <v>359</v>
      </c>
      <c r="B180" s="7" t="s">
        <v>360</v>
      </c>
      <c r="C180" s="4">
        <v>0</v>
      </c>
      <c r="D180" s="5">
        <v>0</v>
      </c>
      <c r="E180" s="8">
        <v>189</v>
      </c>
      <c r="F180" s="9">
        <v>524</v>
      </c>
      <c r="G180" s="9">
        <v>263</v>
      </c>
      <c r="H180" s="9">
        <v>261</v>
      </c>
    </row>
    <row r="181" spans="1:8" x14ac:dyDescent="0.2">
      <c r="A181" s="6" t="s">
        <v>361</v>
      </c>
      <c r="B181" s="7" t="s">
        <v>362</v>
      </c>
      <c r="C181" s="4">
        <v>0</v>
      </c>
      <c r="D181" s="5">
        <v>0</v>
      </c>
      <c r="E181" s="8">
        <v>4671</v>
      </c>
      <c r="F181" s="9">
        <v>17490</v>
      </c>
      <c r="G181" s="9">
        <v>8692</v>
      </c>
      <c r="H181" s="9">
        <v>8798</v>
      </c>
    </row>
    <row r="182" spans="1:8" x14ac:dyDescent="0.2">
      <c r="A182" s="6" t="s">
        <v>363</v>
      </c>
      <c r="B182" s="7" t="s">
        <v>364</v>
      </c>
      <c r="C182" s="4">
        <v>0</v>
      </c>
      <c r="D182" s="5">
        <v>0</v>
      </c>
      <c r="E182" s="8">
        <v>525</v>
      </c>
      <c r="F182" s="9">
        <v>1520</v>
      </c>
      <c r="G182" s="9">
        <v>742</v>
      </c>
      <c r="H182" s="9">
        <v>778</v>
      </c>
    </row>
    <row r="183" spans="1:8" x14ac:dyDescent="0.2">
      <c r="A183" s="6" t="s">
        <v>365</v>
      </c>
      <c r="B183" s="7" t="s">
        <v>366</v>
      </c>
      <c r="C183" s="4">
        <v>0</v>
      </c>
      <c r="D183" s="5">
        <v>0</v>
      </c>
      <c r="E183" s="8">
        <v>177</v>
      </c>
      <c r="F183" s="9">
        <v>544</v>
      </c>
      <c r="G183" s="9">
        <v>271</v>
      </c>
      <c r="H183" s="9">
        <v>273</v>
      </c>
    </row>
    <row r="184" spans="1:8" x14ac:dyDescent="0.2">
      <c r="A184" s="6" t="s">
        <v>367</v>
      </c>
      <c r="B184" s="7" t="s">
        <v>368</v>
      </c>
      <c r="C184" s="4">
        <v>0</v>
      </c>
      <c r="D184" s="5">
        <v>0</v>
      </c>
      <c r="E184" s="8">
        <v>169</v>
      </c>
      <c r="F184" s="9">
        <v>493</v>
      </c>
      <c r="G184" s="9">
        <v>244</v>
      </c>
      <c r="H184" s="9">
        <v>249</v>
      </c>
    </row>
    <row r="185" spans="1:8" x14ac:dyDescent="0.2">
      <c r="A185" s="6" t="s">
        <v>369</v>
      </c>
      <c r="B185" s="7" t="s">
        <v>370</v>
      </c>
      <c r="C185" s="4">
        <v>0</v>
      </c>
      <c r="D185" s="5">
        <v>0</v>
      </c>
      <c r="E185" s="8">
        <v>11896</v>
      </c>
      <c r="F185" s="9">
        <v>46380</v>
      </c>
      <c r="G185" s="9">
        <v>22933</v>
      </c>
      <c r="H185" s="9">
        <v>23447</v>
      </c>
    </row>
    <row r="186" spans="1:8" x14ac:dyDescent="0.2">
      <c r="A186" s="6" t="s">
        <v>371</v>
      </c>
      <c r="B186" s="7" t="s">
        <v>372</v>
      </c>
      <c r="C186" s="4">
        <v>0</v>
      </c>
      <c r="D186" s="5">
        <v>0</v>
      </c>
      <c r="E186" s="8">
        <v>734</v>
      </c>
      <c r="F186" s="9">
        <v>2085</v>
      </c>
      <c r="G186" s="9">
        <v>1072</v>
      </c>
      <c r="H186" s="9">
        <v>1013</v>
      </c>
    </row>
    <row r="187" spans="1:8" x14ac:dyDescent="0.2">
      <c r="A187" s="6" t="s">
        <v>373</v>
      </c>
      <c r="B187" s="7" t="s">
        <v>374</v>
      </c>
      <c r="C187" s="4">
        <v>0</v>
      </c>
      <c r="D187" s="5">
        <v>0</v>
      </c>
      <c r="E187" s="8">
        <v>243</v>
      </c>
      <c r="F187" s="9">
        <v>741</v>
      </c>
      <c r="G187" s="9">
        <v>361</v>
      </c>
      <c r="H187" s="9">
        <v>380</v>
      </c>
    </row>
    <row r="188" spans="1:8" x14ac:dyDescent="0.2">
      <c r="A188" s="6" t="s">
        <v>375</v>
      </c>
      <c r="B188" s="7" t="s">
        <v>376</v>
      </c>
      <c r="C188" s="4">
        <v>0</v>
      </c>
      <c r="D188" s="5">
        <v>0</v>
      </c>
      <c r="E188" s="8">
        <v>2331</v>
      </c>
      <c r="F188" s="9">
        <v>8741</v>
      </c>
      <c r="G188" s="9">
        <v>4364</v>
      </c>
      <c r="H188" s="9">
        <v>4377</v>
      </c>
    </row>
    <row r="189" spans="1:8" x14ac:dyDescent="0.2">
      <c r="A189" s="6" t="s">
        <v>377</v>
      </c>
      <c r="B189" s="7" t="s">
        <v>378</v>
      </c>
      <c r="C189" s="4">
        <v>0</v>
      </c>
      <c r="D189" s="5">
        <v>0</v>
      </c>
      <c r="E189" s="8">
        <v>4320</v>
      </c>
      <c r="F189" s="9">
        <v>15555</v>
      </c>
      <c r="G189" s="9">
        <v>7886</v>
      </c>
      <c r="H189" s="9">
        <v>7669</v>
      </c>
    </row>
    <row r="190" spans="1:8" x14ac:dyDescent="0.2">
      <c r="A190" s="6" t="s">
        <v>379</v>
      </c>
      <c r="B190" s="7" t="s">
        <v>380</v>
      </c>
      <c r="C190" s="4">
        <v>2</v>
      </c>
      <c r="D190" s="5">
        <v>1</v>
      </c>
      <c r="E190" s="8">
        <v>719</v>
      </c>
      <c r="F190" s="9">
        <v>1946</v>
      </c>
      <c r="G190" s="9">
        <v>951</v>
      </c>
      <c r="H190" s="9">
        <v>995</v>
      </c>
    </row>
    <row r="191" spans="1:8" x14ac:dyDescent="0.2">
      <c r="A191" s="6" t="s">
        <v>381</v>
      </c>
      <c r="B191" s="7" t="s">
        <v>382</v>
      </c>
      <c r="C191" s="4">
        <v>0</v>
      </c>
      <c r="D191" s="5">
        <v>0</v>
      </c>
      <c r="E191" s="8">
        <v>73</v>
      </c>
      <c r="F191" s="9">
        <v>228</v>
      </c>
      <c r="G191" s="9">
        <v>119</v>
      </c>
      <c r="H191" s="9">
        <v>109</v>
      </c>
    </row>
    <row r="192" spans="1:8" x14ac:dyDescent="0.2">
      <c r="A192" s="6" t="s">
        <v>383</v>
      </c>
      <c r="B192" s="7" t="s">
        <v>384</v>
      </c>
      <c r="C192" s="4">
        <v>1</v>
      </c>
      <c r="D192" s="5">
        <v>1</v>
      </c>
      <c r="E192" s="8">
        <v>1431</v>
      </c>
      <c r="F192" s="9">
        <v>5191</v>
      </c>
      <c r="G192" s="9">
        <v>2600</v>
      </c>
      <c r="H192" s="9">
        <v>2591</v>
      </c>
    </row>
    <row r="193" spans="1:8" x14ac:dyDescent="0.2">
      <c r="A193" s="6" t="s">
        <v>385</v>
      </c>
      <c r="B193" s="7" t="s">
        <v>386</v>
      </c>
      <c r="C193" s="4">
        <v>0</v>
      </c>
      <c r="D193" s="5">
        <v>0</v>
      </c>
      <c r="E193" s="8">
        <v>2431</v>
      </c>
      <c r="F193" s="9">
        <v>10563</v>
      </c>
      <c r="G193" s="9">
        <v>5399</v>
      </c>
      <c r="H193" s="9">
        <v>5164</v>
      </c>
    </row>
    <row r="194" spans="1:8" x14ac:dyDescent="0.2">
      <c r="A194" s="6" t="s">
        <v>387</v>
      </c>
      <c r="B194" s="7" t="s">
        <v>388</v>
      </c>
      <c r="C194" s="4">
        <v>0</v>
      </c>
      <c r="D194" s="5">
        <v>0</v>
      </c>
      <c r="E194" s="8">
        <v>844</v>
      </c>
      <c r="F194" s="9">
        <v>2435</v>
      </c>
      <c r="G194" s="9">
        <v>1192</v>
      </c>
      <c r="H194" s="9">
        <v>1243</v>
      </c>
    </row>
    <row r="195" spans="1:8" x14ac:dyDescent="0.2">
      <c r="A195" s="6" t="s">
        <v>389</v>
      </c>
      <c r="B195" s="7" t="s">
        <v>390</v>
      </c>
      <c r="C195" s="4">
        <v>0</v>
      </c>
      <c r="D195" s="5">
        <v>0</v>
      </c>
      <c r="E195" s="8">
        <v>1473</v>
      </c>
      <c r="F195" s="9">
        <v>4339</v>
      </c>
      <c r="G195" s="9">
        <v>2108</v>
      </c>
      <c r="H195" s="9">
        <v>2231</v>
      </c>
    </row>
    <row r="196" spans="1:8" x14ac:dyDescent="0.2">
      <c r="A196" s="6" t="s">
        <v>391</v>
      </c>
      <c r="B196" s="7" t="s">
        <v>392</v>
      </c>
      <c r="C196" s="4">
        <v>0</v>
      </c>
      <c r="D196" s="5">
        <v>0</v>
      </c>
      <c r="E196" s="8">
        <v>998</v>
      </c>
      <c r="F196" s="9">
        <v>3031</v>
      </c>
      <c r="G196" s="9">
        <v>1512</v>
      </c>
      <c r="H196" s="9">
        <v>1519</v>
      </c>
    </row>
    <row r="197" spans="1:8" x14ac:dyDescent="0.2">
      <c r="A197" s="6" t="s">
        <v>393</v>
      </c>
      <c r="B197" s="7" t="s">
        <v>394</v>
      </c>
      <c r="C197" s="4">
        <v>0</v>
      </c>
      <c r="D197" s="5">
        <v>0</v>
      </c>
      <c r="E197" s="8">
        <v>319</v>
      </c>
      <c r="F197" s="9">
        <v>939</v>
      </c>
      <c r="G197" s="9">
        <v>462</v>
      </c>
      <c r="H197" s="9">
        <v>477</v>
      </c>
    </row>
    <row r="198" spans="1:8" x14ac:dyDescent="0.2">
      <c r="A198" s="6" t="s">
        <v>395</v>
      </c>
      <c r="B198" s="7" t="s">
        <v>396</v>
      </c>
      <c r="C198" s="4">
        <v>2.2000000000000002</v>
      </c>
      <c r="D198" s="5">
        <v>1</v>
      </c>
      <c r="E198" s="8">
        <v>3902</v>
      </c>
      <c r="F198" s="9">
        <v>13930</v>
      </c>
      <c r="G198" s="9">
        <v>6827</v>
      </c>
      <c r="H198" s="9">
        <v>7103</v>
      </c>
    </row>
    <row r="199" spans="1:8" x14ac:dyDescent="0.2">
      <c r="A199" s="6" t="s">
        <v>397</v>
      </c>
      <c r="B199" s="7" t="s">
        <v>398</v>
      </c>
      <c r="C199" s="4">
        <v>0</v>
      </c>
      <c r="D199" s="5">
        <v>0</v>
      </c>
      <c r="E199" s="8">
        <v>20</v>
      </c>
      <c r="F199" s="9">
        <v>80</v>
      </c>
      <c r="G199" s="9">
        <v>43</v>
      </c>
      <c r="H199" s="9">
        <v>37</v>
      </c>
    </row>
    <row r="200" spans="1:8" x14ac:dyDescent="0.2">
      <c r="A200" s="6" t="s">
        <v>399</v>
      </c>
      <c r="B200" s="7" t="s">
        <v>400</v>
      </c>
      <c r="C200" s="4">
        <v>3.5</v>
      </c>
      <c r="D200" s="5">
        <v>3</v>
      </c>
      <c r="E200" s="8">
        <v>2106</v>
      </c>
      <c r="F200" s="9">
        <v>7039</v>
      </c>
      <c r="G200" s="9">
        <v>3458</v>
      </c>
      <c r="H200" s="9">
        <v>3581</v>
      </c>
    </row>
    <row r="201" spans="1:8" x14ac:dyDescent="0.2">
      <c r="A201" s="6" t="s">
        <v>401</v>
      </c>
      <c r="B201" s="7" t="s">
        <v>402</v>
      </c>
      <c r="C201" s="4">
        <v>0</v>
      </c>
      <c r="D201" s="5">
        <v>0</v>
      </c>
      <c r="E201" s="8">
        <v>376</v>
      </c>
      <c r="F201" s="9">
        <v>1083</v>
      </c>
      <c r="G201" s="9">
        <v>516</v>
      </c>
      <c r="H201" s="9">
        <v>567</v>
      </c>
    </row>
    <row r="202" spans="1:8" x14ac:dyDescent="0.2">
      <c r="A202" s="6" t="s">
        <v>403</v>
      </c>
      <c r="B202" s="7" t="s">
        <v>404</v>
      </c>
      <c r="C202" s="4">
        <v>0</v>
      </c>
      <c r="D202" s="5">
        <v>0</v>
      </c>
      <c r="E202" s="8">
        <v>7934</v>
      </c>
      <c r="F202" s="9">
        <v>26666</v>
      </c>
      <c r="G202" s="9">
        <v>13152</v>
      </c>
      <c r="H202" s="9">
        <v>13514</v>
      </c>
    </row>
    <row r="203" spans="1:8" x14ac:dyDescent="0.2">
      <c r="A203" s="6" t="s">
        <v>405</v>
      </c>
      <c r="B203" s="7" t="s">
        <v>406</v>
      </c>
      <c r="C203" s="4">
        <v>0</v>
      </c>
      <c r="D203" s="5">
        <v>0</v>
      </c>
      <c r="E203" s="8">
        <v>441</v>
      </c>
      <c r="F203" s="9">
        <v>1366</v>
      </c>
      <c r="G203" s="9">
        <v>670</v>
      </c>
      <c r="H203" s="9">
        <v>696</v>
      </c>
    </row>
    <row r="204" spans="1:8" x14ac:dyDescent="0.2">
      <c r="A204" s="6" t="s">
        <v>407</v>
      </c>
      <c r="B204" s="7" t="s">
        <v>408</v>
      </c>
      <c r="C204" s="4">
        <v>0</v>
      </c>
      <c r="D204" s="5">
        <v>0</v>
      </c>
      <c r="E204" s="8">
        <v>841</v>
      </c>
      <c r="F204" s="9">
        <v>2511</v>
      </c>
      <c r="G204" s="9">
        <v>1287</v>
      </c>
      <c r="H204" s="9">
        <v>1224</v>
      </c>
    </row>
    <row r="205" spans="1:8" x14ac:dyDescent="0.2">
      <c r="A205" s="6" t="s">
        <v>409</v>
      </c>
      <c r="B205" s="7" t="s">
        <v>410</v>
      </c>
      <c r="C205" s="4">
        <v>0</v>
      </c>
      <c r="D205" s="5">
        <v>0</v>
      </c>
      <c r="E205" s="8">
        <v>275</v>
      </c>
      <c r="F205" s="9">
        <v>791</v>
      </c>
      <c r="G205" s="9">
        <v>397</v>
      </c>
      <c r="H205" s="9">
        <v>394</v>
      </c>
    </row>
    <row r="206" spans="1:8" x14ac:dyDescent="0.2">
      <c r="A206" s="6" t="s">
        <v>411</v>
      </c>
      <c r="B206" s="7" t="s">
        <v>412</v>
      </c>
      <c r="C206" s="4">
        <v>0</v>
      </c>
      <c r="D206" s="5">
        <v>0</v>
      </c>
      <c r="E206" s="8">
        <v>1545</v>
      </c>
      <c r="F206" s="9">
        <v>5273</v>
      </c>
      <c r="G206" s="9">
        <v>2576</v>
      </c>
      <c r="H206" s="9">
        <v>2697</v>
      </c>
    </row>
    <row r="207" spans="1:8" x14ac:dyDescent="0.2">
      <c r="A207" s="6" t="s">
        <v>413</v>
      </c>
      <c r="B207" s="7" t="s">
        <v>414</v>
      </c>
      <c r="C207" s="4">
        <v>0</v>
      </c>
      <c r="D207" s="5">
        <v>0</v>
      </c>
      <c r="E207" s="8">
        <v>492</v>
      </c>
      <c r="F207" s="9">
        <v>1403</v>
      </c>
      <c r="G207" s="9">
        <v>663</v>
      </c>
      <c r="H207" s="9">
        <v>740</v>
      </c>
    </row>
    <row r="208" spans="1:8" x14ac:dyDescent="0.2">
      <c r="A208" s="6" t="s">
        <v>415</v>
      </c>
      <c r="B208" s="7" t="s">
        <v>416</v>
      </c>
      <c r="C208" s="4">
        <v>0</v>
      </c>
      <c r="D208" s="5">
        <v>0</v>
      </c>
      <c r="E208" s="8">
        <v>752</v>
      </c>
      <c r="F208" s="9">
        <v>2453</v>
      </c>
      <c r="G208" s="9">
        <v>1202</v>
      </c>
      <c r="H208" s="9">
        <v>1251</v>
      </c>
    </row>
    <row r="209" spans="1:8" x14ac:dyDescent="0.2">
      <c r="A209" s="6" t="s">
        <v>417</v>
      </c>
      <c r="B209" s="7" t="s">
        <v>418</v>
      </c>
      <c r="C209" s="4">
        <v>0</v>
      </c>
      <c r="D209" s="5">
        <v>0</v>
      </c>
      <c r="E209" s="8">
        <v>117</v>
      </c>
      <c r="F209" s="9">
        <v>372</v>
      </c>
      <c r="G209" s="9">
        <v>176</v>
      </c>
      <c r="H209" s="9">
        <v>196</v>
      </c>
    </row>
    <row r="210" spans="1:8" x14ac:dyDescent="0.2">
      <c r="A210" s="6" t="s">
        <v>419</v>
      </c>
      <c r="B210" s="7" t="s">
        <v>420</v>
      </c>
      <c r="C210" s="4">
        <v>0</v>
      </c>
      <c r="D210" s="5">
        <v>0</v>
      </c>
      <c r="E210" s="8">
        <v>610</v>
      </c>
      <c r="F210" s="9">
        <v>1790</v>
      </c>
      <c r="G210" s="9">
        <v>856</v>
      </c>
      <c r="H210" s="9">
        <v>934</v>
      </c>
    </row>
    <row r="211" spans="1:8" x14ac:dyDescent="0.2">
      <c r="A211" s="6" t="s">
        <v>421</v>
      </c>
      <c r="B211" s="7" t="s">
        <v>422</v>
      </c>
      <c r="C211" s="4">
        <v>0</v>
      </c>
      <c r="D211" s="5">
        <v>0</v>
      </c>
      <c r="E211" s="8">
        <v>599</v>
      </c>
      <c r="F211" s="9">
        <v>1814</v>
      </c>
      <c r="G211" s="9">
        <v>927</v>
      </c>
      <c r="H211" s="9">
        <v>887</v>
      </c>
    </row>
    <row r="212" spans="1:8" x14ac:dyDescent="0.2">
      <c r="A212" s="6" t="s">
        <v>423</v>
      </c>
      <c r="B212" s="7" t="s">
        <v>424</v>
      </c>
      <c r="C212" s="4">
        <v>0</v>
      </c>
      <c r="D212" s="5">
        <v>0</v>
      </c>
      <c r="E212" s="8">
        <v>5488</v>
      </c>
      <c r="F212" s="9">
        <v>18829</v>
      </c>
      <c r="G212" s="9">
        <v>9459</v>
      </c>
      <c r="H212" s="9">
        <v>9370</v>
      </c>
    </row>
    <row r="213" spans="1:8" x14ac:dyDescent="0.2">
      <c r="A213" s="6" t="s">
        <v>425</v>
      </c>
      <c r="B213" s="7" t="s">
        <v>426</v>
      </c>
      <c r="C213" s="4">
        <v>0</v>
      </c>
      <c r="D213" s="5">
        <v>0</v>
      </c>
      <c r="E213" s="8">
        <v>3020</v>
      </c>
      <c r="F213" s="9">
        <v>11671</v>
      </c>
      <c r="G213" s="9">
        <v>5801</v>
      </c>
      <c r="H213" s="9">
        <v>5870</v>
      </c>
    </row>
    <row r="214" spans="1:8" x14ac:dyDescent="0.2">
      <c r="A214" s="6" t="s">
        <v>427</v>
      </c>
      <c r="B214" s="7" t="s">
        <v>428</v>
      </c>
      <c r="C214" s="4">
        <v>0</v>
      </c>
      <c r="D214" s="5">
        <v>0</v>
      </c>
      <c r="E214" s="8">
        <v>542</v>
      </c>
      <c r="F214" s="9">
        <v>1584</v>
      </c>
      <c r="G214" s="9">
        <v>781</v>
      </c>
      <c r="H214" s="9">
        <v>803</v>
      </c>
    </row>
    <row r="215" spans="1:8" x14ac:dyDescent="0.2">
      <c r="A215" s="6" t="s">
        <v>429</v>
      </c>
      <c r="B215" s="7" t="s">
        <v>430</v>
      </c>
      <c r="C215" s="4">
        <v>0</v>
      </c>
      <c r="D215" s="5">
        <v>0</v>
      </c>
      <c r="E215" s="8">
        <v>1173</v>
      </c>
      <c r="F215" s="9">
        <v>4629</v>
      </c>
      <c r="G215" s="9">
        <v>2261</v>
      </c>
      <c r="H215" s="9">
        <v>2368</v>
      </c>
    </row>
    <row r="216" spans="1:8" x14ac:dyDescent="0.2">
      <c r="A216" s="6" t="s">
        <v>431</v>
      </c>
      <c r="B216" s="7" t="s">
        <v>432</v>
      </c>
      <c r="C216" s="4">
        <v>0</v>
      </c>
      <c r="D216" s="5">
        <v>0</v>
      </c>
      <c r="E216" s="8">
        <v>326</v>
      </c>
      <c r="F216" s="9">
        <v>1016</v>
      </c>
      <c r="G216" s="9">
        <v>512</v>
      </c>
      <c r="H216" s="9">
        <v>504</v>
      </c>
    </row>
    <row r="217" spans="1:8" x14ac:dyDescent="0.2">
      <c r="A217" s="6" t="s">
        <v>433</v>
      </c>
      <c r="B217" s="7" t="s">
        <v>434</v>
      </c>
      <c r="C217" s="4">
        <v>0</v>
      </c>
      <c r="D217" s="5">
        <v>0</v>
      </c>
      <c r="E217" s="8">
        <v>404</v>
      </c>
      <c r="F217" s="9">
        <v>1331</v>
      </c>
      <c r="G217" s="9">
        <v>673</v>
      </c>
      <c r="H217" s="9">
        <v>658</v>
      </c>
    </row>
    <row r="218" spans="1:8" x14ac:dyDescent="0.2">
      <c r="A218" s="6" t="s">
        <v>435</v>
      </c>
      <c r="B218" s="7" t="s">
        <v>436</v>
      </c>
      <c r="C218" s="4">
        <v>0</v>
      </c>
      <c r="D218" s="5">
        <v>0</v>
      </c>
      <c r="E218" s="8">
        <v>67</v>
      </c>
      <c r="F218" s="9">
        <v>194</v>
      </c>
      <c r="G218" s="9">
        <v>96</v>
      </c>
      <c r="H218" s="9">
        <v>98</v>
      </c>
    </row>
    <row r="219" spans="1:8" x14ac:dyDescent="0.2">
      <c r="A219" s="6" t="s">
        <v>437</v>
      </c>
      <c r="B219" s="7" t="s">
        <v>438</v>
      </c>
      <c r="C219" s="4">
        <v>13</v>
      </c>
      <c r="D219" s="5">
        <v>3</v>
      </c>
      <c r="E219" s="8">
        <v>17754</v>
      </c>
      <c r="F219" s="9">
        <v>56607</v>
      </c>
      <c r="G219" s="9">
        <v>27546</v>
      </c>
      <c r="H219" s="9">
        <v>29061</v>
      </c>
    </row>
    <row r="220" spans="1:8" x14ac:dyDescent="0.2">
      <c r="A220" s="6" t="s">
        <v>439</v>
      </c>
      <c r="B220" s="7" t="s">
        <v>440</v>
      </c>
      <c r="C220" s="4">
        <v>0</v>
      </c>
      <c r="D220" s="5">
        <v>0</v>
      </c>
      <c r="E220" s="8">
        <v>150</v>
      </c>
      <c r="F220" s="9">
        <v>469</v>
      </c>
      <c r="G220" s="9">
        <v>236</v>
      </c>
      <c r="H220" s="9">
        <v>233</v>
      </c>
    </row>
    <row r="221" spans="1:8" x14ac:dyDescent="0.2">
      <c r="A221" s="6" t="s">
        <v>441</v>
      </c>
      <c r="B221" s="7" t="s">
        <v>442</v>
      </c>
      <c r="C221" s="4">
        <v>0</v>
      </c>
      <c r="D221" s="5">
        <v>0</v>
      </c>
      <c r="E221" s="8">
        <v>112</v>
      </c>
      <c r="F221" s="9">
        <v>358</v>
      </c>
      <c r="G221" s="9">
        <v>162</v>
      </c>
      <c r="H221" s="9">
        <v>196</v>
      </c>
    </row>
    <row r="222" spans="1:8" x14ac:dyDescent="0.2">
      <c r="A222" s="6" t="s">
        <v>443</v>
      </c>
      <c r="B222" s="7" t="s">
        <v>444</v>
      </c>
      <c r="C222" s="4">
        <v>0</v>
      </c>
      <c r="D222" s="5">
        <v>0</v>
      </c>
      <c r="E222" s="8">
        <v>2480</v>
      </c>
      <c r="F222" s="9">
        <v>8276</v>
      </c>
      <c r="G222" s="9">
        <v>4041</v>
      </c>
      <c r="H222" s="9">
        <v>4235</v>
      </c>
    </row>
    <row r="223" spans="1:8" x14ac:dyDescent="0.2">
      <c r="A223" s="6" t="s">
        <v>445</v>
      </c>
      <c r="B223" s="7" t="s">
        <v>446</v>
      </c>
      <c r="C223" s="4">
        <v>0</v>
      </c>
      <c r="D223" s="5">
        <v>0</v>
      </c>
      <c r="E223" s="8">
        <v>51</v>
      </c>
      <c r="F223" s="9">
        <v>168</v>
      </c>
      <c r="G223" s="9">
        <v>78</v>
      </c>
      <c r="H223" s="9">
        <v>90</v>
      </c>
    </row>
    <row r="224" spans="1:8" x14ac:dyDescent="0.2">
      <c r="A224" s="6" t="s">
        <v>447</v>
      </c>
      <c r="B224" s="7" t="s">
        <v>448</v>
      </c>
      <c r="C224" s="4">
        <v>0</v>
      </c>
      <c r="D224" s="5">
        <v>0</v>
      </c>
      <c r="E224" s="8">
        <v>148</v>
      </c>
      <c r="F224" s="9">
        <v>479</v>
      </c>
      <c r="G224" s="9">
        <v>253</v>
      </c>
      <c r="H224" s="9">
        <v>226</v>
      </c>
    </row>
    <row r="225" spans="1:8" x14ac:dyDescent="0.2">
      <c r="A225" s="6" t="s">
        <v>449</v>
      </c>
      <c r="B225" s="7" t="s">
        <v>450</v>
      </c>
      <c r="C225" s="4">
        <v>0</v>
      </c>
      <c r="D225" s="5">
        <v>0</v>
      </c>
      <c r="E225" s="8">
        <v>17</v>
      </c>
      <c r="F225" s="9">
        <v>31</v>
      </c>
      <c r="G225" s="9">
        <v>17</v>
      </c>
      <c r="H225" s="9">
        <v>14</v>
      </c>
    </row>
    <row r="226" spans="1:8" x14ac:dyDescent="0.2">
      <c r="A226" s="6" t="s">
        <v>451</v>
      </c>
      <c r="B226" s="7" t="s">
        <v>452</v>
      </c>
      <c r="C226" s="4">
        <v>0</v>
      </c>
      <c r="D226" s="5">
        <v>0</v>
      </c>
      <c r="E226" s="8">
        <v>244</v>
      </c>
      <c r="F226" s="9">
        <v>920</v>
      </c>
      <c r="G226" s="9">
        <v>438</v>
      </c>
      <c r="H226" s="9">
        <v>482</v>
      </c>
    </row>
    <row r="227" spans="1:8" x14ac:dyDescent="0.2">
      <c r="A227" s="6" t="s">
        <v>453</v>
      </c>
      <c r="B227" s="7" t="s">
        <v>454</v>
      </c>
      <c r="C227" s="4">
        <v>0</v>
      </c>
      <c r="D227" s="5">
        <v>0</v>
      </c>
      <c r="E227" s="8">
        <v>464</v>
      </c>
      <c r="F227" s="9">
        <v>1712</v>
      </c>
      <c r="G227" s="9">
        <v>860</v>
      </c>
      <c r="H227" s="9">
        <v>852</v>
      </c>
    </row>
    <row r="228" spans="1:8" x14ac:dyDescent="0.2">
      <c r="A228" s="6" t="s">
        <v>455</v>
      </c>
      <c r="B228" s="7" t="s">
        <v>456</v>
      </c>
      <c r="C228" s="4">
        <v>0</v>
      </c>
      <c r="D228" s="5">
        <v>0</v>
      </c>
      <c r="E228" s="8">
        <v>321</v>
      </c>
      <c r="F228" s="9">
        <v>1062</v>
      </c>
      <c r="G228" s="9">
        <v>542</v>
      </c>
      <c r="H228" s="9">
        <v>520</v>
      </c>
    </row>
    <row r="229" spans="1:8" x14ac:dyDescent="0.2">
      <c r="A229" s="6" t="s">
        <v>457</v>
      </c>
      <c r="B229" s="7" t="s">
        <v>458</v>
      </c>
      <c r="C229" s="4">
        <v>0</v>
      </c>
      <c r="D229" s="5">
        <v>0</v>
      </c>
      <c r="E229" s="8">
        <v>4979</v>
      </c>
      <c r="F229" s="9">
        <v>15880</v>
      </c>
      <c r="G229" s="9">
        <v>8000</v>
      </c>
      <c r="H229" s="9">
        <v>7880</v>
      </c>
    </row>
    <row r="230" spans="1:8" x14ac:dyDescent="0.2">
      <c r="A230" s="6" t="s">
        <v>459</v>
      </c>
      <c r="B230" s="7" t="s">
        <v>460</v>
      </c>
      <c r="C230" s="4">
        <v>0</v>
      </c>
      <c r="D230" s="5">
        <v>0</v>
      </c>
      <c r="E230" s="8">
        <v>1031</v>
      </c>
      <c r="F230" s="9">
        <v>3120</v>
      </c>
      <c r="G230" s="9">
        <v>1584</v>
      </c>
      <c r="H230" s="9">
        <v>1536</v>
      </c>
    </row>
    <row r="231" spans="1:8" x14ac:dyDescent="0.2">
      <c r="A231" s="6" t="s">
        <v>461</v>
      </c>
      <c r="B231" s="7" t="s">
        <v>462</v>
      </c>
      <c r="C231" s="4">
        <v>0</v>
      </c>
      <c r="D231" s="5">
        <v>0</v>
      </c>
      <c r="E231" s="8">
        <v>427</v>
      </c>
      <c r="F231" s="9">
        <v>1270</v>
      </c>
      <c r="G231" s="9">
        <v>664</v>
      </c>
      <c r="H231" s="9">
        <v>606</v>
      </c>
    </row>
    <row r="232" spans="1:8" x14ac:dyDescent="0.2">
      <c r="A232" s="6" t="s">
        <v>463</v>
      </c>
      <c r="B232" s="7" t="s">
        <v>464</v>
      </c>
      <c r="C232" s="4">
        <v>0</v>
      </c>
      <c r="D232" s="5">
        <v>0</v>
      </c>
      <c r="E232" s="8">
        <v>1352</v>
      </c>
      <c r="F232" s="9">
        <v>4451</v>
      </c>
      <c r="G232" s="9">
        <v>2151</v>
      </c>
      <c r="H232" s="9">
        <v>2300</v>
      </c>
    </row>
    <row r="233" spans="1:8" x14ac:dyDescent="0.2">
      <c r="A233" s="6" t="s">
        <v>465</v>
      </c>
      <c r="B233" s="7" t="s">
        <v>466</v>
      </c>
      <c r="C233" s="4">
        <v>0</v>
      </c>
      <c r="D233" s="5">
        <v>0</v>
      </c>
      <c r="E233" s="8">
        <v>118</v>
      </c>
      <c r="F233" s="9">
        <v>275</v>
      </c>
      <c r="G233" s="9">
        <v>140</v>
      </c>
      <c r="H233" s="9">
        <v>135</v>
      </c>
    </row>
    <row r="234" spans="1:8" x14ac:dyDescent="0.2">
      <c r="A234" s="6" t="s">
        <v>467</v>
      </c>
      <c r="B234" s="7" t="s">
        <v>468</v>
      </c>
      <c r="C234" s="4">
        <v>8</v>
      </c>
      <c r="D234" s="5">
        <v>7</v>
      </c>
      <c r="E234" s="8">
        <v>7224</v>
      </c>
      <c r="F234" s="9">
        <v>24893</v>
      </c>
      <c r="G234" s="9">
        <v>12226</v>
      </c>
      <c r="H234" s="9">
        <v>12667</v>
      </c>
    </row>
    <row r="235" spans="1:8" x14ac:dyDescent="0.2">
      <c r="A235" s="6" t="s">
        <v>469</v>
      </c>
      <c r="B235" s="7" t="s">
        <v>470</v>
      </c>
      <c r="C235" s="4">
        <v>0</v>
      </c>
      <c r="D235" s="5">
        <v>0</v>
      </c>
      <c r="E235" s="8">
        <v>488</v>
      </c>
      <c r="F235" s="9">
        <v>1375</v>
      </c>
      <c r="G235" s="9">
        <v>691</v>
      </c>
      <c r="H235" s="9">
        <v>684</v>
      </c>
    </row>
    <row r="236" spans="1:8" x14ac:dyDescent="0.2">
      <c r="A236" s="6" t="s">
        <v>471</v>
      </c>
      <c r="B236" s="7" t="s">
        <v>472</v>
      </c>
      <c r="C236" s="4">
        <v>0</v>
      </c>
      <c r="D236" s="5">
        <v>0</v>
      </c>
      <c r="E236" s="8">
        <v>2427</v>
      </c>
      <c r="F236" s="9">
        <v>8409</v>
      </c>
      <c r="G236" s="9">
        <v>4122</v>
      </c>
      <c r="H236" s="9">
        <v>4287</v>
      </c>
    </row>
    <row r="237" spans="1:8" x14ac:dyDescent="0.2">
      <c r="A237" s="6" t="s">
        <v>473</v>
      </c>
      <c r="B237" s="7" t="s">
        <v>474</v>
      </c>
      <c r="C237" s="4">
        <v>6</v>
      </c>
      <c r="D237" s="5">
        <v>2</v>
      </c>
      <c r="E237" s="8">
        <v>5190</v>
      </c>
      <c r="F237" s="9">
        <v>16247</v>
      </c>
      <c r="G237" s="9">
        <v>8071</v>
      </c>
      <c r="H237" s="9">
        <v>8176</v>
      </c>
    </row>
    <row r="238" spans="1:8" x14ac:dyDescent="0.2">
      <c r="A238" s="6" t="s">
        <v>475</v>
      </c>
      <c r="B238" s="7" t="s">
        <v>476</v>
      </c>
      <c r="C238" s="4">
        <v>0</v>
      </c>
      <c r="D238" s="5">
        <v>0</v>
      </c>
      <c r="E238" s="8">
        <v>316</v>
      </c>
      <c r="F238" s="9">
        <v>728</v>
      </c>
      <c r="G238" s="9">
        <v>369</v>
      </c>
      <c r="H238" s="9">
        <v>359</v>
      </c>
    </row>
    <row r="239" spans="1:8" x14ac:dyDescent="0.2">
      <c r="A239" s="6" t="s">
        <v>477</v>
      </c>
      <c r="B239" s="7" t="s">
        <v>478</v>
      </c>
      <c r="C239" s="4">
        <v>0</v>
      </c>
      <c r="D239" s="5">
        <v>0</v>
      </c>
      <c r="E239" s="8">
        <v>79</v>
      </c>
      <c r="F239" s="9">
        <v>206</v>
      </c>
      <c r="G239" s="9">
        <v>106</v>
      </c>
      <c r="H239" s="9">
        <v>100</v>
      </c>
    </row>
    <row r="240" spans="1:8" x14ac:dyDescent="0.2">
      <c r="A240" s="6" t="s">
        <v>479</v>
      </c>
      <c r="B240" s="7" t="s">
        <v>480</v>
      </c>
      <c r="C240" s="4">
        <v>0</v>
      </c>
      <c r="D240" s="5">
        <v>0</v>
      </c>
      <c r="E240" s="8">
        <v>221</v>
      </c>
      <c r="F240" s="9">
        <v>554</v>
      </c>
      <c r="G240" s="9">
        <v>302</v>
      </c>
      <c r="H240" s="9">
        <v>252</v>
      </c>
    </row>
    <row r="241" spans="1:8" x14ac:dyDescent="0.2">
      <c r="A241" s="6" t="s">
        <v>481</v>
      </c>
      <c r="B241" s="7" t="s">
        <v>482</v>
      </c>
      <c r="C241" s="4">
        <v>0</v>
      </c>
      <c r="D241" s="5">
        <v>0</v>
      </c>
      <c r="E241" s="8">
        <v>199</v>
      </c>
      <c r="F241" s="9">
        <v>450</v>
      </c>
      <c r="G241" s="9">
        <v>228</v>
      </c>
      <c r="H241" s="9">
        <v>222</v>
      </c>
    </row>
    <row r="242" spans="1:8" x14ac:dyDescent="0.2">
      <c r="A242" s="6" t="s">
        <v>483</v>
      </c>
      <c r="B242" s="7" t="s">
        <v>484</v>
      </c>
      <c r="C242" s="4">
        <v>0</v>
      </c>
      <c r="D242" s="5">
        <v>0</v>
      </c>
      <c r="E242" s="8">
        <v>61</v>
      </c>
      <c r="F242" s="9">
        <v>196</v>
      </c>
      <c r="G242" s="9">
        <v>98</v>
      </c>
      <c r="H242" s="9">
        <v>98</v>
      </c>
    </row>
    <row r="243" spans="1:8" x14ac:dyDescent="0.2">
      <c r="A243" s="6" t="s">
        <v>485</v>
      </c>
      <c r="B243" s="7" t="s">
        <v>486</v>
      </c>
      <c r="C243" s="4">
        <v>0</v>
      </c>
      <c r="D243" s="5">
        <v>0</v>
      </c>
      <c r="E243" s="8">
        <v>16149</v>
      </c>
      <c r="F243" s="9">
        <v>62562</v>
      </c>
      <c r="G243" s="9">
        <v>31017</v>
      </c>
      <c r="H243" s="9">
        <v>31545</v>
      </c>
    </row>
    <row r="244" spans="1:8" x14ac:dyDescent="0.2">
      <c r="A244" s="6" t="s">
        <v>487</v>
      </c>
      <c r="B244" s="7" t="s">
        <v>488</v>
      </c>
      <c r="C244" s="4">
        <v>0</v>
      </c>
      <c r="D244" s="5">
        <v>0</v>
      </c>
      <c r="E244" s="8">
        <v>124</v>
      </c>
      <c r="F244" s="9">
        <v>415</v>
      </c>
      <c r="G244" s="9">
        <v>206</v>
      </c>
      <c r="H244" s="9">
        <v>209</v>
      </c>
    </row>
    <row r="245" spans="1:8" x14ac:dyDescent="0.2">
      <c r="A245" s="6" t="s">
        <v>489</v>
      </c>
      <c r="B245" s="7" t="s">
        <v>490</v>
      </c>
      <c r="C245" s="4">
        <v>0</v>
      </c>
      <c r="D245" s="5">
        <v>0</v>
      </c>
      <c r="E245" s="8">
        <v>479</v>
      </c>
      <c r="F245" s="9">
        <v>1182</v>
      </c>
      <c r="G245" s="9">
        <v>582</v>
      </c>
      <c r="H245" s="9">
        <v>600</v>
      </c>
    </row>
    <row r="246" spans="1:8" x14ac:dyDescent="0.2">
      <c r="A246" s="6" t="s">
        <v>491</v>
      </c>
      <c r="B246" s="7" t="s">
        <v>492</v>
      </c>
      <c r="C246" s="4">
        <v>0</v>
      </c>
      <c r="D246" s="5">
        <v>0</v>
      </c>
      <c r="E246" s="8">
        <v>519</v>
      </c>
      <c r="F246" s="9">
        <v>1311</v>
      </c>
      <c r="G246" s="9">
        <v>687</v>
      </c>
      <c r="H246" s="9">
        <v>624</v>
      </c>
    </row>
    <row r="247" spans="1:8" x14ac:dyDescent="0.2">
      <c r="A247" s="6" t="s">
        <v>493</v>
      </c>
      <c r="B247" s="7" t="s">
        <v>494</v>
      </c>
      <c r="C247" s="4">
        <v>0</v>
      </c>
      <c r="D247" s="5">
        <v>0</v>
      </c>
      <c r="E247" s="8">
        <v>1329</v>
      </c>
      <c r="F247" s="9">
        <v>4560</v>
      </c>
      <c r="G247" s="9">
        <v>2337</v>
      </c>
      <c r="H247" s="9">
        <v>2223</v>
      </c>
    </row>
    <row r="248" spans="1:8" x14ac:dyDescent="0.2">
      <c r="A248" s="6" t="s">
        <v>495</v>
      </c>
      <c r="B248" s="7" t="s">
        <v>496</v>
      </c>
      <c r="C248" s="4">
        <v>0</v>
      </c>
      <c r="D248" s="5">
        <v>0</v>
      </c>
      <c r="E248" s="8">
        <v>3767</v>
      </c>
      <c r="F248" s="9">
        <v>11843</v>
      </c>
      <c r="G248" s="9">
        <v>5887</v>
      </c>
      <c r="H248" s="9">
        <v>5956</v>
      </c>
    </row>
    <row r="249" spans="1:8" x14ac:dyDescent="0.2">
      <c r="A249" s="6" t="s">
        <v>497</v>
      </c>
      <c r="B249" s="7" t="s">
        <v>498</v>
      </c>
      <c r="C249" s="4">
        <v>24</v>
      </c>
      <c r="D249" s="5">
        <v>6</v>
      </c>
      <c r="E249" s="8">
        <v>246755</v>
      </c>
      <c r="F249" s="9">
        <v>739412</v>
      </c>
      <c r="G249" s="9">
        <v>351211</v>
      </c>
      <c r="H249" s="9">
        <v>388201</v>
      </c>
    </row>
    <row r="250" spans="1:8" x14ac:dyDescent="0.2">
      <c r="A250" s="6" t="s">
        <v>499</v>
      </c>
      <c r="B250" s="7" t="s">
        <v>500</v>
      </c>
      <c r="C250" s="4">
        <v>0</v>
      </c>
      <c r="D250" s="5">
        <v>0</v>
      </c>
      <c r="E250" s="8">
        <v>906</v>
      </c>
      <c r="F250" s="9">
        <v>2972</v>
      </c>
      <c r="G250" s="9">
        <v>1496</v>
      </c>
      <c r="H250" s="9">
        <v>1476</v>
      </c>
    </row>
    <row r="251" spans="1:8" x14ac:dyDescent="0.2">
      <c r="A251" s="6" t="s">
        <v>501</v>
      </c>
      <c r="B251" s="7" t="s">
        <v>502</v>
      </c>
      <c r="C251" s="4">
        <v>0</v>
      </c>
      <c r="D251" s="5">
        <v>0</v>
      </c>
      <c r="E251" s="8">
        <v>106</v>
      </c>
      <c r="F251" s="9">
        <v>236</v>
      </c>
      <c r="G251" s="9">
        <v>113</v>
      </c>
      <c r="H251" s="9">
        <v>123</v>
      </c>
    </row>
    <row r="252" spans="1:8" x14ac:dyDescent="0.2">
      <c r="A252" s="6" t="s">
        <v>503</v>
      </c>
      <c r="B252" s="7" t="s">
        <v>504</v>
      </c>
      <c r="C252" s="4">
        <v>0</v>
      </c>
      <c r="D252" s="5">
        <v>0</v>
      </c>
      <c r="E252" s="8">
        <v>30</v>
      </c>
      <c r="F252" s="9">
        <v>101</v>
      </c>
      <c r="G252" s="9">
        <v>55</v>
      </c>
      <c r="H252" s="9">
        <v>46</v>
      </c>
    </row>
    <row r="253" spans="1:8" x14ac:dyDescent="0.2">
      <c r="A253" s="6" t="s">
        <v>505</v>
      </c>
      <c r="B253" s="7" t="s">
        <v>506</v>
      </c>
      <c r="C253" s="4">
        <v>0</v>
      </c>
      <c r="D253" s="5">
        <v>0</v>
      </c>
      <c r="E253" s="8">
        <v>611</v>
      </c>
      <c r="F253" s="9">
        <v>1601</v>
      </c>
      <c r="G253" s="9">
        <v>814</v>
      </c>
      <c r="H253" s="9">
        <v>787</v>
      </c>
    </row>
    <row r="254" spans="1:8" x14ac:dyDescent="0.2">
      <c r="A254" s="6" t="s">
        <v>507</v>
      </c>
      <c r="B254" s="7" t="s">
        <v>508</v>
      </c>
      <c r="C254" s="4">
        <v>0</v>
      </c>
      <c r="D254" s="5">
        <v>0</v>
      </c>
      <c r="E254" s="8">
        <v>1499</v>
      </c>
      <c r="F254" s="9">
        <v>5813</v>
      </c>
      <c r="G254" s="9">
        <v>2948</v>
      </c>
      <c r="H254" s="9">
        <v>2865</v>
      </c>
    </row>
    <row r="255" spans="1:8" x14ac:dyDescent="0.2">
      <c r="A255" s="6" t="s">
        <v>509</v>
      </c>
      <c r="B255" s="7" t="s">
        <v>510</v>
      </c>
      <c r="C255" s="4">
        <v>0</v>
      </c>
      <c r="D255" s="5">
        <v>0</v>
      </c>
      <c r="E255" s="8">
        <v>1242</v>
      </c>
      <c r="F255" s="9">
        <v>3649</v>
      </c>
      <c r="G255" s="9">
        <v>1823</v>
      </c>
      <c r="H255" s="9">
        <v>1826</v>
      </c>
    </row>
    <row r="256" spans="1:8" x14ac:dyDescent="0.2">
      <c r="A256" s="6" t="s">
        <v>511</v>
      </c>
      <c r="B256" s="7" t="s">
        <v>512</v>
      </c>
      <c r="C256" s="4">
        <v>0</v>
      </c>
      <c r="D256" s="5">
        <v>0</v>
      </c>
      <c r="E256" s="8">
        <v>2493</v>
      </c>
      <c r="F256" s="9">
        <v>7030</v>
      </c>
      <c r="G256" s="9">
        <v>3478</v>
      </c>
      <c r="H256" s="9">
        <v>3552</v>
      </c>
    </row>
    <row r="257" spans="1:8" x14ac:dyDescent="0.2">
      <c r="A257" s="6" t="s">
        <v>513</v>
      </c>
      <c r="B257" s="7" t="s">
        <v>514</v>
      </c>
      <c r="C257" s="4">
        <v>0</v>
      </c>
      <c r="D257" s="5">
        <v>0</v>
      </c>
      <c r="E257" s="8">
        <v>1163</v>
      </c>
      <c r="F257" s="9">
        <v>3494</v>
      </c>
      <c r="G257" s="9">
        <v>1745</v>
      </c>
      <c r="H257" s="9">
        <v>1749</v>
      </c>
    </row>
    <row r="258" spans="1:8" x14ac:dyDescent="0.2">
      <c r="A258" s="6" t="s">
        <v>515</v>
      </c>
      <c r="B258" s="7" t="s">
        <v>516</v>
      </c>
      <c r="C258" s="4">
        <v>0</v>
      </c>
      <c r="D258" s="5">
        <v>0</v>
      </c>
      <c r="E258" s="8">
        <v>282</v>
      </c>
      <c r="F258" s="9">
        <v>694</v>
      </c>
      <c r="G258" s="9">
        <v>355</v>
      </c>
      <c r="H258" s="9">
        <v>339</v>
      </c>
    </row>
    <row r="259" spans="1:8" x14ac:dyDescent="0.2">
      <c r="A259" s="6" t="s">
        <v>517</v>
      </c>
      <c r="B259" s="7" t="s">
        <v>518</v>
      </c>
      <c r="C259" s="4">
        <v>0</v>
      </c>
      <c r="D259" s="5">
        <v>0</v>
      </c>
      <c r="E259" s="8">
        <v>679</v>
      </c>
      <c r="F259" s="9">
        <v>2295</v>
      </c>
      <c r="G259" s="9">
        <v>1091</v>
      </c>
      <c r="H259" s="9">
        <v>1204</v>
      </c>
    </row>
    <row r="260" spans="1:8" x14ac:dyDescent="0.2">
      <c r="A260" s="6" t="s">
        <v>519</v>
      </c>
      <c r="B260" s="7" t="s">
        <v>520</v>
      </c>
      <c r="C260" s="4">
        <v>0</v>
      </c>
      <c r="D260" s="5">
        <v>0</v>
      </c>
      <c r="E260" s="8">
        <v>7527</v>
      </c>
      <c r="F260" s="9">
        <v>24878</v>
      </c>
      <c r="G260" s="9">
        <v>12077</v>
      </c>
      <c r="H260" s="9">
        <v>12801</v>
      </c>
    </row>
    <row r="261" spans="1:8" x14ac:dyDescent="0.2">
      <c r="A261" s="6" t="s">
        <v>521</v>
      </c>
      <c r="B261" s="7" t="s">
        <v>522</v>
      </c>
      <c r="C261" s="4">
        <v>3</v>
      </c>
      <c r="D261" s="5">
        <v>1</v>
      </c>
      <c r="E261" s="8">
        <v>1499</v>
      </c>
      <c r="F261" s="9">
        <v>4754</v>
      </c>
      <c r="G261" s="9">
        <v>2355</v>
      </c>
      <c r="H261" s="9">
        <v>2399</v>
      </c>
    </row>
    <row r="262" spans="1:8" x14ac:dyDescent="0.2">
      <c r="A262" s="6" t="s">
        <v>523</v>
      </c>
      <c r="B262" s="7" t="s">
        <v>524</v>
      </c>
      <c r="C262" s="4">
        <v>0</v>
      </c>
      <c r="D262" s="5">
        <v>0</v>
      </c>
      <c r="E262" s="8">
        <v>700</v>
      </c>
      <c r="F262" s="9">
        <v>1878</v>
      </c>
      <c r="G262" s="9">
        <v>950</v>
      </c>
      <c r="H262" s="9">
        <v>928</v>
      </c>
    </row>
    <row r="263" spans="1:8" x14ac:dyDescent="0.2">
      <c r="A263" s="6" t="s">
        <v>525</v>
      </c>
      <c r="B263" s="7" t="s">
        <v>526</v>
      </c>
      <c r="C263" s="4">
        <v>0</v>
      </c>
      <c r="D263" s="5">
        <v>0</v>
      </c>
      <c r="E263" s="8">
        <v>8024</v>
      </c>
      <c r="F263" s="9">
        <v>25947</v>
      </c>
      <c r="G263" s="9">
        <v>12831</v>
      </c>
      <c r="H263" s="9">
        <v>13116</v>
      </c>
    </row>
    <row r="264" spans="1:8" x14ac:dyDescent="0.2">
      <c r="A264" s="6" t="s">
        <v>527</v>
      </c>
      <c r="B264" s="7" t="s">
        <v>528</v>
      </c>
      <c r="C264" s="4">
        <v>0</v>
      </c>
      <c r="D264" s="5">
        <v>0</v>
      </c>
      <c r="E264" s="8">
        <v>655</v>
      </c>
      <c r="F264" s="9">
        <v>2013</v>
      </c>
      <c r="G264" s="9">
        <v>1046</v>
      </c>
      <c r="H264" s="9">
        <v>967</v>
      </c>
    </row>
    <row r="265" spans="1:8" x14ac:dyDescent="0.2">
      <c r="A265" s="6" t="s">
        <v>529</v>
      </c>
      <c r="B265" s="7" t="s">
        <v>530</v>
      </c>
      <c r="C265" s="4">
        <v>0</v>
      </c>
      <c r="D265" s="5">
        <v>0</v>
      </c>
      <c r="E265" s="8">
        <v>132</v>
      </c>
      <c r="F265" s="9">
        <v>287</v>
      </c>
      <c r="G265" s="9">
        <v>144</v>
      </c>
      <c r="H265" s="9">
        <v>143</v>
      </c>
    </row>
    <row r="266" spans="1:8" x14ac:dyDescent="0.2">
      <c r="A266" s="6" t="s">
        <v>531</v>
      </c>
      <c r="B266" s="7" t="s">
        <v>532</v>
      </c>
      <c r="C266" s="4">
        <v>0</v>
      </c>
      <c r="D266" s="5">
        <v>0</v>
      </c>
      <c r="E266" s="8">
        <v>168</v>
      </c>
      <c r="F266" s="9">
        <v>416</v>
      </c>
      <c r="G266" s="9">
        <v>220</v>
      </c>
      <c r="H266" s="9">
        <v>196</v>
      </c>
    </row>
    <row r="267" spans="1:8" x14ac:dyDescent="0.2">
      <c r="C267"/>
    </row>
  </sheetData>
  <phoneticPr fontId="0" type="noConversion"/>
  <pageMargins left="0.75" right="0.75" top="1" bottom="1" header="0.511811024" footer="0.511811024"/>
  <pageSetup paperSize="9" orientation="portrait" horizontalDpi="300" verticalDpi="30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zoomScale="175" zoomScaleNormal="175" workbookViewId="0">
      <selection activeCell="B17" sqref="B17"/>
    </sheetView>
  </sheetViews>
  <sheetFormatPr baseColWidth="10" defaultRowHeight="12" x14ac:dyDescent="0.2"/>
  <cols>
    <col min="1" max="1" width="3.6640625" customWidth="1"/>
    <col min="2" max="2" width="67.6640625" customWidth="1"/>
  </cols>
  <sheetData>
    <row r="2" spans="2:3" x14ac:dyDescent="0.2">
      <c r="B2" s="7" t="s">
        <v>534</v>
      </c>
      <c r="C2">
        <f>COUNTIF(estadisticas!C4:C266,"&gt;0")</f>
        <v>23</v>
      </c>
    </row>
    <row r="3" spans="2:3" x14ac:dyDescent="0.2">
      <c r="B3" s="7" t="s">
        <v>535</v>
      </c>
      <c r="C3">
        <f>COUNTIF(estadisticas!F4:F266,"&gt;15.000")</f>
        <v>29</v>
      </c>
    </row>
    <row r="4" spans="2:3" x14ac:dyDescent="0.2">
      <c r="B4" s="7" t="s">
        <v>536</v>
      </c>
      <c r="C4">
        <f>SUM(estadisticas!D4:D266)</f>
        <v>44</v>
      </c>
    </row>
    <row r="5" spans="2:3" x14ac:dyDescent="0.2">
      <c r="B5" s="7" t="s">
        <v>537</v>
      </c>
      <c r="C5" s="15">
        <f>SUMIF(estadisticas!C4:C266,"&gt;0",estadisticas!F4:F266)</f>
        <v>1021343</v>
      </c>
    </row>
    <row r="6" spans="2:3" x14ac:dyDescent="0.2">
      <c r="B6" s="7" t="s">
        <v>538</v>
      </c>
      <c r="C6" s="15">
        <f>SUMIF(estadisticas!F4:F266,"&lt;5.000",estadisticas!F4:F266)</f>
        <v>272640</v>
      </c>
    </row>
    <row r="7" spans="2:3" x14ac:dyDescent="0.2">
      <c r="B7" s="7" t="s">
        <v>539</v>
      </c>
      <c r="C7" s="14">
        <f>SUM(estadisticas!C4:C266)</f>
        <v>110.9</v>
      </c>
    </row>
    <row r="8" spans="2:3" x14ac:dyDescent="0.2">
      <c r="B8" s="7" t="s">
        <v>540</v>
      </c>
      <c r="C8" s="15">
        <f>SUMIF(estadisticas!C4:C266,"&gt;0",estadisticas!E4:E266)</f>
        <v>331177</v>
      </c>
    </row>
    <row r="9" spans="2:3" x14ac:dyDescent="0.2">
      <c r="B9" s="7" t="s">
        <v>541</v>
      </c>
      <c r="C9" s="14">
        <f>SUMIF(estadisticas!C4:C266,"&gt;0",estadisticas!E4:E266)/SUMIF(estadisticas!C4:C266,"&gt;0",estadisticas!F4:F266)</f>
        <v>0.32425639574560161</v>
      </c>
    </row>
    <row r="10" spans="2:3" x14ac:dyDescent="0.2">
      <c r="B10" s="7" t="s">
        <v>542</v>
      </c>
      <c r="C10" s="14">
        <f>SUMIF(estadisticas!C4:C266,"0",estadisticas!E4:E266)/SUMIF(estadisticas!C4:C266,"0",estadisticas!F4:F266)</f>
        <v>0.29586728516228544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estadisticas</vt:lpstr>
      <vt:lpstr>analisis</vt:lpstr>
    </vt:vector>
  </TitlesOfParts>
  <Company>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</dc:creator>
  <cp:lastModifiedBy>Miguel</cp:lastModifiedBy>
  <cp:lastPrinted>1998-10-31T02:32:44Z</cp:lastPrinted>
  <dcterms:created xsi:type="dcterms:W3CDTF">1997-09-30T16:23:11Z</dcterms:created>
  <dcterms:modified xsi:type="dcterms:W3CDTF">2019-10-25T11:51:42Z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cfdcad0e-b68d-48fe-b65a-a5b47eaefa72</vt:lpwstr>
  </property>
</Properties>
</file>