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Sheet1!$A$2:$Q$103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<sst xmlns="http://schemas.openxmlformats.org/spreadsheetml/2006/main" count="21" uniqueCount="17">
  <si>
    <t xml:space="preserve">Percentages</t>
  </si>
  <si>
    <t xml:space="preserve">Threshold</t>
  </si>
  <si>
    <t xml:space="preserve">Class</t>
  </si>
  <si>
    <t xml:space="preserve">Random</t>
  </si>
  <si>
    <t xml:space="preserve">Manipulation</t>
  </si>
  <si>
    <t xml:space="preserve">Copy of Random</t>
  </si>
  <si>
    <t xml:space="preserve">Predicted class for threshold</t>
  </si>
  <si>
    <t xml:space="preserve">Is correct?</t>
  </si>
  <si>
    <t xml:space="preserve">TN</t>
  </si>
  <si>
    <t xml:space="preserve">FN</t>
  </si>
  <si>
    <t xml:space="preserve">FP</t>
  </si>
  <si>
    <t xml:space="preserve">TP</t>
  </si>
  <si>
    <t xml:space="preserve">Sensitivity</t>
  </si>
  <si>
    <t xml:space="preserve">Specificity</t>
  </si>
  <si>
    <t xml:space="preserve">1-Specificity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</si>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</sst>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00000"/>
    <numFmt numFmtId="166" formatCode="#,##0.0"/>
    <numFmt numFmtId="167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Sheet1!$M$3:$M$103</c:f>
              <c:strCache>
                <c:ptCount val="101"/>
                <c:pt idx="0">
                  <c:v>1.00</c:v>
                </c:pt>
                <c:pt idx="1">
                  <c:v>1.00</c:v>
                </c:pt>
                <c:pt idx="2">
                  <c:v>1.00</c:v>
                </c:pt>
                <c:pt idx="3">
                  <c:v>1.00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0.90</c:v>
                </c:pt>
                <c:pt idx="35">
                  <c:v>0.86</c:v>
                </c:pt>
                <c:pt idx="36">
                  <c:v>0.84</c:v>
                </c:pt>
                <c:pt idx="37">
                  <c:v>0.80</c:v>
                </c:pt>
                <c:pt idx="38">
                  <c:v>0.80</c:v>
                </c:pt>
                <c:pt idx="39">
                  <c:v>0.78</c:v>
                </c:pt>
                <c:pt idx="40">
                  <c:v>0.78</c:v>
                </c:pt>
                <c:pt idx="41">
                  <c:v>0.78</c:v>
                </c:pt>
                <c:pt idx="42">
                  <c:v>0.78</c:v>
                </c:pt>
                <c:pt idx="43">
                  <c:v>0.78</c:v>
                </c:pt>
                <c:pt idx="44">
                  <c:v>0.78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0.72</c:v>
                </c:pt>
                <c:pt idx="63">
                  <c:v>0.70</c:v>
                </c:pt>
                <c:pt idx="64">
                  <c:v>0.70</c:v>
                </c:pt>
                <c:pt idx="65">
                  <c:v>0.68</c:v>
                </c:pt>
                <c:pt idx="66">
                  <c:v>0.66</c:v>
                </c:pt>
                <c:pt idx="67">
                  <c:v>0.64</c:v>
                </c:pt>
                <c:pt idx="68">
                  <c:v>0.64</c:v>
                </c:pt>
                <c:pt idx="69">
                  <c:v>0.62</c:v>
                </c:pt>
                <c:pt idx="70">
                  <c:v>0.58</c:v>
                </c:pt>
                <c:pt idx="71">
                  <c:v>0.56</c:v>
                </c:pt>
                <c:pt idx="72">
                  <c:v>0.56</c:v>
                </c:pt>
                <c:pt idx="73">
                  <c:v>0.54</c:v>
                </c:pt>
                <c:pt idx="74">
                  <c:v>0.52</c:v>
                </c:pt>
                <c:pt idx="75">
                  <c:v>0.46</c:v>
                </c:pt>
                <c:pt idx="76">
                  <c:v>0.46</c:v>
                </c:pt>
                <c:pt idx="77">
                  <c:v>0.42</c:v>
                </c:pt>
                <c:pt idx="78">
                  <c:v>0.40</c:v>
                </c:pt>
                <c:pt idx="79">
                  <c:v>0.40</c:v>
                </c:pt>
                <c:pt idx="80">
                  <c:v>0.40</c:v>
                </c:pt>
                <c:pt idx="81">
                  <c:v>0.40</c:v>
                </c:pt>
                <c:pt idx="82">
                  <c:v>0.40</c:v>
                </c:pt>
                <c:pt idx="83">
                  <c:v>0.40</c:v>
                </c:pt>
                <c:pt idx="84">
                  <c:v>0.38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0.34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0.30</c:v>
                </c:pt>
                <c:pt idx="93">
                  <c:v>0.30</c:v>
                </c:pt>
                <c:pt idx="94">
                  <c:v>0.30</c:v>
                </c:pt>
                <c:pt idx="95">
                  <c:v>0.26</c:v>
                </c:pt>
                <c:pt idx="96">
                  <c:v>0.24</c:v>
                </c:pt>
                <c:pt idx="97">
                  <c:v>0.24</c:v>
                </c:pt>
                <c:pt idx="98">
                  <c:v>0.22</c:v>
                </c:pt>
                <c:pt idx="99">
                  <c:v>0.22</c:v>
                </c:pt>
                <c:pt idx="100">
                  <c:v>0.00</c:v>
                </c:pt>
              </c:strCache>
            </c:strRef>
          </c:cat>
          <c:val>
            <c:numRef>
              <c:f>Sheet1!$P$3:$P$103</c:f>
              <c:numCache>
                <c:formatCode>General</c:formatCode>
                <c:ptCount val="101"/>
                <c:pt idx="0">
                  <c:v>0.18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0.3</c:v>
                </c:pt>
                <c:pt idx="5">
                  <c:v>0.28</c:v>
                </c:pt>
                <c:pt idx="6">
                  <c:v>0.24</c:v>
                </c:pt>
                <c:pt idx="7">
                  <c:v>0.24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0.5</c:v>
                </c:pt>
                <c:pt idx="19">
                  <c:v>0.5</c:v>
                </c:pt>
                <c:pt idx="20">
                  <c:v>0.46</c:v>
                </c:pt>
                <c:pt idx="21">
                  <c:v>0.46</c:v>
                </c:pt>
                <c:pt idx="22">
                  <c:v>0.4</c:v>
                </c:pt>
                <c:pt idx="23">
                  <c:v>0.34</c:v>
                </c:pt>
                <c:pt idx="24">
                  <c:v>0.32</c:v>
                </c:pt>
                <c:pt idx="25">
                  <c:v>0.52</c:v>
                </c:pt>
                <c:pt idx="26">
                  <c:v>0.6</c:v>
                </c:pt>
                <c:pt idx="27">
                  <c:v>0.6</c:v>
                </c:pt>
                <c:pt idx="28">
                  <c:v>0.52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0.66</c:v>
                </c:pt>
                <c:pt idx="38">
                  <c:v>0.64</c:v>
                </c:pt>
                <c:pt idx="39">
                  <c:v>0.72</c:v>
                </c:pt>
                <c:pt idx="40">
                  <c:v>0.72</c:v>
                </c:pt>
                <c:pt idx="41">
                  <c:v>0.72</c:v>
                </c:pt>
                <c:pt idx="42">
                  <c:v>0.72</c:v>
                </c:pt>
                <c:pt idx="43">
                  <c:v>0.72</c:v>
                </c:pt>
                <c:pt idx="44">
                  <c:v>0.7</c:v>
                </c:pt>
                <c:pt idx="45">
                  <c:v>0.74</c:v>
                </c:pt>
                <c:pt idx="46">
                  <c:v>0.72</c:v>
                </c:pt>
                <c:pt idx="47">
                  <c:v>0.72</c:v>
                </c:pt>
                <c:pt idx="48">
                  <c:v>0.72</c:v>
                </c:pt>
                <c:pt idx="49">
                  <c:v>0.72</c:v>
                </c:pt>
                <c:pt idx="50">
                  <c:v>0.72</c:v>
                </c:pt>
                <c:pt idx="51">
                  <c:v>0.84</c:v>
                </c:pt>
                <c:pt idx="52">
                  <c:v>0.84</c:v>
                </c:pt>
                <c:pt idx="53">
                  <c:v>0.84</c:v>
                </c:pt>
                <c:pt idx="54">
                  <c:v>0.82</c:v>
                </c:pt>
                <c:pt idx="55">
                  <c:v>0.82</c:v>
                </c:pt>
                <c:pt idx="56">
                  <c:v>0.8</c:v>
                </c:pt>
                <c:pt idx="57">
                  <c:v>0.78</c:v>
                </c:pt>
                <c:pt idx="58">
                  <c:v>0.78</c:v>
                </c:pt>
                <c:pt idx="59">
                  <c:v>0.76</c:v>
                </c:pt>
                <c:pt idx="60">
                  <c:v>0.74</c:v>
                </c:pt>
                <c:pt idx="61">
                  <c:v>0.74</c:v>
                </c:pt>
                <c:pt idx="62">
                  <c:v>0.84</c:v>
                </c:pt>
                <c:pt idx="63">
                  <c:v>0.86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0.9</c:v>
                </c:pt>
                <c:pt idx="72">
                  <c:v>0.88</c:v>
                </c:pt>
                <c:pt idx="73">
                  <c:v>0.92</c:v>
                </c:pt>
                <c:pt idx="74">
                  <c:v>0.92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0.98</c:v>
                </c:pt>
                <c:pt idx="79">
                  <c:v>0.98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Sheet1!$M$3:$M$103</c:f>
              <c:strCache>
                <c:ptCount val="101"/>
                <c:pt idx="0">
                  <c:v>1.00</c:v>
                </c:pt>
                <c:pt idx="1">
                  <c:v>1.00</c:v>
                </c:pt>
                <c:pt idx="2">
                  <c:v>1.00</c:v>
                </c:pt>
                <c:pt idx="3">
                  <c:v>1.00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0.90</c:v>
                </c:pt>
                <c:pt idx="35">
                  <c:v>0.86</c:v>
                </c:pt>
                <c:pt idx="36">
                  <c:v>0.84</c:v>
                </c:pt>
                <c:pt idx="37">
                  <c:v>0.80</c:v>
                </c:pt>
                <c:pt idx="38">
                  <c:v>0.80</c:v>
                </c:pt>
                <c:pt idx="39">
                  <c:v>0.78</c:v>
                </c:pt>
                <c:pt idx="40">
                  <c:v>0.78</c:v>
                </c:pt>
                <c:pt idx="41">
                  <c:v>0.78</c:v>
                </c:pt>
                <c:pt idx="42">
                  <c:v>0.78</c:v>
                </c:pt>
                <c:pt idx="43">
                  <c:v>0.78</c:v>
                </c:pt>
                <c:pt idx="44">
                  <c:v>0.78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0.72</c:v>
                </c:pt>
                <c:pt idx="63">
                  <c:v>0.70</c:v>
                </c:pt>
                <c:pt idx="64">
                  <c:v>0.70</c:v>
                </c:pt>
                <c:pt idx="65">
                  <c:v>0.68</c:v>
                </c:pt>
                <c:pt idx="66">
                  <c:v>0.66</c:v>
                </c:pt>
                <c:pt idx="67">
                  <c:v>0.64</c:v>
                </c:pt>
                <c:pt idx="68">
                  <c:v>0.64</c:v>
                </c:pt>
                <c:pt idx="69">
                  <c:v>0.62</c:v>
                </c:pt>
                <c:pt idx="70">
                  <c:v>0.58</c:v>
                </c:pt>
                <c:pt idx="71">
                  <c:v>0.56</c:v>
                </c:pt>
                <c:pt idx="72">
                  <c:v>0.56</c:v>
                </c:pt>
                <c:pt idx="73">
                  <c:v>0.54</c:v>
                </c:pt>
                <c:pt idx="74">
                  <c:v>0.52</c:v>
                </c:pt>
                <c:pt idx="75">
                  <c:v>0.46</c:v>
                </c:pt>
                <c:pt idx="76">
                  <c:v>0.46</c:v>
                </c:pt>
                <c:pt idx="77">
                  <c:v>0.42</c:v>
                </c:pt>
                <c:pt idx="78">
                  <c:v>0.40</c:v>
                </c:pt>
                <c:pt idx="79">
                  <c:v>0.40</c:v>
                </c:pt>
                <c:pt idx="80">
                  <c:v>0.40</c:v>
                </c:pt>
                <c:pt idx="81">
                  <c:v>0.40</c:v>
                </c:pt>
                <c:pt idx="82">
                  <c:v>0.40</c:v>
                </c:pt>
                <c:pt idx="83">
                  <c:v>0.40</c:v>
                </c:pt>
                <c:pt idx="84">
                  <c:v>0.38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0.34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0.30</c:v>
                </c:pt>
                <c:pt idx="93">
                  <c:v>0.30</c:v>
                </c:pt>
                <c:pt idx="94">
                  <c:v>0.30</c:v>
                </c:pt>
                <c:pt idx="95">
                  <c:v>0.26</c:v>
                </c:pt>
                <c:pt idx="96">
                  <c:v>0.24</c:v>
                </c:pt>
                <c:pt idx="97">
                  <c:v>0.24</c:v>
                </c:pt>
                <c:pt idx="98">
                  <c:v>0.22</c:v>
                </c:pt>
                <c:pt idx="99">
                  <c:v>0.22</c:v>
                </c:pt>
                <c:pt idx="100">
                  <c:v>0.00</c:v>
                </c:pt>
              </c:strCache>
            </c:strRef>
          </c:cat>
          <c:val>
            <c:numRef>
              <c:f>Sheet1!$Q$3:$Q$103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852004"/>
        <c:axId val="28285733"/>
      </c:lineChart>
      <c:catAx>
        <c:axId val="62852004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285733"/>
        <c:crosses val="autoZero"/>
        <c:auto val="1"/>
        <c:lblAlgn val="ctr"/>
        <c:lblOffset val="100"/>
        <c:noMultiLvlLbl val="0"/>
      </c:catAx>
      <c:valAx>
        <c:axId val="28285733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52004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700200</xdr:colOff>
      <xdr:row>1</xdr:row>
      <xdr:rowOff>42480</xdr:rowOff>
    </xdr:from>
    <xdr:to>
      <xdr:col>24</xdr:col>
      <xdr:colOff>72360</xdr:colOff>
      <xdr:row>30</xdr:row>
      <xdr:rowOff>56880</xdr:rowOff>
    </xdr:to>
    <xdr:graphicFrame>
      <xdr:nvGraphicFramePr>
        <xdr:cNvPr id="0" name=""/>
        <xdr:cNvGraphicFramePr/>
      </xdr:nvGraphicFramePr>
      <xdr:xfrm>
        <a:off x="16642440" y="204840"/>
        <a:ext cx="5061600" cy="472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7"/>
  <sheetViews>
    <sheetView showFormulas="false" showGridLines="true" showRowColHeaders="true" showZeros="true" rightToLeft="false" tabSelected="true" showOutlineSymbols="true" defaultGridColor="true" view="normal" topLeftCell="I1" colorId="64" zoomScale="95" zoomScaleNormal="95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5"/>
    <col collapsed="false" customWidth="true" hidden="false" outlineLevel="0" max="3" min="3" style="0" width="15.1"/>
    <col collapsed="false" customWidth="true" hidden="false" outlineLevel="0" max="4" min="4" style="0" width="18.67"/>
    <col collapsed="false" customWidth="true" hidden="false" outlineLevel="0" max="5" min="5" style="0" width="28.4"/>
    <col collapsed="false" customWidth="true" hidden="false" outlineLevel="0" max="7" min="7" style="0" width="16.47"/>
  </cols>
  <sheetData>
    <row r="1" customFormat="false" ht="12.8" hidden="false" customHeight="false" outlineLevel="0" collapsed="false">
      <c r="B1" s="1" t="s">
        <v>0</v>
      </c>
      <c r="C1" s="1"/>
      <c r="D1" s="1"/>
      <c r="E1" s="0" t="s">
        <v>1</v>
      </c>
      <c r="F1" s="0" t="n">
        <v>50</v>
      </c>
    </row>
    <row r="2" customFormat="false" ht="12.8" hidden="false" customHeight="false" outlineLevel="0" collapsed="false">
      <c r="A2" s="2" t="s">
        <v>2</v>
      </c>
      <c r="B2" s="3" t="s">
        <v>3</v>
      </c>
      <c r="C2" s="3" t="s">
        <v>4</v>
      </c>
      <c r="D2" s="3" t="s">
        <v>5</v>
      </c>
      <c r="E2" s="2" t="s">
        <v>6</v>
      </c>
      <c r="F2" s="2" t="s">
        <v>7</v>
      </c>
      <c r="G2" s="2" t="s">
        <v>1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</v>
      </c>
      <c r="O2" s="2" t="s">
        <v>14</v>
      </c>
      <c r="P2" s="2" t="s">
        <v>12</v>
      </c>
      <c r="Q2" s="2" t="s">
        <v>1</v>
      </c>
    </row>
    <row r="3" customFormat="false" ht="12.8" hidden="false" customHeight="false" outlineLevel="0" collapsed="false">
      <c r="A3" s="0" t="n">
        <v>1</v>
      </c>
      <c r="B3" s="4" t="n">
        <f aca="true">RAND()*100 + RAND()*50*A3 - RAND()*40*(1-A3)</f>
        <v>48.2386591771848</v>
      </c>
      <c r="C3" s="4" t="n">
        <f aca="false">IF(B3&gt;100, 100, IF(B3 &lt; 0, 0, B3))</f>
        <v>48.2386591771848</v>
      </c>
      <c r="D3" s="5" t="n">
        <v>43.3692987150811</v>
      </c>
      <c r="E3" s="0" t="n">
        <f aca="false">IF(D3&gt;$F$1, 1, 0)</f>
        <v>0</v>
      </c>
      <c r="F3" s="0" t="str">
        <f aca="false">IF(A3=E3, "yes", "no")</f>
        <v>no</v>
      </c>
      <c r="G3" s="0" t="n">
        <v>97</v>
      </c>
      <c r="H3" s="0" t="n">
        <f aca="false">COUNTIFS($D$3:$D$103,"&lt;"&amp;G3,$A$3:$A$103,0)</f>
        <v>51</v>
      </c>
      <c r="I3" s="0" t="n">
        <f aca="false">COUNTIFS($D$3:$D$102,"&gt;="&amp;G3,$A$3:$A$102,0)</f>
        <v>0</v>
      </c>
      <c r="J3" s="0" t="n">
        <f aca="false">COUNTIFS($D$3:$D$102,"&lt;"&amp;G3,$A$3:$A$102,1)</f>
        <v>41</v>
      </c>
      <c r="K3" s="0" t="n">
        <f aca="false">COUNTIFS($D$3:$D$102,"&gt;="&amp;G3,$A$3:$A$102,1)</f>
        <v>9</v>
      </c>
      <c r="L3" s="6" t="n">
        <f aca="false">$K3/($K3+$J3)</f>
        <v>0.18</v>
      </c>
      <c r="M3" s="6" t="n">
        <f aca="false">$H3/($H3+$I3)</f>
        <v>1</v>
      </c>
      <c r="N3" s="6" t="n">
        <v>0.97</v>
      </c>
      <c r="O3" s="6" t="n">
        <f aca="false">1-M3</f>
        <v>0</v>
      </c>
      <c r="P3" s="6" t="n">
        <f aca="false">L3</f>
        <v>0.18</v>
      </c>
      <c r="Q3" s="6" t="n">
        <v>0</v>
      </c>
    </row>
    <row r="4" customFormat="false" ht="12.8" hidden="false" customHeight="false" outlineLevel="0" collapsed="false">
      <c r="A4" s="0" t="n">
        <v>1</v>
      </c>
      <c r="B4" s="4" t="n">
        <f aca="true">RAND()*100 + RAND()*50*A4 - RAND()*40*(1-A4)</f>
        <v>58.827695334267</v>
      </c>
      <c r="C4" s="4" t="n">
        <f aca="false">IF(B4&gt;100, 100, IF(B4 &lt; 0, 0, B4))</f>
        <v>58.827695334267</v>
      </c>
      <c r="D4" s="5" t="n">
        <v>100</v>
      </c>
      <c r="E4" s="0" t="n">
        <f aca="false">IF(D4&gt;$F$1, 1, 0)</f>
        <v>1</v>
      </c>
      <c r="F4" s="0" t="str">
        <f aca="false">IF(A4=E4, "yes", "no")</f>
        <v>yes</v>
      </c>
      <c r="G4" s="0" t="n">
        <v>98</v>
      </c>
      <c r="H4" s="0" t="n">
        <f aca="false">COUNTIFS($D$3:$D$103,"&lt;"&amp;G4,$A$3:$A$103,0)</f>
        <v>51</v>
      </c>
      <c r="I4" s="0" t="n">
        <f aca="false">COUNTIFS($D$3:$D$102,"&gt;="&amp;G4,$A$3:$A$102,0)</f>
        <v>0</v>
      </c>
      <c r="J4" s="0" t="n">
        <f aca="false">COUNTIFS($D$3:$D$102,"&lt;"&amp;G4,$A$3:$A$102,1)</f>
        <v>42</v>
      </c>
      <c r="K4" s="0" t="n">
        <f aca="false">COUNTIFS($D$3:$D$102,"&gt;="&amp;G4,$A$3:$A$102,1)</f>
        <v>8</v>
      </c>
      <c r="L4" s="6" t="n">
        <f aca="false">$K4/($K4+$J4)</f>
        <v>0.16</v>
      </c>
      <c r="M4" s="6" t="n">
        <f aca="false">$H4/($H4+$I4)</f>
        <v>1</v>
      </c>
      <c r="N4" s="6" t="n">
        <v>0.98</v>
      </c>
      <c r="O4" s="6" t="n">
        <f aca="false">1-M4</f>
        <v>0</v>
      </c>
      <c r="P4" s="6" t="n">
        <f aca="false">L4</f>
        <v>0.16</v>
      </c>
      <c r="Q4" s="6" t="n">
        <f aca="false">Q3+0.01</f>
        <v>0.01</v>
      </c>
    </row>
    <row r="5" customFormat="false" ht="12.8" hidden="false" customHeight="false" outlineLevel="0" collapsed="false">
      <c r="A5" s="0" t="n">
        <v>1</v>
      </c>
      <c r="B5" s="4" t="n">
        <f aca="true">RAND()*100 + RAND()*50*A5 - RAND()*40*(1-A5)</f>
        <v>53.3499801040104</v>
      </c>
      <c r="C5" s="4" t="n">
        <f aca="false">IF(B5&gt;100, 100, IF(B5 &lt; 0, 0, B5))</f>
        <v>53.3499801040104</v>
      </c>
      <c r="D5" s="5" t="n">
        <v>50.0195063914405</v>
      </c>
      <c r="E5" s="0" t="n">
        <f aca="false">IF(D5&gt;$F$1, 1, 0)</f>
        <v>1</v>
      </c>
      <c r="F5" s="0" t="str">
        <f aca="false">IF(A5=E5, "yes", "no")</f>
        <v>yes</v>
      </c>
      <c r="G5" s="0" t="n">
        <v>99</v>
      </c>
      <c r="H5" s="0" t="n">
        <f aca="false">COUNTIFS($D$3:$D$103,"&lt;"&amp;G5,$A$3:$A$103,0)</f>
        <v>51</v>
      </c>
      <c r="I5" s="0" t="n">
        <f aca="false">COUNTIFS($D$3:$D$102,"&gt;="&amp;G5,$A$3:$A$102,0)</f>
        <v>0</v>
      </c>
      <c r="J5" s="0" t="n">
        <f aca="false">COUNTIFS($D$3:$D$102,"&lt;"&amp;G5,$A$3:$A$102,1)</f>
        <v>42</v>
      </c>
      <c r="K5" s="0" t="n">
        <f aca="false">COUNTIFS($D$3:$D$102,"&gt;="&amp;G5,$A$3:$A$102,1)</f>
        <v>8</v>
      </c>
      <c r="L5" s="6" t="n">
        <f aca="false">$K5/($K5+$J5)</f>
        <v>0.16</v>
      </c>
      <c r="M5" s="6" t="n">
        <f aca="false">$H5/($H5+$I5)</f>
        <v>1</v>
      </c>
      <c r="N5" s="6" t="n">
        <v>0.99</v>
      </c>
      <c r="O5" s="6" t="n">
        <f aca="false">1-M5</f>
        <v>0</v>
      </c>
      <c r="P5" s="6" t="n">
        <f aca="false">L5</f>
        <v>0.16</v>
      </c>
      <c r="Q5" s="6" t="n">
        <f aca="false">Q4+0.01</f>
        <v>0.02</v>
      </c>
    </row>
    <row r="6" customFormat="false" ht="12.8" hidden="false" customHeight="false" outlineLevel="0" collapsed="false">
      <c r="A6" s="0" t="n">
        <v>1</v>
      </c>
      <c r="B6" s="4" t="n">
        <f aca="true">RAND()*100 + RAND()*50*A6 - RAND()*40*(1-A6)</f>
        <v>64.287996096061</v>
      </c>
      <c r="C6" s="4" t="n">
        <f aca="false">IF(B6&gt;100, 100, IF(B6 &lt; 0, 0, B6))</f>
        <v>64.287996096061</v>
      </c>
      <c r="D6" s="5" t="n">
        <v>86.668971804283</v>
      </c>
      <c r="E6" s="0" t="n">
        <f aca="false">IF(D6&gt;$F$1, 1, 0)</f>
        <v>1</v>
      </c>
      <c r="F6" s="0" t="str">
        <f aca="false">IF(A6=E6, "yes", "no")</f>
        <v>yes</v>
      </c>
      <c r="G6" s="0" t="n">
        <v>100</v>
      </c>
      <c r="H6" s="0" t="n">
        <f aca="false">COUNTIFS($D$3:$D$103,"&lt;"&amp;G6,$A$3:$A$103,0)</f>
        <v>51</v>
      </c>
      <c r="I6" s="0" t="n">
        <f aca="false">COUNTIFS($D$3:$D$102,"&gt;="&amp;G6,$A$3:$A$102,0)</f>
        <v>0</v>
      </c>
      <c r="J6" s="0" t="n">
        <f aca="false">COUNTIFS($D$3:$D$102,"&lt;"&amp;G6,$A$3:$A$102,1)</f>
        <v>42</v>
      </c>
      <c r="K6" s="0" t="n">
        <f aca="false">COUNTIFS($D$3:$D$102,"&gt;="&amp;G6,$A$3:$A$102,1)</f>
        <v>8</v>
      </c>
      <c r="L6" s="6" t="n">
        <f aca="false">$K6/($K6+$J6)</f>
        <v>0.16</v>
      </c>
      <c r="M6" s="6" t="n">
        <f aca="false">$H6/($H6+$I6)</f>
        <v>1</v>
      </c>
      <c r="N6" s="6" t="n">
        <v>1</v>
      </c>
      <c r="O6" s="6" t="n">
        <f aca="false">1-M6</f>
        <v>0</v>
      </c>
      <c r="P6" s="6" t="n">
        <f aca="false">L6</f>
        <v>0.16</v>
      </c>
      <c r="Q6" s="6" t="n">
        <f aca="false">Q5+0.01</f>
        <v>0.03</v>
      </c>
    </row>
    <row r="7" customFormat="false" ht="12.8" hidden="false" customHeight="false" outlineLevel="0" collapsed="false">
      <c r="A7" s="0" t="n">
        <v>1</v>
      </c>
      <c r="B7" s="4" t="n">
        <f aca="true">RAND()*100 + RAND()*50*A7 - RAND()*40*(1-A7)</f>
        <v>69.8667397311205</v>
      </c>
      <c r="C7" s="4" t="n">
        <f aca="false">IF(B7&gt;100, 100, IF(B7 &lt; 0, 0, B7))</f>
        <v>69.8667397311205</v>
      </c>
      <c r="D7" s="5" t="n">
        <v>69.5743143023815</v>
      </c>
      <c r="E7" s="0" t="n">
        <f aca="false">IF(D7&gt;$F$1, 1, 0)</f>
        <v>1</v>
      </c>
      <c r="F7" s="0" t="str">
        <f aca="false">IF(A7=E7, "yes", "no")</f>
        <v>yes</v>
      </c>
      <c r="G7" s="0" t="n">
        <v>83</v>
      </c>
      <c r="H7" s="0" t="n">
        <f aca="false">COUNTIFS($D$3:$D$103,"&lt;"&amp;G7,$A$3:$A$103,0)</f>
        <v>50</v>
      </c>
      <c r="I7" s="0" t="n">
        <f aca="false">COUNTIFS($D$3:$D$102,"&gt;="&amp;G7,$A$3:$A$102,0)</f>
        <v>1</v>
      </c>
      <c r="J7" s="0" t="n">
        <f aca="false">COUNTIFS($D$3:$D$102,"&lt;"&amp;G7,$A$3:$A$102,1)</f>
        <v>35</v>
      </c>
      <c r="K7" s="0" t="n">
        <f aca="false">COUNTIFS($D$3:$D$102,"&gt;="&amp;G7,$A$3:$A$102,1)</f>
        <v>15</v>
      </c>
      <c r="L7" s="6" t="n">
        <f aca="false">$K7/($K7+$J7)</f>
        <v>0.3</v>
      </c>
      <c r="M7" s="6" t="n">
        <f aca="false">$H7/($H7+$I7)</f>
        <v>0.980392156862745</v>
      </c>
      <c r="N7" s="6" t="n">
        <v>0.83</v>
      </c>
      <c r="O7" s="6" t="n">
        <f aca="false">1-M7</f>
        <v>0.0196078431372549</v>
      </c>
      <c r="P7" s="6" t="n">
        <f aca="false">L7</f>
        <v>0.3</v>
      </c>
      <c r="Q7" s="6" t="n">
        <f aca="false">Q6+0.01</f>
        <v>0.04</v>
      </c>
    </row>
    <row r="8" customFormat="false" ht="12.8" hidden="false" customHeight="false" outlineLevel="0" collapsed="false">
      <c r="A8" s="0" t="n">
        <v>1</v>
      </c>
      <c r="B8" s="4" t="n">
        <f aca="true">RAND()*100 + RAND()*50*A8 - RAND()*40*(1-A8)</f>
        <v>55.933305616457</v>
      </c>
      <c r="C8" s="4" t="n">
        <f aca="false">IF(B8&gt;100, 100, IF(B8 &lt; 0, 0, B8))</f>
        <v>55.933305616457</v>
      </c>
      <c r="D8" s="5" t="n">
        <v>25.0922795983137</v>
      </c>
      <c r="E8" s="0" t="n">
        <f aca="false">IF(D8&gt;$F$1, 1, 0)</f>
        <v>0</v>
      </c>
      <c r="F8" s="0" t="str">
        <f aca="false">IF(A8=E8, "yes", "no")</f>
        <v>no</v>
      </c>
      <c r="G8" s="0" t="n">
        <v>84</v>
      </c>
      <c r="H8" s="0" t="n">
        <f aca="false">COUNTIFS($D$3:$D$103,"&lt;"&amp;G8,$A$3:$A$103,0)</f>
        <v>50</v>
      </c>
      <c r="I8" s="0" t="n">
        <f aca="false">COUNTIFS($D$3:$D$102,"&gt;="&amp;G8,$A$3:$A$102,0)</f>
        <v>1</v>
      </c>
      <c r="J8" s="0" t="n">
        <f aca="false">COUNTIFS($D$3:$D$102,"&lt;"&amp;G8,$A$3:$A$102,1)</f>
        <v>36</v>
      </c>
      <c r="K8" s="0" t="n">
        <f aca="false">COUNTIFS($D$3:$D$102,"&gt;="&amp;G8,$A$3:$A$102,1)</f>
        <v>14</v>
      </c>
      <c r="L8" s="6" t="n">
        <f aca="false">$K8/($K8+$J8)</f>
        <v>0.28</v>
      </c>
      <c r="M8" s="6" t="n">
        <f aca="false">$H8/($H8+$I8)</f>
        <v>0.980392156862745</v>
      </c>
      <c r="N8" s="6" t="n">
        <v>0.84</v>
      </c>
      <c r="O8" s="6" t="n">
        <f aca="false">1-M8</f>
        <v>0.0196078431372549</v>
      </c>
      <c r="P8" s="6" t="n">
        <f aca="false">L8</f>
        <v>0.28</v>
      </c>
      <c r="Q8" s="6" t="n">
        <f aca="false">Q7+0.01</f>
        <v>0.05</v>
      </c>
    </row>
    <row r="9" customFormat="false" ht="12.8" hidden="false" customHeight="false" outlineLevel="0" collapsed="false">
      <c r="A9" s="0" t="n">
        <v>1</v>
      </c>
      <c r="B9" s="4" t="n">
        <f aca="true">RAND()*100 + RAND()*50*A9 - RAND()*40*(1-A9)</f>
        <v>75.3687478156389</v>
      </c>
      <c r="C9" s="4" t="n">
        <f aca="false">IF(B9&gt;100, 100, IF(B9 &lt; 0, 0, B9))</f>
        <v>75.3687478156389</v>
      </c>
      <c r="D9" s="5" t="n">
        <v>47.8148656652726</v>
      </c>
      <c r="E9" s="0" t="n">
        <f aca="false">IF(D9&gt;$F$1, 1, 0)</f>
        <v>0</v>
      </c>
      <c r="F9" s="0" t="str">
        <f aca="false">IF(A9=E9, "yes", "no")</f>
        <v>no</v>
      </c>
      <c r="G9" s="0" t="n">
        <v>85</v>
      </c>
      <c r="H9" s="0" t="n">
        <f aca="false">COUNTIFS($D$3:$D$103,"&lt;"&amp;G9,$A$3:$A$103,0)</f>
        <v>50</v>
      </c>
      <c r="I9" s="0" t="n">
        <f aca="false">COUNTIFS($D$3:$D$102,"&gt;="&amp;G9,$A$3:$A$102,0)</f>
        <v>1</v>
      </c>
      <c r="J9" s="0" t="n">
        <f aca="false">COUNTIFS($D$3:$D$102,"&lt;"&amp;G9,$A$3:$A$102,1)</f>
        <v>38</v>
      </c>
      <c r="K9" s="0" t="n">
        <f aca="false">COUNTIFS($D$3:$D$102,"&gt;="&amp;G9,$A$3:$A$102,1)</f>
        <v>12</v>
      </c>
      <c r="L9" s="6" t="n">
        <f aca="false">$K9/($K9+$J9)</f>
        <v>0.24</v>
      </c>
      <c r="M9" s="6" t="n">
        <f aca="false">$H9/($H9+$I9)</f>
        <v>0.980392156862745</v>
      </c>
      <c r="N9" s="6" t="n">
        <v>0.85</v>
      </c>
      <c r="O9" s="6" t="n">
        <f aca="false">1-M9</f>
        <v>0.0196078431372549</v>
      </c>
      <c r="P9" s="6" t="n">
        <f aca="false">L9</f>
        <v>0.24</v>
      </c>
      <c r="Q9" s="6" t="n">
        <f aca="false">Q8+0.01</f>
        <v>0.06</v>
      </c>
    </row>
    <row r="10" customFormat="false" ht="12.8" hidden="false" customHeight="false" outlineLevel="0" collapsed="false">
      <c r="A10" s="0" t="n">
        <v>1</v>
      </c>
      <c r="B10" s="4" t="n">
        <f aca="true">RAND()*100 + RAND()*50*A10 - RAND()*40*(1-A10)</f>
        <v>36.5049862376065</v>
      </c>
      <c r="C10" s="4" t="n">
        <f aca="false">IF(B10&gt;100, 100, IF(B10 &lt; 0, 0, B10))</f>
        <v>36.5049862376065</v>
      </c>
      <c r="D10" s="5" t="n">
        <v>61.456763154581</v>
      </c>
      <c r="E10" s="0" t="n">
        <f aca="false">IF(D10&gt;$F$1, 1, 0)</f>
        <v>1</v>
      </c>
      <c r="F10" s="0" t="str">
        <f aca="false">IF(A10=E10, "yes", "no")</f>
        <v>yes</v>
      </c>
      <c r="G10" s="0" t="n">
        <v>86</v>
      </c>
      <c r="H10" s="0" t="n">
        <f aca="false">COUNTIFS($D$3:$D$103,"&lt;"&amp;G10,$A$3:$A$103,0)</f>
        <v>50</v>
      </c>
      <c r="I10" s="0" t="n">
        <f aca="false">COUNTIFS($D$3:$D$102,"&gt;="&amp;G10,$A$3:$A$102,0)</f>
        <v>1</v>
      </c>
      <c r="J10" s="0" t="n">
        <f aca="false">COUNTIFS($D$3:$D$102,"&lt;"&amp;G10,$A$3:$A$102,1)</f>
        <v>38</v>
      </c>
      <c r="K10" s="0" t="n">
        <f aca="false">COUNTIFS($D$3:$D$102,"&gt;="&amp;G10,$A$3:$A$102,1)</f>
        <v>12</v>
      </c>
      <c r="L10" s="6" t="n">
        <f aca="false">$K10/($K10+$J10)</f>
        <v>0.24</v>
      </c>
      <c r="M10" s="6" t="n">
        <f aca="false">$H10/($H10+$I10)</f>
        <v>0.980392156862745</v>
      </c>
      <c r="N10" s="6" t="n">
        <v>0.86</v>
      </c>
      <c r="O10" s="6" t="n">
        <f aca="false">1-M10</f>
        <v>0.0196078431372549</v>
      </c>
      <c r="P10" s="6" t="n">
        <f aca="false">L10</f>
        <v>0.24</v>
      </c>
      <c r="Q10" s="6" t="n">
        <f aca="false">Q9+0.01</f>
        <v>0.07</v>
      </c>
    </row>
    <row r="11" customFormat="false" ht="12.8" hidden="false" customHeight="false" outlineLevel="0" collapsed="false">
      <c r="A11" s="0" t="n">
        <v>1</v>
      </c>
      <c r="B11" s="4" t="n">
        <f aca="true">RAND()*100 + RAND()*50*A11 - RAND()*40*(1-A11)</f>
        <v>89.2632811269209</v>
      </c>
      <c r="C11" s="4" t="n">
        <f aca="false">IF(B11&gt;100, 100, IF(B11 &lt; 0, 0, B11))</f>
        <v>89.2632811269209</v>
      </c>
      <c r="D11" s="5" t="n">
        <v>84.7621100038318</v>
      </c>
      <c r="E11" s="0" t="n">
        <f aca="false">IF(D11&gt;$F$1, 1, 0)</f>
        <v>1</v>
      </c>
      <c r="F11" s="0" t="str">
        <f aca="false">IF(A11=E11, "yes", "no")</f>
        <v>yes</v>
      </c>
      <c r="G11" s="0" t="n">
        <v>87</v>
      </c>
      <c r="H11" s="0" t="n">
        <f aca="false">COUNTIFS($D$3:$D$103,"&lt;"&amp;G11,$A$3:$A$103,0)</f>
        <v>50</v>
      </c>
      <c r="I11" s="0" t="n">
        <f aca="false">COUNTIFS($D$3:$D$102,"&gt;="&amp;G11,$A$3:$A$102,0)</f>
        <v>1</v>
      </c>
      <c r="J11" s="0" t="n">
        <f aca="false">COUNTIFS($D$3:$D$102,"&lt;"&amp;G11,$A$3:$A$102,1)</f>
        <v>39</v>
      </c>
      <c r="K11" s="0" t="n">
        <f aca="false">COUNTIFS($D$3:$D$102,"&gt;="&amp;G11,$A$3:$A$102,1)</f>
        <v>11</v>
      </c>
      <c r="L11" s="6" t="n">
        <f aca="false">$K11/($K11+$J11)</f>
        <v>0.22</v>
      </c>
      <c r="M11" s="6" t="n">
        <f aca="false">$H11/($H11+$I11)</f>
        <v>0.980392156862745</v>
      </c>
      <c r="N11" s="6" t="n">
        <v>0.87</v>
      </c>
      <c r="O11" s="6" t="n">
        <f aca="false">1-M11</f>
        <v>0.0196078431372549</v>
      </c>
      <c r="P11" s="6" t="n">
        <f aca="false">L11</f>
        <v>0.22</v>
      </c>
      <c r="Q11" s="6" t="n">
        <f aca="false">Q10+0.01</f>
        <v>0.08</v>
      </c>
    </row>
    <row r="12" customFormat="false" ht="12.8" hidden="false" customHeight="false" outlineLevel="0" collapsed="false">
      <c r="A12" s="0" t="n">
        <v>1</v>
      </c>
      <c r="B12" s="4" t="n">
        <f aca="true">RAND()*100 + RAND()*50*A12 - RAND()*40*(1-A12)</f>
        <v>68.4822938795352</v>
      </c>
      <c r="C12" s="4" t="n">
        <f aca="false">IF(B12&gt;100, 100, IF(B12 &lt; 0, 0, B12))</f>
        <v>68.4822938795352</v>
      </c>
      <c r="D12" s="5" t="n">
        <v>73.8697643504687</v>
      </c>
      <c r="E12" s="0" t="n">
        <f aca="false">IF(D12&gt;$F$1, 1, 0)</f>
        <v>1</v>
      </c>
      <c r="F12" s="0" t="str">
        <f aca="false">IF(A12=E12, "yes", "no")</f>
        <v>yes</v>
      </c>
      <c r="G12" s="0" t="n">
        <v>88</v>
      </c>
      <c r="H12" s="0" t="n">
        <f aca="false">COUNTIFS($D$3:$D$103,"&lt;"&amp;G12,$A$3:$A$103,0)</f>
        <v>50</v>
      </c>
      <c r="I12" s="0" t="n">
        <f aca="false">COUNTIFS($D$3:$D$102,"&gt;="&amp;G12,$A$3:$A$102,0)</f>
        <v>1</v>
      </c>
      <c r="J12" s="0" t="n">
        <f aca="false">COUNTIFS($D$3:$D$102,"&lt;"&amp;G12,$A$3:$A$102,1)</f>
        <v>39</v>
      </c>
      <c r="K12" s="0" t="n">
        <f aca="false">COUNTIFS($D$3:$D$102,"&gt;="&amp;G12,$A$3:$A$102,1)</f>
        <v>11</v>
      </c>
      <c r="L12" s="6" t="n">
        <f aca="false">$K12/($K12+$J12)</f>
        <v>0.22</v>
      </c>
      <c r="M12" s="6" t="n">
        <f aca="false">$H12/($H12+$I12)</f>
        <v>0.980392156862745</v>
      </c>
      <c r="N12" s="6" t="n">
        <v>0.88</v>
      </c>
      <c r="O12" s="6" t="n">
        <f aca="false">1-M12</f>
        <v>0.0196078431372549</v>
      </c>
      <c r="P12" s="6" t="n">
        <f aca="false">L12</f>
        <v>0.22</v>
      </c>
      <c r="Q12" s="6" t="n">
        <f aca="false">Q11+0.01</f>
        <v>0.09</v>
      </c>
    </row>
    <row r="13" customFormat="false" ht="12.8" hidden="false" customHeight="false" outlineLevel="0" collapsed="false">
      <c r="A13" s="0" t="n">
        <v>1</v>
      </c>
      <c r="B13" s="4" t="n">
        <f aca="true">RAND()*100 + RAND()*50*A13 - RAND()*40*(1-A13)</f>
        <v>94.3319137656964</v>
      </c>
      <c r="C13" s="4" t="n">
        <f aca="false">IF(B13&gt;100, 100, IF(B13 &lt; 0, 0, B13))</f>
        <v>94.3319137656964</v>
      </c>
      <c r="D13" s="5" t="n">
        <v>25.7824806210466</v>
      </c>
      <c r="E13" s="0" t="n">
        <f aca="false">IF(D13&gt;$F$1, 1, 0)</f>
        <v>0</v>
      </c>
      <c r="F13" s="0" t="str">
        <f aca="false">IF(A13=E13, "yes", "no")</f>
        <v>no</v>
      </c>
      <c r="G13" s="0" t="n">
        <v>89</v>
      </c>
      <c r="H13" s="0" t="n">
        <f aca="false">COUNTIFS($D$3:$D$103,"&lt;"&amp;G13,$A$3:$A$103,0)</f>
        <v>50</v>
      </c>
      <c r="I13" s="0" t="n">
        <f aca="false">COUNTIFS($D$3:$D$102,"&gt;="&amp;G13,$A$3:$A$102,0)</f>
        <v>1</v>
      </c>
      <c r="J13" s="0" t="n">
        <f aca="false">COUNTIFS($D$3:$D$102,"&lt;"&amp;G13,$A$3:$A$102,1)</f>
        <v>39</v>
      </c>
      <c r="K13" s="0" t="n">
        <f aca="false">COUNTIFS($D$3:$D$102,"&gt;="&amp;G13,$A$3:$A$102,1)</f>
        <v>11</v>
      </c>
      <c r="L13" s="6" t="n">
        <f aca="false">$K13/($K13+$J13)</f>
        <v>0.22</v>
      </c>
      <c r="M13" s="6" t="n">
        <f aca="false">$H13/($H13+$I13)</f>
        <v>0.980392156862745</v>
      </c>
      <c r="N13" s="6" t="n">
        <v>0.89</v>
      </c>
      <c r="O13" s="6" t="n">
        <f aca="false">1-M13</f>
        <v>0.0196078431372549</v>
      </c>
      <c r="P13" s="6" t="n">
        <f aca="false">L13</f>
        <v>0.22</v>
      </c>
      <c r="Q13" s="6" t="n">
        <f aca="false">Q12+0.01</f>
        <v>0.1</v>
      </c>
    </row>
    <row r="14" customFormat="false" ht="12.8" hidden="false" customHeight="false" outlineLevel="0" collapsed="false">
      <c r="A14" s="0" t="n">
        <v>1</v>
      </c>
      <c r="B14" s="4" t="n">
        <f aca="true">RAND()*100 + RAND()*50*A14 - RAND()*40*(1-A14)</f>
        <v>78.1570570460576</v>
      </c>
      <c r="C14" s="4" t="n">
        <f aca="false">IF(B14&gt;100, 100, IF(B14 &lt; 0, 0, B14))</f>
        <v>78.1570570460576</v>
      </c>
      <c r="D14" s="5" t="n">
        <v>80.2685475835819</v>
      </c>
      <c r="E14" s="0" t="n">
        <f aca="false">IF(D14&gt;$F$1, 1, 0)</f>
        <v>1</v>
      </c>
      <c r="F14" s="0" t="str">
        <f aca="false">IF(A14=E14, "yes", "no")</f>
        <v>yes</v>
      </c>
      <c r="G14" s="0" t="n">
        <v>90</v>
      </c>
      <c r="H14" s="0" t="n">
        <f aca="false">COUNTIFS($D$3:$D$103,"&lt;"&amp;G14,$A$3:$A$103,0)</f>
        <v>50</v>
      </c>
      <c r="I14" s="0" t="n">
        <f aca="false">COUNTIFS($D$3:$D$102,"&gt;="&amp;G14,$A$3:$A$102,0)</f>
        <v>1</v>
      </c>
      <c r="J14" s="0" t="n">
        <f aca="false">COUNTIFS($D$3:$D$102,"&lt;"&amp;G14,$A$3:$A$102,1)</f>
        <v>39</v>
      </c>
      <c r="K14" s="0" t="n">
        <f aca="false">COUNTIFS($D$3:$D$102,"&gt;="&amp;G14,$A$3:$A$102,1)</f>
        <v>11</v>
      </c>
      <c r="L14" s="6" t="n">
        <f aca="false">$K14/($K14+$J14)</f>
        <v>0.22</v>
      </c>
      <c r="M14" s="6" t="n">
        <f aca="false">$H14/($H14+$I14)</f>
        <v>0.980392156862745</v>
      </c>
      <c r="N14" s="6" t="n">
        <v>0.9</v>
      </c>
      <c r="O14" s="6" t="n">
        <f aca="false">1-M14</f>
        <v>0.0196078431372549</v>
      </c>
      <c r="P14" s="6" t="n">
        <f aca="false">L14</f>
        <v>0.22</v>
      </c>
      <c r="Q14" s="6" t="n">
        <f aca="false">Q13+0.01</f>
        <v>0.11</v>
      </c>
    </row>
    <row r="15" customFormat="false" ht="12.8" hidden="false" customHeight="false" outlineLevel="0" collapsed="false">
      <c r="A15" s="0" t="n">
        <v>1</v>
      </c>
      <c r="B15" s="4" t="n">
        <f aca="true">RAND()*100 + RAND()*50*A15 - RAND()*40*(1-A15)</f>
        <v>50.4208057253991</v>
      </c>
      <c r="C15" s="4" t="n">
        <f aca="false">IF(B15&gt;100, 100, IF(B15 &lt; 0, 0, B15))</f>
        <v>50.4208057253991</v>
      </c>
      <c r="D15" s="5" t="n">
        <v>81.4127194814407</v>
      </c>
      <c r="E15" s="0" t="n">
        <f aca="false">IF(D15&gt;$F$1, 1, 0)</f>
        <v>1</v>
      </c>
      <c r="F15" s="0" t="str">
        <f aca="false">IF(A15=E15, "yes", "no")</f>
        <v>yes</v>
      </c>
      <c r="G15" s="0" t="n">
        <v>91</v>
      </c>
      <c r="H15" s="0" t="n">
        <f aca="false">COUNTIFS($D$3:$D$103,"&lt;"&amp;G15,$A$3:$A$103,0)</f>
        <v>50</v>
      </c>
      <c r="I15" s="0" t="n">
        <f aca="false">COUNTIFS($D$3:$D$102,"&gt;="&amp;G15,$A$3:$A$102,0)</f>
        <v>1</v>
      </c>
      <c r="J15" s="0" t="n">
        <f aca="false">COUNTIFS($D$3:$D$102,"&lt;"&amp;G15,$A$3:$A$102,1)</f>
        <v>39</v>
      </c>
      <c r="K15" s="0" t="n">
        <f aca="false">COUNTIFS($D$3:$D$102,"&gt;="&amp;G15,$A$3:$A$102,1)</f>
        <v>11</v>
      </c>
      <c r="L15" s="6" t="n">
        <f aca="false">$K15/($K15+$J15)</f>
        <v>0.22</v>
      </c>
      <c r="M15" s="6" t="n">
        <f aca="false">$H15/($H15+$I15)</f>
        <v>0.980392156862745</v>
      </c>
      <c r="N15" s="6" t="n">
        <v>0.91</v>
      </c>
      <c r="O15" s="6" t="n">
        <f aca="false">1-M15</f>
        <v>0.0196078431372549</v>
      </c>
      <c r="P15" s="6" t="n">
        <f aca="false">L15</f>
        <v>0.22</v>
      </c>
      <c r="Q15" s="6" t="n">
        <f aca="false">Q14+0.01</f>
        <v>0.12</v>
      </c>
    </row>
    <row r="16" customFormat="false" ht="12.8" hidden="false" customHeight="false" outlineLevel="0" collapsed="false">
      <c r="A16" s="0" t="n">
        <v>1</v>
      </c>
      <c r="B16" s="4" t="n">
        <f aca="true">RAND()*100 + RAND()*50*A16 - RAND()*40*(1-A16)</f>
        <v>117.736147827318</v>
      </c>
      <c r="C16" s="4" t="n">
        <f aca="false">IF(B16&gt;100, 100, IF(B16 &lt; 0, 0, B16))</f>
        <v>100</v>
      </c>
      <c r="D16" s="5" t="n">
        <v>79.7659391803345</v>
      </c>
      <c r="E16" s="0" t="n">
        <f aca="false">IF(D16&gt;$F$1, 1, 0)</f>
        <v>1</v>
      </c>
      <c r="F16" s="0" t="str">
        <f aca="false">IF(A16=E16, "yes", "no")</f>
        <v>yes</v>
      </c>
      <c r="G16" s="0" t="n">
        <v>92</v>
      </c>
      <c r="H16" s="0" t="n">
        <f aca="false">COUNTIFS($D$3:$D$103,"&lt;"&amp;G16,$A$3:$A$103,0)</f>
        <v>50</v>
      </c>
      <c r="I16" s="0" t="n">
        <f aca="false">COUNTIFS($D$3:$D$102,"&gt;="&amp;G16,$A$3:$A$102,0)</f>
        <v>1</v>
      </c>
      <c r="J16" s="0" t="n">
        <f aca="false">COUNTIFS($D$3:$D$102,"&lt;"&amp;G16,$A$3:$A$102,1)</f>
        <v>39</v>
      </c>
      <c r="K16" s="0" t="n">
        <f aca="false">COUNTIFS($D$3:$D$102,"&gt;="&amp;G16,$A$3:$A$102,1)</f>
        <v>11</v>
      </c>
      <c r="L16" s="6" t="n">
        <f aca="false">$K16/($K16+$J16)</f>
        <v>0.22</v>
      </c>
      <c r="M16" s="6" t="n">
        <f aca="false">$H16/($H16+$I16)</f>
        <v>0.980392156862745</v>
      </c>
      <c r="N16" s="6" t="n">
        <v>0.92</v>
      </c>
      <c r="O16" s="6" t="n">
        <f aca="false">1-M16</f>
        <v>0.0196078431372549</v>
      </c>
      <c r="P16" s="6" t="n">
        <f aca="false">L16</f>
        <v>0.22</v>
      </c>
      <c r="Q16" s="6" t="n">
        <f aca="false">Q15+0.01</f>
        <v>0.13</v>
      </c>
    </row>
    <row r="17" customFormat="false" ht="12.8" hidden="false" customHeight="false" outlineLevel="0" collapsed="false">
      <c r="A17" s="0" t="n">
        <v>1</v>
      </c>
      <c r="B17" s="4" t="n">
        <f aca="true">RAND()*100 + RAND()*50*A17 - RAND()*40*(1-A17)</f>
        <v>129.717485465629</v>
      </c>
      <c r="C17" s="4" t="n">
        <f aca="false">IF(B17&gt;100, 100, IF(B17 &lt; 0, 0, B17))</f>
        <v>100</v>
      </c>
      <c r="D17" s="5" t="n">
        <v>75.9097228127791</v>
      </c>
      <c r="E17" s="0" t="n">
        <f aca="false">IF(D17&gt;$F$1, 1, 0)</f>
        <v>1</v>
      </c>
      <c r="F17" s="0" t="str">
        <f aca="false">IF(A17=E17, "yes", "no")</f>
        <v>yes</v>
      </c>
      <c r="G17" s="0" t="n">
        <v>93</v>
      </c>
      <c r="H17" s="0" t="n">
        <f aca="false">COUNTIFS($D$3:$D$103,"&lt;"&amp;G17,$A$3:$A$103,0)</f>
        <v>50</v>
      </c>
      <c r="I17" s="0" t="n">
        <f aca="false">COUNTIFS($D$3:$D$102,"&gt;="&amp;G17,$A$3:$A$102,0)</f>
        <v>1</v>
      </c>
      <c r="J17" s="0" t="n">
        <f aca="false">COUNTIFS($D$3:$D$102,"&lt;"&amp;G17,$A$3:$A$102,1)</f>
        <v>39</v>
      </c>
      <c r="K17" s="0" t="n">
        <f aca="false">COUNTIFS($D$3:$D$102,"&gt;="&amp;G17,$A$3:$A$102,1)</f>
        <v>11</v>
      </c>
      <c r="L17" s="6" t="n">
        <f aca="false">$K17/($K17+$J17)</f>
        <v>0.22</v>
      </c>
      <c r="M17" s="6" t="n">
        <f aca="false">$H17/($H17+$I17)</f>
        <v>0.980392156862745</v>
      </c>
      <c r="N17" s="6" t="n">
        <v>0.93</v>
      </c>
      <c r="O17" s="6" t="n">
        <f aca="false">1-M17</f>
        <v>0.0196078431372549</v>
      </c>
      <c r="P17" s="6" t="n">
        <f aca="false">L17</f>
        <v>0.22</v>
      </c>
      <c r="Q17" s="6" t="n">
        <f aca="false">Q16+0.01</f>
        <v>0.14</v>
      </c>
    </row>
    <row r="18" customFormat="false" ht="12.8" hidden="false" customHeight="false" outlineLevel="0" collapsed="false">
      <c r="A18" s="0" t="n">
        <v>1</v>
      </c>
      <c r="B18" s="4" t="n">
        <f aca="true">RAND()*100 + RAND()*50*A18 - RAND()*40*(1-A18)</f>
        <v>34.6879224434039</v>
      </c>
      <c r="C18" s="4" t="n">
        <f aca="false">IF(B18&gt;100, 100, IF(B18 &lt; 0, 0, B18))</f>
        <v>34.6879224434039</v>
      </c>
      <c r="D18" s="5" t="n">
        <v>77.2437276613015</v>
      </c>
      <c r="E18" s="0" t="n">
        <f aca="false">IF(D18&gt;$F$1, 1, 0)</f>
        <v>1</v>
      </c>
      <c r="F18" s="0" t="str">
        <f aca="false">IF(A18=E18, "yes", "no")</f>
        <v>yes</v>
      </c>
      <c r="G18" s="0" t="n">
        <v>94</v>
      </c>
      <c r="H18" s="0" t="n">
        <f aca="false">COUNTIFS($D$3:$D$103,"&lt;"&amp;G18,$A$3:$A$103,0)</f>
        <v>50</v>
      </c>
      <c r="I18" s="0" t="n">
        <f aca="false">COUNTIFS($D$3:$D$102,"&gt;="&amp;G18,$A$3:$A$102,0)</f>
        <v>1</v>
      </c>
      <c r="J18" s="0" t="n">
        <f aca="false">COUNTIFS($D$3:$D$102,"&lt;"&amp;G18,$A$3:$A$102,1)</f>
        <v>40</v>
      </c>
      <c r="K18" s="0" t="n">
        <f aca="false">COUNTIFS($D$3:$D$102,"&gt;="&amp;G18,$A$3:$A$102,1)</f>
        <v>10</v>
      </c>
      <c r="L18" s="6" t="n">
        <f aca="false">$K18/($K18+$J18)</f>
        <v>0.2</v>
      </c>
      <c r="M18" s="6" t="n">
        <f aca="false">$H18/($H18+$I18)</f>
        <v>0.980392156862745</v>
      </c>
      <c r="N18" s="6" t="n">
        <v>0.94</v>
      </c>
      <c r="O18" s="6" t="n">
        <f aca="false">1-M18</f>
        <v>0.0196078431372549</v>
      </c>
      <c r="P18" s="6" t="n">
        <f aca="false">L18</f>
        <v>0.2</v>
      </c>
      <c r="Q18" s="6" t="n">
        <f aca="false">Q17+0.01</f>
        <v>0.15</v>
      </c>
    </row>
    <row r="19" customFormat="false" ht="12.8" hidden="false" customHeight="false" outlineLevel="0" collapsed="false">
      <c r="A19" s="0" t="n">
        <v>1</v>
      </c>
      <c r="B19" s="4" t="n">
        <f aca="true">RAND()*100 + RAND()*50*A19 - RAND()*40*(1-A19)</f>
        <v>58.6183143772016</v>
      </c>
      <c r="C19" s="4" t="n">
        <f aca="false">IF(B19&gt;100, 100, IF(B19 &lt; 0, 0, B19))</f>
        <v>58.6183143772016</v>
      </c>
      <c r="D19" s="5" t="n">
        <v>93.0601821575948</v>
      </c>
      <c r="E19" s="0" t="n">
        <f aca="false">IF(D19&gt;$F$1, 1, 0)</f>
        <v>1</v>
      </c>
      <c r="F19" s="0" t="str">
        <f aca="false">IF(A19=E19, "yes", "no")</f>
        <v>yes</v>
      </c>
      <c r="G19" s="0" t="n">
        <v>95</v>
      </c>
      <c r="H19" s="0" t="n">
        <f aca="false">COUNTIFS($D$3:$D$103,"&lt;"&amp;G19,$A$3:$A$103,0)</f>
        <v>50</v>
      </c>
      <c r="I19" s="0" t="n">
        <f aca="false">COUNTIFS($D$3:$D$102,"&gt;="&amp;G19,$A$3:$A$102,0)</f>
        <v>1</v>
      </c>
      <c r="J19" s="0" t="n">
        <f aca="false">COUNTIFS($D$3:$D$102,"&lt;"&amp;G19,$A$3:$A$102,1)</f>
        <v>40</v>
      </c>
      <c r="K19" s="0" t="n">
        <f aca="false">COUNTIFS($D$3:$D$102,"&gt;="&amp;G19,$A$3:$A$102,1)</f>
        <v>10</v>
      </c>
      <c r="L19" s="6" t="n">
        <f aca="false">$K19/($K19+$J19)</f>
        <v>0.2</v>
      </c>
      <c r="M19" s="6" t="n">
        <f aca="false">$H19/($H19+$I19)</f>
        <v>0.980392156862745</v>
      </c>
      <c r="N19" s="6" t="n">
        <v>0.95</v>
      </c>
      <c r="O19" s="6" t="n">
        <f aca="false">1-M19</f>
        <v>0.0196078431372549</v>
      </c>
      <c r="P19" s="6" t="n">
        <f aca="false">L19</f>
        <v>0.2</v>
      </c>
      <c r="Q19" s="6" t="n">
        <f aca="false">Q18+0.01</f>
        <v>0.16</v>
      </c>
    </row>
    <row r="20" customFormat="false" ht="12.8" hidden="false" customHeight="false" outlineLevel="0" collapsed="false">
      <c r="A20" s="0" t="n">
        <v>1</v>
      </c>
      <c r="B20" s="4" t="n">
        <f aca="true">RAND()*100 + RAND()*50*A20 - RAND()*40*(1-A20)</f>
        <v>87.8014584679224</v>
      </c>
      <c r="C20" s="4" t="n">
        <f aca="false">IF(B20&gt;100, 100, IF(B20 &lt; 0, 0, B20))</f>
        <v>87.8014584679224</v>
      </c>
      <c r="D20" s="5" t="n">
        <v>100</v>
      </c>
      <c r="E20" s="0" t="n">
        <f aca="false">IF(D20&gt;$F$1, 1, 0)</f>
        <v>1</v>
      </c>
      <c r="F20" s="0" t="str">
        <f aca="false">IF(A20=E20, "yes", "no")</f>
        <v>yes</v>
      </c>
      <c r="G20" s="0" t="n">
        <v>96</v>
      </c>
      <c r="H20" s="0" t="n">
        <f aca="false">COUNTIFS($D$3:$D$103,"&lt;"&amp;G20,$A$3:$A$103,0)</f>
        <v>50</v>
      </c>
      <c r="I20" s="0" t="n">
        <f aca="false">COUNTIFS($D$3:$D$102,"&gt;="&amp;G20,$A$3:$A$102,0)</f>
        <v>1</v>
      </c>
      <c r="J20" s="0" t="n">
        <f aca="false">COUNTIFS($D$3:$D$102,"&lt;"&amp;G20,$A$3:$A$102,1)</f>
        <v>40</v>
      </c>
      <c r="K20" s="0" t="n">
        <f aca="false">COUNTIFS($D$3:$D$102,"&gt;="&amp;G20,$A$3:$A$102,1)</f>
        <v>10</v>
      </c>
      <c r="L20" s="6" t="n">
        <f aca="false">$K20/($K20+$J20)</f>
        <v>0.2</v>
      </c>
      <c r="M20" s="6" t="n">
        <f aca="false">$H20/($H20+$I20)</f>
        <v>0.980392156862745</v>
      </c>
      <c r="N20" s="6" t="n">
        <v>0.96</v>
      </c>
      <c r="O20" s="6" t="n">
        <f aca="false">1-M20</f>
        <v>0.0196078431372549</v>
      </c>
      <c r="P20" s="6" t="n">
        <f aca="false">L20</f>
        <v>0.2</v>
      </c>
      <c r="Q20" s="6" t="n">
        <f aca="false">Q19+0.01</f>
        <v>0.17</v>
      </c>
    </row>
    <row r="21" customFormat="false" ht="12.8" hidden="false" customHeight="false" outlineLevel="0" collapsed="false">
      <c r="A21" s="0" t="n">
        <v>0</v>
      </c>
      <c r="B21" s="4" t="n">
        <f aca="true">RAND()*100 + RAND()*50*A21 - RAND()*40*(1-A21)</f>
        <v>47.9391525267174</v>
      </c>
      <c r="C21" s="4" t="n">
        <f aca="false">IF(B21&gt;100, 100, IF(B21 &lt; 0, 0, B21))</f>
        <v>47.9391525267174</v>
      </c>
      <c r="D21" s="5" t="n">
        <v>55.3089207814398</v>
      </c>
      <c r="E21" s="0" t="n">
        <f aca="false">IF(D21&gt;$F$1, 1, 0)</f>
        <v>1</v>
      </c>
      <c r="F21" s="0" t="str">
        <f aca="false">IF(A21=E21, "yes", "no")</f>
        <v>no</v>
      </c>
      <c r="G21" s="0" t="n">
        <v>76</v>
      </c>
      <c r="H21" s="0" t="n">
        <f aca="false">COUNTIFS($D$3:$D$103,"&lt;"&amp;G21,$A$3:$A$103,0)</f>
        <v>49</v>
      </c>
      <c r="I21" s="0" t="n">
        <f aca="false">COUNTIFS($D$3:$D$102,"&gt;="&amp;G21,$A$3:$A$102,0)</f>
        <v>2</v>
      </c>
      <c r="J21" s="0" t="n">
        <f aca="false">COUNTIFS($D$3:$D$102,"&lt;"&amp;G21,$A$3:$A$102,1)</f>
        <v>25</v>
      </c>
      <c r="K21" s="0" t="n">
        <f aca="false">COUNTIFS($D$3:$D$102,"&gt;="&amp;G21,$A$3:$A$102,1)</f>
        <v>25</v>
      </c>
      <c r="L21" s="6" t="n">
        <f aca="false">$K21/($K21+$J21)</f>
        <v>0.5</v>
      </c>
      <c r="M21" s="6" t="n">
        <f aca="false">$H21/($H21+$I21)</f>
        <v>0.96078431372549</v>
      </c>
      <c r="N21" s="6" t="n">
        <v>0.76</v>
      </c>
      <c r="O21" s="6" t="n">
        <f aca="false">1-M21</f>
        <v>0.0392156862745098</v>
      </c>
      <c r="P21" s="6" t="n">
        <f aca="false">L21</f>
        <v>0.5</v>
      </c>
      <c r="Q21" s="6" t="n">
        <f aca="false">Q20+0.01</f>
        <v>0.18</v>
      </c>
    </row>
    <row r="22" customFormat="false" ht="12.8" hidden="false" customHeight="false" outlineLevel="0" collapsed="false">
      <c r="A22" s="0" t="n">
        <v>0</v>
      </c>
      <c r="B22" s="4" t="n">
        <f aca="true">RAND()*100 + RAND()*50*A22 - RAND()*40*(1-A22)</f>
        <v>-27.4441862387282</v>
      </c>
      <c r="C22" s="4" t="n">
        <f aca="false">IF(B22&gt;100, 100, IF(B22 &lt; 0, 0, B22))</f>
        <v>0</v>
      </c>
      <c r="D22" s="5" t="n">
        <v>49.4366143921828</v>
      </c>
      <c r="E22" s="0" t="n">
        <f aca="false">IF(D22&gt;$F$1, 1, 0)</f>
        <v>0</v>
      </c>
      <c r="F22" s="0" t="str">
        <f aca="false">IF(A22=E22, "yes", "no")</f>
        <v>yes</v>
      </c>
      <c r="G22" s="0" t="n">
        <v>77</v>
      </c>
      <c r="H22" s="0" t="n">
        <f aca="false">COUNTIFS($D$3:$D$103,"&lt;"&amp;G22,$A$3:$A$103,0)</f>
        <v>49</v>
      </c>
      <c r="I22" s="0" t="n">
        <f aca="false">COUNTIFS($D$3:$D$102,"&gt;="&amp;G22,$A$3:$A$102,0)</f>
        <v>2</v>
      </c>
      <c r="J22" s="0" t="n">
        <f aca="false">COUNTIFS($D$3:$D$102,"&lt;"&amp;G22,$A$3:$A$102,1)</f>
        <v>25</v>
      </c>
      <c r="K22" s="0" t="n">
        <f aca="false">COUNTIFS($D$3:$D$102,"&gt;="&amp;G22,$A$3:$A$102,1)</f>
        <v>25</v>
      </c>
      <c r="L22" s="6" t="n">
        <f aca="false">$K22/($K22+$J22)</f>
        <v>0.5</v>
      </c>
      <c r="M22" s="6" t="n">
        <f aca="false">$H22/($H22+$I22)</f>
        <v>0.96078431372549</v>
      </c>
      <c r="N22" s="6" t="n">
        <v>0.77</v>
      </c>
      <c r="O22" s="6" t="n">
        <f aca="false">1-M22</f>
        <v>0.0392156862745098</v>
      </c>
      <c r="P22" s="6" t="n">
        <f aca="false">L22</f>
        <v>0.5</v>
      </c>
      <c r="Q22" s="6" t="n">
        <f aca="false">Q21+0.01</f>
        <v>0.19</v>
      </c>
    </row>
    <row r="23" customFormat="false" ht="12.8" hidden="false" customHeight="false" outlineLevel="0" collapsed="false">
      <c r="A23" s="0" t="n">
        <v>0</v>
      </c>
      <c r="B23" s="4" t="n">
        <f aca="true">RAND()*100 + RAND()*50*A23 - RAND()*40*(1-A23)</f>
        <v>-2.51154254057157</v>
      </c>
      <c r="C23" s="4" t="n">
        <f aca="false">IF(B23&gt;100, 100, IF(B23 &lt; 0, 0, B23))</f>
        <v>0</v>
      </c>
      <c r="D23" s="5" t="n">
        <v>23.1414175310685</v>
      </c>
      <c r="E23" s="0" t="n">
        <f aca="false">IF(D23&gt;$F$1, 1, 0)</f>
        <v>0</v>
      </c>
      <c r="F23" s="0" t="str">
        <f aca="false">IF(A23=E23, "yes", "no")</f>
        <v>yes</v>
      </c>
      <c r="G23" s="0" t="n">
        <v>78</v>
      </c>
      <c r="H23" s="0" t="n">
        <f aca="false">COUNTIFS($D$3:$D$103,"&lt;"&amp;G23,$A$3:$A$103,0)</f>
        <v>49</v>
      </c>
      <c r="I23" s="0" t="n">
        <f aca="false">COUNTIFS($D$3:$D$102,"&gt;="&amp;G23,$A$3:$A$102,0)</f>
        <v>2</v>
      </c>
      <c r="J23" s="0" t="n">
        <f aca="false">COUNTIFS($D$3:$D$102,"&lt;"&amp;G23,$A$3:$A$102,1)</f>
        <v>27</v>
      </c>
      <c r="K23" s="0" t="n">
        <f aca="false">COUNTIFS($D$3:$D$102,"&gt;="&amp;G23,$A$3:$A$102,1)</f>
        <v>23</v>
      </c>
      <c r="L23" s="6" t="n">
        <f aca="false">$K23/($K23+$J23)</f>
        <v>0.46</v>
      </c>
      <c r="M23" s="6" t="n">
        <f aca="false">$H23/($H23+$I23)</f>
        <v>0.96078431372549</v>
      </c>
      <c r="N23" s="6" t="n">
        <v>0.78</v>
      </c>
      <c r="O23" s="6" t="n">
        <f aca="false">1-M23</f>
        <v>0.0392156862745098</v>
      </c>
      <c r="P23" s="6" t="n">
        <f aca="false">L23</f>
        <v>0.46</v>
      </c>
      <c r="Q23" s="6" t="n">
        <f aca="false">Q22+0.01</f>
        <v>0.2</v>
      </c>
    </row>
    <row r="24" customFormat="false" ht="12.8" hidden="false" customHeight="false" outlineLevel="0" collapsed="false">
      <c r="A24" s="0" t="n">
        <v>0</v>
      </c>
      <c r="B24" s="4" t="n">
        <f aca="true">RAND()*100 + RAND()*50*A24 - RAND()*40*(1-A24)</f>
        <v>-17.169998902892</v>
      </c>
      <c r="C24" s="4" t="n">
        <f aca="false">IF(B24&gt;100, 100, IF(B24 &lt; 0, 0, B24))</f>
        <v>0</v>
      </c>
      <c r="D24" s="5" t="n">
        <v>15.8545510864644</v>
      </c>
      <c r="E24" s="0" t="n">
        <f aca="false">IF(D24&gt;$F$1, 1, 0)</f>
        <v>0</v>
      </c>
      <c r="F24" s="0" t="str">
        <f aca="false">IF(A24=E24, "yes", "no")</f>
        <v>yes</v>
      </c>
      <c r="G24" s="0" t="n">
        <v>79</v>
      </c>
      <c r="H24" s="0" t="n">
        <f aca="false">COUNTIFS($D$3:$D$103,"&lt;"&amp;G24,$A$3:$A$103,0)</f>
        <v>49</v>
      </c>
      <c r="I24" s="0" t="n">
        <f aca="false">COUNTIFS($D$3:$D$102,"&gt;="&amp;G24,$A$3:$A$102,0)</f>
        <v>2</v>
      </c>
      <c r="J24" s="0" t="n">
        <f aca="false">COUNTIFS($D$3:$D$102,"&lt;"&amp;G24,$A$3:$A$102,1)</f>
        <v>27</v>
      </c>
      <c r="K24" s="0" t="n">
        <f aca="false">COUNTIFS($D$3:$D$102,"&gt;="&amp;G24,$A$3:$A$102,1)</f>
        <v>23</v>
      </c>
      <c r="L24" s="6" t="n">
        <f aca="false">$K24/($K24+$J24)</f>
        <v>0.46</v>
      </c>
      <c r="M24" s="6" t="n">
        <f aca="false">$H24/($H24+$I24)</f>
        <v>0.96078431372549</v>
      </c>
      <c r="N24" s="6" t="n">
        <v>0.79</v>
      </c>
      <c r="O24" s="6" t="n">
        <f aca="false">1-M24</f>
        <v>0.0392156862745098</v>
      </c>
      <c r="P24" s="6" t="n">
        <f aca="false">L24</f>
        <v>0.46</v>
      </c>
      <c r="Q24" s="6" t="n">
        <f aca="false">Q23+0.01</f>
        <v>0.21</v>
      </c>
    </row>
    <row r="25" customFormat="false" ht="12.8" hidden="false" customHeight="false" outlineLevel="0" collapsed="false">
      <c r="A25" s="0" t="n">
        <v>0</v>
      </c>
      <c r="B25" s="4" t="n">
        <f aca="true">RAND()*100 + RAND()*50*A25 - RAND()*40*(1-A25)</f>
        <v>-17.3380845114609</v>
      </c>
      <c r="C25" s="4" t="n">
        <f aca="false">IF(B25&gt;100, 100, IF(B25 &lt; 0, 0, B25))</f>
        <v>0</v>
      </c>
      <c r="D25" s="5" t="n">
        <v>65.9000224406281</v>
      </c>
      <c r="E25" s="0" t="n">
        <f aca="false">IF(D25&gt;$F$1, 1, 0)</f>
        <v>1</v>
      </c>
      <c r="F25" s="0" t="str">
        <f aca="false">IF(A25=E25, "yes", "no")</f>
        <v>no</v>
      </c>
      <c r="G25" s="0" t="n">
        <v>80</v>
      </c>
      <c r="H25" s="0" t="n">
        <f aca="false">COUNTIFS($D$3:$D$103,"&lt;"&amp;G25,$A$3:$A$103,0)</f>
        <v>49</v>
      </c>
      <c r="I25" s="0" t="n">
        <f aca="false">COUNTIFS($D$3:$D$102,"&gt;="&amp;G25,$A$3:$A$102,0)</f>
        <v>2</v>
      </c>
      <c r="J25" s="0" t="n">
        <f aca="false">COUNTIFS($D$3:$D$102,"&lt;"&amp;G25,$A$3:$A$102,1)</f>
        <v>30</v>
      </c>
      <c r="K25" s="0" t="n">
        <f aca="false">COUNTIFS($D$3:$D$102,"&gt;="&amp;G25,$A$3:$A$102,1)</f>
        <v>20</v>
      </c>
      <c r="L25" s="6" t="n">
        <f aca="false">$K25/($K25+$J25)</f>
        <v>0.4</v>
      </c>
      <c r="M25" s="6" t="n">
        <f aca="false">$H25/($H25+$I25)</f>
        <v>0.96078431372549</v>
      </c>
      <c r="N25" s="6" t="n">
        <v>0.8</v>
      </c>
      <c r="O25" s="6" t="n">
        <f aca="false">1-M25</f>
        <v>0.0392156862745098</v>
      </c>
      <c r="P25" s="6" t="n">
        <f aca="false">L25</f>
        <v>0.4</v>
      </c>
      <c r="Q25" s="6" t="n">
        <f aca="false">Q24+0.01</f>
        <v>0.22</v>
      </c>
    </row>
    <row r="26" customFormat="false" ht="12.8" hidden="false" customHeight="false" outlineLevel="0" collapsed="false">
      <c r="A26" s="0" t="n">
        <v>0</v>
      </c>
      <c r="B26" s="4" t="n">
        <f aca="true">RAND()*100 + RAND()*50*A26 - RAND()*40*(1-A26)</f>
        <v>-3.3781460968737</v>
      </c>
      <c r="C26" s="4" t="n">
        <f aca="false">IF(B26&gt;100, 100, IF(B26 &lt; 0, 0, B26))</f>
        <v>0</v>
      </c>
      <c r="D26" s="5" t="n">
        <v>0</v>
      </c>
      <c r="E26" s="0" t="n">
        <f aca="false">IF(D26&gt;$F$1, 1, 0)</f>
        <v>0</v>
      </c>
      <c r="F26" s="0" t="str">
        <f aca="false">IF(A26=E26, "yes", "no")</f>
        <v>yes</v>
      </c>
      <c r="G26" s="0" t="n">
        <v>81</v>
      </c>
      <c r="H26" s="0" t="n">
        <f aca="false">COUNTIFS($D$3:$D$103,"&lt;"&amp;G26,$A$3:$A$103,0)</f>
        <v>49</v>
      </c>
      <c r="I26" s="0" t="n">
        <f aca="false">COUNTIFS($D$3:$D$102,"&gt;="&amp;G26,$A$3:$A$102,0)</f>
        <v>2</v>
      </c>
      <c r="J26" s="0" t="n">
        <f aca="false">COUNTIFS($D$3:$D$102,"&lt;"&amp;G26,$A$3:$A$102,1)</f>
        <v>33</v>
      </c>
      <c r="K26" s="0" t="n">
        <f aca="false">COUNTIFS($D$3:$D$102,"&gt;="&amp;G26,$A$3:$A$102,1)</f>
        <v>17</v>
      </c>
      <c r="L26" s="6" t="n">
        <f aca="false">$K26/($K26+$J26)</f>
        <v>0.34</v>
      </c>
      <c r="M26" s="6" t="n">
        <f aca="false">$H26/($H26+$I26)</f>
        <v>0.96078431372549</v>
      </c>
      <c r="N26" s="6" t="n">
        <v>0.81</v>
      </c>
      <c r="O26" s="6" t="n">
        <f aca="false">1-M26</f>
        <v>0.0392156862745098</v>
      </c>
      <c r="P26" s="6" t="n">
        <f aca="false">L26</f>
        <v>0.34</v>
      </c>
      <c r="Q26" s="6" t="n">
        <f aca="false">Q25+0.01</f>
        <v>0.23</v>
      </c>
    </row>
    <row r="27" customFormat="false" ht="12.8" hidden="false" customHeight="false" outlineLevel="0" collapsed="false">
      <c r="A27" s="0" t="n">
        <v>1</v>
      </c>
      <c r="B27" s="4" t="n">
        <f aca="true">RAND()*100 + RAND()*50*A27 - RAND()*40*(1-A27)</f>
        <v>116.617971805719</v>
      </c>
      <c r="C27" s="4" t="n">
        <f aca="false">IF(B27&gt;100, 100, IF(B27 &lt; 0, 0, B27))</f>
        <v>100</v>
      </c>
      <c r="D27" s="5" t="n">
        <v>100</v>
      </c>
      <c r="E27" s="0" t="n">
        <f aca="false">IF(D27&gt;$F$1, 1, 0)</f>
        <v>1</v>
      </c>
      <c r="F27" s="0" t="str">
        <f aca="false">IF(A27=E27, "yes", "no")</f>
        <v>yes</v>
      </c>
      <c r="G27" s="0" t="n">
        <v>82</v>
      </c>
      <c r="H27" s="0" t="n">
        <f aca="false">COUNTIFS($D$3:$D$103,"&lt;"&amp;G27,$A$3:$A$103,0)</f>
        <v>49</v>
      </c>
      <c r="I27" s="0" t="n">
        <f aca="false">COUNTIFS($D$3:$D$102,"&gt;="&amp;G27,$A$3:$A$102,0)</f>
        <v>2</v>
      </c>
      <c r="J27" s="0" t="n">
        <f aca="false">COUNTIFS($D$3:$D$102,"&lt;"&amp;G27,$A$3:$A$102,1)</f>
        <v>34</v>
      </c>
      <c r="K27" s="0" t="n">
        <f aca="false">COUNTIFS($D$3:$D$102,"&gt;="&amp;G27,$A$3:$A$102,1)</f>
        <v>16</v>
      </c>
      <c r="L27" s="6" t="n">
        <f aca="false">$K27/($K27+$J27)</f>
        <v>0.32</v>
      </c>
      <c r="M27" s="6" t="n">
        <f aca="false">$H27/($H27+$I27)</f>
        <v>0.96078431372549</v>
      </c>
      <c r="N27" s="6" t="n">
        <v>0.82</v>
      </c>
      <c r="O27" s="6" t="n">
        <f aca="false">1-M27</f>
        <v>0.0392156862745098</v>
      </c>
      <c r="P27" s="6" t="n">
        <f aca="false">L27</f>
        <v>0.32</v>
      </c>
      <c r="Q27" s="6" t="n">
        <f aca="false">Q26+0.01</f>
        <v>0.24</v>
      </c>
    </row>
    <row r="28" customFormat="false" ht="12.8" hidden="false" customHeight="false" outlineLevel="0" collapsed="false">
      <c r="A28" s="0" t="n">
        <v>0</v>
      </c>
      <c r="B28" s="4" t="n">
        <f aca="true">RAND()*100 + RAND()*50*A28 - RAND()*40*(1-A28)</f>
        <v>45.5656871481395</v>
      </c>
      <c r="C28" s="4" t="n">
        <f aca="false">IF(B28&gt;100, 100, IF(B28 &lt; 0, 0, B28))</f>
        <v>45.5656871481395</v>
      </c>
      <c r="D28" s="5" t="n">
        <v>16.5783830006229</v>
      </c>
      <c r="E28" s="0" t="n">
        <f aca="false">IF(D28&gt;$F$1, 1, 0)</f>
        <v>0</v>
      </c>
      <c r="F28" s="0" t="str">
        <f aca="false">IF(A28=E28, "yes", "no")</f>
        <v>yes</v>
      </c>
      <c r="G28" s="0" t="n">
        <v>75</v>
      </c>
      <c r="H28" s="0" t="n">
        <f aca="false">COUNTIFS($D$3:$D$103,"&lt;"&amp;G28,$A$3:$A$103,0)</f>
        <v>48</v>
      </c>
      <c r="I28" s="0" t="n">
        <f aca="false">COUNTIFS($D$3:$D$102,"&gt;="&amp;G28,$A$3:$A$102,0)</f>
        <v>3</v>
      </c>
      <c r="J28" s="0" t="n">
        <f aca="false">COUNTIFS($D$3:$D$102,"&lt;"&amp;G28,$A$3:$A$102,1)</f>
        <v>24</v>
      </c>
      <c r="K28" s="0" t="n">
        <f aca="false">COUNTIFS($D$3:$D$102,"&gt;="&amp;G28,$A$3:$A$102,1)</f>
        <v>26</v>
      </c>
      <c r="L28" s="6" t="n">
        <f aca="false">$K28/($K28+$J28)</f>
        <v>0.52</v>
      </c>
      <c r="M28" s="6" t="n">
        <f aca="false">$H28/($H28+$I28)</f>
        <v>0.941176470588235</v>
      </c>
      <c r="N28" s="6" t="n">
        <v>0.75</v>
      </c>
      <c r="O28" s="6" t="n">
        <f aca="false">1-M28</f>
        <v>0.0588235294117647</v>
      </c>
      <c r="P28" s="6" t="n">
        <f aca="false">L28</f>
        <v>0.52</v>
      </c>
      <c r="Q28" s="6" t="n">
        <f aca="false">Q27+0.01</f>
        <v>0.25</v>
      </c>
    </row>
    <row r="29" customFormat="false" ht="12.8" hidden="false" customHeight="false" outlineLevel="0" collapsed="false">
      <c r="A29" s="0" t="n">
        <v>0</v>
      </c>
      <c r="B29" s="4" t="n">
        <f aca="true">RAND()*100 + RAND()*50*A29 - RAND()*40*(1-A29)</f>
        <v>-5.0281709080634</v>
      </c>
      <c r="C29" s="4" t="n">
        <f aca="false">IF(B29&gt;100, 100, IF(B29 &lt; 0, 0, B29))</f>
        <v>0</v>
      </c>
      <c r="D29" s="5" t="n">
        <v>30.8035370821569</v>
      </c>
      <c r="E29" s="0" t="n">
        <f aca="false">IF(D29&gt;$F$1, 1, 0)</f>
        <v>0</v>
      </c>
      <c r="F29" s="0" t="str">
        <f aca="false">IF(A29=E29, "yes", "no")</f>
        <v>yes</v>
      </c>
      <c r="G29" s="0" t="n">
        <v>72</v>
      </c>
      <c r="H29" s="0" t="n">
        <f aca="false">COUNTIFS($D$3:$D$103,"&lt;"&amp;G29,$A$3:$A$103,0)</f>
        <v>47</v>
      </c>
      <c r="I29" s="0" t="n">
        <f aca="false">COUNTIFS($D$3:$D$102,"&gt;="&amp;G29,$A$3:$A$102,0)</f>
        <v>3</v>
      </c>
      <c r="J29" s="0" t="n">
        <f aca="false">COUNTIFS($D$3:$D$102,"&lt;"&amp;G29,$A$3:$A$102,1)</f>
        <v>20</v>
      </c>
      <c r="K29" s="0" t="n">
        <f aca="false">COUNTIFS($D$3:$D$102,"&gt;="&amp;G29,$A$3:$A$102,1)</f>
        <v>30</v>
      </c>
      <c r="L29" s="6" t="n">
        <f aca="false">$K29/($K29+$J29)</f>
        <v>0.6</v>
      </c>
      <c r="M29" s="6" t="n">
        <f aca="false">$H29/($H29+$I29)</f>
        <v>0.94</v>
      </c>
      <c r="N29" s="6" t="n">
        <v>0.72</v>
      </c>
      <c r="O29" s="6" t="n">
        <f aca="false">1-M29</f>
        <v>0.0600000000000001</v>
      </c>
      <c r="P29" s="6" t="n">
        <f aca="false">L29</f>
        <v>0.6</v>
      </c>
      <c r="Q29" s="6" t="n">
        <f aca="false">Q28+0.01</f>
        <v>0.26</v>
      </c>
    </row>
    <row r="30" customFormat="false" ht="12.8" hidden="false" customHeight="false" outlineLevel="0" collapsed="false">
      <c r="A30" s="0" t="n">
        <v>0</v>
      </c>
      <c r="B30" s="4" t="n">
        <f aca="true">RAND()*100 + RAND()*50*A30 - RAND()*40*(1-A30)</f>
        <v>32.6383918482147</v>
      </c>
      <c r="C30" s="4" t="n">
        <f aca="false">IF(B30&gt;100, 100, IF(B30 &lt; 0, 0, B30))</f>
        <v>32.6383918482147</v>
      </c>
      <c r="D30" s="5" t="n">
        <v>63.3941264720827</v>
      </c>
      <c r="E30" s="0" t="n">
        <f aca="false">IF(D30&gt;$F$1, 1, 0)</f>
        <v>1</v>
      </c>
      <c r="F30" s="0" t="str">
        <f aca="false">IF(A30=E30, "yes", "no")</f>
        <v>no</v>
      </c>
      <c r="G30" s="0" t="n">
        <v>73</v>
      </c>
      <c r="H30" s="0" t="n">
        <f aca="false">COUNTIFS($D$3:$D$103,"&lt;"&amp;G30,$A$3:$A$103,0)</f>
        <v>47</v>
      </c>
      <c r="I30" s="0" t="n">
        <f aca="false">COUNTIFS($D$3:$D$102,"&gt;="&amp;G30,$A$3:$A$102,0)</f>
        <v>3</v>
      </c>
      <c r="J30" s="0" t="n">
        <f aca="false">COUNTIFS($D$3:$D$102,"&lt;"&amp;G30,$A$3:$A$102,1)</f>
        <v>20</v>
      </c>
      <c r="K30" s="0" t="n">
        <f aca="false">COUNTIFS($D$3:$D$102,"&gt;="&amp;G30,$A$3:$A$102,1)</f>
        <v>30</v>
      </c>
      <c r="L30" s="6" t="n">
        <f aca="false">$K30/($K30+$J30)</f>
        <v>0.6</v>
      </c>
      <c r="M30" s="6" t="n">
        <f aca="false">$H30/($H30+$I30)</f>
        <v>0.94</v>
      </c>
      <c r="N30" s="6" t="n">
        <v>0.73</v>
      </c>
      <c r="O30" s="6" t="n">
        <f aca="false">1-M30</f>
        <v>0.0600000000000001</v>
      </c>
      <c r="P30" s="6" t="n">
        <f aca="false">L30</f>
        <v>0.6</v>
      </c>
      <c r="Q30" s="6" t="n">
        <f aca="false">Q29+0.01</f>
        <v>0.27</v>
      </c>
    </row>
    <row r="31" customFormat="false" ht="12.8" hidden="false" customHeight="false" outlineLevel="0" collapsed="false">
      <c r="A31" s="0" t="n">
        <v>0</v>
      </c>
      <c r="B31" s="4" t="n">
        <f aca="true">RAND()*100 + RAND()*50*A31 - RAND()*40*(1-A31)</f>
        <v>27.3401575734925</v>
      </c>
      <c r="C31" s="4" t="n">
        <f aca="false">IF(B31&gt;100, 100, IF(B31 &lt; 0, 0, B31))</f>
        <v>27.3401575734925</v>
      </c>
      <c r="D31" s="5" t="n">
        <v>29.1239095039382</v>
      </c>
      <c r="E31" s="0" t="n">
        <f aca="false">IF(D31&gt;$F$1, 1, 0)</f>
        <v>0</v>
      </c>
      <c r="F31" s="0" t="str">
        <f aca="false">IF(A31=E31, "yes", "no")</f>
        <v>yes</v>
      </c>
      <c r="G31" s="0" t="n">
        <v>74</v>
      </c>
      <c r="H31" s="0" t="n">
        <f aca="false">COUNTIFS($D$3:$D$103,"&lt;"&amp;G31,$A$3:$A$103,0)</f>
        <v>47</v>
      </c>
      <c r="I31" s="0" t="n">
        <f aca="false">COUNTIFS($D$3:$D$102,"&gt;="&amp;G31,$A$3:$A$102,0)</f>
        <v>3</v>
      </c>
      <c r="J31" s="0" t="n">
        <f aca="false">COUNTIFS($D$3:$D$102,"&lt;"&amp;G31,$A$3:$A$102,1)</f>
        <v>24</v>
      </c>
      <c r="K31" s="0" t="n">
        <f aca="false">COUNTIFS($D$3:$D$102,"&gt;="&amp;G31,$A$3:$A$102,1)</f>
        <v>26</v>
      </c>
      <c r="L31" s="6" t="n">
        <f aca="false">$K31/($K31+$J31)</f>
        <v>0.52</v>
      </c>
      <c r="M31" s="6" t="n">
        <f aca="false">$H31/($H31+$I31)</f>
        <v>0.94</v>
      </c>
      <c r="N31" s="6" t="n">
        <v>0.74</v>
      </c>
      <c r="O31" s="6" t="n">
        <f aca="false">1-M31</f>
        <v>0.0600000000000001</v>
      </c>
      <c r="P31" s="6" t="n">
        <f aca="false">L31</f>
        <v>0.52</v>
      </c>
      <c r="Q31" s="6" t="n">
        <f aca="false">Q30+0.01</f>
        <v>0.28</v>
      </c>
    </row>
    <row r="32" customFormat="false" ht="12.8" hidden="false" customHeight="false" outlineLevel="0" collapsed="false">
      <c r="A32" s="0" t="n">
        <v>1</v>
      </c>
      <c r="B32" s="4" t="n">
        <f aca="true">RAND()*100 + RAND()*50*A32 - RAND()*40*(1-A32)</f>
        <v>116.972914616786</v>
      </c>
      <c r="C32" s="4" t="n">
        <f aca="false">IF(B32&gt;100, 100, IF(B32 &lt; 0, 0, B32))</f>
        <v>100</v>
      </c>
      <c r="D32" s="5" t="n">
        <v>61.1938487315697</v>
      </c>
      <c r="E32" s="0" t="n">
        <f aca="false">IF(D32&gt;$F$1, 1, 0)</f>
        <v>1</v>
      </c>
      <c r="F32" s="0" t="str">
        <f aca="false">IF(A32=E32, "yes", "no")</f>
        <v>yes</v>
      </c>
      <c r="G32" s="0" t="n">
        <v>67</v>
      </c>
      <c r="H32" s="0" t="n">
        <f aca="false">COUNTIFS($D$3:$D$103,"&lt;"&amp;G32,$A$3:$A$103,0)</f>
        <v>46</v>
      </c>
      <c r="I32" s="0" t="n">
        <f aca="false">COUNTIFS($D$3:$D$102,"&gt;="&amp;G32,$A$3:$A$102,0)</f>
        <v>4</v>
      </c>
      <c r="J32" s="0" t="n">
        <f aca="false">COUNTIFS($D$3:$D$102,"&lt;"&amp;G32,$A$3:$A$102,1)</f>
        <v>19</v>
      </c>
      <c r="K32" s="0" t="n">
        <f aca="false">COUNTIFS($D$3:$D$102,"&gt;="&amp;G32,$A$3:$A$102,1)</f>
        <v>31</v>
      </c>
      <c r="L32" s="6" t="n">
        <f aca="false">$K32/($K32+$J32)</f>
        <v>0.62</v>
      </c>
      <c r="M32" s="6" t="n">
        <f aca="false">$H32/($H32+$I32)</f>
        <v>0.92</v>
      </c>
      <c r="N32" s="6" t="n">
        <v>0.67</v>
      </c>
      <c r="O32" s="6" t="n">
        <f aca="false">1-M32</f>
        <v>0.08</v>
      </c>
      <c r="P32" s="6" t="n">
        <f aca="false">L32</f>
        <v>0.62</v>
      </c>
      <c r="Q32" s="6" t="n">
        <f aca="false">Q31+0.01</f>
        <v>0.29</v>
      </c>
    </row>
    <row r="33" customFormat="false" ht="12.8" hidden="false" customHeight="false" outlineLevel="0" collapsed="false">
      <c r="A33" s="0" t="n">
        <v>1</v>
      </c>
      <c r="B33" s="4" t="n">
        <f aca="true">RAND()*100 + RAND()*50*A33 - RAND()*40*(1-A33)</f>
        <v>114.413971357478</v>
      </c>
      <c r="C33" s="4" t="n">
        <f aca="false">IF(B33&gt;100, 100, IF(B33 &lt; 0, 0, B33))</f>
        <v>100</v>
      </c>
      <c r="D33" s="5" t="n">
        <v>79.5432122222053</v>
      </c>
      <c r="E33" s="0" t="n">
        <f aca="false">IF(D33&gt;$F$1, 1, 0)</f>
        <v>1</v>
      </c>
      <c r="F33" s="0" t="str">
        <f aca="false">IF(A33=E33, "yes", "no")</f>
        <v>yes</v>
      </c>
      <c r="G33" s="0" t="n">
        <v>68</v>
      </c>
      <c r="H33" s="0" t="n">
        <f aca="false">COUNTIFS($D$3:$D$103,"&lt;"&amp;G33,$A$3:$A$103,0)</f>
        <v>46</v>
      </c>
      <c r="I33" s="0" t="n">
        <f aca="false">COUNTIFS($D$3:$D$102,"&gt;="&amp;G33,$A$3:$A$102,0)</f>
        <v>4</v>
      </c>
      <c r="J33" s="0" t="n">
        <f aca="false">COUNTIFS($D$3:$D$102,"&lt;"&amp;G33,$A$3:$A$102,1)</f>
        <v>19</v>
      </c>
      <c r="K33" s="0" t="n">
        <f aca="false">COUNTIFS($D$3:$D$102,"&gt;="&amp;G33,$A$3:$A$102,1)</f>
        <v>31</v>
      </c>
      <c r="L33" s="6" t="n">
        <f aca="false">$K33/($K33+$J33)</f>
        <v>0.62</v>
      </c>
      <c r="M33" s="6" t="n">
        <f aca="false">$H33/($H33+$I33)</f>
        <v>0.92</v>
      </c>
      <c r="N33" s="6" t="n">
        <v>0.68</v>
      </c>
      <c r="O33" s="6" t="n">
        <f aca="false">1-M33</f>
        <v>0.08</v>
      </c>
      <c r="P33" s="6" t="n">
        <f aca="false">L33</f>
        <v>0.62</v>
      </c>
      <c r="Q33" s="6" t="n">
        <f aca="false">Q32+0.01</f>
        <v>0.3</v>
      </c>
    </row>
    <row r="34" customFormat="false" ht="12.8" hidden="false" customHeight="false" outlineLevel="0" collapsed="false">
      <c r="A34" s="0" t="n">
        <v>1</v>
      </c>
      <c r="B34" s="4" t="n">
        <f aca="true">RAND()*100 + RAND()*50*A34 - RAND()*40*(1-A34)</f>
        <v>84.6817956005083</v>
      </c>
      <c r="C34" s="4" t="n">
        <f aca="false">IF(B34&gt;100, 100, IF(B34 &lt; 0, 0, B34))</f>
        <v>84.6817956005083</v>
      </c>
      <c r="D34" s="5" t="n">
        <v>82.0587115394067</v>
      </c>
      <c r="E34" s="0" t="n">
        <f aca="false">IF(D34&gt;$F$1, 1, 0)</f>
        <v>1</v>
      </c>
      <c r="F34" s="0" t="str">
        <f aca="false">IF(A34=E34, "yes", "no")</f>
        <v>yes</v>
      </c>
      <c r="G34" s="0" t="n">
        <v>69</v>
      </c>
      <c r="H34" s="0" t="n">
        <f aca="false">COUNTIFS($D$3:$D$103,"&lt;"&amp;G34,$A$3:$A$103,0)</f>
        <v>46</v>
      </c>
      <c r="I34" s="0" t="n">
        <f aca="false">COUNTIFS($D$3:$D$102,"&gt;="&amp;G34,$A$3:$A$102,0)</f>
        <v>4</v>
      </c>
      <c r="J34" s="0" t="n">
        <f aca="false">COUNTIFS($D$3:$D$102,"&lt;"&amp;G34,$A$3:$A$102,1)</f>
        <v>19</v>
      </c>
      <c r="K34" s="0" t="n">
        <f aca="false">COUNTIFS($D$3:$D$102,"&gt;="&amp;G34,$A$3:$A$102,1)</f>
        <v>31</v>
      </c>
      <c r="L34" s="6" t="n">
        <f aca="false">$K34/($K34+$J34)</f>
        <v>0.62</v>
      </c>
      <c r="M34" s="6" t="n">
        <f aca="false">$H34/($H34+$I34)</f>
        <v>0.92</v>
      </c>
      <c r="N34" s="6" t="n">
        <v>0.69</v>
      </c>
      <c r="O34" s="6" t="n">
        <f aca="false">1-M34</f>
        <v>0.08</v>
      </c>
      <c r="P34" s="6" t="n">
        <f aca="false">L34</f>
        <v>0.62</v>
      </c>
      <c r="Q34" s="6" t="n">
        <f aca="false">Q33+0.01</f>
        <v>0.31</v>
      </c>
    </row>
    <row r="35" customFormat="false" ht="12.8" hidden="false" customHeight="false" outlineLevel="0" collapsed="false">
      <c r="A35" s="0" t="n">
        <v>1</v>
      </c>
      <c r="B35" s="4" t="n">
        <f aca="true">RAND()*100 + RAND()*50*A35 - RAND()*40*(1-A35)</f>
        <v>42.3468788398364</v>
      </c>
      <c r="C35" s="4" t="n">
        <f aca="false">IF(B35&gt;100, 100, IF(B35 &lt; 0, 0, B35))</f>
        <v>42.3468788398364</v>
      </c>
      <c r="D35" s="5" t="n">
        <v>41.0708561335177</v>
      </c>
      <c r="E35" s="0" t="n">
        <f aca="false">IF(D35&gt;$F$1, 1, 0)</f>
        <v>0</v>
      </c>
      <c r="F35" s="0" t="str">
        <f aca="false">IF(A35=E35, "yes", "no")</f>
        <v>no</v>
      </c>
      <c r="G35" s="0" t="n">
        <v>70</v>
      </c>
      <c r="H35" s="0" t="n">
        <f aca="false">COUNTIFS($D$3:$D$103,"&lt;"&amp;G35,$A$3:$A$103,0)</f>
        <v>46</v>
      </c>
      <c r="I35" s="0" t="n">
        <f aca="false">COUNTIFS($D$3:$D$102,"&gt;="&amp;G35,$A$3:$A$102,0)</f>
        <v>4</v>
      </c>
      <c r="J35" s="0" t="n">
        <f aca="false">COUNTIFS($D$3:$D$102,"&lt;"&amp;G35,$A$3:$A$102,1)</f>
        <v>20</v>
      </c>
      <c r="K35" s="0" t="n">
        <f aca="false">COUNTIFS($D$3:$D$102,"&gt;="&amp;G35,$A$3:$A$102,1)</f>
        <v>30</v>
      </c>
      <c r="L35" s="6" t="n">
        <f aca="false">$K35/($K35+$J35)</f>
        <v>0.6</v>
      </c>
      <c r="M35" s="6" t="n">
        <f aca="false">$H35/($H35+$I35)</f>
        <v>0.92</v>
      </c>
      <c r="N35" s="6" t="n">
        <v>0.7</v>
      </c>
      <c r="O35" s="6" t="n">
        <f aca="false">1-M35</f>
        <v>0.08</v>
      </c>
      <c r="P35" s="6" t="n">
        <f aca="false">L35</f>
        <v>0.6</v>
      </c>
      <c r="Q35" s="6" t="n">
        <f aca="false">Q34+0.01</f>
        <v>0.32</v>
      </c>
    </row>
    <row r="36" customFormat="false" ht="12.8" hidden="false" customHeight="false" outlineLevel="0" collapsed="false">
      <c r="A36" s="0" t="n">
        <v>0</v>
      </c>
      <c r="B36" s="4" t="n">
        <f aca="true">RAND()*100 + RAND()*50*A36 - RAND()*40*(1-A36)</f>
        <v>46.8747462685197</v>
      </c>
      <c r="C36" s="4" t="n">
        <f aca="false">IF(B36&gt;100, 100, IF(B36 &lt; 0, 0, B36))</f>
        <v>46.8747462685197</v>
      </c>
      <c r="D36" s="5" t="n">
        <v>61.3766391756532</v>
      </c>
      <c r="E36" s="0" t="n">
        <f aca="false">IF(D36&gt;$F$1, 1, 0)</f>
        <v>1</v>
      </c>
      <c r="F36" s="0" t="str">
        <f aca="false">IF(A36=E36, "yes", "no")</f>
        <v>no</v>
      </c>
      <c r="G36" s="0" t="n">
        <v>71</v>
      </c>
      <c r="H36" s="0" t="n">
        <f aca="false">COUNTIFS($D$3:$D$103,"&lt;"&amp;G36,$A$3:$A$103,0)</f>
        <v>46</v>
      </c>
      <c r="I36" s="0" t="n">
        <f aca="false">COUNTIFS($D$3:$D$102,"&gt;="&amp;G36,$A$3:$A$102,0)</f>
        <v>4</v>
      </c>
      <c r="J36" s="0" t="n">
        <f aca="false">COUNTIFS($D$3:$D$102,"&lt;"&amp;G36,$A$3:$A$102,1)</f>
        <v>20</v>
      </c>
      <c r="K36" s="0" t="n">
        <f aca="false">COUNTIFS($D$3:$D$102,"&gt;="&amp;G36,$A$3:$A$102,1)</f>
        <v>30</v>
      </c>
      <c r="L36" s="6" t="n">
        <f aca="false">$K36/($K36+$J36)</f>
        <v>0.6</v>
      </c>
      <c r="M36" s="6" t="n">
        <f aca="false">$H36/($H36+$I36)</f>
        <v>0.92</v>
      </c>
      <c r="N36" s="6" t="n">
        <v>0.71</v>
      </c>
      <c r="O36" s="6" t="n">
        <f aca="false">1-M36</f>
        <v>0.08</v>
      </c>
      <c r="P36" s="6" t="n">
        <f aca="false">L36</f>
        <v>0.6</v>
      </c>
      <c r="Q36" s="6" t="n">
        <f aca="false">Q35+0.01</f>
        <v>0.33</v>
      </c>
    </row>
    <row r="37" customFormat="false" ht="12.8" hidden="false" customHeight="false" outlineLevel="0" collapsed="false">
      <c r="A37" s="0" t="n">
        <v>0</v>
      </c>
      <c r="B37" s="4" t="n">
        <f aca="true">RAND()*100 + RAND()*50*A37 - RAND()*40*(1-A37)</f>
        <v>-34.4403425883537</v>
      </c>
      <c r="C37" s="4" t="n">
        <f aca="false">IF(B37&gt;100, 100, IF(B37 &lt; 0, 0, B37))</f>
        <v>0</v>
      </c>
      <c r="D37" s="5" t="n">
        <v>34.1937665516033</v>
      </c>
      <c r="E37" s="0" t="n">
        <f aca="false">IF(D37&gt;$F$1, 1, 0)</f>
        <v>0</v>
      </c>
      <c r="F37" s="0" t="str">
        <f aca="false">IF(A37=E37, "yes", "no")</f>
        <v>yes</v>
      </c>
      <c r="G37" s="0" t="n">
        <v>66</v>
      </c>
      <c r="H37" s="0" t="n">
        <f aca="false">COUNTIFS($D$3:$D$103,"&lt;"&amp;G37,$A$3:$A$103,0)</f>
        <v>45</v>
      </c>
      <c r="I37" s="0" t="n">
        <f aca="false">COUNTIFS($D$3:$D$102,"&gt;="&amp;G37,$A$3:$A$102,0)</f>
        <v>5</v>
      </c>
      <c r="J37" s="0" t="n">
        <f aca="false">COUNTIFS($D$3:$D$102,"&lt;"&amp;G37,$A$3:$A$102,1)</f>
        <v>19</v>
      </c>
      <c r="K37" s="0" t="n">
        <f aca="false">COUNTIFS($D$3:$D$102,"&gt;="&amp;G37,$A$3:$A$102,1)</f>
        <v>31</v>
      </c>
      <c r="L37" s="6" t="n">
        <f aca="false">$K37/($K37+$J37)</f>
        <v>0.62</v>
      </c>
      <c r="M37" s="6" t="n">
        <f aca="false">$H37/($H37+$I37)</f>
        <v>0.9</v>
      </c>
      <c r="N37" s="6" t="n">
        <v>0.66</v>
      </c>
      <c r="O37" s="6" t="n">
        <f aca="false">1-M37</f>
        <v>0.1</v>
      </c>
      <c r="P37" s="6" t="n">
        <f aca="false">L37</f>
        <v>0.62</v>
      </c>
      <c r="Q37" s="6" t="n">
        <f aca="false">Q36+0.01</f>
        <v>0.34</v>
      </c>
    </row>
    <row r="38" customFormat="false" ht="12.8" hidden="false" customHeight="false" outlineLevel="0" collapsed="false">
      <c r="A38" s="0" t="n">
        <v>1</v>
      </c>
      <c r="B38" s="4" t="n">
        <f aca="true">RAND()*100 + RAND()*50*A38 - RAND()*40*(1-A38)</f>
        <v>100.350597384375</v>
      </c>
      <c r="C38" s="4" t="n">
        <f aca="false">IF(B38&gt;100, 100, IF(B38 &lt; 0, 0, B38))</f>
        <v>100</v>
      </c>
      <c r="D38" s="5" t="n">
        <v>28.814221415421</v>
      </c>
      <c r="E38" s="0" t="n">
        <f aca="false">IF(D38&gt;$F$1, 1, 0)</f>
        <v>0</v>
      </c>
      <c r="F38" s="0" t="str">
        <f aca="false">IF(A38=E38, "yes", "no")</f>
        <v>no</v>
      </c>
      <c r="G38" s="0" t="n">
        <v>65</v>
      </c>
      <c r="H38" s="0" t="n">
        <f aca="false">COUNTIFS($D$3:$D$103,"&lt;"&amp;G38,$A$3:$A$103,0)</f>
        <v>43</v>
      </c>
      <c r="I38" s="0" t="n">
        <f aca="false">COUNTIFS($D$3:$D$102,"&gt;="&amp;G38,$A$3:$A$102,0)</f>
        <v>7</v>
      </c>
      <c r="J38" s="0" t="n">
        <f aca="false">COUNTIFS($D$3:$D$102,"&lt;"&amp;G38,$A$3:$A$102,1)</f>
        <v>19</v>
      </c>
      <c r="K38" s="0" t="n">
        <f aca="false">COUNTIFS($D$3:$D$102,"&gt;="&amp;G38,$A$3:$A$102,1)</f>
        <v>31</v>
      </c>
      <c r="L38" s="6" t="n">
        <f aca="false">$K38/($K38+$J38)</f>
        <v>0.62</v>
      </c>
      <c r="M38" s="6" t="n">
        <f aca="false">$H38/($H38+$I38)</f>
        <v>0.86</v>
      </c>
      <c r="N38" s="6" t="n">
        <v>0.65</v>
      </c>
      <c r="O38" s="6" t="n">
        <f aca="false">1-M38</f>
        <v>0.14</v>
      </c>
      <c r="P38" s="6" t="n">
        <f aca="false">L38</f>
        <v>0.62</v>
      </c>
      <c r="Q38" s="6" t="n">
        <f aca="false">Q37+0.01</f>
        <v>0.35</v>
      </c>
    </row>
    <row r="39" customFormat="false" ht="12.8" hidden="false" customHeight="false" outlineLevel="0" collapsed="false">
      <c r="A39" s="0" t="n">
        <v>1</v>
      </c>
      <c r="B39" s="4" t="n">
        <f aca="true">RAND()*100 + RAND()*50*A39 - RAND()*40*(1-A39)</f>
        <v>82.0961661603881</v>
      </c>
      <c r="C39" s="4" t="n">
        <f aca="false">IF(B39&gt;100, 100, IF(B39 &lt; 0, 0, B39))</f>
        <v>82.0961661603881</v>
      </c>
      <c r="D39" s="5" t="n">
        <v>60.2503221430798</v>
      </c>
      <c r="E39" s="0" t="n">
        <f aca="false">IF(D39&gt;$F$1, 1, 0)</f>
        <v>1</v>
      </c>
      <c r="F39" s="0" t="str">
        <f aca="false">IF(A39=E39, "yes", "no")</f>
        <v>yes</v>
      </c>
      <c r="G39" s="0" t="n">
        <v>64</v>
      </c>
      <c r="H39" s="0" t="n">
        <f aca="false">COUNTIFS($D$3:$D$103,"&lt;"&amp;G39,$A$3:$A$103,0)</f>
        <v>42</v>
      </c>
      <c r="I39" s="0" t="n">
        <f aca="false">COUNTIFS($D$3:$D$102,"&gt;="&amp;G39,$A$3:$A$102,0)</f>
        <v>8</v>
      </c>
      <c r="J39" s="0" t="n">
        <f aca="false">COUNTIFS($D$3:$D$102,"&lt;"&amp;G39,$A$3:$A$102,1)</f>
        <v>19</v>
      </c>
      <c r="K39" s="0" t="n">
        <f aca="false">COUNTIFS($D$3:$D$102,"&gt;="&amp;G39,$A$3:$A$102,1)</f>
        <v>31</v>
      </c>
      <c r="L39" s="6" t="n">
        <f aca="false">$K39/($K39+$J39)</f>
        <v>0.62</v>
      </c>
      <c r="M39" s="6" t="n">
        <f aca="false">$H39/($H39+$I39)</f>
        <v>0.84</v>
      </c>
      <c r="N39" s="6" t="n">
        <v>0.64</v>
      </c>
      <c r="O39" s="6" t="n">
        <f aca="false">1-M39</f>
        <v>0.16</v>
      </c>
      <c r="P39" s="6" t="n">
        <f aca="false">L39</f>
        <v>0.62</v>
      </c>
      <c r="Q39" s="6" t="n">
        <f aca="false">Q38+0.01</f>
        <v>0.36</v>
      </c>
    </row>
    <row r="40" customFormat="false" ht="12.8" hidden="false" customHeight="false" outlineLevel="0" collapsed="false">
      <c r="A40" s="0" t="n">
        <v>0</v>
      </c>
      <c r="B40" s="4" t="n">
        <f aca="true">RAND()*100 + RAND()*50*A40 - RAND()*40*(1-A40)</f>
        <v>71.1173676124298</v>
      </c>
      <c r="C40" s="4" t="n">
        <f aca="false">IF(B40&gt;100, 100, IF(B40 &lt; 0, 0, B40))</f>
        <v>71.1173676124298</v>
      </c>
      <c r="D40" s="5" t="n">
        <v>96.3934491769397</v>
      </c>
      <c r="E40" s="0" t="n">
        <f aca="false">IF(D40&gt;$F$1, 1, 0)</f>
        <v>1</v>
      </c>
      <c r="F40" s="0" t="str">
        <f aca="false">IF(A40=E40, "yes", "no")</f>
        <v>no</v>
      </c>
      <c r="G40" s="0" t="n">
        <v>62</v>
      </c>
      <c r="H40" s="0" t="n">
        <f aca="false">COUNTIFS($D$3:$D$103,"&lt;"&amp;G40,$A$3:$A$103,0)</f>
        <v>40</v>
      </c>
      <c r="I40" s="0" t="n">
        <f aca="false">COUNTIFS($D$3:$D$102,"&gt;="&amp;G40,$A$3:$A$102,0)</f>
        <v>10</v>
      </c>
      <c r="J40" s="0" t="n">
        <f aca="false">COUNTIFS($D$3:$D$102,"&lt;"&amp;G40,$A$3:$A$102,1)</f>
        <v>17</v>
      </c>
      <c r="K40" s="0" t="n">
        <f aca="false">COUNTIFS($D$3:$D$102,"&gt;="&amp;G40,$A$3:$A$102,1)</f>
        <v>33</v>
      </c>
      <c r="L40" s="6" t="n">
        <f aca="false">$K40/($K40+$J40)</f>
        <v>0.66</v>
      </c>
      <c r="M40" s="6" t="n">
        <f aca="false">$H40/($H40+$I40)</f>
        <v>0.8</v>
      </c>
      <c r="N40" s="6" t="n">
        <v>0.62</v>
      </c>
      <c r="O40" s="6" t="n">
        <f aca="false">1-M40</f>
        <v>0.2</v>
      </c>
      <c r="P40" s="6" t="n">
        <f aca="false">L40</f>
        <v>0.66</v>
      </c>
      <c r="Q40" s="6" t="n">
        <f aca="false">Q39+0.01</f>
        <v>0.37</v>
      </c>
    </row>
    <row r="41" customFormat="false" ht="12.8" hidden="false" customHeight="false" outlineLevel="0" collapsed="false">
      <c r="A41" s="0" t="n">
        <v>1</v>
      </c>
      <c r="B41" s="4" t="n">
        <f aca="true">RAND()*100 + RAND()*50*A41 - RAND()*40*(1-A41)</f>
        <v>93.4964228312534</v>
      </c>
      <c r="C41" s="4" t="n">
        <f aca="false">IF(B41&gt;100, 100, IF(B41 &lt; 0, 0, B41))</f>
        <v>93.4964228312534</v>
      </c>
      <c r="D41" s="5" t="n">
        <v>46.7018357932538</v>
      </c>
      <c r="E41" s="0" t="n">
        <f aca="false">IF(D41&gt;$F$1, 1, 0)</f>
        <v>0</v>
      </c>
      <c r="F41" s="0" t="str">
        <f aca="false">IF(A41=E41, "yes", "no")</f>
        <v>no</v>
      </c>
      <c r="G41" s="0" t="n">
        <v>63</v>
      </c>
      <c r="H41" s="0" t="n">
        <f aca="false">COUNTIFS($D$3:$D$103,"&lt;"&amp;G41,$A$3:$A$103,0)</f>
        <v>40</v>
      </c>
      <c r="I41" s="0" t="n">
        <f aca="false">COUNTIFS($D$3:$D$102,"&gt;="&amp;G41,$A$3:$A$102,0)</f>
        <v>10</v>
      </c>
      <c r="J41" s="0" t="n">
        <f aca="false">COUNTIFS($D$3:$D$102,"&lt;"&amp;G41,$A$3:$A$102,1)</f>
        <v>18</v>
      </c>
      <c r="K41" s="0" t="n">
        <f aca="false">COUNTIFS($D$3:$D$102,"&gt;="&amp;G41,$A$3:$A$102,1)</f>
        <v>32</v>
      </c>
      <c r="L41" s="6" t="n">
        <f aca="false">$K41/($K41+$J41)</f>
        <v>0.64</v>
      </c>
      <c r="M41" s="6" t="n">
        <f aca="false">$H41/($H41+$I41)</f>
        <v>0.8</v>
      </c>
      <c r="N41" s="6" t="n">
        <v>0.63</v>
      </c>
      <c r="O41" s="6" t="n">
        <f aca="false">1-M41</f>
        <v>0.2</v>
      </c>
      <c r="P41" s="6" t="n">
        <f aca="false">L41</f>
        <v>0.64</v>
      </c>
      <c r="Q41" s="6" t="n">
        <f aca="false">Q40+0.01</f>
        <v>0.38</v>
      </c>
    </row>
    <row r="42" customFormat="false" ht="12.8" hidden="false" customHeight="false" outlineLevel="0" collapsed="false">
      <c r="A42" s="0" t="n">
        <v>1</v>
      </c>
      <c r="B42" s="4" t="n">
        <f aca="true">RAND()*100 + RAND()*50*A42 - RAND()*40*(1-A42)</f>
        <v>63.0797928566556</v>
      </c>
      <c r="C42" s="4" t="n">
        <f aca="false">IF(B42&gt;100, 100, IF(B42 &lt; 0, 0, B42))</f>
        <v>63.0797928566556</v>
      </c>
      <c r="D42" s="5" t="n">
        <v>27.6635595808691</v>
      </c>
      <c r="E42" s="0" t="n">
        <f aca="false">IF(D42&gt;$F$1, 1, 0)</f>
        <v>0</v>
      </c>
      <c r="F42" s="0" t="str">
        <f aca="false">IF(A42=E42, "yes", "no")</f>
        <v>no</v>
      </c>
      <c r="G42" s="0" t="n">
        <v>56</v>
      </c>
      <c r="H42" s="0" t="n">
        <f aca="false">COUNTIFS($D$3:$D$103,"&lt;"&amp;G42,$A$3:$A$103,0)</f>
        <v>39</v>
      </c>
      <c r="I42" s="0" t="n">
        <f aca="false">COUNTIFS($D$3:$D$102,"&gt;="&amp;G42,$A$3:$A$102,0)</f>
        <v>11</v>
      </c>
      <c r="J42" s="0" t="n">
        <f aca="false">COUNTIFS($D$3:$D$102,"&lt;"&amp;G42,$A$3:$A$102,1)</f>
        <v>14</v>
      </c>
      <c r="K42" s="0" t="n">
        <f aca="false">COUNTIFS($D$3:$D$102,"&gt;="&amp;G42,$A$3:$A$102,1)</f>
        <v>36</v>
      </c>
      <c r="L42" s="6" t="n">
        <f aca="false">$K42/($K42+$J42)</f>
        <v>0.72</v>
      </c>
      <c r="M42" s="6" t="n">
        <f aca="false">$H42/($H42+$I42)</f>
        <v>0.78</v>
      </c>
      <c r="N42" s="6" t="n">
        <v>0.56</v>
      </c>
      <c r="O42" s="6" t="n">
        <f aca="false">1-M42</f>
        <v>0.22</v>
      </c>
      <c r="P42" s="6" t="n">
        <f aca="false">L42</f>
        <v>0.72</v>
      </c>
      <c r="Q42" s="6" t="n">
        <f aca="false">Q41+0.01</f>
        <v>0.39</v>
      </c>
    </row>
    <row r="43" customFormat="false" ht="12.8" hidden="false" customHeight="false" outlineLevel="0" collapsed="false">
      <c r="A43" s="0" t="n">
        <v>0</v>
      </c>
      <c r="B43" s="4" t="n">
        <f aca="true">RAND()*100 + RAND()*50*A43 - RAND()*40*(1-A43)</f>
        <v>21.6415379450416</v>
      </c>
      <c r="C43" s="4" t="n">
        <f aca="false">IF(B43&gt;100, 100, IF(B43 &lt; 0, 0, B43))</f>
        <v>21.6415379450416</v>
      </c>
      <c r="D43" s="5" t="n">
        <v>22.6471993964105</v>
      </c>
      <c r="E43" s="0" t="n">
        <f aca="false">IF(D43&gt;$F$1, 1, 0)</f>
        <v>0</v>
      </c>
      <c r="F43" s="0" t="str">
        <f aca="false">IF(A43=E43, "yes", "no")</f>
        <v>yes</v>
      </c>
      <c r="G43" s="0" t="n">
        <v>57</v>
      </c>
      <c r="H43" s="0" t="n">
        <f aca="false">COUNTIFS($D$3:$D$103,"&lt;"&amp;G43,$A$3:$A$103,0)</f>
        <v>39</v>
      </c>
      <c r="I43" s="0" t="n">
        <f aca="false">COUNTIFS($D$3:$D$102,"&gt;="&amp;G43,$A$3:$A$102,0)</f>
        <v>11</v>
      </c>
      <c r="J43" s="0" t="n">
        <f aca="false">COUNTIFS($D$3:$D$102,"&lt;"&amp;G43,$A$3:$A$102,1)</f>
        <v>14</v>
      </c>
      <c r="K43" s="0" t="n">
        <f aca="false">COUNTIFS($D$3:$D$102,"&gt;="&amp;G43,$A$3:$A$102,1)</f>
        <v>36</v>
      </c>
      <c r="L43" s="6" t="n">
        <f aca="false">$K43/($K43+$J43)</f>
        <v>0.72</v>
      </c>
      <c r="M43" s="6" t="n">
        <f aca="false">$H43/($H43+$I43)</f>
        <v>0.78</v>
      </c>
      <c r="N43" s="6" t="n">
        <v>0.57</v>
      </c>
      <c r="O43" s="6" t="n">
        <f aca="false">1-M43</f>
        <v>0.22</v>
      </c>
      <c r="P43" s="6" t="n">
        <f aca="false">L43</f>
        <v>0.72</v>
      </c>
      <c r="Q43" s="6" t="n">
        <f aca="false">Q42+0.01</f>
        <v>0.4</v>
      </c>
    </row>
    <row r="44" customFormat="false" ht="12.8" hidden="false" customHeight="false" outlineLevel="0" collapsed="false">
      <c r="A44" s="0" t="n">
        <v>0</v>
      </c>
      <c r="B44" s="4" t="n">
        <f aca="true">RAND()*100 + RAND()*50*A44 - RAND()*40*(1-A44)</f>
        <v>25.312383625113</v>
      </c>
      <c r="C44" s="4" t="n">
        <f aca="false">IF(B44&gt;100, 100, IF(B44 &lt; 0, 0, B44))</f>
        <v>25.312383625113</v>
      </c>
      <c r="D44" s="5" t="n">
        <v>26.7180430723698</v>
      </c>
      <c r="E44" s="0" t="n">
        <f aca="false">IF(D44&gt;$F$1, 1, 0)</f>
        <v>0</v>
      </c>
      <c r="F44" s="0" t="str">
        <f aca="false">IF(A44=E44, "yes", "no")</f>
        <v>yes</v>
      </c>
      <c r="G44" s="0" t="n">
        <v>58</v>
      </c>
      <c r="H44" s="0" t="n">
        <f aca="false">COUNTIFS($D$3:$D$103,"&lt;"&amp;G44,$A$3:$A$103,0)</f>
        <v>39</v>
      </c>
      <c r="I44" s="0" t="n">
        <f aca="false">COUNTIFS($D$3:$D$102,"&gt;="&amp;G44,$A$3:$A$102,0)</f>
        <v>11</v>
      </c>
      <c r="J44" s="0" t="n">
        <f aca="false">COUNTIFS($D$3:$D$102,"&lt;"&amp;G44,$A$3:$A$102,1)</f>
        <v>14</v>
      </c>
      <c r="K44" s="0" t="n">
        <f aca="false">COUNTIFS($D$3:$D$102,"&gt;="&amp;G44,$A$3:$A$102,1)</f>
        <v>36</v>
      </c>
      <c r="L44" s="6" t="n">
        <f aca="false">$K44/($K44+$J44)</f>
        <v>0.72</v>
      </c>
      <c r="M44" s="6" t="n">
        <f aca="false">$H44/($H44+$I44)</f>
        <v>0.78</v>
      </c>
      <c r="N44" s="6" t="n">
        <v>0.58</v>
      </c>
      <c r="O44" s="6" t="n">
        <f aca="false">1-M44</f>
        <v>0.22</v>
      </c>
      <c r="P44" s="6" t="n">
        <f aca="false">L44</f>
        <v>0.72</v>
      </c>
      <c r="Q44" s="6" t="n">
        <f aca="false">Q43+0.01</f>
        <v>0.41</v>
      </c>
    </row>
    <row r="45" customFormat="false" ht="12.8" hidden="false" customHeight="false" outlineLevel="0" collapsed="false">
      <c r="A45" s="0" t="n">
        <v>0</v>
      </c>
      <c r="B45" s="4" t="n">
        <f aca="true">RAND()*100 + RAND()*50*A45 - RAND()*40*(1-A45)</f>
        <v>-11.1778441138068</v>
      </c>
      <c r="C45" s="4" t="n">
        <f aca="false">IF(B45&gt;100, 100, IF(B45 &lt; 0, 0, B45))</f>
        <v>0</v>
      </c>
      <c r="D45" s="5" t="n">
        <v>11.6026618963495</v>
      </c>
      <c r="E45" s="0" t="n">
        <f aca="false">IF(D45&gt;$F$1, 1, 0)</f>
        <v>0</v>
      </c>
      <c r="F45" s="0" t="str">
        <f aca="false">IF(A45=E45, "yes", "no")</f>
        <v>yes</v>
      </c>
      <c r="G45" s="0" t="n">
        <v>59</v>
      </c>
      <c r="H45" s="0" t="n">
        <f aca="false">COUNTIFS($D$3:$D$103,"&lt;"&amp;G45,$A$3:$A$103,0)</f>
        <v>39</v>
      </c>
      <c r="I45" s="0" t="n">
        <f aca="false">COUNTIFS($D$3:$D$102,"&gt;="&amp;G45,$A$3:$A$102,0)</f>
        <v>11</v>
      </c>
      <c r="J45" s="0" t="n">
        <f aca="false">COUNTIFS($D$3:$D$102,"&lt;"&amp;G45,$A$3:$A$102,1)</f>
        <v>14</v>
      </c>
      <c r="K45" s="0" t="n">
        <f aca="false">COUNTIFS($D$3:$D$102,"&gt;="&amp;G45,$A$3:$A$102,1)</f>
        <v>36</v>
      </c>
      <c r="L45" s="6" t="n">
        <f aca="false">$K45/($K45+$J45)</f>
        <v>0.72</v>
      </c>
      <c r="M45" s="6" t="n">
        <f aca="false">$H45/($H45+$I45)</f>
        <v>0.78</v>
      </c>
      <c r="N45" s="6" t="n">
        <v>0.59</v>
      </c>
      <c r="O45" s="6" t="n">
        <f aca="false">1-M45</f>
        <v>0.22</v>
      </c>
      <c r="P45" s="6" t="n">
        <f aca="false">L45</f>
        <v>0.72</v>
      </c>
      <c r="Q45" s="6" t="n">
        <f aca="false">Q44+0.01</f>
        <v>0.42</v>
      </c>
    </row>
    <row r="46" customFormat="false" ht="12.8" hidden="false" customHeight="false" outlineLevel="0" collapsed="false">
      <c r="A46" s="0" t="n">
        <v>0</v>
      </c>
      <c r="B46" s="4" t="n">
        <f aca="true">RAND()*100 + RAND()*50*A46 - RAND()*40*(1-A46)</f>
        <v>52.3766604992812</v>
      </c>
      <c r="C46" s="4" t="n">
        <f aca="false">IF(B46&gt;100, 100, IF(B46 &lt; 0, 0, B46))</f>
        <v>52.3766604992812</v>
      </c>
      <c r="D46" s="5" t="n">
        <v>0</v>
      </c>
      <c r="E46" s="0" t="n">
        <f aca="false">IF(D46&gt;$F$1, 1, 0)</f>
        <v>0</v>
      </c>
      <c r="F46" s="0" t="str">
        <f aca="false">IF(A46=E46, "yes", "no")</f>
        <v>yes</v>
      </c>
      <c r="G46" s="0" t="n">
        <v>60</v>
      </c>
      <c r="H46" s="0" t="n">
        <f aca="false">COUNTIFS($D$3:$D$103,"&lt;"&amp;G46,$A$3:$A$103,0)</f>
        <v>39</v>
      </c>
      <c r="I46" s="0" t="n">
        <f aca="false">COUNTIFS($D$3:$D$102,"&gt;="&amp;G46,$A$3:$A$102,0)</f>
        <v>11</v>
      </c>
      <c r="J46" s="0" t="n">
        <f aca="false">COUNTIFS($D$3:$D$102,"&lt;"&amp;G46,$A$3:$A$102,1)</f>
        <v>14</v>
      </c>
      <c r="K46" s="0" t="n">
        <f aca="false">COUNTIFS($D$3:$D$102,"&gt;="&amp;G46,$A$3:$A$102,1)</f>
        <v>36</v>
      </c>
      <c r="L46" s="6" t="n">
        <f aca="false">$K46/($K46+$J46)</f>
        <v>0.72</v>
      </c>
      <c r="M46" s="6" t="n">
        <f aca="false">$H46/($H46+$I46)</f>
        <v>0.78</v>
      </c>
      <c r="N46" s="6" t="n">
        <v>0.6</v>
      </c>
      <c r="O46" s="6" t="n">
        <f aca="false">1-M46</f>
        <v>0.22</v>
      </c>
      <c r="P46" s="6" t="n">
        <f aca="false">L46</f>
        <v>0.72</v>
      </c>
      <c r="Q46" s="6" t="n">
        <f aca="false">Q45+0.01</f>
        <v>0.43</v>
      </c>
    </row>
    <row r="47" customFormat="false" ht="12.8" hidden="false" customHeight="false" outlineLevel="0" collapsed="false">
      <c r="A47" s="0" t="n">
        <v>1</v>
      </c>
      <c r="B47" s="4" t="n">
        <f aca="true">RAND()*100 + RAND()*50*A47 - RAND()*40*(1-A47)</f>
        <v>73.3025392630024</v>
      </c>
      <c r="C47" s="4" t="n">
        <f aca="false">IF(B47&gt;100, 100, IF(B47 &lt; 0, 0, B47))</f>
        <v>73.3025392630024</v>
      </c>
      <c r="D47" s="5" t="n">
        <v>100</v>
      </c>
      <c r="E47" s="0" t="n">
        <f aca="false">IF(D47&gt;$F$1, 1, 0)</f>
        <v>1</v>
      </c>
      <c r="F47" s="0" t="str">
        <f aca="false">IF(A47=E47, "yes", "no")</f>
        <v>yes</v>
      </c>
      <c r="G47" s="0" t="n">
        <v>61</v>
      </c>
      <c r="H47" s="0" t="n">
        <f aca="false">COUNTIFS($D$3:$D$103,"&lt;"&amp;G47,$A$3:$A$103,0)</f>
        <v>39</v>
      </c>
      <c r="I47" s="0" t="n">
        <f aca="false">COUNTIFS($D$3:$D$102,"&gt;="&amp;G47,$A$3:$A$102,0)</f>
        <v>11</v>
      </c>
      <c r="J47" s="0" t="n">
        <f aca="false">COUNTIFS($D$3:$D$102,"&lt;"&amp;G47,$A$3:$A$102,1)</f>
        <v>15</v>
      </c>
      <c r="K47" s="0" t="n">
        <f aca="false">COUNTIFS($D$3:$D$102,"&gt;="&amp;G47,$A$3:$A$102,1)</f>
        <v>35</v>
      </c>
      <c r="L47" s="6" t="n">
        <f aca="false">$K47/($K47+$J47)</f>
        <v>0.7</v>
      </c>
      <c r="M47" s="6" t="n">
        <f aca="false">$H47/($H47+$I47)</f>
        <v>0.78</v>
      </c>
      <c r="N47" s="6" t="n">
        <v>0.61</v>
      </c>
      <c r="O47" s="6" t="n">
        <f aca="false">1-M47</f>
        <v>0.22</v>
      </c>
      <c r="P47" s="6" t="n">
        <f aca="false">L47</f>
        <v>0.7</v>
      </c>
      <c r="Q47" s="6" t="n">
        <f aca="false">Q46+0.01</f>
        <v>0.44</v>
      </c>
    </row>
    <row r="48" customFormat="false" ht="12.8" hidden="false" customHeight="false" outlineLevel="0" collapsed="false">
      <c r="A48" s="0" t="n">
        <v>0</v>
      </c>
      <c r="B48" s="4" t="n">
        <f aca="true">RAND()*100 + RAND()*50*A48 - RAND()*40*(1-A48)</f>
        <v>20.0931744623452</v>
      </c>
      <c r="C48" s="4" t="n">
        <f aca="false">IF(B48&gt;100, 100, IF(B48 &lt; 0, 0, B48))</f>
        <v>20.0931744623452</v>
      </c>
      <c r="D48" s="5" t="n">
        <v>25.6863383562556</v>
      </c>
      <c r="E48" s="0" t="n">
        <f aca="false">IF(D48&gt;$F$1, 1, 0)</f>
        <v>0</v>
      </c>
      <c r="F48" s="0" t="str">
        <f aca="false">IF(A48=E48, "yes", "no")</f>
        <v>yes</v>
      </c>
      <c r="G48" s="0" t="n">
        <v>50</v>
      </c>
      <c r="H48" s="0" t="n">
        <f aca="false">COUNTIFS($D$3:$D$103,"&lt;"&amp;G48,$A$3:$A$103,0)</f>
        <v>38</v>
      </c>
      <c r="I48" s="0" t="n">
        <f aca="false">COUNTIFS($D$3:$D$102,"&gt;="&amp;G48,$A$3:$A$102,0)</f>
        <v>12</v>
      </c>
      <c r="J48" s="0" t="n">
        <f aca="false">COUNTIFS($D$3:$D$102,"&lt;"&amp;G48,$A$3:$A$102,1)</f>
        <v>13</v>
      </c>
      <c r="K48" s="0" t="n">
        <f aca="false">COUNTIFS($D$3:$D$102,"&gt;="&amp;G48,$A$3:$A$102,1)</f>
        <v>37</v>
      </c>
      <c r="L48" s="6" t="n">
        <f aca="false">$K48/($K48+$J48)</f>
        <v>0.74</v>
      </c>
      <c r="M48" s="6" t="n">
        <f aca="false">$H48/($H48+$I48)</f>
        <v>0.76</v>
      </c>
      <c r="N48" s="6" t="n">
        <v>0.5</v>
      </c>
      <c r="O48" s="6" t="n">
        <f aca="false">1-M48</f>
        <v>0.24</v>
      </c>
      <c r="P48" s="6" t="n">
        <f aca="false">L48</f>
        <v>0.74</v>
      </c>
      <c r="Q48" s="6" t="n">
        <f aca="false">Q47+0.01</f>
        <v>0.45</v>
      </c>
    </row>
    <row r="49" customFormat="false" ht="12.8" hidden="false" customHeight="false" outlineLevel="0" collapsed="false">
      <c r="A49" s="0" t="n">
        <v>0</v>
      </c>
      <c r="B49" s="4" t="n">
        <f aca="true">RAND()*100 + RAND()*50*A49 - RAND()*40*(1-A49)</f>
        <v>-5.87548596215057</v>
      </c>
      <c r="C49" s="4" t="n">
        <f aca="false">IF(B49&gt;100, 100, IF(B49 &lt; 0, 0, B49))</f>
        <v>0</v>
      </c>
      <c r="D49" s="5" t="n">
        <v>31.5824214413119</v>
      </c>
      <c r="E49" s="0" t="n">
        <f aca="false">IF(D49&gt;$F$1, 1, 0)</f>
        <v>0</v>
      </c>
      <c r="F49" s="0" t="str">
        <f aca="false">IF(A49=E49, "yes", "no")</f>
        <v>yes</v>
      </c>
      <c r="G49" s="0" t="n">
        <v>51</v>
      </c>
      <c r="H49" s="0" t="n">
        <f aca="false">COUNTIFS($D$3:$D$103,"&lt;"&amp;G49,$A$3:$A$103,0)</f>
        <v>38</v>
      </c>
      <c r="I49" s="0" t="n">
        <f aca="false">COUNTIFS($D$3:$D$102,"&gt;="&amp;G49,$A$3:$A$102,0)</f>
        <v>12</v>
      </c>
      <c r="J49" s="0" t="n">
        <f aca="false">COUNTIFS($D$3:$D$102,"&lt;"&amp;G49,$A$3:$A$102,1)</f>
        <v>14</v>
      </c>
      <c r="K49" s="0" t="n">
        <f aca="false">COUNTIFS($D$3:$D$102,"&gt;="&amp;G49,$A$3:$A$102,1)</f>
        <v>36</v>
      </c>
      <c r="L49" s="6" t="n">
        <f aca="false">$K49/($K49+$J49)</f>
        <v>0.72</v>
      </c>
      <c r="M49" s="6" t="n">
        <f aca="false">$H49/($H49+$I49)</f>
        <v>0.76</v>
      </c>
      <c r="N49" s="6" t="n">
        <v>0.51</v>
      </c>
      <c r="O49" s="6" t="n">
        <f aca="false">1-M49</f>
        <v>0.24</v>
      </c>
      <c r="P49" s="6" t="n">
        <f aca="false">L49</f>
        <v>0.72</v>
      </c>
      <c r="Q49" s="6" t="n">
        <f aca="false">Q48+0.01</f>
        <v>0.46</v>
      </c>
    </row>
    <row r="50" customFormat="false" ht="12.8" hidden="false" customHeight="false" outlineLevel="0" collapsed="false">
      <c r="A50" s="0" t="n">
        <v>1</v>
      </c>
      <c r="B50" s="4" t="n">
        <f aca="true">RAND()*100 + RAND()*50*A50 - RAND()*40*(1-A50)</f>
        <v>78.4363793625349</v>
      </c>
      <c r="C50" s="4" t="n">
        <f aca="false">IF(B50&gt;100, 100, IF(B50 &lt; 0, 0, B50))</f>
        <v>78.4363793625349</v>
      </c>
      <c r="D50" s="5" t="n">
        <v>100</v>
      </c>
      <c r="E50" s="0" t="n">
        <f aca="false">IF(D50&gt;$F$1, 1, 0)</f>
        <v>1</v>
      </c>
      <c r="F50" s="0" t="str">
        <f aca="false">IF(A50=E50, "yes", "no")</f>
        <v>yes</v>
      </c>
      <c r="G50" s="0" t="n">
        <v>52</v>
      </c>
      <c r="H50" s="0" t="n">
        <f aca="false">COUNTIFS($D$3:$D$103,"&lt;"&amp;G50,$A$3:$A$103,0)</f>
        <v>38</v>
      </c>
      <c r="I50" s="0" t="n">
        <f aca="false">COUNTIFS($D$3:$D$102,"&gt;="&amp;G50,$A$3:$A$102,0)</f>
        <v>12</v>
      </c>
      <c r="J50" s="0" t="n">
        <f aca="false">COUNTIFS($D$3:$D$102,"&lt;"&amp;G50,$A$3:$A$102,1)</f>
        <v>14</v>
      </c>
      <c r="K50" s="0" t="n">
        <f aca="false">COUNTIFS($D$3:$D$102,"&gt;="&amp;G50,$A$3:$A$102,1)</f>
        <v>36</v>
      </c>
      <c r="L50" s="6" t="n">
        <f aca="false">$K50/($K50+$J50)</f>
        <v>0.72</v>
      </c>
      <c r="M50" s="6" t="n">
        <f aca="false">$H50/($H50+$I50)</f>
        <v>0.76</v>
      </c>
      <c r="N50" s="6" t="n">
        <v>0.52</v>
      </c>
      <c r="O50" s="6" t="n">
        <f aca="false">1-M50</f>
        <v>0.24</v>
      </c>
      <c r="P50" s="6" t="n">
        <f aca="false">L50</f>
        <v>0.72</v>
      </c>
      <c r="Q50" s="6" t="n">
        <f aca="false">Q49+0.01</f>
        <v>0.47</v>
      </c>
    </row>
    <row r="51" customFormat="false" ht="12.8" hidden="false" customHeight="false" outlineLevel="0" collapsed="false">
      <c r="A51" s="0" t="n">
        <v>0</v>
      </c>
      <c r="B51" s="4" t="n">
        <f aca="true">RAND()*100 + RAND()*50*A51 - RAND()*40*(1-A51)</f>
        <v>40.9252893857397</v>
      </c>
      <c r="C51" s="4" t="n">
        <f aca="false">IF(B51&gt;100, 100, IF(B51 &lt; 0, 0, B51))</f>
        <v>40.9252893857397</v>
      </c>
      <c r="D51" s="5" t="n">
        <v>63.5662257885429</v>
      </c>
      <c r="E51" s="0" t="n">
        <f aca="false">IF(D51&gt;$F$1, 1, 0)</f>
        <v>1</v>
      </c>
      <c r="F51" s="0" t="str">
        <f aca="false">IF(A51=E51, "yes", "no")</f>
        <v>no</v>
      </c>
      <c r="G51" s="0" t="n">
        <v>53</v>
      </c>
      <c r="H51" s="0" t="n">
        <f aca="false">COUNTIFS($D$3:$D$103,"&lt;"&amp;G51,$A$3:$A$103,0)</f>
        <v>38</v>
      </c>
      <c r="I51" s="0" t="n">
        <f aca="false">COUNTIFS($D$3:$D$102,"&gt;="&amp;G51,$A$3:$A$102,0)</f>
        <v>12</v>
      </c>
      <c r="J51" s="0" t="n">
        <f aca="false">COUNTIFS($D$3:$D$102,"&lt;"&amp;G51,$A$3:$A$102,1)</f>
        <v>14</v>
      </c>
      <c r="K51" s="0" t="n">
        <f aca="false">COUNTIFS($D$3:$D$102,"&gt;="&amp;G51,$A$3:$A$102,1)</f>
        <v>36</v>
      </c>
      <c r="L51" s="6" t="n">
        <f aca="false">$K51/($K51+$J51)</f>
        <v>0.72</v>
      </c>
      <c r="M51" s="6" t="n">
        <f aca="false">$H51/($H51+$I51)</f>
        <v>0.76</v>
      </c>
      <c r="N51" s="6" t="n">
        <v>0.53</v>
      </c>
      <c r="O51" s="6" t="n">
        <f aca="false">1-M51</f>
        <v>0.24</v>
      </c>
      <c r="P51" s="6" t="n">
        <f aca="false">L51</f>
        <v>0.72</v>
      </c>
      <c r="Q51" s="6" t="n">
        <f aca="false">Q50+0.01</f>
        <v>0.48</v>
      </c>
    </row>
    <row r="52" customFormat="false" ht="12.8" hidden="false" customHeight="false" outlineLevel="0" collapsed="false">
      <c r="A52" s="0" t="n">
        <v>1</v>
      </c>
      <c r="B52" s="4" t="n">
        <f aca="true">RAND()*100 + RAND()*50*A52 - RAND()*40*(1-A52)</f>
        <v>83.2098676756355</v>
      </c>
      <c r="C52" s="4" t="n">
        <f aca="false">IF(B52&gt;100, 100, IF(B52 &lt; 0, 0, B52))</f>
        <v>83.2098676756355</v>
      </c>
      <c r="D52" s="5" t="n">
        <v>12.30996800966</v>
      </c>
      <c r="E52" s="0" t="n">
        <f aca="false">IF(D52&gt;$F$1, 1, 0)</f>
        <v>0</v>
      </c>
      <c r="F52" s="0" t="str">
        <f aca="false">IF(A52=E52, "yes", "no")</f>
        <v>no</v>
      </c>
      <c r="G52" s="0" t="n">
        <v>54</v>
      </c>
      <c r="H52" s="0" t="n">
        <f aca="false">COUNTIFS($D$3:$D$103,"&lt;"&amp;G52,$A$3:$A$103,0)</f>
        <v>38</v>
      </c>
      <c r="I52" s="0" t="n">
        <f aca="false">COUNTIFS($D$3:$D$102,"&gt;="&amp;G52,$A$3:$A$102,0)</f>
        <v>12</v>
      </c>
      <c r="J52" s="0" t="n">
        <f aca="false">COUNTIFS($D$3:$D$102,"&lt;"&amp;G52,$A$3:$A$102,1)</f>
        <v>14</v>
      </c>
      <c r="K52" s="0" t="n">
        <f aca="false">COUNTIFS($D$3:$D$102,"&gt;="&amp;G52,$A$3:$A$102,1)</f>
        <v>36</v>
      </c>
      <c r="L52" s="6" t="n">
        <f aca="false">$K52/($K52+$J52)</f>
        <v>0.72</v>
      </c>
      <c r="M52" s="6" t="n">
        <f aca="false">$H52/($H52+$I52)</f>
        <v>0.76</v>
      </c>
      <c r="N52" s="6" t="n">
        <v>0.54</v>
      </c>
      <c r="O52" s="6" t="n">
        <f aca="false">1-M52</f>
        <v>0.24</v>
      </c>
      <c r="P52" s="6" t="n">
        <f aca="false">L52</f>
        <v>0.72</v>
      </c>
      <c r="Q52" s="6" t="n">
        <f aca="false">Q51+0.01</f>
        <v>0.49</v>
      </c>
    </row>
    <row r="53" customFormat="false" ht="12.8" hidden="false" customHeight="false" outlineLevel="0" collapsed="false">
      <c r="A53" s="0" t="n">
        <v>1</v>
      </c>
      <c r="B53" s="4" t="n">
        <f aca="true">RAND()*100 + RAND()*50*A53 - RAND()*40*(1-A53)</f>
        <v>11.8632002833329</v>
      </c>
      <c r="C53" s="4" t="n">
        <f aca="false">IF(B53&gt;100, 100, IF(B53 &lt; 0, 0, B53))</f>
        <v>11.8632002833329</v>
      </c>
      <c r="D53" s="5" t="n">
        <v>33.9385994177024</v>
      </c>
      <c r="E53" s="0" t="n">
        <f aca="false">IF(D53&gt;$F$1, 1, 0)</f>
        <v>0</v>
      </c>
      <c r="F53" s="0" t="str">
        <f aca="false">IF(A53=E53, "yes", "no")</f>
        <v>no</v>
      </c>
      <c r="G53" s="0" t="n">
        <v>55</v>
      </c>
      <c r="H53" s="0" t="n">
        <f aca="false">COUNTIFS($D$3:$D$103,"&lt;"&amp;G53,$A$3:$A$103,0)</f>
        <v>38</v>
      </c>
      <c r="I53" s="0" t="n">
        <f aca="false">COUNTIFS($D$3:$D$102,"&gt;="&amp;G53,$A$3:$A$102,0)</f>
        <v>12</v>
      </c>
      <c r="J53" s="0" t="n">
        <f aca="false">COUNTIFS($D$3:$D$102,"&lt;"&amp;G53,$A$3:$A$102,1)</f>
        <v>14</v>
      </c>
      <c r="K53" s="0" t="n">
        <f aca="false">COUNTIFS($D$3:$D$102,"&gt;="&amp;G53,$A$3:$A$102,1)</f>
        <v>36</v>
      </c>
      <c r="L53" s="6" t="n">
        <f aca="false">$K53/($K53+$J53)</f>
        <v>0.72</v>
      </c>
      <c r="M53" s="6" t="n">
        <f aca="false">$H53/($H53+$I53)</f>
        <v>0.76</v>
      </c>
      <c r="N53" s="6" t="n">
        <v>0.55</v>
      </c>
      <c r="O53" s="6" t="n">
        <f aca="false">1-M53</f>
        <v>0.24</v>
      </c>
      <c r="P53" s="6" t="n">
        <f aca="false">L53</f>
        <v>0.72</v>
      </c>
      <c r="Q53" s="6" t="n">
        <f aca="false">Q52+0.01</f>
        <v>0.5</v>
      </c>
    </row>
    <row r="54" customFormat="false" ht="12.8" hidden="false" customHeight="false" outlineLevel="0" collapsed="false">
      <c r="A54" s="0" t="n">
        <v>0</v>
      </c>
      <c r="B54" s="4" t="n">
        <f aca="true">RAND()*100 + RAND()*50*A54 - RAND()*40*(1-A54)</f>
        <v>17.3621219355298</v>
      </c>
      <c r="C54" s="4" t="n">
        <f aca="false">IF(B54&gt;100, 100, IF(B54 &lt; 0, 0, B54))</f>
        <v>17.3621219355298</v>
      </c>
      <c r="D54" s="5" t="n">
        <v>75.6284534739544</v>
      </c>
      <c r="E54" s="0" t="n">
        <f aca="false">IF(D54&gt;$F$1, 1, 0)</f>
        <v>1</v>
      </c>
      <c r="F54" s="0" t="str">
        <f aca="false">IF(A54=E54, "yes", "no")</f>
        <v>no</v>
      </c>
      <c r="G54" s="0" t="n">
        <v>39</v>
      </c>
      <c r="H54" s="0" t="n">
        <f aca="false">COUNTIFS($D$3:$D$103,"&lt;"&amp;G54,$A$3:$A$103,0)</f>
        <v>37</v>
      </c>
      <c r="I54" s="0" t="n">
        <f aca="false">COUNTIFS($D$3:$D$102,"&gt;="&amp;G54,$A$3:$A$102,0)</f>
        <v>13</v>
      </c>
      <c r="J54" s="0" t="n">
        <f aca="false">COUNTIFS($D$3:$D$102,"&lt;"&amp;G54,$A$3:$A$102,1)</f>
        <v>8</v>
      </c>
      <c r="K54" s="0" t="n">
        <f aca="false">COUNTIFS($D$3:$D$102,"&gt;="&amp;G54,$A$3:$A$102,1)</f>
        <v>42</v>
      </c>
      <c r="L54" s="6" t="n">
        <f aca="false">$K54/($K54+$J54)</f>
        <v>0.84</v>
      </c>
      <c r="M54" s="6" t="n">
        <f aca="false">$H54/($H54+$I54)</f>
        <v>0.74</v>
      </c>
      <c r="N54" s="6" t="n">
        <v>0.39</v>
      </c>
      <c r="O54" s="6" t="n">
        <f aca="false">1-M54</f>
        <v>0.26</v>
      </c>
      <c r="P54" s="6" t="n">
        <f aca="false">L54</f>
        <v>0.84</v>
      </c>
      <c r="Q54" s="6" t="n">
        <f aca="false">Q53+0.01</f>
        <v>0.51</v>
      </c>
    </row>
    <row r="55" customFormat="false" ht="12.8" hidden="false" customHeight="false" outlineLevel="0" collapsed="false">
      <c r="A55" s="0" t="n">
        <v>0</v>
      </c>
      <c r="B55" s="4" t="n">
        <f aca="true">RAND()*100 + RAND()*50*A55 - RAND()*40*(1-A55)</f>
        <v>23.723613938022</v>
      </c>
      <c r="C55" s="4" t="n">
        <f aca="false">IF(B55&gt;100, 100, IF(B55 &lt; 0, 0, B55))</f>
        <v>23.723613938022</v>
      </c>
      <c r="D55" s="5" t="n">
        <v>5.86245034683029</v>
      </c>
      <c r="E55" s="0" t="n">
        <f aca="false">IF(D55&gt;$F$1, 1, 0)</f>
        <v>0</v>
      </c>
      <c r="F55" s="0" t="str">
        <f aca="false">IF(A55=E55, "yes", "no")</f>
        <v>yes</v>
      </c>
      <c r="G55" s="0" t="n">
        <v>40</v>
      </c>
      <c r="H55" s="0" t="n">
        <f aca="false">COUNTIFS($D$3:$D$103,"&lt;"&amp;G55,$A$3:$A$103,0)</f>
        <v>37</v>
      </c>
      <c r="I55" s="0" t="n">
        <f aca="false">COUNTIFS($D$3:$D$102,"&gt;="&amp;G55,$A$3:$A$102,0)</f>
        <v>13</v>
      </c>
      <c r="J55" s="0" t="n">
        <f aca="false">COUNTIFS($D$3:$D$102,"&lt;"&amp;G55,$A$3:$A$102,1)</f>
        <v>8</v>
      </c>
      <c r="K55" s="0" t="n">
        <f aca="false">COUNTIFS($D$3:$D$102,"&gt;="&amp;G55,$A$3:$A$102,1)</f>
        <v>42</v>
      </c>
      <c r="L55" s="6" t="n">
        <f aca="false">$K55/($K55+$J55)</f>
        <v>0.84</v>
      </c>
      <c r="M55" s="6" t="n">
        <f aca="false">$H55/($H55+$I55)</f>
        <v>0.74</v>
      </c>
      <c r="N55" s="6" t="n">
        <v>0.4</v>
      </c>
      <c r="O55" s="6" t="n">
        <f aca="false">1-M55</f>
        <v>0.26</v>
      </c>
      <c r="P55" s="6" t="n">
        <f aca="false">L55</f>
        <v>0.84</v>
      </c>
      <c r="Q55" s="6" t="n">
        <f aca="false">Q54+0.01</f>
        <v>0.52</v>
      </c>
    </row>
    <row r="56" customFormat="false" ht="12.8" hidden="false" customHeight="false" outlineLevel="0" collapsed="false">
      <c r="A56" s="0" t="n">
        <v>1</v>
      </c>
      <c r="B56" s="4" t="n">
        <f aca="true">RAND()*100 + RAND()*50*A56 - RAND()*40*(1-A56)</f>
        <v>111.701925622475</v>
      </c>
      <c r="C56" s="4" t="n">
        <f aca="false">IF(B56&gt;100, 100, IF(B56 &lt; 0, 0, B56))</f>
        <v>100</v>
      </c>
      <c r="D56" s="5" t="n">
        <v>62.9522913315965</v>
      </c>
      <c r="E56" s="0" t="n">
        <f aca="false">IF(D56&gt;$F$1, 1, 0)</f>
        <v>1</v>
      </c>
      <c r="F56" s="0" t="str">
        <f aca="false">IF(A56=E56, "yes", "no")</f>
        <v>yes</v>
      </c>
      <c r="G56" s="0" t="n">
        <v>41</v>
      </c>
      <c r="H56" s="0" t="n">
        <f aca="false">COUNTIFS($D$3:$D$103,"&lt;"&amp;G56,$A$3:$A$103,0)</f>
        <v>37</v>
      </c>
      <c r="I56" s="0" t="n">
        <f aca="false">COUNTIFS($D$3:$D$102,"&gt;="&amp;G56,$A$3:$A$102,0)</f>
        <v>13</v>
      </c>
      <c r="J56" s="0" t="n">
        <f aca="false">COUNTIFS($D$3:$D$102,"&lt;"&amp;G56,$A$3:$A$102,1)</f>
        <v>8</v>
      </c>
      <c r="K56" s="0" t="n">
        <f aca="false">COUNTIFS($D$3:$D$102,"&gt;="&amp;G56,$A$3:$A$102,1)</f>
        <v>42</v>
      </c>
      <c r="L56" s="6" t="n">
        <f aca="false">$K56/($K56+$J56)</f>
        <v>0.84</v>
      </c>
      <c r="M56" s="6" t="n">
        <f aca="false">$H56/($H56+$I56)</f>
        <v>0.74</v>
      </c>
      <c r="N56" s="6" t="n">
        <v>0.41</v>
      </c>
      <c r="O56" s="6" t="n">
        <f aca="false">1-M56</f>
        <v>0.26</v>
      </c>
      <c r="P56" s="6" t="n">
        <f aca="false">L56</f>
        <v>0.84</v>
      </c>
      <c r="Q56" s="6" t="n">
        <f aca="false">Q55+0.01</f>
        <v>0.53</v>
      </c>
    </row>
    <row r="57" customFormat="false" ht="12.8" hidden="false" customHeight="false" outlineLevel="0" collapsed="false">
      <c r="A57" s="0" t="n">
        <v>1</v>
      </c>
      <c r="B57" s="4" t="n">
        <f aca="true">RAND()*100 + RAND()*50*A57 - RAND()*40*(1-A57)</f>
        <v>36.1877300905759</v>
      </c>
      <c r="C57" s="4" t="n">
        <f aca="false">IF(B57&gt;100, 100, IF(B57 &lt; 0, 0, B57))</f>
        <v>36.1877300905759</v>
      </c>
      <c r="D57" s="5" t="n">
        <v>44.9643600167311</v>
      </c>
      <c r="E57" s="0" t="n">
        <f aca="false">IF(D57&gt;$F$1, 1, 0)</f>
        <v>0</v>
      </c>
      <c r="F57" s="0" t="str">
        <f aca="false">IF(A57=E57, "yes", "no")</f>
        <v>no</v>
      </c>
      <c r="G57" s="0" t="n">
        <v>42</v>
      </c>
      <c r="H57" s="0" t="n">
        <f aca="false">COUNTIFS($D$3:$D$103,"&lt;"&amp;G57,$A$3:$A$103,0)</f>
        <v>37</v>
      </c>
      <c r="I57" s="0" t="n">
        <f aca="false">COUNTIFS($D$3:$D$102,"&gt;="&amp;G57,$A$3:$A$102,0)</f>
        <v>13</v>
      </c>
      <c r="J57" s="0" t="n">
        <f aca="false">COUNTIFS($D$3:$D$102,"&lt;"&amp;G57,$A$3:$A$102,1)</f>
        <v>9</v>
      </c>
      <c r="K57" s="0" t="n">
        <f aca="false">COUNTIFS($D$3:$D$102,"&gt;="&amp;G57,$A$3:$A$102,1)</f>
        <v>41</v>
      </c>
      <c r="L57" s="6" t="n">
        <f aca="false">$K57/($K57+$J57)</f>
        <v>0.82</v>
      </c>
      <c r="M57" s="6" t="n">
        <f aca="false">$H57/($H57+$I57)</f>
        <v>0.74</v>
      </c>
      <c r="N57" s="6" t="n">
        <v>0.42</v>
      </c>
      <c r="O57" s="6" t="n">
        <f aca="false">1-M57</f>
        <v>0.26</v>
      </c>
      <c r="P57" s="6" t="n">
        <f aca="false">L57</f>
        <v>0.82</v>
      </c>
      <c r="Q57" s="6" t="n">
        <f aca="false">Q56+0.01</f>
        <v>0.54</v>
      </c>
    </row>
    <row r="58" customFormat="false" ht="12.8" hidden="false" customHeight="false" outlineLevel="0" collapsed="false">
      <c r="A58" s="0" t="n">
        <v>0</v>
      </c>
      <c r="B58" s="4" t="n">
        <f aca="true">RAND()*100 + RAND()*50*A58 - RAND()*40*(1-A58)</f>
        <v>44.8249857662375</v>
      </c>
      <c r="C58" s="4" t="n">
        <f aca="false">IF(B58&gt;100, 100, IF(B58 &lt; 0, 0, B58))</f>
        <v>44.8249857662375</v>
      </c>
      <c r="D58" s="5" t="n">
        <v>25.6697427088786</v>
      </c>
      <c r="E58" s="0" t="n">
        <f aca="false">IF(D58&gt;$F$1, 1, 0)</f>
        <v>0</v>
      </c>
      <c r="F58" s="0" t="str">
        <f aca="false">IF(A58=E58, "yes", "no")</f>
        <v>yes</v>
      </c>
      <c r="G58" s="0" t="n">
        <v>43</v>
      </c>
      <c r="H58" s="0" t="n">
        <f aca="false">COUNTIFS($D$3:$D$103,"&lt;"&amp;G58,$A$3:$A$103,0)</f>
        <v>37</v>
      </c>
      <c r="I58" s="0" t="n">
        <f aca="false">COUNTIFS($D$3:$D$102,"&gt;="&amp;G58,$A$3:$A$102,0)</f>
        <v>13</v>
      </c>
      <c r="J58" s="0" t="n">
        <f aca="false">COUNTIFS($D$3:$D$102,"&lt;"&amp;G58,$A$3:$A$102,1)</f>
        <v>9</v>
      </c>
      <c r="K58" s="0" t="n">
        <f aca="false">COUNTIFS($D$3:$D$102,"&gt;="&amp;G58,$A$3:$A$102,1)</f>
        <v>41</v>
      </c>
      <c r="L58" s="6" t="n">
        <f aca="false">$K58/($K58+$J58)</f>
        <v>0.82</v>
      </c>
      <c r="M58" s="6" t="n">
        <f aca="false">$H58/($H58+$I58)</f>
        <v>0.74</v>
      </c>
      <c r="N58" s="6" t="n">
        <v>0.43</v>
      </c>
      <c r="O58" s="6" t="n">
        <f aca="false">1-M58</f>
        <v>0.26</v>
      </c>
      <c r="P58" s="6" t="n">
        <f aca="false">L58</f>
        <v>0.82</v>
      </c>
      <c r="Q58" s="6" t="n">
        <f aca="false">Q57+0.01</f>
        <v>0.55</v>
      </c>
    </row>
    <row r="59" customFormat="false" ht="12.8" hidden="false" customHeight="false" outlineLevel="0" collapsed="false">
      <c r="A59" s="0" t="n">
        <v>1</v>
      </c>
      <c r="B59" s="4" t="n">
        <f aca="true">RAND()*100 + RAND()*50*A59 - RAND()*40*(1-A59)</f>
        <v>105.885077757143</v>
      </c>
      <c r="C59" s="4" t="n">
        <f aca="false">IF(B59&gt;100, 100, IF(B59 &lt; 0, 0, B59))</f>
        <v>100</v>
      </c>
      <c r="D59" s="5" t="n">
        <v>37.4070519592359</v>
      </c>
      <c r="E59" s="0" t="n">
        <f aca="false">IF(D59&gt;$F$1, 1, 0)</f>
        <v>0</v>
      </c>
      <c r="F59" s="0" t="str">
        <f aca="false">IF(A59=E59, "yes", "no")</f>
        <v>no</v>
      </c>
      <c r="G59" s="0" t="n">
        <v>44</v>
      </c>
      <c r="H59" s="0" t="n">
        <f aca="false">COUNTIFS($D$3:$D$103,"&lt;"&amp;G59,$A$3:$A$103,0)</f>
        <v>37</v>
      </c>
      <c r="I59" s="0" t="n">
        <f aca="false">COUNTIFS($D$3:$D$102,"&gt;="&amp;G59,$A$3:$A$102,0)</f>
        <v>13</v>
      </c>
      <c r="J59" s="0" t="n">
        <f aca="false">COUNTIFS($D$3:$D$102,"&lt;"&amp;G59,$A$3:$A$102,1)</f>
        <v>10</v>
      </c>
      <c r="K59" s="0" t="n">
        <f aca="false">COUNTIFS($D$3:$D$102,"&gt;="&amp;G59,$A$3:$A$102,1)</f>
        <v>40</v>
      </c>
      <c r="L59" s="6" t="n">
        <f aca="false">$K59/($K59+$J59)</f>
        <v>0.8</v>
      </c>
      <c r="M59" s="6" t="n">
        <f aca="false">$H59/($H59+$I59)</f>
        <v>0.74</v>
      </c>
      <c r="N59" s="6" t="n">
        <v>0.44</v>
      </c>
      <c r="O59" s="6" t="n">
        <f aca="false">1-M59</f>
        <v>0.26</v>
      </c>
      <c r="P59" s="6" t="n">
        <f aca="false">L59</f>
        <v>0.8</v>
      </c>
      <c r="Q59" s="6" t="n">
        <f aca="false">Q58+0.01</f>
        <v>0.56</v>
      </c>
    </row>
    <row r="60" customFormat="false" ht="12.8" hidden="false" customHeight="false" outlineLevel="0" collapsed="false">
      <c r="A60" s="0" t="n">
        <v>1</v>
      </c>
      <c r="B60" s="4" t="n">
        <f aca="true">RAND()*100 + RAND()*50*A60 - RAND()*40*(1-A60)</f>
        <v>42.9256580078975</v>
      </c>
      <c r="C60" s="4" t="n">
        <f aca="false">IF(B60&gt;100, 100, IF(B60 &lt; 0, 0, B60))</f>
        <v>42.9256580078975</v>
      </c>
      <c r="D60" s="5" t="n">
        <v>80.2491441436024</v>
      </c>
      <c r="E60" s="0" t="n">
        <f aca="false">IF(D60&gt;$F$1, 1, 0)</f>
        <v>1</v>
      </c>
      <c r="F60" s="0" t="str">
        <f aca="false">IF(A60=E60, "yes", "no")</f>
        <v>yes</v>
      </c>
      <c r="G60" s="0" t="n">
        <v>45</v>
      </c>
      <c r="H60" s="0" t="n">
        <f aca="false">COUNTIFS($D$3:$D$103,"&lt;"&amp;G60,$A$3:$A$103,0)</f>
        <v>37</v>
      </c>
      <c r="I60" s="0" t="n">
        <f aca="false">COUNTIFS($D$3:$D$102,"&gt;="&amp;G60,$A$3:$A$102,0)</f>
        <v>13</v>
      </c>
      <c r="J60" s="0" t="n">
        <f aca="false">COUNTIFS($D$3:$D$102,"&lt;"&amp;G60,$A$3:$A$102,1)</f>
        <v>11</v>
      </c>
      <c r="K60" s="0" t="n">
        <f aca="false">COUNTIFS($D$3:$D$102,"&gt;="&amp;G60,$A$3:$A$102,1)</f>
        <v>39</v>
      </c>
      <c r="L60" s="6" t="n">
        <f aca="false">$K60/($K60+$J60)</f>
        <v>0.78</v>
      </c>
      <c r="M60" s="6" t="n">
        <f aca="false">$H60/($H60+$I60)</f>
        <v>0.74</v>
      </c>
      <c r="N60" s="6" t="n">
        <v>0.45</v>
      </c>
      <c r="O60" s="6" t="n">
        <f aca="false">1-M60</f>
        <v>0.26</v>
      </c>
      <c r="P60" s="6" t="n">
        <f aca="false">L60</f>
        <v>0.78</v>
      </c>
      <c r="Q60" s="6" t="n">
        <f aca="false">Q59+0.01</f>
        <v>0.57</v>
      </c>
    </row>
    <row r="61" customFormat="false" ht="12.8" hidden="false" customHeight="false" outlineLevel="0" collapsed="false">
      <c r="A61" s="0" t="n">
        <v>1</v>
      </c>
      <c r="B61" s="4" t="n">
        <f aca="true">RAND()*100 + RAND()*50*A61 - RAND()*40*(1-A61)</f>
        <v>42.9257538635595</v>
      </c>
      <c r="C61" s="4" t="n">
        <f aca="false">IF(B61&gt;100, 100, IF(B61 &lt; 0, 0, B61))</f>
        <v>42.9257538635595</v>
      </c>
      <c r="D61" s="5" t="n">
        <v>63.9862391738427</v>
      </c>
      <c r="E61" s="0" t="n">
        <f aca="false">IF(D61&gt;$F$1, 1, 0)</f>
        <v>1</v>
      </c>
      <c r="F61" s="0" t="str">
        <f aca="false">IF(A61=E61, "yes", "no")</f>
        <v>yes</v>
      </c>
      <c r="G61" s="0" t="n">
        <v>46</v>
      </c>
      <c r="H61" s="0" t="n">
        <f aca="false">COUNTIFS($D$3:$D$103,"&lt;"&amp;G61,$A$3:$A$103,0)</f>
        <v>37</v>
      </c>
      <c r="I61" s="0" t="n">
        <f aca="false">COUNTIFS($D$3:$D$102,"&gt;="&amp;G61,$A$3:$A$102,0)</f>
        <v>13</v>
      </c>
      <c r="J61" s="0" t="n">
        <f aca="false">COUNTIFS($D$3:$D$102,"&lt;"&amp;G61,$A$3:$A$102,1)</f>
        <v>11</v>
      </c>
      <c r="K61" s="0" t="n">
        <f aca="false">COUNTIFS($D$3:$D$102,"&gt;="&amp;G61,$A$3:$A$102,1)</f>
        <v>39</v>
      </c>
      <c r="L61" s="6" t="n">
        <f aca="false">$K61/($K61+$J61)</f>
        <v>0.78</v>
      </c>
      <c r="M61" s="6" t="n">
        <f aca="false">$H61/($H61+$I61)</f>
        <v>0.74</v>
      </c>
      <c r="N61" s="6" t="n">
        <v>0.46</v>
      </c>
      <c r="O61" s="6" t="n">
        <f aca="false">1-M61</f>
        <v>0.26</v>
      </c>
      <c r="P61" s="6" t="n">
        <f aca="false">L61</f>
        <v>0.78</v>
      </c>
      <c r="Q61" s="6" t="n">
        <f aca="false">Q60+0.01</f>
        <v>0.58</v>
      </c>
    </row>
    <row r="62" customFormat="false" ht="12.8" hidden="false" customHeight="false" outlineLevel="0" collapsed="false">
      <c r="A62" s="0" t="n">
        <v>0</v>
      </c>
      <c r="B62" s="4" t="n">
        <f aca="true">RAND()*100 + RAND()*50*A62 - RAND()*40*(1-A62)</f>
        <v>29.1584323304973</v>
      </c>
      <c r="C62" s="4" t="n">
        <f aca="false">IF(B62&gt;100, 100, IF(B62 &lt; 0, 0, B62))</f>
        <v>29.1584323304973</v>
      </c>
      <c r="D62" s="5" t="n">
        <v>0.194330036697003</v>
      </c>
      <c r="E62" s="0" t="n">
        <f aca="false">IF(D62&gt;$F$1, 1, 0)</f>
        <v>0</v>
      </c>
      <c r="F62" s="0" t="str">
        <f aca="false">IF(A62=E62, "yes", "no")</f>
        <v>yes</v>
      </c>
      <c r="G62" s="0" t="n">
        <v>47</v>
      </c>
      <c r="H62" s="0" t="n">
        <f aca="false">COUNTIFS($D$3:$D$103,"&lt;"&amp;G62,$A$3:$A$103,0)</f>
        <v>37</v>
      </c>
      <c r="I62" s="0" t="n">
        <f aca="false">COUNTIFS($D$3:$D$102,"&gt;="&amp;G62,$A$3:$A$102,0)</f>
        <v>13</v>
      </c>
      <c r="J62" s="0" t="n">
        <f aca="false">COUNTIFS($D$3:$D$102,"&lt;"&amp;G62,$A$3:$A$102,1)</f>
        <v>12</v>
      </c>
      <c r="K62" s="0" t="n">
        <f aca="false">COUNTIFS($D$3:$D$102,"&gt;="&amp;G62,$A$3:$A$102,1)</f>
        <v>38</v>
      </c>
      <c r="L62" s="6" t="n">
        <f aca="false">$K62/($K62+$J62)</f>
        <v>0.76</v>
      </c>
      <c r="M62" s="6" t="n">
        <f aca="false">$H62/($H62+$I62)</f>
        <v>0.74</v>
      </c>
      <c r="N62" s="6" t="n">
        <v>0.47</v>
      </c>
      <c r="O62" s="6" t="n">
        <f aca="false">1-M62</f>
        <v>0.26</v>
      </c>
      <c r="P62" s="6" t="n">
        <f aca="false">L62</f>
        <v>0.76</v>
      </c>
      <c r="Q62" s="6" t="n">
        <f aca="false">Q61+0.01</f>
        <v>0.59</v>
      </c>
    </row>
    <row r="63" customFormat="false" ht="12.8" hidden="false" customHeight="false" outlineLevel="0" collapsed="false">
      <c r="A63" s="0" t="n">
        <v>0</v>
      </c>
      <c r="B63" s="4" t="n">
        <f aca="true">RAND()*100 + RAND()*50*A63 - RAND()*40*(1-A63)</f>
        <v>50.7602921534509</v>
      </c>
      <c r="C63" s="4" t="n">
        <f aca="false">IF(B63&gt;100, 100, IF(B63 &lt; 0, 0, B63))</f>
        <v>50.7602921534509</v>
      </c>
      <c r="D63" s="5" t="n">
        <v>0</v>
      </c>
      <c r="E63" s="0" t="n">
        <f aca="false">IF(D63&gt;$F$1, 1, 0)</f>
        <v>0</v>
      </c>
      <c r="F63" s="0" t="str">
        <f aca="false">IF(A63=E63, "yes", "no")</f>
        <v>yes</v>
      </c>
      <c r="G63" s="0" t="n">
        <v>48</v>
      </c>
      <c r="H63" s="0" t="n">
        <f aca="false">COUNTIFS($D$3:$D$103,"&lt;"&amp;G63,$A$3:$A$103,0)</f>
        <v>37</v>
      </c>
      <c r="I63" s="0" t="n">
        <f aca="false">COUNTIFS($D$3:$D$102,"&gt;="&amp;G63,$A$3:$A$102,0)</f>
        <v>13</v>
      </c>
      <c r="J63" s="0" t="n">
        <f aca="false">COUNTIFS($D$3:$D$102,"&lt;"&amp;G63,$A$3:$A$102,1)</f>
        <v>13</v>
      </c>
      <c r="K63" s="0" t="n">
        <f aca="false">COUNTIFS($D$3:$D$102,"&gt;="&amp;G63,$A$3:$A$102,1)</f>
        <v>37</v>
      </c>
      <c r="L63" s="6" t="n">
        <f aca="false">$K63/($K63+$J63)</f>
        <v>0.74</v>
      </c>
      <c r="M63" s="6" t="n">
        <f aca="false">$H63/($H63+$I63)</f>
        <v>0.74</v>
      </c>
      <c r="N63" s="6" t="n">
        <v>0.48</v>
      </c>
      <c r="O63" s="6" t="n">
        <f aca="false">1-M63</f>
        <v>0.26</v>
      </c>
      <c r="P63" s="6" t="n">
        <f aca="false">L63</f>
        <v>0.74</v>
      </c>
      <c r="Q63" s="6" t="n">
        <f aca="false">Q62+0.01</f>
        <v>0.6</v>
      </c>
    </row>
    <row r="64" customFormat="false" ht="12.8" hidden="false" customHeight="false" outlineLevel="0" collapsed="false">
      <c r="A64" s="0" t="n">
        <v>0</v>
      </c>
      <c r="B64" s="4" t="n">
        <f aca="true">RAND()*100 + RAND()*50*A64 - RAND()*40*(1-A64)</f>
        <v>36.3492777035735</v>
      </c>
      <c r="C64" s="4" t="n">
        <f aca="false">IF(B64&gt;100, 100, IF(B64 &lt; 0, 0, B64))</f>
        <v>36.3492777035735</v>
      </c>
      <c r="D64" s="5" t="n">
        <v>23.1610140755781</v>
      </c>
      <c r="E64" s="0" t="n">
        <f aca="false">IF(D64&gt;$F$1, 1, 0)</f>
        <v>0</v>
      </c>
      <c r="F64" s="0" t="str">
        <f aca="false">IF(A64=E64, "yes", "no")</f>
        <v>yes</v>
      </c>
      <c r="G64" s="0" t="n">
        <v>49</v>
      </c>
      <c r="H64" s="0" t="n">
        <f aca="false">COUNTIFS($D$3:$D$103,"&lt;"&amp;G64,$A$3:$A$103,0)</f>
        <v>37</v>
      </c>
      <c r="I64" s="0" t="n">
        <f aca="false">COUNTIFS($D$3:$D$102,"&gt;="&amp;G64,$A$3:$A$102,0)</f>
        <v>13</v>
      </c>
      <c r="J64" s="0" t="n">
        <f aca="false">COUNTIFS($D$3:$D$102,"&lt;"&amp;G64,$A$3:$A$102,1)</f>
        <v>13</v>
      </c>
      <c r="K64" s="0" t="n">
        <f aca="false">COUNTIFS($D$3:$D$102,"&gt;="&amp;G64,$A$3:$A$102,1)</f>
        <v>37</v>
      </c>
      <c r="L64" s="6" t="n">
        <f aca="false">$K64/($K64+$J64)</f>
        <v>0.74</v>
      </c>
      <c r="M64" s="6" t="n">
        <f aca="false">$H64/($H64+$I64)</f>
        <v>0.74</v>
      </c>
      <c r="N64" s="6" t="n">
        <v>0.49</v>
      </c>
      <c r="O64" s="6" t="n">
        <f aca="false">1-M64</f>
        <v>0.26</v>
      </c>
      <c r="P64" s="6" t="n">
        <f aca="false">L64</f>
        <v>0.74</v>
      </c>
      <c r="Q64" s="6" t="n">
        <f aca="false">Q63+0.01</f>
        <v>0.61</v>
      </c>
    </row>
    <row r="65" customFormat="false" ht="12.8" hidden="false" customHeight="false" outlineLevel="0" collapsed="false">
      <c r="A65" s="0" t="n">
        <v>0</v>
      </c>
      <c r="B65" s="4" t="n">
        <f aca="true">RAND()*100 + RAND()*50*A65 - RAND()*40*(1-A65)</f>
        <v>14.0732918264507</v>
      </c>
      <c r="C65" s="4" t="n">
        <f aca="false">IF(B65&gt;100, 100, IF(B65 &lt; 0, 0, B65))</f>
        <v>14.0732918264507</v>
      </c>
      <c r="D65" s="5" t="n">
        <v>0</v>
      </c>
      <c r="E65" s="0" t="n">
        <f aca="false">IF(D65&gt;$F$1, 1, 0)</f>
        <v>0</v>
      </c>
      <c r="F65" s="0" t="str">
        <f aca="false">IF(A65=E65, "yes", "no")</f>
        <v>yes</v>
      </c>
      <c r="G65" s="0" t="n">
        <v>38</v>
      </c>
      <c r="H65" s="0" t="n">
        <f aca="false">COUNTIFS($D$3:$D$103,"&lt;"&amp;G65,$A$3:$A$103,0)</f>
        <v>36</v>
      </c>
      <c r="I65" s="0" t="n">
        <f aca="false">COUNTIFS($D$3:$D$102,"&gt;="&amp;G65,$A$3:$A$102,0)</f>
        <v>14</v>
      </c>
      <c r="J65" s="0" t="n">
        <f aca="false">COUNTIFS($D$3:$D$102,"&lt;"&amp;G65,$A$3:$A$102,1)</f>
        <v>8</v>
      </c>
      <c r="K65" s="0" t="n">
        <f aca="false">COUNTIFS($D$3:$D$102,"&gt;="&amp;G65,$A$3:$A$102,1)</f>
        <v>42</v>
      </c>
      <c r="L65" s="6" t="n">
        <f aca="false">$K65/($K65+$J65)</f>
        <v>0.84</v>
      </c>
      <c r="M65" s="6" t="n">
        <f aca="false">$H65/($H65+$I65)</f>
        <v>0.72</v>
      </c>
      <c r="N65" s="6" t="n">
        <v>0.38</v>
      </c>
      <c r="O65" s="6" t="n">
        <f aca="false">1-M65</f>
        <v>0.28</v>
      </c>
      <c r="P65" s="6" t="n">
        <f aca="false">L65</f>
        <v>0.84</v>
      </c>
      <c r="Q65" s="6" t="n">
        <f aca="false">Q64+0.01</f>
        <v>0.62</v>
      </c>
    </row>
    <row r="66" customFormat="false" ht="12.8" hidden="false" customHeight="false" outlineLevel="0" collapsed="false">
      <c r="A66" s="0" t="n">
        <v>0</v>
      </c>
      <c r="B66" s="4" t="n">
        <f aca="true">RAND()*100 + RAND()*50*A66 - RAND()*40*(1-A66)</f>
        <v>4.63477796135514</v>
      </c>
      <c r="C66" s="4" t="n">
        <f aca="false">IF(B66&gt;100, 100, IF(B66 &lt; 0, 0, B66))</f>
        <v>4.63477796135514</v>
      </c>
      <c r="D66" s="5" t="n">
        <v>0</v>
      </c>
      <c r="E66" s="0" t="n">
        <f aca="false">IF(D66&gt;$F$1, 1, 0)</f>
        <v>0</v>
      </c>
      <c r="F66" s="0" t="str">
        <f aca="false">IF(A66=E66, "yes", "no")</f>
        <v>yes</v>
      </c>
      <c r="G66" s="0" t="n">
        <v>36</v>
      </c>
      <c r="H66" s="0" t="n">
        <f aca="false">COUNTIFS($D$3:$D$103,"&lt;"&amp;G66,$A$3:$A$103,0)</f>
        <v>35</v>
      </c>
      <c r="I66" s="0" t="n">
        <f aca="false">COUNTIFS($D$3:$D$102,"&gt;="&amp;G66,$A$3:$A$102,0)</f>
        <v>15</v>
      </c>
      <c r="J66" s="0" t="n">
        <f aca="false">COUNTIFS($D$3:$D$102,"&lt;"&amp;G66,$A$3:$A$102,1)</f>
        <v>7</v>
      </c>
      <c r="K66" s="0" t="n">
        <f aca="false">COUNTIFS($D$3:$D$102,"&gt;="&amp;G66,$A$3:$A$102,1)</f>
        <v>43</v>
      </c>
      <c r="L66" s="6" t="n">
        <f aca="false">$K66/($K66+$J66)</f>
        <v>0.86</v>
      </c>
      <c r="M66" s="6" t="n">
        <f aca="false">$H66/($H66+$I66)</f>
        <v>0.7</v>
      </c>
      <c r="N66" s="6" t="n">
        <v>0.36</v>
      </c>
      <c r="O66" s="6" t="n">
        <f aca="false">1-M66</f>
        <v>0.3</v>
      </c>
      <c r="P66" s="6" t="n">
        <f aca="false">L66</f>
        <v>0.86</v>
      </c>
      <c r="Q66" s="6" t="n">
        <f aca="false">Q65+0.01</f>
        <v>0.63</v>
      </c>
    </row>
    <row r="67" customFormat="false" ht="12.8" hidden="false" customHeight="false" outlineLevel="0" collapsed="false">
      <c r="A67" s="0" t="n">
        <v>0</v>
      </c>
      <c r="B67" s="4" t="n">
        <f aca="true">RAND()*100 + RAND()*50*A67 - RAND()*40*(1-A67)</f>
        <v>39.1227882254206</v>
      </c>
      <c r="C67" s="4" t="n">
        <f aca="false">IF(B67&gt;100, 100, IF(B67 &lt; 0, 0, B67))</f>
        <v>39.1227882254206</v>
      </c>
      <c r="D67" s="5" t="n">
        <v>33.3271732645026</v>
      </c>
      <c r="E67" s="0" t="n">
        <f aca="false">IF(D67&gt;$F$1, 1, 0)</f>
        <v>0</v>
      </c>
      <c r="F67" s="0" t="str">
        <f aca="false">IF(A67=E67, "yes", "no")</f>
        <v>yes</v>
      </c>
      <c r="G67" s="0" t="n">
        <v>37</v>
      </c>
      <c r="H67" s="0" t="n">
        <f aca="false">COUNTIFS($D$3:$D$103,"&lt;"&amp;G67,$A$3:$A$103,0)</f>
        <v>35</v>
      </c>
      <c r="I67" s="0" t="n">
        <f aca="false">COUNTIFS($D$3:$D$102,"&gt;="&amp;G67,$A$3:$A$102,0)</f>
        <v>15</v>
      </c>
      <c r="J67" s="0" t="n">
        <f aca="false">COUNTIFS($D$3:$D$102,"&lt;"&amp;G67,$A$3:$A$102,1)</f>
        <v>7</v>
      </c>
      <c r="K67" s="0" t="n">
        <f aca="false">COUNTIFS($D$3:$D$102,"&gt;="&amp;G67,$A$3:$A$102,1)</f>
        <v>43</v>
      </c>
      <c r="L67" s="6" t="n">
        <f aca="false">$K67/($K67+$J67)</f>
        <v>0.86</v>
      </c>
      <c r="M67" s="6" t="n">
        <f aca="false">$H67/($H67+$I67)</f>
        <v>0.7</v>
      </c>
      <c r="N67" s="6" t="n">
        <v>0.37</v>
      </c>
      <c r="O67" s="6" t="n">
        <f aca="false">1-M67</f>
        <v>0.3</v>
      </c>
      <c r="P67" s="6" t="n">
        <f aca="false">L67</f>
        <v>0.86</v>
      </c>
      <c r="Q67" s="6" t="n">
        <f aca="false">Q66+0.01</f>
        <v>0.64</v>
      </c>
    </row>
    <row r="68" customFormat="false" ht="12.8" hidden="false" customHeight="false" outlineLevel="0" collapsed="false">
      <c r="A68" s="0" t="n">
        <v>0</v>
      </c>
      <c r="B68" s="4" t="n">
        <f aca="true">RAND()*100 + RAND()*50*A68 - RAND()*40*(1-A68)</f>
        <v>58.5115567083862</v>
      </c>
      <c r="C68" s="4" t="n">
        <f aca="false">IF(B68&gt;100, 100, IF(B68 &lt; 0, 0, B68))</f>
        <v>58.5115567083862</v>
      </c>
      <c r="D68" s="5" t="n">
        <v>65.1910049219184</v>
      </c>
      <c r="E68" s="0" t="n">
        <f aca="false">IF(D68&gt;$F$1, 1, 0)</f>
        <v>1</v>
      </c>
      <c r="F68" s="0" t="str">
        <f aca="false">IF(A68=E68, "yes", "no")</f>
        <v>no</v>
      </c>
      <c r="G68" s="0" t="n">
        <v>35</v>
      </c>
      <c r="H68" s="0" t="n">
        <f aca="false">COUNTIFS($D$3:$D$103,"&lt;"&amp;G68,$A$3:$A$103,0)</f>
        <v>34</v>
      </c>
      <c r="I68" s="0" t="n">
        <f aca="false">COUNTIFS($D$3:$D$102,"&gt;="&amp;G68,$A$3:$A$102,0)</f>
        <v>16</v>
      </c>
      <c r="J68" s="0" t="n">
        <f aca="false">COUNTIFS($D$3:$D$102,"&lt;"&amp;G68,$A$3:$A$102,1)</f>
        <v>7</v>
      </c>
      <c r="K68" s="0" t="n">
        <f aca="false">COUNTIFS($D$3:$D$102,"&gt;="&amp;G68,$A$3:$A$102,1)</f>
        <v>43</v>
      </c>
      <c r="L68" s="6" t="n">
        <f aca="false">$K68/($K68+$J68)</f>
        <v>0.86</v>
      </c>
      <c r="M68" s="6" t="n">
        <f aca="false">$H68/($H68+$I68)</f>
        <v>0.68</v>
      </c>
      <c r="N68" s="6" t="n">
        <v>0.35</v>
      </c>
      <c r="O68" s="6" t="n">
        <f aca="false">1-M68</f>
        <v>0.32</v>
      </c>
      <c r="P68" s="6" t="n">
        <f aca="false">L68</f>
        <v>0.86</v>
      </c>
      <c r="Q68" s="6" t="n">
        <f aca="false">Q67+0.01</f>
        <v>0.65</v>
      </c>
    </row>
    <row r="69" customFormat="false" ht="12.8" hidden="false" customHeight="false" outlineLevel="0" collapsed="false">
      <c r="A69" s="0" t="n">
        <v>0</v>
      </c>
      <c r="B69" s="4" t="n">
        <f aca="true">RAND()*100 + RAND()*50*A69 - RAND()*40*(1-A69)</f>
        <v>69.1374203496292</v>
      </c>
      <c r="C69" s="4" t="n">
        <f aca="false">IF(B69&gt;100, 100, IF(B69 &lt; 0, 0, B69))</f>
        <v>69.1374203496292</v>
      </c>
      <c r="D69" s="5" t="n">
        <v>0</v>
      </c>
      <c r="E69" s="0" t="n">
        <f aca="false">IF(D69&gt;$F$1, 1, 0)</f>
        <v>0</v>
      </c>
      <c r="F69" s="0" t="str">
        <f aca="false">IF(A69=E69, "yes", "no")</f>
        <v>yes</v>
      </c>
      <c r="G69" s="0" t="n">
        <v>34</v>
      </c>
      <c r="H69" s="0" t="n">
        <f aca="false">COUNTIFS($D$3:$D$103,"&lt;"&amp;G69,$A$3:$A$103,0)</f>
        <v>33</v>
      </c>
      <c r="I69" s="0" t="n">
        <f aca="false">COUNTIFS($D$3:$D$102,"&gt;="&amp;G69,$A$3:$A$102,0)</f>
        <v>17</v>
      </c>
      <c r="J69" s="0" t="n">
        <f aca="false">COUNTIFS($D$3:$D$102,"&lt;"&amp;G69,$A$3:$A$102,1)</f>
        <v>7</v>
      </c>
      <c r="K69" s="0" t="n">
        <f aca="false">COUNTIFS($D$3:$D$102,"&gt;="&amp;G69,$A$3:$A$102,1)</f>
        <v>43</v>
      </c>
      <c r="L69" s="6" t="n">
        <f aca="false">$K69/($K69+$J69)</f>
        <v>0.86</v>
      </c>
      <c r="M69" s="6" t="n">
        <f aca="false">$H69/($H69+$I69)</f>
        <v>0.66</v>
      </c>
      <c r="N69" s="6" t="n">
        <v>0.34</v>
      </c>
      <c r="O69" s="6" t="n">
        <f aca="false">1-M69</f>
        <v>0.34</v>
      </c>
      <c r="P69" s="6" t="n">
        <f aca="false">L69</f>
        <v>0.86</v>
      </c>
      <c r="Q69" s="6" t="n">
        <f aca="false">Q68+0.01</f>
        <v>0.66</v>
      </c>
    </row>
    <row r="70" customFormat="false" ht="12.8" hidden="false" customHeight="false" outlineLevel="0" collapsed="false">
      <c r="A70" s="0" t="n">
        <v>1</v>
      </c>
      <c r="B70" s="4" t="n">
        <f aca="true">RAND()*100 + RAND()*50*A70 - RAND()*40*(1-A70)</f>
        <v>108.323288149364</v>
      </c>
      <c r="C70" s="4" t="n">
        <f aca="false">IF(B70&gt;100, 100, IF(B70 &lt; 0, 0, B70))</f>
        <v>100</v>
      </c>
      <c r="D70" s="5" t="n">
        <v>18.2061692736638</v>
      </c>
      <c r="E70" s="0" t="n">
        <f aca="false">IF(D70&gt;$F$1, 1, 0)</f>
        <v>0</v>
      </c>
      <c r="F70" s="0" t="str">
        <f aca="false">IF(A70=E70, "yes", "no")</f>
        <v>no</v>
      </c>
      <c r="G70" s="0" t="n">
        <v>32</v>
      </c>
      <c r="H70" s="0" t="n">
        <f aca="false">COUNTIFS($D$3:$D$103,"&lt;"&amp;G70,$A$3:$A$103,0)</f>
        <v>32</v>
      </c>
      <c r="I70" s="0" t="n">
        <f aca="false">COUNTIFS($D$3:$D$102,"&gt;="&amp;G70,$A$3:$A$102,0)</f>
        <v>18</v>
      </c>
      <c r="J70" s="0" t="n">
        <f aca="false">COUNTIFS($D$3:$D$102,"&lt;"&amp;G70,$A$3:$A$102,1)</f>
        <v>6</v>
      </c>
      <c r="K70" s="0" t="n">
        <f aca="false">COUNTIFS($D$3:$D$102,"&gt;="&amp;G70,$A$3:$A$102,1)</f>
        <v>44</v>
      </c>
      <c r="L70" s="6" t="n">
        <f aca="false">$K70/($K70+$J70)</f>
        <v>0.88</v>
      </c>
      <c r="M70" s="6" t="n">
        <f aca="false">$H70/($H70+$I70)</f>
        <v>0.64</v>
      </c>
      <c r="N70" s="6" t="n">
        <v>0.32</v>
      </c>
      <c r="O70" s="6" t="n">
        <f aca="false">1-M70</f>
        <v>0.36</v>
      </c>
      <c r="P70" s="6" t="n">
        <f aca="false">L70</f>
        <v>0.88</v>
      </c>
      <c r="Q70" s="6" t="n">
        <f aca="false">Q69+0.01</f>
        <v>0.67</v>
      </c>
    </row>
    <row r="71" customFormat="false" ht="12.8" hidden="false" customHeight="false" outlineLevel="0" collapsed="false">
      <c r="A71" s="0" t="n">
        <v>0</v>
      </c>
      <c r="B71" s="4" t="n">
        <f aca="true">RAND()*100 + RAND()*50*A71 - RAND()*40*(1-A71)</f>
        <v>73.6198595795178</v>
      </c>
      <c r="C71" s="4" t="n">
        <f aca="false">IF(B71&gt;100, 100, IF(B71 &lt; 0, 0, B71))</f>
        <v>73.6198595795178</v>
      </c>
      <c r="D71" s="5" t="n">
        <v>2.01823192376951</v>
      </c>
      <c r="E71" s="0" t="n">
        <f aca="false">IF(D71&gt;$F$1, 1, 0)</f>
        <v>0</v>
      </c>
      <c r="F71" s="0" t="str">
        <f aca="false">IF(A71=E71, "yes", "no")</f>
        <v>yes</v>
      </c>
      <c r="G71" s="0" t="n">
        <v>33</v>
      </c>
      <c r="H71" s="0" t="n">
        <f aca="false">COUNTIFS($D$3:$D$103,"&lt;"&amp;G71,$A$3:$A$103,0)</f>
        <v>32</v>
      </c>
      <c r="I71" s="0" t="n">
        <f aca="false">COUNTIFS($D$3:$D$102,"&gt;="&amp;G71,$A$3:$A$102,0)</f>
        <v>18</v>
      </c>
      <c r="J71" s="0" t="n">
        <f aca="false">COUNTIFS($D$3:$D$102,"&lt;"&amp;G71,$A$3:$A$102,1)</f>
        <v>6</v>
      </c>
      <c r="K71" s="0" t="n">
        <f aca="false">COUNTIFS($D$3:$D$102,"&gt;="&amp;G71,$A$3:$A$102,1)</f>
        <v>44</v>
      </c>
      <c r="L71" s="6" t="n">
        <f aca="false">$K71/($K71+$J71)</f>
        <v>0.88</v>
      </c>
      <c r="M71" s="6" t="n">
        <f aca="false">$H71/($H71+$I71)</f>
        <v>0.64</v>
      </c>
      <c r="N71" s="6" t="n">
        <v>0.33</v>
      </c>
      <c r="O71" s="6" t="n">
        <f aca="false">1-M71</f>
        <v>0.36</v>
      </c>
      <c r="P71" s="6" t="n">
        <f aca="false">L71</f>
        <v>0.88</v>
      </c>
      <c r="Q71" s="6" t="n">
        <f aca="false">Q70+0.01</f>
        <v>0.68</v>
      </c>
    </row>
    <row r="72" customFormat="false" ht="12.8" hidden="false" customHeight="false" outlineLevel="0" collapsed="false">
      <c r="A72" s="0" t="n">
        <v>0</v>
      </c>
      <c r="B72" s="4" t="n">
        <f aca="true">RAND()*100 + RAND()*50*A72 - RAND()*40*(1-A72)</f>
        <v>75.4084648066291</v>
      </c>
      <c r="C72" s="4" t="n">
        <f aca="false">IF(B72&gt;100, 100, IF(B72 &lt; 0, 0, B72))</f>
        <v>75.4084648066291</v>
      </c>
      <c r="D72" s="5" t="n">
        <v>82.6717224291425</v>
      </c>
      <c r="E72" s="0" t="n">
        <f aca="false">IF(D72&gt;$F$1, 1, 0)</f>
        <v>1</v>
      </c>
      <c r="F72" s="0" t="str">
        <f aca="false">IF(A72=E72, "yes", "no")</f>
        <v>no</v>
      </c>
      <c r="G72" s="0" t="n">
        <v>31</v>
      </c>
      <c r="H72" s="0" t="n">
        <f aca="false">COUNTIFS($D$3:$D$103,"&lt;"&amp;G72,$A$3:$A$103,0)</f>
        <v>31</v>
      </c>
      <c r="I72" s="0" t="n">
        <f aca="false">COUNTIFS($D$3:$D$102,"&gt;="&amp;G72,$A$3:$A$102,0)</f>
        <v>19</v>
      </c>
      <c r="J72" s="0" t="n">
        <f aca="false">COUNTIFS($D$3:$D$102,"&lt;"&amp;G72,$A$3:$A$102,1)</f>
        <v>6</v>
      </c>
      <c r="K72" s="0" t="n">
        <f aca="false">COUNTIFS($D$3:$D$102,"&gt;="&amp;G72,$A$3:$A$102,1)</f>
        <v>44</v>
      </c>
      <c r="L72" s="6" t="n">
        <f aca="false">$K72/($K72+$J72)</f>
        <v>0.88</v>
      </c>
      <c r="M72" s="6" t="n">
        <f aca="false">$H72/($H72+$I72)</f>
        <v>0.62</v>
      </c>
      <c r="N72" s="6" t="n">
        <v>0.31</v>
      </c>
      <c r="O72" s="6" t="n">
        <f aca="false">1-M72</f>
        <v>0.38</v>
      </c>
      <c r="P72" s="6" t="n">
        <f aca="false">L72</f>
        <v>0.88</v>
      </c>
      <c r="Q72" s="6" t="n">
        <f aca="false">Q71+0.01</f>
        <v>0.69</v>
      </c>
    </row>
    <row r="73" customFormat="false" ht="12.8" hidden="false" customHeight="false" outlineLevel="0" collapsed="false">
      <c r="A73" s="0" t="n">
        <v>0</v>
      </c>
      <c r="B73" s="4" t="n">
        <f aca="true">RAND()*100 + RAND()*50*A73 - RAND()*40*(1-A73)</f>
        <v>39.0571139672514</v>
      </c>
      <c r="C73" s="4" t="n">
        <f aca="false">IF(B73&gt;100, 100, IF(B73 &lt; 0, 0, B73))</f>
        <v>39.0571139672514</v>
      </c>
      <c r="D73" s="5" t="n">
        <v>5.69793755240838</v>
      </c>
      <c r="E73" s="0" t="n">
        <f aca="false">IF(D73&gt;$F$1, 1, 0)</f>
        <v>0</v>
      </c>
      <c r="F73" s="0" t="str">
        <f aca="false">IF(A73=E73, "yes", "no")</f>
        <v>yes</v>
      </c>
      <c r="G73" s="0" t="n">
        <v>30</v>
      </c>
      <c r="H73" s="0" t="n">
        <f aca="false">COUNTIFS($D$3:$D$103,"&lt;"&amp;G73,$A$3:$A$103,0)</f>
        <v>29</v>
      </c>
      <c r="I73" s="0" t="n">
        <f aca="false">COUNTIFS($D$3:$D$102,"&gt;="&amp;G73,$A$3:$A$102,0)</f>
        <v>21</v>
      </c>
      <c r="J73" s="0" t="n">
        <f aca="false">COUNTIFS($D$3:$D$102,"&lt;"&amp;G73,$A$3:$A$102,1)</f>
        <v>6</v>
      </c>
      <c r="K73" s="0" t="n">
        <f aca="false">COUNTIFS($D$3:$D$102,"&gt;="&amp;G73,$A$3:$A$102,1)</f>
        <v>44</v>
      </c>
      <c r="L73" s="6" t="n">
        <f aca="false">$K73/($K73+$J73)</f>
        <v>0.88</v>
      </c>
      <c r="M73" s="6" t="n">
        <f aca="false">$H73/($H73+$I73)</f>
        <v>0.58</v>
      </c>
      <c r="N73" s="6" t="n">
        <v>0.3</v>
      </c>
      <c r="O73" s="6" t="n">
        <f aca="false">1-M73</f>
        <v>0.42</v>
      </c>
      <c r="P73" s="6" t="n">
        <f aca="false">L73</f>
        <v>0.88</v>
      </c>
      <c r="Q73" s="6" t="n">
        <f aca="false">Q72+0.01</f>
        <v>0.7</v>
      </c>
    </row>
    <row r="74" customFormat="false" ht="12.8" hidden="false" customHeight="false" outlineLevel="0" collapsed="false">
      <c r="A74" s="0" t="n">
        <v>0</v>
      </c>
      <c r="B74" s="4" t="n">
        <f aca="true">RAND()*100 + RAND()*50*A74 - RAND()*40*(1-A74)</f>
        <v>65.0596238490796</v>
      </c>
      <c r="C74" s="4" t="n">
        <f aca="false">IF(B74&gt;100, 100, IF(B74 &lt; 0, 0, B74))</f>
        <v>65.0596238490796</v>
      </c>
      <c r="D74" s="5" t="n">
        <v>0</v>
      </c>
      <c r="E74" s="0" t="n">
        <f aca="false">IF(D74&gt;$F$1, 1, 0)</f>
        <v>0</v>
      </c>
      <c r="F74" s="0" t="str">
        <f aca="false">IF(A74=E74, "yes", "no")</f>
        <v>yes</v>
      </c>
      <c r="G74" s="0" t="n">
        <v>28</v>
      </c>
      <c r="H74" s="0" t="n">
        <f aca="false">COUNTIFS($D$3:$D$103,"&lt;"&amp;G74,$A$3:$A$103,0)</f>
        <v>28</v>
      </c>
      <c r="I74" s="0" t="n">
        <f aca="false">COUNTIFS($D$3:$D$102,"&gt;="&amp;G74,$A$3:$A$102,0)</f>
        <v>22</v>
      </c>
      <c r="J74" s="0" t="n">
        <f aca="false">COUNTIFS($D$3:$D$102,"&lt;"&amp;G74,$A$3:$A$102,1)</f>
        <v>5</v>
      </c>
      <c r="K74" s="0" t="n">
        <f aca="false">COUNTIFS($D$3:$D$102,"&gt;="&amp;G74,$A$3:$A$102,1)</f>
        <v>45</v>
      </c>
      <c r="L74" s="6" t="n">
        <f aca="false">$K74/($K74+$J74)</f>
        <v>0.9</v>
      </c>
      <c r="M74" s="6" t="n">
        <f aca="false">$H74/($H74+$I74)</f>
        <v>0.56</v>
      </c>
      <c r="N74" s="6" t="n">
        <v>0.28</v>
      </c>
      <c r="O74" s="6" t="n">
        <f aca="false">1-M74</f>
        <v>0.44</v>
      </c>
      <c r="P74" s="6" t="n">
        <f aca="false">L74</f>
        <v>0.9</v>
      </c>
      <c r="Q74" s="6" t="n">
        <f aca="false">Q73+0.01</f>
        <v>0.71</v>
      </c>
    </row>
    <row r="75" customFormat="false" ht="12.8" hidden="false" customHeight="false" outlineLevel="0" collapsed="false">
      <c r="A75" s="0" t="n">
        <v>1</v>
      </c>
      <c r="B75" s="4" t="n">
        <f aca="true">RAND()*100 + RAND()*50*A75 - RAND()*40*(1-A75)</f>
        <v>116.353620284248</v>
      </c>
      <c r="C75" s="4" t="n">
        <f aca="false">IF(B75&gt;100, 100, IF(B75 &lt; 0, 0, B75))</f>
        <v>100</v>
      </c>
      <c r="D75" s="5" t="n">
        <v>100</v>
      </c>
      <c r="E75" s="0" t="n">
        <f aca="false">IF(D75&gt;$F$1, 1, 0)</f>
        <v>1</v>
      </c>
      <c r="F75" s="0" t="str">
        <f aca="false">IF(A75=E75, "yes", "no")</f>
        <v>yes</v>
      </c>
      <c r="G75" s="0" t="n">
        <v>29</v>
      </c>
      <c r="H75" s="0" t="n">
        <f aca="false">COUNTIFS($D$3:$D$103,"&lt;"&amp;G75,$A$3:$A$103,0)</f>
        <v>28</v>
      </c>
      <c r="I75" s="0" t="n">
        <f aca="false">COUNTIFS($D$3:$D$102,"&gt;="&amp;G75,$A$3:$A$102,0)</f>
        <v>22</v>
      </c>
      <c r="J75" s="0" t="n">
        <f aca="false">COUNTIFS($D$3:$D$102,"&lt;"&amp;G75,$A$3:$A$102,1)</f>
        <v>6</v>
      </c>
      <c r="K75" s="0" t="n">
        <f aca="false">COUNTIFS($D$3:$D$102,"&gt;="&amp;G75,$A$3:$A$102,1)</f>
        <v>44</v>
      </c>
      <c r="L75" s="6" t="n">
        <f aca="false">$K75/($K75+$J75)</f>
        <v>0.88</v>
      </c>
      <c r="M75" s="6" t="n">
        <f aca="false">$H75/($H75+$I75)</f>
        <v>0.56</v>
      </c>
      <c r="N75" s="6" t="n">
        <v>0.29</v>
      </c>
      <c r="O75" s="6" t="n">
        <f aca="false">1-M75</f>
        <v>0.44</v>
      </c>
      <c r="P75" s="6" t="n">
        <f aca="false">L75</f>
        <v>0.88</v>
      </c>
      <c r="Q75" s="6" t="n">
        <f aca="false">Q74+0.01</f>
        <v>0.72</v>
      </c>
    </row>
    <row r="76" customFormat="false" ht="12.8" hidden="false" customHeight="false" outlineLevel="0" collapsed="false">
      <c r="A76" s="0" t="n">
        <v>1</v>
      </c>
      <c r="B76" s="4" t="n">
        <f aca="true">RAND()*100 + RAND()*50*A76 - RAND()*40*(1-A76)</f>
        <v>87.7389748389239</v>
      </c>
      <c r="C76" s="4" t="n">
        <f aca="false">IF(B76&gt;100, 100, IF(B76 &lt; 0, 0, B76))</f>
        <v>87.7389748389239</v>
      </c>
      <c r="D76" s="5" t="n">
        <v>100</v>
      </c>
      <c r="E76" s="0" t="n">
        <f aca="false">IF(D76&gt;$F$1, 1, 0)</f>
        <v>1</v>
      </c>
      <c r="F76" s="0" t="str">
        <f aca="false">IF(A76=E76, "yes", "no")</f>
        <v>yes</v>
      </c>
      <c r="G76" s="0" t="n">
        <v>27</v>
      </c>
      <c r="H76" s="0" t="n">
        <f aca="false">COUNTIFS($D$3:$D$103,"&lt;"&amp;G76,$A$3:$A$103,0)</f>
        <v>27</v>
      </c>
      <c r="I76" s="0" t="n">
        <f aca="false">COUNTIFS($D$3:$D$102,"&gt;="&amp;G76,$A$3:$A$102,0)</f>
        <v>23</v>
      </c>
      <c r="J76" s="0" t="n">
        <f aca="false">COUNTIFS($D$3:$D$102,"&lt;"&amp;G76,$A$3:$A$102,1)</f>
        <v>4</v>
      </c>
      <c r="K76" s="0" t="n">
        <f aca="false">COUNTIFS($D$3:$D$102,"&gt;="&amp;G76,$A$3:$A$102,1)</f>
        <v>46</v>
      </c>
      <c r="L76" s="6" t="n">
        <f aca="false">$K76/($K76+$J76)</f>
        <v>0.92</v>
      </c>
      <c r="M76" s="6" t="n">
        <f aca="false">$H76/($H76+$I76)</f>
        <v>0.54</v>
      </c>
      <c r="N76" s="6" t="n">
        <v>0.27</v>
      </c>
      <c r="O76" s="6" t="n">
        <f aca="false">1-M76</f>
        <v>0.46</v>
      </c>
      <c r="P76" s="6" t="n">
        <f aca="false">L76</f>
        <v>0.92</v>
      </c>
      <c r="Q76" s="6" t="n">
        <f aca="false">Q75+0.01</f>
        <v>0.73</v>
      </c>
    </row>
    <row r="77" customFormat="false" ht="12.8" hidden="false" customHeight="false" outlineLevel="0" collapsed="false">
      <c r="A77" s="0" t="n">
        <v>1</v>
      </c>
      <c r="B77" s="4" t="n">
        <f aca="true">RAND()*100 + RAND()*50*A77 - RAND()*40*(1-A77)</f>
        <v>53.3604202010943</v>
      </c>
      <c r="C77" s="4" t="n">
        <f aca="false">IF(B77&gt;100, 100, IF(B77 &lt; 0, 0, B77))</f>
        <v>53.3604202010943</v>
      </c>
      <c r="D77" s="5" t="n">
        <v>96.4032561669115</v>
      </c>
      <c r="E77" s="0" t="n">
        <f aca="false">IF(D77&gt;$F$1, 1, 0)</f>
        <v>1</v>
      </c>
      <c r="F77" s="0" t="str">
        <f aca="false">IF(A77=E77, "yes", "no")</f>
        <v>yes</v>
      </c>
      <c r="G77" s="0" t="n">
        <v>26</v>
      </c>
      <c r="H77" s="0" t="n">
        <f aca="false">COUNTIFS($D$3:$D$103,"&lt;"&amp;G77,$A$3:$A$103,0)</f>
        <v>26</v>
      </c>
      <c r="I77" s="0" t="n">
        <f aca="false">COUNTIFS($D$3:$D$102,"&gt;="&amp;G77,$A$3:$A$102,0)</f>
        <v>24</v>
      </c>
      <c r="J77" s="0" t="n">
        <f aca="false">COUNTIFS($D$3:$D$102,"&lt;"&amp;G77,$A$3:$A$102,1)</f>
        <v>4</v>
      </c>
      <c r="K77" s="0" t="n">
        <f aca="false">COUNTIFS($D$3:$D$102,"&gt;="&amp;G77,$A$3:$A$102,1)</f>
        <v>46</v>
      </c>
      <c r="L77" s="6" t="n">
        <f aca="false">$K77/($K77+$J77)</f>
        <v>0.92</v>
      </c>
      <c r="M77" s="6" t="n">
        <f aca="false">$H77/($H77+$I77)</f>
        <v>0.52</v>
      </c>
      <c r="N77" s="6" t="n">
        <v>0.26</v>
      </c>
      <c r="O77" s="6" t="n">
        <f aca="false">1-M77</f>
        <v>0.48</v>
      </c>
      <c r="P77" s="6" t="n">
        <f aca="false">L77</f>
        <v>0.92</v>
      </c>
      <c r="Q77" s="6" t="n">
        <f aca="false">Q76+0.01</f>
        <v>0.74</v>
      </c>
    </row>
    <row r="78" customFormat="false" ht="12.8" hidden="false" customHeight="false" outlineLevel="0" collapsed="false">
      <c r="A78" s="0" t="n">
        <v>1</v>
      </c>
      <c r="B78" s="4" t="n">
        <f aca="true">RAND()*100 + RAND()*50*A78 - RAND()*40*(1-A78)</f>
        <v>121.358279341515</v>
      </c>
      <c r="C78" s="4" t="n">
        <f aca="false">IF(B78&gt;100, 100, IF(B78 &lt; 0, 0, B78))</f>
        <v>100</v>
      </c>
      <c r="D78" s="5" t="n">
        <v>73.6868245487788</v>
      </c>
      <c r="E78" s="0" t="n">
        <f aca="false">IF(D78&gt;$F$1, 1, 0)</f>
        <v>1</v>
      </c>
      <c r="F78" s="0" t="str">
        <f aca="false">IF(A78=E78, "yes", "no")</f>
        <v>yes</v>
      </c>
      <c r="G78" s="0" t="n">
        <v>24</v>
      </c>
      <c r="H78" s="0" t="n">
        <f aca="false">COUNTIFS($D$3:$D$103,"&lt;"&amp;G78,$A$3:$A$103,0)</f>
        <v>23</v>
      </c>
      <c r="I78" s="0" t="n">
        <f aca="false">COUNTIFS($D$3:$D$102,"&gt;="&amp;G78,$A$3:$A$102,0)</f>
        <v>27</v>
      </c>
      <c r="J78" s="0" t="n">
        <f aca="false">COUNTIFS($D$3:$D$102,"&lt;"&amp;G78,$A$3:$A$102,1)</f>
        <v>2</v>
      </c>
      <c r="K78" s="0" t="n">
        <f aca="false">COUNTIFS($D$3:$D$102,"&gt;="&amp;G78,$A$3:$A$102,1)</f>
        <v>48</v>
      </c>
      <c r="L78" s="6" t="n">
        <f aca="false">$K78/($K78+$J78)</f>
        <v>0.96</v>
      </c>
      <c r="M78" s="6" t="n">
        <f aca="false">$H78/($H78+$I78)</f>
        <v>0.46</v>
      </c>
      <c r="N78" s="6" t="n">
        <v>0.24</v>
      </c>
      <c r="O78" s="6" t="n">
        <f aca="false">1-M78</f>
        <v>0.54</v>
      </c>
      <c r="P78" s="6" t="n">
        <f aca="false">L78</f>
        <v>0.96</v>
      </c>
      <c r="Q78" s="6" t="n">
        <f aca="false">Q77+0.01</f>
        <v>0.75</v>
      </c>
    </row>
    <row r="79" customFormat="false" ht="12.8" hidden="false" customHeight="false" outlineLevel="0" collapsed="false">
      <c r="A79" s="0" t="n">
        <v>1</v>
      </c>
      <c r="B79" s="4" t="n">
        <f aca="true">RAND()*100 + RAND()*50*A79 - RAND()*40*(1-A79)</f>
        <v>126.647165048359</v>
      </c>
      <c r="C79" s="4" t="n">
        <f aca="false">IF(B79&gt;100, 100, IF(B79 &lt; 0, 0, B79))</f>
        <v>100</v>
      </c>
      <c r="D79" s="5" t="n">
        <v>84.8813098370018</v>
      </c>
      <c r="E79" s="0" t="n">
        <f aca="false">IF(D79&gt;$F$1, 1, 0)</f>
        <v>1</v>
      </c>
      <c r="F79" s="0" t="str">
        <f aca="false">IF(A79=E79, "yes", "no")</f>
        <v>yes</v>
      </c>
      <c r="G79" s="0" t="n">
        <v>25</v>
      </c>
      <c r="H79" s="0" t="n">
        <f aca="false">COUNTIFS($D$3:$D$103,"&lt;"&amp;G79,$A$3:$A$103,0)</f>
        <v>23</v>
      </c>
      <c r="I79" s="0" t="n">
        <f aca="false">COUNTIFS($D$3:$D$102,"&gt;="&amp;G79,$A$3:$A$102,0)</f>
        <v>27</v>
      </c>
      <c r="J79" s="0" t="n">
        <f aca="false">COUNTIFS($D$3:$D$102,"&lt;"&amp;G79,$A$3:$A$102,1)</f>
        <v>2</v>
      </c>
      <c r="K79" s="0" t="n">
        <f aca="false">COUNTIFS($D$3:$D$102,"&gt;="&amp;G79,$A$3:$A$102,1)</f>
        <v>48</v>
      </c>
      <c r="L79" s="6" t="n">
        <f aca="false">$K79/($K79+$J79)</f>
        <v>0.96</v>
      </c>
      <c r="M79" s="6" t="n">
        <f aca="false">$H79/($H79+$I79)</f>
        <v>0.46</v>
      </c>
      <c r="N79" s="6" t="n">
        <v>0.25</v>
      </c>
      <c r="O79" s="6" t="n">
        <f aca="false">1-M79</f>
        <v>0.54</v>
      </c>
      <c r="P79" s="6" t="n">
        <f aca="false">L79</f>
        <v>0.96</v>
      </c>
      <c r="Q79" s="6" t="n">
        <f aca="false">Q78+0.01</f>
        <v>0.76</v>
      </c>
    </row>
    <row r="80" customFormat="false" ht="12.8" hidden="false" customHeight="false" outlineLevel="0" collapsed="false">
      <c r="A80" s="0" t="n">
        <v>1</v>
      </c>
      <c r="B80" s="4" t="n">
        <f aca="true">RAND()*100 + RAND()*50*A80 - RAND()*40*(1-A80)</f>
        <v>132.652419594443</v>
      </c>
      <c r="C80" s="4" t="n">
        <f aca="false">IF(B80&gt;100, 100, IF(B80 &lt; 0, 0, B80))</f>
        <v>100</v>
      </c>
      <c r="D80" s="5" t="n">
        <v>79.747536901058</v>
      </c>
      <c r="E80" s="0" t="n">
        <f aca="false">IF(D80&gt;$F$1, 1, 0)</f>
        <v>1</v>
      </c>
      <c r="F80" s="0" t="str">
        <f aca="false">IF(A80=E80, "yes", "no")</f>
        <v>yes</v>
      </c>
      <c r="G80" s="0" t="n">
        <v>23</v>
      </c>
      <c r="H80" s="0" t="n">
        <f aca="false">COUNTIFS($D$3:$D$103,"&lt;"&amp;G80,$A$3:$A$103,0)</f>
        <v>21</v>
      </c>
      <c r="I80" s="0" t="n">
        <f aca="false">COUNTIFS($D$3:$D$102,"&gt;="&amp;G80,$A$3:$A$102,0)</f>
        <v>29</v>
      </c>
      <c r="J80" s="0" t="n">
        <f aca="false">COUNTIFS($D$3:$D$102,"&lt;"&amp;G80,$A$3:$A$102,1)</f>
        <v>2</v>
      </c>
      <c r="K80" s="0" t="n">
        <f aca="false">COUNTIFS($D$3:$D$102,"&gt;="&amp;G80,$A$3:$A$102,1)</f>
        <v>48</v>
      </c>
      <c r="L80" s="6" t="n">
        <f aca="false">$K80/($K80+$J80)</f>
        <v>0.96</v>
      </c>
      <c r="M80" s="6" t="n">
        <f aca="false">$H80/($H80+$I80)</f>
        <v>0.42</v>
      </c>
      <c r="N80" s="6" t="n">
        <v>0.23</v>
      </c>
      <c r="O80" s="6" t="n">
        <f aca="false">1-M80</f>
        <v>0.58</v>
      </c>
      <c r="P80" s="6" t="n">
        <f aca="false">L80</f>
        <v>0.96</v>
      </c>
      <c r="Q80" s="6" t="n">
        <f aca="false">Q79+0.01</f>
        <v>0.77</v>
      </c>
    </row>
    <row r="81" customFormat="false" ht="12.8" hidden="false" customHeight="false" outlineLevel="0" collapsed="false">
      <c r="A81" s="0" t="n">
        <v>0</v>
      </c>
      <c r="B81" s="4" t="n">
        <f aca="true">RAND()*100 + RAND()*50*A81 - RAND()*40*(1-A81)</f>
        <v>32.7420238927186</v>
      </c>
      <c r="C81" s="4" t="n">
        <f aca="false">IF(B81&gt;100, 100, IF(B81 &lt; 0, 0, B81))</f>
        <v>32.7420238927186</v>
      </c>
      <c r="D81" s="5" t="n">
        <v>0</v>
      </c>
      <c r="E81" s="0" t="n">
        <f aca="false">IF(D81&gt;$F$1, 1, 0)</f>
        <v>0</v>
      </c>
      <c r="F81" s="0" t="str">
        <f aca="false">IF(A81=E81, "yes", "no")</f>
        <v>yes</v>
      </c>
      <c r="G81" s="0" t="n">
        <v>17</v>
      </c>
      <c r="H81" s="0" t="n">
        <f aca="false">COUNTIFS($D$3:$D$103,"&lt;"&amp;G81,$A$3:$A$103,0)</f>
        <v>20</v>
      </c>
      <c r="I81" s="0" t="n">
        <f aca="false">COUNTIFS($D$3:$D$102,"&gt;="&amp;G81,$A$3:$A$102,0)</f>
        <v>30</v>
      </c>
      <c r="J81" s="0" t="n">
        <f aca="false">COUNTIFS($D$3:$D$102,"&lt;"&amp;G81,$A$3:$A$102,1)</f>
        <v>1</v>
      </c>
      <c r="K81" s="0" t="n">
        <f aca="false">COUNTIFS($D$3:$D$102,"&gt;="&amp;G81,$A$3:$A$102,1)</f>
        <v>49</v>
      </c>
      <c r="L81" s="6" t="n">
        <f aca="false">$K81/($K81+$J81)</f>
        <v>0.98</v>
      </c>
      <c r="M81" s="6" t="n">
        <f aca="false">$H81/($H81+$I81)</f>
        <v>0.4</v>
      </c>
      <c r="N81" s="6" t="n">
        <v>0.17</v>
      </c>
      <c r="O81" s="6" t="n">
        <f aca="false">1-M81</f>
        <v>0.6</v>
      </c>
      <c r="P81" s="6" t="n">
        <f aca="false">L81</f>
        <v>0.98</v>
      </c>
      <c r="Q81" s="6" t="n">
        <f aca="false">Q80+0.01</f>
        <v>0.78</v>
      </c>
    </row>
    <row r="82" customFormat="false" ht="12.8" hidden="false" customHeight="false" outlineLevel="0" collapsed="false">
      <c r="A82" s="0" t="n">
        <v>0</v>
      </c>
      <c r="B82" s="4" t="n">
        <f aca="true">RAND()*100 + RAND()*50*A82 - RAND()*40*(1-A82)</f>
        <v>20.1495383451374</v>
      </c>
      <c r="C82" s="4" t="n">
        <f aca="false">IF(B82&gt;100, 100, IF(B82 &lt; 0, 0, B82))</f>
        <v>20.1495383451374</v>
      </c>
      <c r="D82" s="5" t="n">
        <v>64.2912092110774</v>
      </c>
      <c r="E82" s="0" t="n">
        <f aca="false">IF(D82&gt;$F$1, 1, 0)</f>
        <v>1</v>
      </c>
      <c r="F82" s="0" t="str">
        <f aca="false">IF(A82=E82, "yes", "no")</f>
        <v>no</v>
      </c>
      <c r="G82" s="0" t="n">
        <v>18</v>
      </c>
      <c r="H82" s="0" t="n">
        <f aca="false">COUNTIFS($D$3:$D$103,"&lt;"&amp;G82,$A$3:$A$103,0)</f>
        <v>20</v>
      </c>
      <c r="I82" s="0" t="n">
        <f aca="false">COUNTIFS($D$3:$D$102,"&gt;="&amp;G82,$A$3:$A$102,0)</f>
        <v>30</v>
      </c>
      <c r="J82" s="0" t="n">
        <f aca="false">COUNTIFS($D$3:$D$102,"&lt;"&amp;G82,$A$3:$A$102,1)</f>
        <v>1</v>
      </c>
      <c r="K82" s="0" t="n">
        <f aca="false">COUNTIFS($D$3:$D$102,"&gt;="&amp;G82,$A$3:$A$102,1)</f>
        <v>49</v>
      </c>
      <c r="L82" s="6" t="n">
        <f aca="false">$K82/($K82+$J82)</f>
        <v>0.98</v>
      </c>
      <c r="M82" s="6" t="n">
        <f aca="false">$H82/($H82+$I82)</f>
        <v>0.4</v>
      </c>
      <c r="N82" s="6" t="n">
        <v>0.18</v>
      </c>
      <c r="O82" s="6" t="n">
        <f aca="false">1-M82</f>
        <v>0.6</v>
      </c>
      <c r="P82" s="6" t="n">
        <f aca="false">L82</f>
        <v>0.98</v>
      </c>
      <c r="Q82" s="6" t="n">
        <f aca="false">Q81+0.01</f>
        <v>0.790000000000001</v>
      </c>
    </row>
    <row r="83" customFormat="false" ht="12.8" hidden="false" customHeight="false" outlineLevel="0" collapsed="false">
      <c r="A83" s="0" t="n">
        <v>0</v>
      </c>
      <c r="B83" s="4" t="n">
        <f aca="true">RAND()*100 + RAND()*50*A83 - RAND()*40*(1-A83)</f>
        <v>23.7469590673847</v>
      </c>
      <c r="C83" s="4" t="n">
        <f aca="false">IF(B83&gt;100, 100, IF(B83 &lt; 0, 0, B83))</f>
        <v>23.7469590673847</v>
      </c>
      <c r="D83" s="5" t="n">
        <v>0</v>
      </c>
      <c r="E83" s="0" t="n">
        <f aca="false">IF(D83&gt;$F$1, 1, 0)</f>
        <v>0</v>
      </c>
      <c r="F83" s="0" t="str">
        <f aca="false">IF(A83=E83, "yes", "no")</f>
        <v>yes</v>
      </c>
      <c r="G83" s="0" t="n">
        <v>19</v>
      </c>
      <c r="H83" s="0" t="n">
        <f aca="false">COUNTIFS($D$3:$D$103,"&lt;"&amp;G83,$A$3:$A$103,0)</f>
        <v>20</v>
      </c>
      <c r="I83" s="0" t="n">
        <f aca="false">COUNTIFS($D$3:$D$102,"&gt;="&amp;G83,$A$3:$A$102,0)</f>
        <v>30</v>
      </c>
      <c r="J83" s="0" t="n">
        <f aca="false">COUNTIFS($D$3:$D$102,"&lt;"&amp;G83,$A$3:$A$102,1)</f>
        <v>2</v>
      </c>
      <c r="K83" s="0" t="n">
        <f aca="false">COUNTIFS($D$3:$D$102,"&gt;="&amp;G83,$A$3:$A$102,1)</f>
        <v>48</v>
      </c>
      <c r="L83" s="6" t="n">
        <f aca="false">$K83/($K83+$J83)</f>
        <v>0.96</v>
      </c>
      <c r="M83" s="6" t="n">
        <f aca="false">$H83/($H83+$I83)</f>
        <v>0.4</v>
      </c>
      <c r="N83" s="6" t="n">
        <v>0.19</v>
      </c>
      <c r="O83" s="6" t="n">
        <f aca="false">1-M83</f>
        <v>0.6</v>
      </c>
      <c r="P83" s="6" t="n">
        <f aca="false">L83</f>
        <v>0.96</v>
      </c>
      <c r="Q83" s="6" t="n">
        <f aca="false">Q82+0.01</f>
        <v>0.8</v>
      </c>
    </row>
    <row r="84" customFormat="false" ht="12.8" hidden="false" customHeight="false" outlineLevel="0" collapsed="false">
      <c r="A84" s="0" t="n">
        <v>0</v>
      </c>
      <c r="B84" s="4" t="n">
        <f aca="true">RAND()*100 + RAND()*50*A84 - RAND()*40*(1-A84)</f>
        <v>42.2933472773698</v>
      </c>
      <c r="C84" s="4" t="n">
        <f aca="false">IF(B84&gt;100, 100, IF(B84 &lt; 0, 0, B84))</f>
        <v>42.2933472773698</v>
      </c>
      <c r="D84" s="5" t="n">
        <v>38.6969928134622</v>
      </c>
      <c r="E84" s="0" t="n">
        <f aca="false">IF(D84&gt;$F$1, 1, 0)</f>
        <v>0</v>
      </c>
      <c r="F84" s="0" t="str">
        <f aca="false">IF(A84=E84, "yes", "no")</f>
        <v>yes</v>
      </c>
      <c r="G84" s="0" t="n">
        <v>20</v>
      </c>
      <c r="H84" s="0" t="n">
        <f aca="false">COUNTIFS($D$3:$D$103,"&lt;"&amp;G84,$A$3:$A$103,0)</f>
        <v>20</v>
      </c>
      <c r="I84" s="0" t="n">
        <f aca="false">COUNTIFS($D$3:$D$102,"&gt;="&amp;G84,$A$3:$A$102,0)</f>
        <v>30</v>
      </c>
      <c r="J84" s="0" t="n">
        <f aca="false">COUNTIFS($D$3:$D$102,"&lt;"&amp;G84,$A$3:$A$102,1)</f>
        <v>2</v>
      </c>
      <c r="K84" s="0" t="n">
        <f aca="false">COUNTIFS($D$3:$D$102,"&gt;="&amp;G84,$A$3:$A$102,1)</f>
        <v>48</v>
      </c>
      <c r="L84" s="6" t="n">
        <f aca="false">$K84/($K84+$J84)</f>
        <v>0.96</v>
      </c>
      <c r="M84" s="6" t="n">
        <f aca="false">$H84/($H84+$I84)</f>
        <v>0.4</v>
      </c>
      <c r="N84" s="6" t="n">
        <v>0.2</v>
      </c>
      <c r="O84" s="6" t="n">
        <f aca="false">1-M84</f>
        <v>0.6</v>
      </c>
      <c r="P84" s="6" t="n">
        <f aca="false">L84</f>
        <v>0.96</v>
      </c>
      <c r="Q84" s="6" t="n">
        <f aca="false">Q83+0.01</f>
        <v>0.810000000000001</v>
      </c>
    </row>
    <row r="85" customFormat="false" ht="12.8" hidden="false" customHeight="false" outlineLevel="0" collapsed="false">
      <c r="A85" s="0" t="n">
        <v>0</v>
      </c>
      <c r="B85" s="4" t="n">
        <f aca="true">RAND()*100 + RAND()*50*A85 - RAND()*40*(1-A85)</f>
        <v>-17.5750148407972</v>
      </c>
      <c r="C85" s="4" t="n">
        <f aca="false">IF(B85&gt;100, 100, IF(B85 &lt; 0, 0, B85))</f>
        <v>0</v>
      </c>
      <c r="D85" s="5" t="n">
        <v>8.04397002267353</v>
      </c>
      <c r="E85" s="0" t="n">
        <f aca="false">IF(D85&gt;$F$1, 1, 0)</f>
        <v>0</v>
      </c>
      <c r="F85" s="0" t="str">
        <f aca="false">IF(A85=E85, "yes", "no")</f>
        <v>yes</v>
      </c>
      <c r="G85" s="0" t="n">
        <v>21</v>
      </c>
      <c r="H85" s="0" t="n">
        <f aca="false">COUNTIFS($D$3:$D$103,"&lt;"&amp;G85,$A$3:$A$103,0)</f>
        <v>20</v>
      </c>
      <c r="I85" s="0" t="n">
        <f aca="false">COUNTIFS($D$3:$D$102,"&gt;="&amp;G85,$A$3:$A$102,0)</f>
        <v>30</v>
      </c>
      <c r="J85" s="0" t="n">
        <f aca="false">COUNTIFS($D$3:$D$102,"&lt;"&amp;G85,$A$3:$A$102,1)</f>
        <v>2</v>
      </c>
      <c r="K85" s="0" t="n">
        <f aca="false">COUNTIFS($D$3:$D$102,"&gt;="&amp;G85,$A$3:$A$102,1)</f>
        <v>48</v>
      </c>
      <c r="L85" s="6" t="n">
        <f aca="false">$K85/($K85+$J85)</f>
        <v>0.96</v>
      </c>
      <c r="M85" s="6" t="n">
        <f aca="false">$H85/($H85+$I85)</f>
        <v>0.4</v>
      </c>
      <c r="N85" s="6" t="n">
        <v>0.21</v>
      </c>
      <c r="O85" s="6" t="n">
        <f aca="false">1-M85</f>
        <v>0.6</v>
      </c>
      <c r="P85" s="6" t="n">
        <f aca="false">L85</f>
        <v>0.96</v>
      </c>
      <c r="Q85" s="6" t="n">
        <f aca="false">Q84+0.01</f>
        <v>0.82</v>
      </c>
    </row>
    <row r="86" customFormat="false" ht="12.8" hidden="false" customHeight="false" outlineLevel="0" collapsed="false">
      <c r="A86" s="0" t="n">
        <v>1</v>
      </c>
      <c r="B86" s="4" t="n">
        <f aca="true">RAND()*100 + RAND()*50*A86 - RAND()*40*(1-A86)</f>
        <v>107.546522480945</v>
      </c>
      <c r="C86" s="4" t="n">
        <f aca="false">IF(B86&gt;100, 100, IF(B86 &lt; 0, 0, B86))</f>
        <v>100</v>
      </c>
      <c r="D86" s="5" t="n">
        <v>83.8361555097184</v>
      </c>
      <c r="E86" s="0" t="n">
        <f aca="false">IF(D86&gt;$F$1, 1, 0)</f>
        <v>1</v>
      </c>
      <c r="F86" s="0" t="str">
        <f aca="false">IF(A86=E86, "yes", "no")</f>
        <v>yes</v>
      </c>
      <c r="G86" s="0" t="n">
        <v>22</v>
      </c>
      <c r="H86" s="0" t="n">
        <f aca="false">COUNTIFS($D$3:$D$103,"&lt;"&amp;G86,$A$3:$A$103,0)</f>
        <v>20</v>
      </c>
      <c r="I86" s="0" t="n">
        <f aca="false">COUNTIFS($D$3:$D$102,"&gt;="&amp;G86,$A$3:$A$102,0)</f>
        <v>30</v>
      </c>
      <c r="J86" s="0" t="n">
        <f aca="false">COUNTIFS($D$3:$D$102,"&lt;"&amp;G86,$A$3:$A$102,1)</f>
        <v>2</v>
      </c>
      <c r="K86" s="0" t="n">
        <f aca="false">COUNTIFS($D$3:$D$102,"&gt;="&amp;G86,$A$3:$A$102,1)</f>
        <v>48</v>
      </c>
      <c r="L86" s="6" t="n">
        <f aca="false">$K86/($K86+$J86)</f>
        <v>0.96</v>
      </c>
      <c r="M86" s="6" t="n">
        <f aca="false">$H86/($H86+$I86)</f>
        <v>0.4</v>
      </c>
      <c r="N86" s="6" t="n">
        <v>0.22</v>
      </c>
      <c r="O86" s="6" t="n">
        <f aca="false">1-M86</f>
        <v>0.6</v>
      </c>
      <c r="P86" s="6" t="n">
        <f aca="false">L86</f>
        <v>0.96</v>
      </c>
      <c r="Q86" s="6" t="n">
        <f aca="false">Q85+0.01</f>
        <v>0.83</v>
      </c>
    </row>
    <row r="87" customFormat="false" ht="12.8" hidden="false" customHeight="false" outlineLevel="0" collapsed="false">
      <c r="A87" s="0" t="n">
        <v>1</v>
      </c>
      <c r="B87" s="4" t="n">
        <f aca="true">RAND()*100 + RAND()*50*A87 - RAND()*40*(1-A87)</f>
        <v>52.1313881665143</v>
      </c>
      <c r="C87" s="4" t="n">
        <f aca="false">IF(B87&gt;100, 100, IF(B87 &lt; 0, 0, B87))</f>
        <v>52.1313881665143</v>
      </c>
      <c r="D87" s="5" t="n">
        <v>100</v>
      </c>
      <c r="E87" s="0" t="n">
        <f aca="false">IF(D87&gt;$F$1, 1, 0)</f>
        <v>1</v>
      </c>
      <c r="F87" s="0" t="str">
        <f aca="false">IF(A87=E87, "yes", "no")</f>
        <v>yes</v>
      </c>
      <c r="G87" s="0" t="n">
        <v>16</v>
      </c>
      <c r="H87" s="0" t="n">
        <f aca="false">COUNTIFS($D$3:$D$103,"&lt;"&amp;G87,$A$3:$A$103,0)</f>
        <v>19</v>
      </c>
      <c r="I87" s="0" t="n">
        <f aca="false">COUNTIFS($D$3:$D$102,"&gt;="&amp;G87,$A$3:$A$102,0)</f>
        <v>31</v>
      </c>
      <c r="J87" s="0" t="n">
        <f aca="false">COUNTIFS($D$3:$D$102,"&lt;"&amp;G87,$A$3:$A$102,1)</f>
        <v>1</v>
      </c>
      <c r="K87" s="0" t="n">
        <f aca="false">COUNTIFS($D$3:$D$102,"&gt;="&amp;G87,$A$3:$A$102,1)</f>
        <v>49</v>
      </c>
      <c r="L87" s="6" t="n">
        <f aca="false">$K87/($K87+$J87)</f>
        <v>0.98</v>
      </c>
      <c r="M87" s="6" t="n">
        <f aca="false">$H87/($H87+$I87)</f>
        <v>0.38</v>
      </c>
      <c r="N87" s="6" t="n">
        <v>0.16</v>
      </c>
      <c r="O87" s="6" t="n">
        <f aca="false">1-M87</f>
        <v>0.62</v>
      </c>
      <c r="P87" s="6" t="n">
        <f aca="false">L87</f>
        <v>0.98</v>
      </c>
      <c r="Q87" s="6" t="n">
        <f aca="false">Q86+0.01</f>
        <v>0.84</v>
      </c>
    </row>
    <row r="88" customFormat="false" ht="12.8" hidden="false" customHeight="false" outlineLevel="0" collapsed="false">
      <c r="A88" s="0" t="n">
        <v>0</v>
      </c>
      <c r="B88" s="4" t="n">
        <f aca="true">RAND()*100 + RAND()*50*A88 - RAND()*40*(1-A88)</f>
        <v>36.6084333769382</v>
      </c>
      <c r="C88" s="4" t="n">
        <f aca="false">IF(B88&gt;100, 100, IF(B88 &lt; 0, 0, B88))</f>
        <v>36.6084333769382</v>
      </c>
      <c r="D88" s="5" t="n">
        <v>27.7009217509478</v>
      </c>
      <c r="E88" s="0" t="n">
        <f aca="false">IF(D88&gt;$F$1, 1, 0)</f>
        <v>0</v>
      </c>
      <c r="F88" s="0" t="str">
        <f aca="false">IF(A88=E88, "yes", "no")</f>
        <v>yes</v>
      </c>
      <c r="G88" s="0" t="n">
        <v>13</v>
      </c>
      <c r="H88" s="0" t="n">
        <f aca="false">COUNTIFS($D$3:$D$103,"&lt;"&amp;G88,$A$3:$A$103,0)</f>
        <v>18</v>
      </c>
      <c r="I88" s="0" t="n">
        <f aca="false">COUNTIFS($D$3:$D$102,"&gt;="&amp;G88,$A$3:$A$102,0)</f>
        <v>32</v>
      </c>
      <c r="J88" s="0" t="n">
        <f aca="false">COUNTIFS($D$3:$D$102,"&lt;"&amp;G88,$A$3:$A$102,1)</f>
        <v>1</v>
      </c>
      <c r="K88" s="0" t="n">
        <f aca="false">COUNTIFS($D$3:$D$102,"&gt;="&amp;G88,$A$3:$A$102,1)</f>
        <v>49</v>
      </c>
      <c r="L88" s="6" t="n">
        <f aca="false">$K88/($K88+$J88)</f>
        <v>0.98</v>
      </c>
      <c r="M88" s="6" t="n">
        <f aca="false">$H88/($H88+$I88)</f>
        <v>0.36</v>
      </c>
      <c r="N88" s="6" t="n">
        <v>0.13</v>
      </c>
      <c r="O88" s="6" t="n">
        <f aca="false">1-M88</f>
        <v>0.64</v>
      </c>
      <c r="P88" s="6" t="n">
        <f aca="false">L88</f>
        <v>0.98</v>
      </c>
      <c r="Q88" s="6" t="n">
        <f aca="false">Q87+0.01</f>
        <v>0.850000000000001</v>
      </c>
    </row>
    <row r="89" customFormat="false" ht="12.8" hidden="false" customHeight="false" outlineLevel="0" collapsed="false">
      <c r="A89" s="0" t="n">
        <v>0</v>
      </c>
      <c r="B89" s="4" t="n">
        <f aca="true">RAND()*100 + RAND()*50*A89 - RAND()*40*(1-A89)</f>
        <v>55.5368467244317</v>
      </c>
      <c r="C89" s="4" t="n">
        <f aca="false">IF(B89&gt;100, 100, IF(B89 &lt; 0, 0, B89))</f>
        <v>55.5368467244317</v>
      </c>
      <c r="D89" s="5" t="n">
        <v>66.8581338981533</v>
      </c>
      <c r="E89" s="0" t="n">
        <f aca="false">IF(D89&gt;$F$1, 1, 0)</f>
        <v>1</v>
      </c>
      <c r="F89" s="0" t="str">
        <f aca="false">IF(A89=E89, "yes", "no")</f>
        <v>no</v>
      </c>
      <c r="G89" s="0" t="n">
        <v>14</v>
      </c>
      <c r="H89" s="0" t="n">
        <f aca="false">COUNTIFS($D$3:$D$103,"&lt;"&amp;G89,$A$3:$A$103,0)</f>
        <v>18</v>
      </c>
      <c r="I89" s="0" t="n">
        <f aca="false">COUNTIFS($D$3:$D$102,"&gt;="&amp;G89,$A$3:$A$102,0)</f>
        <v>32</v>
      </c>
      <c r="J89" s="0" t="n">
        <f aca="false">COUNTIFS($D$3:$D$102,"&lt;"&amp;G89,$A$3:$A$102,1)</f>
        <v>1</v>
      </c>
      <c r="K89" s="0" t="n">
        <f aca="false">COUNTIFS($D$3:$D$102,"&gt;="&amp;G89,$A$3:$A$102,1)</f>
        <v>49</v>
      </c>
      <c r="L89" s="6" t="n">
        <f aca="false">$K89/($K89+$J89)</f>
        <v>0.98</v>
      </c>
      <c r="M89" s="6" t="n">
        <f aca="false">$H89/($H89+$I89)</f>
        <v>0.36</v>
      </c>
      <c r="N89" s="6" t="n">
        <v>0.14</v>
      </c>
      <c r="O89" s="6" t="n">
        <f aca="false">1-M89</f>
        <v>0.64</v>
      </c>
      <c r="P89" s="6" t="n">
        <f aca="false">L89</f>
        <v>0.98</v>
      </c>
      <c r="Q89" s="6" t="n">
        <f aca="false">Q88+0.01</f>
        <v>0.860000000000001</v>
      </c>
    </row>
    <row r="90" customFormat="false" ht="12.8" hidden="false" customHeight="false" outlineLevel="0" collapsed="false">
      <c r="A90" s="0" t="n">
        <v>0</v>
      </c>
      <c r="B90" s="4" t="n">
        <f aca="true">RAND()*100 + RAND()*50*A90 - RAND()*40*(1-A90)</f>
        <v>85.9741221319851</v>
      </c>
      <c r="C90" s="4" t="n">
        <f aca="false">IF(B90&gt;100, 100, IF(B90 &lt; 0, 0, B90))</f>
        <v>85.9741221319851</v>
      </c>
      <c r="D90" s="5" t="n">
        <v>37.7816288942523</v>
      </c>
      <c r="E90" s="0" t="n">
        <f aca="false">IF(D90&gt;$F$1, 1, 0)</f>
        <v>0</v>
      </c>
      <c r="F90" s="0" t="str">
        <f aca="false">IF(A90=E90, "yes", "no")</f>
        <v>yes</v>
      </c>
      <c r="G90" s="0" t="n">
        <v>15</v>
      </c>
      <c r="H90" s="0" t="n">
        <f aca="false">COUNTIFS($D$3:$D$103,"&lt;"&amp;G90,$A$3:$A$103,0)</f>
        <v>18</v>
      </c>
      <c r="I90" s="0" t="n">
        <f aca="false">COUNTIFS($D$3:$D$102,"&gt;="&amp;G90,$A$3:$A$102,0)</f>
        <v>32</v>
      </c>
      <c r="J90" s="0" t="n">
        <f aca="false">COUNTIFS($D$3:$D$102,"&lt;"&amp;G90,$A$3:$A$102,1)</f>
        <v>1</v>
      </c>
      <c r="K90" s="0" t="n">
        <f aca="false">COUNTIFS($D$3:$D$102,"&gt;="&amp;G90,$A$3:$A$102,1)</f>
        <v>49</v>
      </c>
      <c r="L90" s="6" t="n">
        <f aca="false">$K90/($K90+$J90)</f>
        <v>0.98</v>
      </c>
      <c r="M90" s="6" t="n">
        <f aca="false">$H90/($H90+$I90)</f>
        <v>0.36</v>
      </c>
      <c r="N90" s="6" t="n">
        <v>0.15</v>
      </c>
      <c r="O90" s="6" t="n">
        <f aca="false">1-M90</f>
        <v>0.64</v>
      </c>
      <c r="P90" s="6" t="n">
        <f aca="false">L90</f>
        <v>0.98</v>
      </c>
      <c r="Q90" s="6" t="n">
        <f aca="false">Q89+0.01</f>
        <v>0.87</v>
      </c>
    </row>
    <row r="91" customFormat="false" ht="12.8" hidden="false" customHeight="false" outlineLevel="0" collapsed="false">
      <c r="A91" s="0" t="n">
        <v>1</v>
      </c>
      <c r="B91" s="4" t="n">
        <f aca="true">RAND()*100 + RAND()*50*A91 - RAND()*40*(1-A91)</f>
        <v>102.079363285724</v>
      </c>
      <c r="C91" s="4" t="n">
        <f aca="false">IF(B91&gt;100, 100, IF(B91 &lt; 0, 0, B91))</f>
        <v>100</v>
      </c>
      <c r="D91" s="5" t="n">
        <v>97.4927722308464</v>
      </c>
      <c r="E91" s="0" t="n">
        <f aca="false">IF(D91&gt;$F$1, 1, 0)</f>
        <v>1</v>
      </c>
      <c r="F91" s="0" t="str">
        <f aca="false">IF(A91=E91, "yes", "no")</f>
        <v>yes</v>
      </c>
      <c r="G91" s="0" t="n">
        <v>12</v>
      </c>
      <c r="H91" s="0" t="n">
        <f aca="false">COUNTIFS($D$3:$D$103,"&lt;"&amp;G91,$A$3:$A$103,0)</f>
        <v>17</v>
      </c>
      <c r="I91" s="0" t="n">
        <f aca="false">COUNTIFS($D$3:$D$102,"&gt;="&amp;G91,$A$3:$A$102,0)</f>
        <v>33</v>
      </c>
      <c r="J91" s="0" t="n">
        <f aca="false">COUNTIFS($D$3:$D$102,"&lt;"&amp;G91,$A$3:$A$102,1)</f>
        <v>0</v>
      </c>
      <c r="K91" s="0" t="n">
        <f aca="false">COUNTIFS($D$3:$D$102,"&gt;="&amp;G91,$A$3:$A$102,1)</f>
        <v>50</v>
      </c>
      <c r="L91" s="6" t="n">
        <f aca="false">$K91/($K91+$J91)</f>
        <v>1</v>
      </c>
      <c r="M91" s="6" t="n">
        <f aca="false">$H91/($H91+$I91)</f>
        <v>0.34</v>
      </c>
      <c r="N91" s="6" t="n">
        <v>0.12</v>
      </c>
      <c r="O91" s="6" t="n">
        <f aca="false">1-M91</f>
        <v>0.66</v>
      </c>
      <c r="P91" s="6" t="n">
        <f aca="false">L91</f>
        <v>1</v>
      </c>
      <c r="Q91" s="6" t="n">
        <f aca="false">Q90+0.01</f>
        <v>0.88</v>
      </c>
    </row>
    <row r="92" customFormat="false" ht="12.8" hidden="false" customHeight="false" outlineLevel="0" collapsed="false">
      <c r="A92" s="0" t="n">
        <v>0</v>
      </c>
      <c r="B92" s="4" t="n">
        <f aca="true">RAND()*100 + RAND()*50*A92 - RAND()*40*(1-A92)</f>
        <v>24.1530464276931</v>
      </c>
      <c r="C92" s="4" t="n">
        <f aca="false">IF(B92&gt;100, 100, IF(B92 &lt; 0, 0, B92))</f>
        <v>24.1530464276931</v>
      </c>
      <c r="D92" s="5" t="n">
        <v>12.1319965695015</v>
      </c>
      <c r="E92" s="0" t="n">
        <f aca="false">IF(D92&gt;$F$1, 1, 0)</f>
        <v>0</v>
      </c>
      <c r="F92" s="0" t="str">
        <f aca="false">IF(A92=E92, "yes", "no")</f>
        <v>yes</v>
      </c>
      <c r="G92" s="0" t="n">
        <v>9</v>
      </c>
      <c r="H92" s="0" t="n">
        <f aca="false">COUNTIFS($D$3:$D$103,"&lt;"&amp;G92,$A$3:$A$103,0)</f>
        <v>16</v>
      </c>
      <c r="I92" s="0" t="n">
        <f aca="false">COUNTIFS($D$3:$D$102,"&gt;="&amp;G92,$A$3:$A$102,0)</f>
        <v>34</v>
      </c>
      <c r="J92" s="0" t="n">
        <f aca="false">COUNTIFS($D$3:$D$102,"&lt;"&amp;G92,$A$3:$A$102,1)</f>
        <v>0</v>
      </c>
      <c r="K92" s="0" t="n">
        <f aca="false">COUNTIFS($D$3:$D$102,"&gt;="&amp;G92,$A$3:$A$102,1)</f>
        <v>50</v>
      </c>
      <c r="L92" s="6" t="n">
        <f aca="false">$K92/($K92+$J92)</f>
        <v>1</v>
      </c>
      <c r="M92" s="6" t="n">
        <f aca="false">$H92/($H92+$I92)</f>
        <v>0.32</v>
      </c>
      <c r="N92" s="6" t="n">
        <v>0.09</v>
      </c>
      <c r="O92" s="6" t="n">
        <f aca="false">1-M92</f>
        <v>0.68</v>
      </c>
      <c r="P92" s="6" t="n">
        <f aca="false">L92</f>
        <v>1</v>
      </c>
      <c r="Q92" s="6" t="n">
        <f aca="false">Q91+0.01</f>
        <v>0.890000000000001</v>
      </c>
    </row>
    <row r="93" customFormat="false" ht="12.8" hidden="false" customHeight="false" outlineLevel="0" collapsed="false">
      <c r="A93" s="0" t="n">
        <v>0</v>
      </c>
      <c r="B93" s="4" t="n">
        <f aca="true">RAND()*100 + RAND()*50*A93 - RAND()*40*(1-A93)</f>
        <v>38.6375467180413</v>
      </c>
      <c r="C93" s="4" t="n">
        <f aca="false">IF(B93&gt;100, 100, IF(B93 &lt; 0, 0, B93))</f>
        <v>38.6375467180413</v>
      </c>
      <c r="D93" s="5" t="n">
        <v>0</v>
      </c>
      <c r="E93" s="0" t="n">
        <f aca="false">IF(D93&gt;$F$1, 1, 0)</f>
        <v>0</v>
      </c>
      <c r="F93" s="0" t="str">
        <f aca="false">IF(A93=E93, "yes", "no")</f>
        <v>yes</v>
      </c>
      <c r="G93" s="0" t="n">
        <v>10</v>
      </c>
      <c r="H93" s="0" t="n">
        <f aca="false">COUNTIFS($D$3:$D$103,"&lt;"&amp;G93,$A$3:$A$103,0)</f>
        <v>16</v>
      </c>
      <c r="I93" s="0" t="n">
        <f aca="false">COUNTIFS($D$3:$D$102,"&gt;="&amp;G93,$A$3:$A$102,0)</f>
        <v>34</v>
      </c>
      <c r="J93" s="0" t="n">
        <f aca="false">COUNTIFS($D$3:$D$102,"&lt;"&amp;G93,$A$3:$A$102,1)</f>
        <v>0</v>
      </c>
      <c r="K93" s="0" t="n">
        <f aca="false">COUNTIFS($D$3:$D$102,"&gt;="&amp;G93,$A$3:$A$102,1)</f>
        <v>50</v>
      </c>
      <c r="L93" s="6" t="n">
        <f aca="false">$K93/($K93+$J93)</f>
        <v>1</v>
      </c>
      <c r="M93" s="6" t="n">
        <f aca="false">$H93/($H93+$I93)</f>
        <v>0.32</v>
      </c>
      <c r="N93" s="6" t="n">
        <v>0.1</v>
      </c>
      <c r="O93" s="6" t="n">
        <f aca="false">1-M93</f>
        <v>0.68</v>
      </c>
      <c r="P93" s="6" t="n">
        <f aca="false">L93</f>
        <v>1</v>
      </c>
      <c r="Q93" s="6" t="n">
        <f aca="false">Q92+0.01</f>
        <v>0.900000000000001</v>
      </c>
    </row>
    <row r="94" customFormat="false" ht="12.8" hidden="false" customHeight="false" outlineLevel="0" collapsed="false">
      <c r="A94" s="0" t="n">
        <v>1</v>
      </c>
      <c r="B94" s="4" t="n">
        <f aca="true">RAND()*100 + RAND()*50*A94 - RAND()*40*(1-A94)</f>
        <v>107.356203012839</v>
      </c>
      <c r="C94" s="4" t="n">
        <f aca="false">IF(B94&gt;100, 100, IF(B94 &lt; 0, 0, B94))</f>
        <v>100</v>
      </c>
      <c r="D94" s="5" t="n">
        <v>77.7163709417457</v>
      </c>
      <c r="E94" s="0" t="n">
        <f aca="false">IF(D94&gt;$F$1, 1, 0)</f>
        <v>1</v>
      </c>
      <c r="F94" s="0" t="str">
        <f aca="false">IF(A94=E94, "yes", "no")</f>
        <v>yes</v>
      </c>
      <c r="G94" s="0" t="n">
        <v>11</v>
      </c>
      <c r="H94" s="0" t="n">
        <f aca="false">COUNTIFS($D$3:$D$103,"&lt;"&amp;G94,$A$3:$A$103,0)</f>
        <v>16</v>
      </c>
      <c r="I94" s="0" t="n">
        <f aca="false">COUNTIFS($D$3:$D$102,"&gt;="&amp;G94,$A$3:$A$102,0)</f>
        <v>34</v>
      </c>
      <c r="J94" s="0" t="n">
        <f aca="false">COUNTIFS($D$3:$D$102,"&lt;"&amp;G94,$A$3:$A$102,1)</f>
        <v>0</v>
      </c>
      <c r="K94" s="0" t="n">
        <f aca="false">COUNTIFS($D$3:$D$102,"&gt;="&amp;G94,$A$3:$A$102,1)</f>
        <v>50</v>
      </c>
      <c r="L94" s="6" t="n">
        <f aca="false">$K94/($K94+$J94)</f>
        <v>1</v>
      </c>
      <c r="M94" s="6" t="n">
        <f aca="false">$H94/($H94+$I94)</f>
        <v>0.32</v>
      </c>
      <c r="N94" s="6" t="n">
        <v>0.11</v>
      </c>
      <c r="O94" s="6" t="n">
        <f aca="false">1-M94</f>
        <v>0.68</v>
      </c>
      <c r="P94" s="6" t="n">
        <f aca="false">L94</f>
        <v>1</v>
      </c>
      <c r="Q94" s="6" t="n">
        <f aca="false">Q93+0.01</f>
        <v>0.910000000000001</v>
      </c>
    </row>
    <row r="95" customFormat="false" ht="12.8" hidden="false" customHeight="false" outlineLevel="0" collapsed="false">
      <c r="A95" s="0" t="n">
        <v>0</v>
      </c>
      <c r="B95" s="4" t="n">
        <f aca="true">RAND()*100 + RAND()*50*A95 - RAND()*40*(1-A95)</f>
        <v>59.4332855671386</v>
      </c>
      <c r="C95" s="4" t="n">
        <f aca="false">IF(B95&gt;100, 100, IF(B95 &lt; 0, 0, B95))</f>
        <v>59.4332855671386</v>
      </c>
      <c r="D95" s="5" t="n">
        <v>4.02062701402105</v>
      </c>
      <c r="E95" s="0" t="n">
        <f aca="false">IF(D95&gt;$F$1, 1, 0)</f>
        <v>0</v>
      </c>
      <c r="F95" s="0" t="str">
        <f aca="false">IF(A95=E95, "yes", "no")</f>
        <v>yes</v>
      </c>
      <c r="G95" s="0" t="n">
        <v>6</v>
      </c>
      <c r="H95" s="0" t="n">
        <f aca="false">COUNTIFS($D$3:$D$103,"&lt;"&amp;G95,$A$3:$A$103,0)</f>
        <v>15</v>
      </c>
      <c r="I95" s="0" t="n">
        <f aca="false">COUNTIFS($D$3:$D$102,"&gt;="&amp;G95,$A$3:$A$102,0)</f>
        <v>35</v>
      </c>
      <c r="J95" s="0" t="n">
        <f aca="false">COUNTIFS($D$3:$D$102,"&lt;"&amp;G95,$A$3:$A$102,1)</f>
        <v>0</v>
      </c>
      <c r="K95" s="0" t="n">
        <f aca="false">COUNTIFS($D$3:$D$102,"&gt;="&amp;G95,$A$3:$A$102,1)</f>
        <v>50</v>
      </c>
      <c r="L95" s="6" t="n">
        <f aca="false">$K95/($K95+$J95)</f>
        <v>1</v>
      </c>
      <c r="M95" s="6" t="n">
        <f aca="false">$H95/($H95+$I95)</f>
        <v>0.3</v>
      </c>
      <c r="N95" s="6" t="n">
        <v>0.06</v>
      </c>
      <c r="O95" s="6" t="n">
        <f aca="false">1-M95</f>
        <v>0.7</v>
      </c>
      <c r="P95" s="6" t="n">
        <f aca="false">L95</f>
        <v>1</v>
      </c>
      <c r="Q95" s="6" t="n">
        <f aca="false">Q94+0.01</f>
        <v>0.92</v>
      </c>
    </row>
    <row r="96" customFormat="false" ht="12.8" hidden="false" customHeight="false" outlineLevel="0" collapsed="false">
      <c r="A96" s="0" t="n">
        <v>1</v>
      </c>
      <c r="B96" s="4" t="n">
        <f aca="true">RAND()*100 + RAND()*50*A96 - RAND()*40*(1-A96)</f>
        <v>76.2184847004198</v>
      </c>
      <c r="C96" s="4" t="n">
        <f aca="false">IF(B96&gt;100, 100, IF(B96 &lt; 0, 0, B96))</f>
        <v>76.2184847004198</v>
      </c>
      <c r="D96" s="5" t="n">
        <v>80.6351146497026</v>
      </c>
      <c r="E96" s="0" t="n">
        <f aca="false">IF(D96&gt;$F$1, 1, 0)</f>
        <v>1</v>
      </c>
      <c r="F96" s="0" t="str">
        <f aca="false">IF(A96=E96, "yes", "no")</f>
        <v>yes</v>
      </c>
      <c r="G96" s="0" t="n">
        <v>7</v>
      </c>
      <c r="H96" s="0" t="n">
        <f aca="false">COUNTIFS($D$3:$D$103,"&lt;"&amp;G96,$A$3:$A$103,0)</f>
        <v>15</v>
      </c>
      <c r="I96" s="0" t="n">
        <f aca="false">COUNTIFS($D$3:$D$102,"&gt;="&amp;G96,$A$3:$A$102,0)</f>
        <v>35</v>
      </c>
      <c r="J96" s="0" t="n">
        <f aca="false">COUNTIFS($D$3:$D$102,"&lt;"&amp;G96,$A$3:$A$102,1)</f>
        <v>0</v>
      </c>
      <c r="K96" s="0" t="n">
        <f aca="false">COUNTIFS($D$3:$D$102,"&gt;="&amp;G96,$A$3:$A$102,1)</f>
        <v>50</v>
      </c>
      <c r="L96" s="6" t="n">
        <f aca="false">$K96/($K96+$J96)</f>
        <v>1</v>
      </c>
      <c r="M96" s="6" t="n">
        <f aca="false">$H96/($H96+$I96)</f>
        <v>0.3</v>
      </c>
      <c r="N96" s="6" t="n">
        <v>0.07</v>
      </c>
      <c r="O96" s="6" t="n">
        <f aca="false">1-M96</f>
        <v>0.7</v>
      </c>
      <c r="P96" s="6" t="n">
        <f aca="false">L96</f>
        <v>1</v>
      </c>
      <c r="Q96" s="6" t="n">
        <f aca="false">Q95+0.01</f>
        <v>0.930000000000001</v>
      </c>
    </row>
    <row r="97" customFormat="false" ht="12.8" hidden="false" customHeight="false" outlineLevel="0" collapsed="false">
      <c r="A97" s="0" t="n">
        <v>1</v>
      </c>
      <c r="B97" s="4" t="n">
        <f aca="true">RAND()*100 + RAND()*50*A97 - RAND()*40*(1-A97)</f>
        <v>145.150521218307</v>
      </c>
      <c r="C97" s="4" t="n">
        <f aca="false">IF(B97&gt;100, 100, IF(B97 &lt; 0, 0, B97))</f>
        <v>100</v>
      </c>
      <c r="D97" s="5" t="n">
        <v>73.1289752290203</v>
      </c>
      <c r="E97" s="0" t="n">
        <f aca="false">IF(D97&gt;$F$1, 1, 0)</f>
        <v>1</v>
      </c>
      <c r="F97" s="0" t="str">
        <f aca="false">IF(A97=E97, "yes", "no")</f>
        <v>yes</v>
      </c>
      <c r="G97" s="0" t="n">
        <v>8</v>
      </c>
      <c r="H97" s="0" t="n">
        <f aca="false">COUNTIFS($D$3:$D$103,"&lt;"&amp;G97,$A$3:$A$103,0)</f>
        <v>15</v>
      </c>
      <c r="I97" s="0" t="n">
        <f aca="false">COUNTIFS($D$3:$D$102,"&gt;="&amp;G97,$A$3:$A$102,0)</f>
        <v>35</v>
      </c>
      <c r="J97" s="0" t="n">
        <f aca="false">COUNTIFS($D$3:$D$102,"&lt;"&amp;G97,$A$3:$A$102,1)</f>
        <v>0</v>
      </c>
      <c r="K97" s="0" t="n">
        <f aca="false">COUNTIFS($D$3:$D$102,"&gt;="&amp;G97,$A$3:$A$102,1)</f>
        <v>50</v>
      </c>
      <c r="L97" s="6" t="n">
        <f aca="false">$K97/($K97+$J97)</f>
        <v>1</v>
      </c>
      <c r="M97" s="6" t="n">
        <f aca="false">$H97/($H97+$I97)</f>
        <v>0.3</v>
      </c>
      <c r="N97" s="6" t="n">
        <v>0.08</v>
      </c>
      <c r="O97" s="6" t="n">
        <f aca="false">1-M97</f>
        <v>0.7</v>
      </c>
      <c r="P97" s="6" t="n">
        <f aca="false">L97</f>
        <v>1</v>
      </c>
      <c r="Q97" s="6" t="n">
        <f aca="false">Q96+0.01</f>
        <v>0.940000000000001</v>
      </c>
    </row>
    <row r="98" customFormat="false" ht="12.8" hidden="false" customHeight="false" outlineLevel="0" collapsed="false">
      <c r="A98" s="0" t="n">
        <v>0</v>
      </c>
      <c r="B98" s="4" t="n">
        <f aca="true">RAND()*100 + RAND()*50*A98 - RAND()*40*(1-A98)</f>
        <v>67.8080866199498</v>
      </c>
      <c r="C98" s="4" t="n">
        <f aca="false">IF(B98&gt;100, 100, IF(B98 &lt; 0, 0, B98))</f>
        <v>67.8080866199498</v>
      </c>
      <c r="D98" s="5" t="n">
        <v>30.4527930927865</v>
      </c>
      <c r="E98" s="0" t="n">
        <f aca="false">IF(D98&gt;$F$1, 1, 0)</f>
        <v>0</v>
      </c>
      <c r="F98" s="0" t="str">
        <f aca="false">IF(A98=E98, "yes", "no")</f>
        <v>yes</v>
      </c>
      <c r="G98" s="0" t="n">
        <v>5</v>
      </c>
      <c r="H98" s="0" t="n">
        <f aca="false">COUNTIFS($D$3:$D$103,"&lt;"&amp;G98,$A$3:$A$103,0)</f>
        <v>13</v>
      </c>
      <c r="I98" s="0" t="n">
        <f aca="false">COUNTIFS($D$3:$D$102,"&gt;="&amp;G98,$A$3:$A$102,0)</f>
        <v>37</v>
      </c>
      <c r="J98" s="0" t="n">
        <f aca="false">COUNTIFS($D$3:$D$102,"&lt;"&amp;G98,$A$3:$A$102,1)</f>
        <v>0</v>
      </c>
      <c r="K98" s="0" t="n">
        <f aca="false">COUNTIFS($D$3:$D$102,"&gt;="&amp;G98,$A$3:$A$102,1)</f>
        <v>50</v>
      </c>
      <c r="L98" s="6" t="n">
        <f aca="false">$K98/($K98+$J98)</f>
        <v>1</v>
      </c>
      <c r="M98" s="6" t="n">
        <f aca="false">$H98/($H98+$I98)</f>
        <v>0.26</v>
      </c>
      <c r="N98" s="6" t="n">
        <v>0.05</v>
      </c>
      <c r="O98" s="6" t="n">
        <f aca="false">1-M98</f>
        <v>0.74</v>
      </c>
      <c r="P98" s="6" t="n">
        <f aca="false">L98</f>
        <v>1</v>
      </c>
      <c r="Q98" s="6" t="n">
        <f aca="false">Q97+0.01</f>
        <v>0.950000000000001</v>
      </c>
    </row>
    <row r="99" customFormat="false" ht="12.8" hidden="false" customHeight="false" outlineLevel="0" collapsed="false">
      <c r="A99" s="0" t="n">
        <v>0</v>
      </c>
      <c r="B99" s="4" t="n">
        <f aca="true">RAND()*100 + RAND()*50*A99 - RAND()*40*(1-A99)</f>
        <v>-36.8470999338581</v>
      </c>
      <c r="C99" s="4" t="n">
        <f aca="false">IF(B99&gt;100, 100, IF(B99 &lt; 0, 0, B99))</f>
        <v>0</v>
      </c>
      <c r="D99" s="5" t="n">
        <v>71.6199437328591</v>
      </c>
      <c r="E99" s="0" t="n">
        <f aca="false">IF(D99&gt;$F$1, 1, 0)</f>
        <v>1</v>
      </c>
      <c r="F99" s="0" t="str">
        <f aca="false">IF(A99=E99, "yes", "no")</f>
        <v>no</v>
      </c>
      <c r="G99" s="0" t="n">
        <v>3</v>
      </c>
      <c r="H99" s="0" t="n">
        <f aca="false">COUNTIFS($D$3:$D$103,"&lt;"&amp;G99,$A$3:$A$103,0)</f>
        <v>12</v>
      </c>
      <c r="I99" s="0" t="n">
        <f aca="false">COUNTIFS($D$3:$D$102,"&gt;="&amp;G99,$A$3:$A$102,0)</f>
        <v>38</v>
      </c>
      <c r="J99" s="0" t="n">
        <f aca="false">COUNTIFS($D$3:$D$102,"&lt;"&amp;G99,$A$3:$A$102,1)</f>
        <v>0</v>
      </c>
      <c r="K99" s="0" t="n">
        <f aca="false">COUNTIFS($D$3:$D$102,"&gt;="&amp;G99,$A$3:$A$102,1)</f>
        <v>50</v>
      </c>
      <c r="L99" s="6" t="n">
        <f aca="false">$K99/($K99+$J99)</f>
        <v>1</v>
      </c>
      <c r="M99" s="6" t="n">
        <f aca="false">$H99/($H99+$I99)</f>
        <v>0.24</v>
      </c>
      <c r="N99" s="6" t="n">
        <v>0.03</v>
      </c>
      <c r="O99" s="6" t="n">
        <f aca="false">1-M99</f>
        <v>0.76</v>
      </c>
      <c r="P99" s="6" t="n">
        <f aca="false">L99</f>
        <v>1</v>
      </c>
      <c r="Q99" s="6" t="n">
        <f aca="false">Q98+0.01</f>
        <v>0.960000000000001</v>
      </c>
    </row>
    <row r="100" customFormat="false" ht="12.8" hidden="false" customHeight="false" outlineLevel="0" collapsed="false">
      <c r="A100" s="0" t="n">
        <v>0</v>
      </c>
      <c r="B100" s="4" t="n">
        <f aca="true">RAND()*100 + RAND()*50*A100 - RAND()*40*(1-A100)</f>
        <v>17.7379400760741</v>
      </c>
      <c r="C100" s="4" t="n">
        <f aca="false">IF(B100&gt;100, 100, IF(B100 &lt; 0, 0, B100))</f>
        <v>17.7379400760741</v>
      </c>
      <c r="D100" s="5" t="n">
        <v>35.4734615784331</v>
      </c>
      <c r="E100" s="0" t="n">
        <f aca="false">IF(D100&gt;$F$1, 1, 0)</f>
        <v>0</v>
      </c>
      <c r="F100" s="0" t="str">
        <f aca="false">IF(A100=E100, "yes", "no")</f>
        <v>yes</v>
      </c>
      <c r="G100" s="0" t="n">
        <v>4</v>
      </c>
      <c r="H100" s="0" t="n">
        <f aca="false">COUNTIFS($D$3:$D$103,"&lt;"&amp;G100,$A$3:$A$103,0)</f>
        <v>12</v>
      </c>
      <c r="I100" s="0" t="n">
        <f aca="false">COUNTIFS($D$3:$D$102,"&gt;="&amp;G100,$A$3:$A$102,0)</f>
        <v>38</v>
      </c>
      <c r="J100" s="0" t="n">
        <f aca="false">COUNTIFS($D$3:$D$102,"&lt;"&amp;G100,$A$3:$A$102,1)</f>
        <v>0</v>
      </c>
      <c r="K100" s="0" t="n">
        <f aca="false">COUNTIFS($D$3:$D$102,"&gt;="&amp;G100,$A$3:$A$102,1)</f>
        <v>50</v>
      </c>
      <c r="L100" s="6" t="n">
        <f aca="false">$K100/($K100+$J100)</f>
        <v>1</v>
      </c>
      <c r="M100" s="6" t="n">
        <f aca="false">$H100/($H100+$I100)</f>
        <v>0.24</v>
      </c>
      <c r="N100" s="6" t="n">
        <v>0.04</v>
      </c>
      <c r="O100" s="6" t="n">
        <f aca="false">1-M100</f>
        <v>0.76</v>
      </c>
      <c r="P100" s="6" t="n">
        <f aca="false">L100</f>
        <v>1</v>
      </c>
      <c r="Q100" s="6" t="n">
        <f aca="false">Q99+0.01</f>
        <v>0.970000000000001</v>
      </c>
    </row>
    <row r="101" customFormat="false" ht="12.8" hidden="false" customHeight="false" outlineLevel="0" collapsed="false">
      <c r="A101" s="0" t="n">
        <v>1</v>
      </c>
      <c r="B101" s="4" t="n">
        <f aca="true">RAND()*100 + RAND()*50*A101 - RAND()*40*(1-A101)</f>
        <v>101.080325367589</v>
      </c>
      <c r="C101" s="4" t="n">
        <f aca="false">IF(B101&gt;100, 100, IF(B101 &lt; 0, 0, B101))</f>
        <v>100</v>
      </c>
      <c r="D101" s="5" t="n">
        <v>73.8828519742131</v>
      </c>
      <c r="E101" s="0" t="n">
        <f aca="false">IF(D101&gt;$F$1, 1, 0)</f>
        <v>1</v>
      </c>
      <c r="F101" s="0" t="str">
        <f aca="false">IF(A101=E101, "yes", "no")</f>
        <v>yes</v>
      </c>
      <c r="G101" s="0" t="n">
        <v>1</v>
      </c>
      <c r="H101" s="0" t="n">
        <f aca="false">COUNTIFS($D$3:$D$103,"&lt;"&amp;G101,$A$3:$A$103,0)</f>
        <v>11</v>
      </c>
      <c r="I101" s="0" t="n">
        <f aca="false">COUNTIFS($D$3:$D$102,"&gt;="&amp;G101,$A$3:$A$102,0)</f>
        <v>39</v>
      </c>
      <c r="J101" s="0" t="n">
        <f aca="false">COUNTIFS($D$3:$D$102,"&lt;"&amp;G101,$A$3:$A$102,1)</f>
        <v>0</v>
      </c>
      <c r="K101" s="0" t="n">
        <f aca="false">COUNTIFS($D$3:$D$102,"&gt;="&amp;G101,$A$3:$A$102,1)</f>
        <v>50</v>
      </c>
      <c r="L101" s="6" t="n">
        <f aca="false">$K101/($K101+$J101)</f>
        <v>1</v>
      </c>
      <c r="M101" s="6" t="n">
        <f aca="false">$H101/($H101+$I101)</f>
        <v>0.22</v>
      </c>
      <c r="N101" s="6" t="n">
        <v>0.01</v>
      </c>
      <c r="O101" s="6" t="n">
        <f aca="false">1-M101</f>
        <v>0.78</v>
      </c>
      <c r="P101" s="6" t="n">
        <f aca="false">L101</f>
        <v>1</v>
      </c>
      <c r="Q101" s="6" t="n">
        <f aca="false">Q100+0.01</f>
        <v>0.980000000000001</v>
      </c>
    </row>
    <row r="102" customFormat="false" ht="12.8" hidden="false" customHeight="false" outlineLevel="0" collapsed="false">
      <c r="A102" s="0" t="n">
        <v>0</v>
      </c>
      <c r="B102" s="4" t="n">
        <f aca="true">RAND()*100 + RAND()*50*A102 - RAND()*40*(1-A102)</f>
        <v>62.5485006699001</v>
      </c>
      <c r="C102" s="4" t="n">
        <f aca="false">IF(B102&gt;100, 100, IF(B102 &lt; 0, 0, B102))</f>
        <v>62.5485006699001</v>
      </c>
      <c r="D102" s="5" t="n">
        <v>25.2973366011825</v>
      </c>
      <c r="E102" s="0" t="n">
        <f aca="false">IF(D102&gt;$F$1, 1, 0)</f>
        <v>0</v>
      </c>
      <c r="F102" s="0" t="str">
        <f aca="false">IF(A102=E102, "yes", "no")</f>
        <v>yes</v>
      </c>
      <c r="G102" s="0" t="n">
        <v>2</v>
      </c>
      <c r="H102" s="0" t="n">
        <f aca="false">COUNTIFS($D$3:$D$103,"&lt;"&amp;G102,$A$3:$A$103,0)</f>
        <v>11</v>
      </c>
      <c r="I102" s="0" t="n">
        <f aca="false">COUNTIFS($D$3:$D$102,"&gt;="&amp;G102,$A$3:$A$102,0)</f>
        <v>39</v>
      </c>
      <c r="J102" s="0" t="n">
        <f aca="false">COUNTIFS($D$3:$D$102,"&lt;"&amp;G102,$A$3:$A$102,1)</f>
        <v>0</v>
      </c>
      <c r="K102" s="0" t="n">
        <f aca="false">COUNTIFS($D$3:$D$102,"&gt;="&amp;G102,$A$3:$A$102,1)</f>
        <v>50</v>
      </c>
      <c r="L102" s="6" t="n">
        <f aca="false">$K102/($K102+$J102)</f>
        <v>1</v>
      </c>
      <c r="M102" s="6" t="n">
        <f aca="false">$H102/($H102+$I102)</f>
        <v>0.22</v>
      </c>
      <c r="N102" s="6" t="n">
        <v>0.02</v>
      </c>
      <c r="O102" s="6" t="n">
        <f aca="false">1-M102</f>
        <v>0.78</v>
      </c>
      <c r="P102" s="6" t="n">
        <f aca="false">L102</f>
        <v>1</v>
      </c>
      <c r="Q102" s="6" t="n">
        <f aca="false">Q101+0.01</f>
        <v>0.990000000000001</v>
      </c>
    </row>
    <row r="103" customFormat="false" ht="12.8" hidden="false" customHeight="false" outlineLevel="0" collapsed="false">
      <c r="A103" s="0" t="n">
        <v>0</v>
      </c>
      <c r="B103" s="4" t="n">
        <f aca="true">RAND()*100 + RAND()*50*A103 - RAND()*40*(1-A103)</f>
        <v>-9.51753585005999</v>
      </c>
      <c r="C103" s="4" t="n">
        <f aca="false">IF(B103&gt;100, 100, IF(B103 &lt; 0, 0, B103))</f>
        <v>0</v>
      </c>
      <c r="D103" s="5" t="n">
        <v>74.2313162840632</v>
      </c>
      <c r="E103" s="0" t="n">
        <f aca="false">IF(D103&gt;$F$1, 1, 0)</f>
        <v>1</v>
      </c>
      <c r="F103" s="0" t="str">
        <f aca="false">IF(A103=E103, "yes", "no")</f>
        <v>no</v>
      </c>
      <c r="G103" s="0" t="n">
        <v>0</v>
      </c>
      <c r="H103" s="0" t="n">
        <f aca="false">COUNTIFS($D$3:$D$103,"&lt;"&amp;G103,$A$3:$A$103,0)</f>
        <v>0</v>
      </c>
      <c r="I103" s="0" t="n">
        <f aca="false">COUNTIFS($D$3:$D$102,"&gt;="&amp;G103,$A$3:$A$102,0)</f>
        <v>50</v>
      </c>
      <c r="J103" s="0" t="n">
        <f aca="false">COUNTIFS($D$3:$D$102,"&lt;"&amp;G103,$A$3:$A$102,1)</f>
        <v>0</v>
      </c>
      <c r="K103" s="0" t="n">
        <f aca="false">COUNTIFS($D$3:$D$102,"&gt;="&amp;G103,$A$3:$A$102,1)</f>
        <v>50</v>
      </c>
      <c r="L103" s="6" t="n">
        <f aca="false">$K103/($K103+$J103)</f>
        <v>1</v>
      </c>
      <c r="M103" s="6" t="n">
        <f aca="false">$H103/($H103+$I103)</f>
        <v>0</v>
      </c>
      <c r="N103" s="6" t="n">
        <v>0</v>
      </c>
      <c r="O103" s="6" t="n">
        <f aca="false">1-M103</f>
        <v>1</v>
      </c>
      <c r="P103" s="6" t="n">
        <f aca="false">L103</f>
        <v>1</v>
      </c>
      <c r="Q103" s="6" t="n">
        <f aca="false">Q102+0.01</f>
        <v>1</v>
      </c>
    </row>
    <row r="106" customFormat="false" ht="12.8" hidden="false" customHeight="false" outlineLevel="0" collapsed="false">
      <c r="C106" s="0" t="s">
        <v>15</v>
      </c>
      <c r="D106" s="0" t="n">
        <f aca="false">MAX(D3:D102)</f>
        <v>100</v>
      </c>
    </row>
    <row r="107" customFormat="false" ht="12.8" hidden="false" customHeight="false" outlineLevel="0" collapsed="false">
      <c r="C107" s="0" t="s">
        <v>16</v>
      </c>
      <c r="D107" s="0" t="n">
        <f aca="false">MIN(D3:D102)</f>
        <v>0</v>
      </c>
    </row>
  </sheetData>
  <autoFilter ref="A2:Q103"/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2018-07-16T15:32:11Z</dcterms:created>
  <dc:creator/>
  <dc:description/>
  <dc:language>en-GB</dc:language>
  <cp:lastModifiedBy/>
  <dcterms:modified xsi:type="dcterms:W3CDTF">2018-07-16T17:41:45Z</dcterms:modified>
  <cp:revision>2</cp:revision>
  <dc:subject/>
  <dc:title/>
</cp:coreProperties>
</file>