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compiled_data" sheetId="2" r:id="rId5"/>
    <sheet state="visible" name="Analise de Resultados" sheetId="3" r:id="rId6"/>
  </sheets>
  <definedNames/>
  <calcPr/>
</workbook>
</file>

<file path=xl/sharedStrings.xml><?xml version="1.0" encoding="utf-8"?>
<sst xmlns="http://schemas.openxmlformats.org/spreadsheetml/2006/main" count="778" uniqueCount="363">
  <si>
    <t>Boia 1</t>
  </si>
  <si>
    <t>Boia 2</t>
  </si>
  <si>
    <t>Boia 3</t>
  </si>
  <si>
    <t>Boia 4</t>
  </si>
  <si>
    <t>Boia 5</t>
  </si>
  <si>
    <t>Dia do Exercício</t>
  </si>
  <si>
    <t>Tipo de Tiro</t>
  </si>
  <si>
    <t>Falha no Tiro</t>
  </si>
  <si>
    <t>ID artefato</t>
  </si>
  <si>
    <t>Caracterização</t>
  </si>
  <si>
    <t>Arquivo de Teste</t>
  </si>
  <si>
    <t>Arquivo</t>
  </si>
  <si>
    <t>Offset</t>
  </si>
  <si>
    <t>EX-SUP</t>
  </si>
  <si>
    <t xml:space="preserve"> - </t>
  </si>
  <si>
    <t>Tiro 1</t>
  </si>
  <si>
    <t>12_16_04_00023.wav</t>
  </si>
  <si>
    <t>12_16_02_00023.wav</t>
  </si>
  <si>
    <t>12_16_03_00023.wav</t>
  </si>
  <si>
    <t>Tiro 2</t>
  </si>
  <si>
    <t>12_16_15_00025.wav</t>
  </si>
  <si>
    <t>12_16_14_00025.wav</t>
  </si>
  <si>
    <t>12_16_12_00025.wav</t>
  </si>
  <si>
    <t>12_16_13_00025.wav</t>
  </si>
  <si>
    <t>Ricochete</t>
  </si>
  <si>
    <t>Tiro 3</t>
  </si>
  <si>
    <t>12_16_20_00026.wav</t>
  </si>
  <si>
    <t>12_16_19_00026.wav</t>
  </si>
  <si>
    <t>12_16_17_00026.wav</t>
  </si>
  <si>
    <t>12_16_18_00026.wav</t>
  </si>
  <si>
    <t>Tiro 4</t>
  </si>
  <si>
    <t>12_16_25_00027.wav</t>
  </si>
  <si>
    <t>12_16_22_00027.wav</t>
  </si>
  <si>
    <t>12_16_23_00027.wav</t>
  </si>
  <si>
    <t>Tiro 5</t>
  </si>
  <si>
    <t>Tiro 6</t>
  </si>
  <si>
    <t>12_16_51_00003.wav</t>
  </si>
  <si>
    <t>12_16_48_00003.wav</t>
  </si>
  <si>
    <t>12_16_49_00003.wav</t>
  </si>
  <si>
    <t>Tiro 7</t>
  </si>
  <si>
    <t>Tiro 8</t>
  </si>
  <si>
    <t>12_16_56_00004.wav</t>
  </si>
  <si>
    <t>12_16_53_00004.wav</t>
  </si>
  <si>
    <t>12_16_54_00004.wav</t>
  </si>
  <si>
    <t>Tiro 9</t>
  </si>
  <si>
    <t>Tiro 10</t>
  </si>
  <si>
    <t>12_17_01_00005.wav</t>
  </si>
  <si>
    <t>12_16_58_00005.wav</t>
  </si>
  <si>
    <t>12_16_59_00005.wav</t>
  </si>
  <si>
    <t>HE3m</t>
  </si>
  <si>
    <t>Tiro 11</t>
  </si>
  <si>
    <t>12_17_16_00008.wav</t>
  </si>
  <si>
    <t>12_17_13_00008.wav</t>
  </si>
  <si>
    <t>12_17_14_00008.wav</t>
  </si>
  <si>
    <t>Tiro 12</t>
  </si>
  <si>
    <t>Tiro 13</t>
  </si>
  <si>
    <t>12_17_21_00009.wav</t>
  </si>
  <si>
    <t>12_17_18_00009.wav</t>
  </si>
  <si>
    <t>12_17_19_00009.wav</t>
  </si>
  <si>
    <t>Tiro 14</t>
  </si>
  <si>
    <t>Tiro 15</t>
  </si>
  <si>
    <t>12_17_32_00011.wav</t>
  </si>
  <si>
    <t>12_17_31_00011.wav</t>
  </si>
  <si>
    <t>12_17_28_00011.wav</t>
  </si>
  <si>
    <t>12_17_29_00011.wav</t>
  </si>
  <si>
    <t>Tiro 16</t>
  </si>
  <si>
    <t>Tiro 17</t>
  </si>
  <si>
    <t>12_18_16_00007.wav</t>
  </si>
  <si>
    <t>12_18_15_00007.wav</t>
  </si>
  <si>
    <t>12_18_12_00007.wav</t>
  </si>
  <si>
    <t>12_18_13_00007.wav</t>
  </si>
  <si>
    <t>Tiro 18</t>
  </si>
  <si>
    <t>Tiro 19</t>
  </si>
  <si>
    <t>12_18_20_00000.wav</t>
  </si>
  <si>
    <t>12_18_19_00000.wav</t>
  </si>
  <si>
    <t>12_18_16_00000.wav</t>
  </si>
  <si>
    <t>12_18_17_00000.wav</t>
  </si>
  <si>
    <t>Tiro 20</t>
  </si>
  <si>
    <t>Tiro 21</t>
  </si>
  <si>
    <t>12_18_25_00001.wav</t>
  </si>
  <si>
    <t>12_18_24_00001.wav</t>
  </si>
  <si>
    <t>12_18_20_00001.wav</t>
  </si>
  <si>
    <t>Tiro 22</t>
  </si>
  <si>
    <t>12_18_21_00001.wav</t>
  </si>
  <si>
    <t>Tiro 23</t>
  </si>
  <si>
    <t>GAE</t>
  </si>
  <si>
    <t>19_13_00_00039.wav</t>
  </si>
  <si>
    <t>19_13_01_00043.wav</t>
  </si>
  <si>
    <t>19_13_01_00042.wav</t>
  </si>
  <si>
    <t>19_13_05_00040.wav</t>
  </si>
  <si>
    <t>19_13_06_00044.wav</t>
  </si>
  <si>
    <t>19_13_06_00043.wav</t>
  </si>
  <si>
    <t>19_13_30_00045.wav</t>
  </si>
  <si>
    <t>19_13_27_00048.wav</t>
  </si>
  <si>
    <t>19_13_26_00047.wav</t>
  </si>
  <si>
    <t>19_13_32_00049.wav</t>
  </si>
  <si>
    <t>19_13_31_00048.wav</t>
  </si>
  <si>
    <t>x</t>
  </si>
  <si>
    <t>19_13_41_00047.wav</t>
  </si>
  <si>
    <t>19_13_41_00050.wav</t>
  </si>
  <si>
    <t>19_13_56_00050.wav</t>
  </si>
  <si>
    <t>19_13_52_00053.wav</t>
  </si>
  <si>
    <t>19_13_51_00052.wav</t>
  </si>
  <si>
    <t xml:space="preserve"> </t>
  </si>
  <si>
    <t>Offset do Artefato</t>
  </si>
  <si>
    <t>Offset da Detecção</t>
  </si>
  <si>
    <t xml:space="preserve">  0:04:35.413</t>
  </si>
  <si>
    <t>1:04:37.682</t>
  </si>
  <si>
    <t>2:04:36.738</t>
  </si>
  <si>
    <t>3:04:34.560</t>
  </si>
  <si>
    <t>4:04:35.633</t>
  </si>
  <si>
    <t>0:12:40.755</t>
  </si>
  <si>
    <t>0:12:40.756</t>
  </si>
  <si>
    <t>1:12:42.955</t>
  </si>
  <si>
    <t>1:12:42.952</t>
  </si>
  <si>
    <t>2:12:41.980</t>
  </si>
  <si>
    <t>2:12:41.984</t>
  </si>
  <si>
    <t>3:12:39.817</t>
  </si>
  <si>
    <t>4:12:40.905</t>
  </si>
  <si>
    <t>4:12:40.906</t>
  </si>
  <si>
    <t>0:12:55.034</t>
  </si>
  <si>
    <t>1:12:56.273</t>
  </si>
  <si>
    <t>2:12:55.288</t>
  </si>
  <si>
    <t>3:12:54.231</t>
  </si>
  <si>
    <t>4:12:54.775</t>
  </si>
  <si>
    <t>4:12:54.779</t>
  </si>
  <si>
    <t>0:16:02.794</t>
  </si>
  <si>
    <t>0:16:02.796</t>
  </si>
  <si>
    <t>1:16:05.067</t>
  </si>
  <si>
    <t>2:16:04.079</t>
  </si>
  <si>
    <t>2:16:04.084</t>
  </si>
  <si>
    <t>3:16:01.915</t>
  </si>
  <si>
    <t>3:16:01.916</t>
  </si>
  <si>
    <t>4:16:02.990</t>
  </si>
  <si>
    <t>4:16:02.993</t>
  </si>
  <si>
    <t>0:16:14.495</t>
  </si>
  <si>
    <t>1:16:16.059</t>
  </si>
  <si>
    <t>2:16:15.007</t>
  </si>
  <si>
    <t>2:16:15.006</t>
  </si>
  <si>
    <t>3:16:13.567</t>
  </si>
  <si>
    <t>4:16:14.360</t>
  </si>
  <si>
    <t>0:21:21.981</t>
  </si>
  <si>
    <t>0:21:21.982</t>
  </si>
  <si>
    <t>1:21:24.293</t>
  </si>
  <si>
    <t>2:21:23.283</t>
  </si>
  <si>
    <t>2:21:23.285</t>
  </si>
  <si>
    <t>3:21:21.127</t>
  </si>
  <si>
    <t>3:21:21.128</t>
  </si>
  <si>
    <t>4:21:22.186</t>
  </si>
  <si>
    <t>4:21:22.189</t>
  </si>
  <si>
    <t>0:21:32.579</t>
  </si>
  <si>
    <t>1:21:34.405</t>
  </si>
  <si>
    <t>2:21:33.327</t>
  </si>
  <si>
    <t>2:21:33.325</t>
  </si>
  <si>
    <t>3:21:31.658</t>
  </si>
  <si>
    <t>3:21:31.643(*)</t>
  </si>
  <si>
    <t>4:21:32.524</t>
  </si>
  <si>
    <t>4:21:32.527</t>
  </si>
  <si>
    <t>0:22:57.224</t>
  </si>
  <si>
    <t>0:22:57.223</t>
  </si>
  <si>
    <t>1:22:59.571</t>
  </si>
  <si>
    <t>1:22:59.569</t>
  </si>
  <si>
    <t>2:22:58.563</t>
  </si>
  <si>
    <t>2:22:58.566</t>
  </si>
  <si>
    <t>3:22:56.401</t>
  </si>
  <si>
    <t>3:22:56.402</t>
  </si>
  <si>
    <t>4:22:57.452</t>
  </si>
  <si>
    <t>4:22:57.453</t>
  </si>
  <si>
    <t>0:47:37.514</t>
  </si>
  <si>
    <t>0:47:37.513</t>
  </si>
  <si>
    <t>1:47:39.915</t>
  </si>
  <si>
    <t>1:47:39.922</t>
  </si>
  <si>
    <t>2:47:38.835</t>
  </si>
  <si>
    <t>2:47:38.840</t>
  </si>
  <si>
    <t>3:47:29.175</t>
  </si>
  <si>
    <t>4:47:37.712</t>
  </si>
  <si>
    <t>4:47:37.714</t>
  </si>
  <si>
    <t>0:50:04.563</t>
  </si>
  <si>
    <t>0:50:04.566</t>
  </si>
  <si>
    <t>1:50:07.014</t>
  </si>
  <si>
    <t>1:50:07.018</t>
  </si>
  <si>
    <t>2:50:05.923</t>
  </si>
  <si>
    <t>3:49:56.263</t>
  </si>
  <si>
    <t>3:49:56.262</t>
  </si>
  <si>
    <t>4:50:04.789</t>
  </si>
  <si>
    <t>4:50:04.791</t>
  </si>
  <si>
    <t>0:51:25.651</t>
  </si>
  <si>
    <t>1:51:28.070</t>
  </si>
  <si>
    <t>2:51:26.976</t>
  </si>
  <si>
    <t>3:51:17.319</t>
  </si>
  <si>
    <t>4:51:25.852</t>
  </si>
  <si>
    <t>4:51:25.853</t>
  </si>
  <si>
    <t>0:53:25.806</t>
  </si>
  <si>
    <t>0:53:25.809</t>
  </si>
  <si>
    <t>1:53:28.238</t>
  </si>
  <si>
    <t>1:53:28.241</t>
  </si>
  <si>
    <t>2:53:27.135</t>
  </si>
  <si>
    <t>2:53:27.138</t>
  </si>
  <si>
    <t>3:53:17.476</t>
  </si>
  <si>
    <t>3:53:17.478</t>
  </si>
  <si>
    <t>4:53:26.009</t>
  </si>
  <si>
    <t>4:53:26.015</t>
  </si>
  <si>
    <t>0:53:37.520</t>
  </si>
  <si>
    <t>0:53:37.541(*)</t>
  </si>
  <si>
    <t>1:53:38.587</t>
  </si>
  <si>
    <t>1:53:38.592</t>
  </si>
  <si>
    <t>2:53:37.702</t>
  </si>
  <si>
    <t>2:53:37.707</t>
  </si>
  <si>
    <t>3:53:29.306</t>
  </si>
  <si>
    <t>4:53:37.194</t>
  </si>
  <si>
    <t>4:53:37.195</t>
  </si>
  <si>
    <t>0:55:53.271</t>
  </si>
  <si>
    <t>0:55:53.270</t>
  </si>
  <si>
    <t>1:55:55.724</t>
  </si>
  <si>
    <t>1:55:55.723</t>
  </si>
  <si>
    <t>2:55:54.614</t>
  </si>
  <si>
    <t>2:55:54.618</t>
  </si>
  <si>
    <t>3:55:44.959</t>
  </si>
  <si>
    <t>3:55:44.960</t>
  </si>
  <si>
    <t>4:55:53.483</t>
  </si>
  <si>
    <t>4:55:53.485</t>
  </si>
  <si>
    <t xml:space="preserve">  0:43.764</t>
  </si>
  <si>
    <t>0:43.780</t>
  </si>
  <si>
    <t xml:space="preserve"> 33:13.618</t>
  </si>
  <si>
    <t>33:13.644</t>
  </si>
  <si>
    <t>1:05:59.130</t>
  </si>
  <si>
    <t>1:05:59.145</t>
  </si>
  <si>
    <t>1:38:38.207</t>
  </si>
  <si>
    <t>1:38:38.216</t>
  </si>
  <si>
    <t>2:06:06.127</t>
  </si>
  <si>
    <t>2:06:06.154</t>
  </si>
  <si>
    <t xml:space="preserve">  3:41.478</t>
  </si>
  <si>
    <t>3:41.505</t>
  </si>
  <si>
    <t xml:space="preserve"> 36:11.502</t>
  </si>
  <si>
    <t>36:11.522</t>
  </si>
  <si>
    <t>1:08:56.834</t>
  </si>
  <si>
    <t>1:08:56.850</t>
  </si>
  <si>
    <t>1:41:35.911</t>
  </si>
  <si>
    <t>1:41:35.929</t>
  </si>
  <si>
    <t>2:09:03.840</t>
  </si>
  <si>
    <t>2:09:03.852</t>
  </si>
  <si>
    <t xml:space="preserve">  5:06.896</t>
  </si>
  <si>
    <t>5:06.914</t>
  </si>
  <si>
    <t xml:space="preserve"> 37:36.845</t>
  </si>
  <si>
    <t>37:36.877</t>
  </si>
  <si>
    <t>1:10:22.262</t>
  </si>
  <si>
    <t>1:10:22.277</t>
  </si>
  <si>
    <t>1:43:01.340</t>
  </si>
  <si>
    <t>1:43:01.355</t>
  </si>
  <si>
    <t>2:10:29.264</t>
  </si>
  <si>
    <t>2:10:29.279</t>
  </si>
  <si>
    <t xml:space="preserve">  6:37.631</t>
  </si>
  <si>
    <t>6:37.678</t>
  </si>
  <si>
    <t xml:space="preserve"> 39:07.566</t>
  </si>
  <si>
    <t>39:07.604</t>
  </si>
  <si>
    <t>1:11:52.994</t>
  </si>
  <si>
    <t>1:11:53.034</t>
  </si>
  <si>
    <t>1:44:32.073</t>
  </si>
  <si>
    <t>1:44:32.088</t>
  </si>
  <si>
    <t>2:11:59.992</t>
  </si>
  <si>
    <t>2:12:00.032</t>
  </si>
  <si>
    <t xml:space="preserve"> 16:45.339</t>
  </si>
  <si>
    <t>16:45.350</t>
  </si>
  <si>
    <t xml:space="preserve"> 49:15.289</t>
  </si>
  <si>
    <t>49:15.300</t>
  </si>
  <si>
    <t>1:22:00.694</t>
  </si>
  <si>
    <t>1:49:39.780</t>
  </si>
  <si>
    <t>2:22:07.705</t>
  </si>
  <si>
    <t>2:22:07.715</t>
  </si>
  <si>
    <t xml:space="preserve"> 19:12.755</t>
  </si>
  <si>
    <t>19:12.770</t>
  </si>
  <si>
    <t xml:space="preserve"> 51:42.686</t>
  </si>
  <si>
    <t>51:42.699</t>
  </si>
  <si>
    <t>1:24:28.114</t>
  </si>
  <si>
    <t>1:24:28.143</t>
  </si>
  <si>
    <t>1:52:07.196</t>
  </si>
  <si>
    <t>1:52:07.226</t>
  </si>
  <si>
    <t>2:24:35.127</t>
  </si>
  <si>
    <t>2:24:35.137</t>
  </si>
  <si>
    <t xml:space="preserve"> 20:24.138</t>
  </si>
  <si>
    <t xml:space="preserve"> 53:04.444</t>
  </si>
  <si>
    <t>53:04.457</t>
  </si>
  <si>
    <t>1:25:49.475</t>
  </si>
  <si>
    <t>1:53:21.078</t>
  </si>
  <si>
    <t>2:25:46.547</t>
  </si>
  <si>
    <t xml:space="preserve"> 21:48.335</t>
  </si>
  <si>
    <t>21:48.354</t>
  </si>
  <si>
    <t xml:space="preserve"> 54:28.650</t>
  </si>
  <si>
    <t>54:28.667</t>
  </si>
  <si>
    <t>1:27:13.675</t>
  </si>
  <si>
    <t>1:27:13.685</t>
  </si>
  <si>
    <t>1:54:45.270</t>
  </si>
  <si>
    <t>1:54:45.311</t>
  </si>
  <si>
    <t>2:27:10.750</t>
  </si>
  <si>
    <t xml:space="preserve"> 24:56.274</t>
  </si>
  <si>
    <t xml:space="preserve"> 57:36.616</t>
  </si>
  <si>
    <t>57:36.638</t>
  </si>
  <si>
    <t>1:30:21.610</t>
  </si>
  <si>
    <t>1:57:45.714</t>
  </si>
  <si>
    <t>2:30:18.696</t>
  </si>
  <si>
    <t xml:space="preserve"> 26:21.533</t>
  </si>
  <si>
    <t xml:space="preserve"> 59:01.714</t>
  </si>
  <si>
    <t>59:01.731</t>
  </si>
  <si>
    <t>1:31:46.870</t>
  </si>
  <si>
    <t>1:59:10.971</t>
  </si>
  <si>
    <t>2:31:43.952</t>
  </si>
  <si>
    <t xml:space="preserve"> 27:50.186</t>
  </si>
  <si>
    <t>1:00:30.588</t>
  </si>
  <si>
    <t>1:00:30.602</t>
  </si>
  <si>
    <t>1:33:15.517</t>
  </si>
  <si>
    <t>1:33:15.530</t>
  </si>
  <si>
    <t>2:00:39.620</t>
  </si>
  <si>
    <t>2:33:12.614</t>
  </si>
  <si>
    <t xml:space="preserve"> 29:37.033</t>
  </si>
  <si>
    <t>29:37.050</t>
  </si>
  <si>
    <t>1:02:17.416</t>
  </si>
  <si>
    <t>1:02:17.426</t>
  </si>
  <si>
    <t>1:35:02.358</t>
  </si>
  <si>
    <t>1:35:02.369</t>
  </si>
  <si>
    <t>2:02:26.464</t>
  </si>
  <si>
    <t>2:02:26.495</t>
  </si>
  <si>
    <t>2:34:59.456</t>
  </si>
  <si>
    <t>2:34:59.465</t>
  </si>
  <si>
    <t xml:space="preserve"> 30:50.679</t>
  </si>
  <si>
    <t>1:03:31.175</t>
  </si>
  <si>
    <t>1:03:31.190</t>
  </si>
  <si>
    <t>1:36:15.988</t>
  </si>
  <si>
    <t>2:03:40.107</t>
  </si>
  <si>
    <t>2:36:13.103</t>
  </si>
  <si>
    <t xml:space="preserve">  4:07.534</t>
  </si>
  <si>
    <t>4:07.536</t>
  </si>
  <si>
    <t xml:space="preserve"> 32:25.587</t>
  </si>
  <si>
    <t>32:25.588</t>
  </si>
  <si>
    <t>1:00:13.747</t>
  </si>
  <si>
    <t>1:00:13.749</t>
  </si>
  <si>
    <t xml:space="preserve">  9:25.496</t>
  </si>
  <si>
    <t>9:25.497</t>
  </si>
  <si>
    <t xml:space="preserve"> 37:43.538</t>
  </si>
  <si>
    <t>37:43.539</t>
  </si>
  <si>
    <t>1:05:31.714</t>
  </si>
  <si>
    <t>1:05:31.735</t>
  </si>
  <si>
    <t xml:space="preserve"> 10:28.901</t>
  </si>
  <si>
    <t>10:28.902</t>
  </si>
  <si>
    <t xml:space="preserve"> 43:44.573</t>
  </si>
  <si>
    <t>43:44.575</t>
  </si>
  <si>
    <t>1:11:32.730</t>
  </si>
  <si>
    <t>1:11:32.731</t>
  </si>
  <si>
    <t xml:space="preserve"> 14:01.231</t>
  </si>
  <si>
    <t>14:01.232</t>
  </si>
  <si>
    <t xml:space="preserve"> 47:16.883</t>
  </si>
  <si>
    <t>47:16.884</t>
  </si>
  <si>
    <t>1:15:05.053</t>
  </si>
  <si>
    <t>1:15:05.054</t>
  </si>
  <si>
    <t>-</t>
  </si>
  <si>
    <t xml:space="preserve"> 25:01.337</t>
  </si>
  <si>
    <t>25:01.339</t>
  </si>
  <si>
    <t xml:space="preserve"> 58:16.966</t>
  </si>
  <si>
    <t>1:26:05.120</t>
  </si>
  <si>
    <t>Falsos Negativos</t>
  </si>
  <si>
    <t>Falso Positivos</t>
  </si>
  <si>
    <t>Qtd</t>
  </si>
  <si>
    <t>Prob. Detecção</t>
  </si>
  <si>
    <t>Falso Alarme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</si>
</sst>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.000"/>
  </numFmts>
  <fonts count="4">
    <font>
      <sz val="10.0"/>
      <color rgb="FF000000"/>
      <name val="Arial"/>
      <scheme val="minor"/>
    </font>
    <font>
      <sz val="12.0"/>
      <color theme="1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3" fillId="0" fontId="1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1" fillId="2" fontId="1" numFmtId="164" xfId="0" applyAlignment="1" applyBorder="1" applyFont="1" applyNumberFormat="1">
      <alignment horizontal="center" shrinkToFit="0" vertical="center" wrapText="0"/>
    </xf>
    <xf borderId="4" fillId="0" fontId="2" numFmtId="0" xfId="0" applyBorder="1" applyFont="1"/>
    <xf borderId="3" fillId="0" fontId="1" numFmtId="10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3.88"/>
    <col customWidth="1" min="3" max="3" width="15.38"/>
    <col customWidth="1" min="4" max="4" width="12.63"/>
    <col customWidth="1" min="5" max="5" width="17.38"/>
    <col customWidth="1" min="6" max="6" width="19.0"/>
    <col customWidth="1" min="7" max="7" width="24.75"/>
    <col customWidth="1" min="8" max="8" width="15.38"/>
    <col customWidth="1" min="9" max="9" width="24.75"/>
    <col customWidth="1" min="10" max="10" width="15.38"/>
    <col customWidth="1" min="11" max="11" width="24.75"/>
    <col customWidth="1" min="12" max="12" width="15.38"/>
    <col customWidth="1" min="13" max="13" width="24.75"/>
    <col customWidth="1" min="14" max="14" width="15.38"/>
    <col customWidth="1" min="15" max="15" width="24.75"/>
    <col customWidth="1" min="16" max="16" width="15.38"/>
    <col customWidth="1" min="17" max="20" width="11.5"/>
    <col customWidth="1" min="21" max="26" width="8.63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2" t="s">
        <v>1</v>
      </c>
      <c r="J1" s="3"/>
      <c r="K1" s="2" t="s">
        <v>2</v>
      </c>
      <c r="L1" s="3"/>
      <c r="M1" s="2" t="s">
        <v>3</v>
      </c>
      <c r="N1" s="3"/>
      <c r="O1" s="2" t="s">
        <v>4</v>
      </c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6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M2" s="5" t="s">
        <v>11</v>
      </c>
      <c r="N2" s="5" t="s">
        <v>12</v>
      </c>
      <c r="O2" s="5" t="s">
        <v>11</v>
      </c>
      <c r="P2" s="5" t="s">
        <v>12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2.0230912E7</v>
      </c>
      <c r="B3" s="4" t="s">
        <v>13</v>
      </c>
      <c r="C3" s="4" t="s">
        <v>14</v>
      </c>
      <c r="D3" s="4">
        <v>0.0</v>
      </c>
      <c r="E3" s="4" t="s">
        <v>15</v>
      </c>
      <c r="F3" s="4">
        <v>1.0</v>
      </c>
      <c r="G3" s="5" t="s">
        <v>16</v>
      </c>
      <c r="H3" s="6">
        <v>0.00318287037037037</v>
      </c>
      <c r="I3" s="5" t="s">
        <v>16</v>
      </c>
      <c r="J3" s="6">
        <v>0.00321391203703704</v>
      </c>
      <c r="K3" s="5" t="s">
        <v>17</v>
      </c>
      <c r="L3" s="6">
        <v>0.00320298611111111</v>
      </c>
      <c r="M3" s="5" t="s">
        <v>17</v>
      </c>
      <c r="N3" s="6">
        <v>0.00317777777777778</v>
      </c>
      <c r="O3" s="5" t="s">
        <v>18</v>
      </c>
      <c r="P3" s="6">
        <v>0.00319019675925926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2.0230912E7</v>
      </c>
      <c r="B4" s="4" t="s">
        <v>13</v>
      </c>
      <c r="C4" s="4" t="s">
        <v>14</v>
      </c>
      <c r="D4" s="4">
        <v>1.0</v>
      </c>
      <c r="E4" s="4" t="s">
        <v>19</v>
      </c>
      <c r="F4" s="4">
        <v>1.0</v>
      </c>
      <c r="G4" s="5" t="s">
        <v>20</v>
      </c>
      <c r="H4" s="6">
        <v>0.00186059027777778</v>
      </c>
      <c r="I4" s="5" t="s">
        <v>21</v>
      </c>
      <c r="J4" s="6">
        <v>0.00188605324074074</v>
      </c>
      <c r="K4" s="5" t="s">
        <v>22</v>
      </c>
      <c r="L4" s="6">
        <v>0.00187476851851852</v>
      </c>
      <c r="M4" s="5" t="s">
        <v>23</v>
      </c>
      <c r="N4" s="6">
        <v>0.0018497337962963</v>
      </c>
      <c r="O4" s="5" t="s">
        <v>23</v>
      </c>
      <c r="P4" s="6">
        <v>0.00186238425925926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2.0230912E7</v>
      </c>
      <c r="B5" s="4" t="s">
        <v>13</v>
      </c>
      <c r="C5" s="4" t="s">
        <v>14</v>
      </c>
      <c r="D5" s="4">
        <v>2.0</v>
      </c>
      <c r="E5" s="4" t="s">
        <v>24</v>
      </c>
      <c r="F5" s="4">
        <v>1.0</v>
      </c>
      <c r="G5" s="5" t="s">
        <v>20</v>
      </c>
      <c r="H5" s="6">
        <v>0.00202585648148148</v>
      </c>
      <c r="I5" s="5" t="s">
        <v>21</v>
      </c>
      <c r="J5" s="6">
        <v>0.00204019675925926</v>
      </c>
      <c r="K5" s="5" t="s">
        <v>22</v>
      </c>
      <c r="L5" s="6">
        <v>0.0020287962962963</v>
      </c>
      <c r="M5" s="5" t="s">
        <v>23</v>
      </c>
      <c r="N5" s="6">
        <v>0.0020165625</v>
      </c>
      <c r="O5" s="5" t="s">
        <v>23</v>
      </c>
      <c r="P5" s="6">
        <v>0.0020228587962963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2.0230912E7</v>
      </c>
      <c r="B6" s="4" t="s">
        <v>13</v>
      </c>
      <c r="C6" s="4" t="s">
        <v>14</v>
      </c>
      <c r="D6" s="4">
        <v>3.0</v>
      </c>
      <c r="E6" s="4" t="s">
        <v>25</v>
      </c>
      <c r="F6" s="4">
        <v>1.0</v>
      </c>
      <c r="G6" s="5" t="s">
        <v>26</v>
      </c>
      <c r="H6" s="6">
        <v>7.26782407407407E-4</v>
      </c>
      <c r="I6" s="5" t="s">
        <v>27</v>
      </c>
      <c r="J6" s="6">
        <v>7.53090277777778E-4</v>
      </c>
      <c r="K6" s="5" t="s">
        <v>28</v>
      </c>
      <c r="L6" s="6">
        <v>7.41655092592593E-4</v>
      </c>
      <c r="M6" s="5" t="s">
        <v>29</v>
      </c>
      <c r="N6" s="6">
        <v>7.16608796296296E-4</v>
      </c>
      <c r="O6" s="5" t="s">
        <v>29</v>
      </c>
      <c r="P6" s="6">
        <v>7.29050925925926E-4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2.0230912E7</v>
      </c>
      <c r="B7" s="4" t="s">
        <v>13</v>
      </c>
      <c r="C7" s="4" t="s">
        <v>14</v>
      </c>
      <c r="D7" s="4">
        <v>4.0</v>
      </c>
      <c r="E7" s="4" t="s">
        <v>24</v>
      </c>
      <c r="F7" s="4">
        <v>1.0</v>
      </c>
      <c r="G7" s="5" t="s">
        <v>26</v>
      </c>
      <c r="H7" s="6">
        <v>8.62210648148148E-4</v>
      </c>
      <c r="I7" s="5" t="s">
        <v>27</v>
      </c>
      <c r="J7" s="6">
        <v>8.803125E-4</v>
      </c>
      <c r="K7" s="5" t="s">
        <v>28</v>
      </c>
      <c r="L7" s="6">
        <v>8.68125E-4</v>
      </c>
      <c r="M7" s="5" t="s">
        <v>29</v>
      </c>
      <c r="N7" s="6">
        <v>8.51469907407407E-4</v>
      </c>
      <c r="O7" s="5" t="s">
        <v>29</v>
      </c>
      <c r="P7" s="6">
        <v>8.60648148148148E-4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2.0230912E7</v>
      </c>
      <c r="B8" s="4" t="s">
        <v>13</v>
      </c>
      <c r="C8" s="4" t="s">
        <v>14</v>
      </c>
      <c r="D8" s="4">
        <v>5.0</v>
      </c>
      <c r="E8" s="4" t="s">
        <v>30</v>
      </c>
      <c r="F8" s="4">
        <v>1.0</v>
      </c>
      <c r="G8" s="5" t="s">
        <v>31</v>
      </c>
      <c r="H8" s="6">
        <v>9.48854166666667E-4</v>
      </c>
      <c r="I8" s="5" t="s">
        <v>31</v>
      </c>
      <c r="J8" s="6">
        <v>9.75613425925926E-4</v>
      </c>
      <c r="K8" s="5" t="s">
        <v>32</v>
      </c>
      <c r="L8" s="6">
        <v>9.63923611111111E-4</v>
      </c>
      <c r="M8" s="5" t="s">
        <v>33</v>
      </c>
      <c r="N8" s="6">
        <v>9.38969907407407E-4</v>
      </c>
      <c r="O8" s="5" t="s">
        <v>33</v>
      </c>
      <c r="P8" s="6">
        <v>9.51342592592593E-4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2.0230912E7</v>
      </c>
      <c r="B9" s="4" t="s">
        <v>13</v>
      </c>
      <c r="C9" s="4" t="s">
        <v>14</v>
      </c>
      <c r="D9" s="4">
        <v>6.0</v>
      </c>
      <c r="E9" s="4" t="s">
        <v>24</v>
      </c>
      <c r="F9" s="4">
        <v>1.0</v>
      </c>
      <c r="G9" s="5" t="s">
        <v>31</v>
      </c>
      <c r="H9" s="6">
        <v>0.0010715162037037</v>
      </c>
      <c r="I9" s="5" t="s">
        <v>31</v>
      </c>
      <c r="J9" s="6">
        <v>0.00109265046296296</v>
      </c>
      <c r="K9" s="5" t="s">
        <v>32</v>
      </c>
      <c r="L9" s="6">
        <v>0.00108017361111111</v>
      </c>
      <c r="M9" s="5" t="s">
        <v>33</v>
      </c>
      <c r="N9" s="6">
        <v>0.00106085648148148</v>
      </c>
      <c r="O9" s="5" t="s">
        <v>33</v>
      </c>
      <c r="P9" s="6">
        <v>0.00107087962962963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2.0230912E7</v>
      </c>
      <c r="B10" s="4" t="s">
        <v>13</v>
      </c>
      <c r="C10" s="4" t="s">
        <v>14</v>
      </c>
      <c r="D10" s="4">
        <v>7.0</v>
      </c>
      <c r="E10" s="4" t="s">
        <v>34</v>
      </c>
      <c r="F10" s="4">
        <v>1.0</v>
      </c>
      <c r="G10" s="5" t="s">
        <v>31</v>
      </c>
      <c r="H10" s="6">
        <v>0.0020512037037037</v>
      </c>
      <c r="I10" s="5" t="s">
        <v>31</v>
      </c>
      <c r="J10" s="6">
        <v>0.00207836805555556</v>
      </c>
      <c r="K10" s="5" t="s">
        <v>32</v>
      </c>
      <c r="L10" s="6">
        <v>0.00206670138888889</v>
      </c>
      <c r="M10" s="5" t="s">
        <v>33</v>
      </c>
      <c r="N10" s="6">
        <v>0.00204168981481481</v>
      </c>
      <c r="O10" s="5" t="s">
        <v>33</v>
      </c>
      <c r="P10" s="6">
        <v>0.00205384259259259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2.0230912E7</v>
      </c>
      <c r="B11" s="4" t="s">
        <v>13</v>
      </c>
      <c r="C11" s="4" t="s">
        <v>14</v>
      </c>
      <c r="D11" s="4">
        <v>8.0</v>
      </c>
      <c r="E11" s="4" t="s">
        <v>35</v>
      </c>
      <c r="F11" s="4">
        <v>1.0</v>
      </c>
      <c r="G11" s="5" t="s">
        <v>36</v>
      </c>
      <c r="H11" s="6">
        <v>0.00153372685185185</v>
      </c>
      <c r="I11" s="5" t="s">
        <v>36</v>
      </c>
      <c r="J11" s="6">
        <v>0.0015615162037037</v>
      </c>
      <c r="K11" s="5" t="s">
        <v>37</v>
      </c>
      <c r="L11" s="6">
        <v>0.0015490162037037</v>
      </c>
      <c r="M11" s="5" t="s">
        <v>37</v>
      </c>
      <c r="N11" s="6">
        <v>0.00146614583333333</v>
      </c>
      <c r="O11" s="5" t="s">
        <v>38</v>
      </c>
      <c r="P11" s="6">
        <v>0.00153601851851852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2.0230912E7</v>
      </c>
      <c r="B12" s="4" t="s">
        <v>13</v>
      </c>
      <c r="C12" s="4" t="s">
        <v>14</v>
      </c>
      <c r="D12" s="4">
        <v>9.0</v>
      </c>
      <c r="E12" s="4" t="s">
        <v>39</v>
      </c>
      <c r="F12" s="4">
        <v>1.0</v>
      </c>
      <c r="G12" s="5" t="s">
        <v>36</v>
      </c>
      <c r="H12" s="6">
        <v>0.00323552083333333</v>
      </c>
      <c r="I12" s="5" t="s">
        <v>36</v>
      </c>
      <c r="J12" s="6">
        <v>0.00326405092592593</v>
      </c>
      <c r="K12" s="5" t="s">
        <v>37</v>
      </c>
      <c r="L12" s="6">
        <v>0.00325142361111111</v>
      </c>
      <c r="M12" s="5" t="s">
        <v>37</v>
      </c>
      <c r="N12" s="6">
        <v>0.00316855324074074</v>
      </c>
      <c r="O12" s="5" t="s">
        <v>38</v>
      </c>
      <c r="P12" s="6">
        <v>0.00323831018518519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2.0230912E7</v>
      </c>
      <c r="B13" s="4" t="s">
        <v>13</v>
      </c>
      <c r="C13" s="4" t="s">
        <v>14</v>
      </c>
      <c r="D13" s="4">
        <v>10.0</v>
      </c>
      <c r="E13" s="4" t="s">
        <v>40</v>
      </c>
      <c r="F13" s="4">
        <v>1.0</v>
      </c>
      <c r="G13" s="5" t="s">
        <v>41</v>
      </c>
      <c r="H13" s="6">
        <v>7.01979166666667E-4</v>
      </c>
      <c r="I13" s="5" t="s">
        <v>41</v>
      </c>
      <c r="J13" s="6">
        <v>7.29976851851852E-4</v>
      </c>
      <c r="K13" s="5" t="s">
        <v>42</v>
      </c>
      <c r="L13" s="6">
        <v>7.17314814814815E-4</v>
      </c>
      <c r="M13" s="5" t="s">
        <v>42</v>
      </c>
      <c r="N13" s="6">
        <v>6.34479166666667E-4</v>
      </c>
      <c r="O13" s="5" t="s">
        <v>43</v>
      </c>
      <c r="P13" s="6">
        <v>7.04305555555556E-4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2.0230912E7</v>
      </c>
      <c r="B14" s="4" t="s">
        <v>13</v>
      </c>
      <c r="C14" s="4" t="s">
        <v>14</v>
      </c>
      <c r="D14" s="4">
        <v>11.0</v>
      </c>
      <c r="E14" s="4" t="s">
        <v>44</v>
      </c>
      <c r="F14" s="4">
        <v>1.0</v>
      </c>
      <c r="G14" s="5" t="s">
        <v>41</v>
      </c>
      <c r="H14" s="6">
        <v>0.00209266203703704</v>
      </c>
      <c r="I14" s="5" t="s">
        <v>41</v>
      </c>
      <c r="J14" s="6">
        <v>0.00212081018518518</v>
      </c>
      <c r="K14" s="5" t="s">
        <v>42</v>
      </c>
      <c r="L14" s="6">
        <v>0.00210804398148148</v>
      </c>
      <c r="M14" s="5" t="s">
        <v>42</v>
      </c>
      <c r="N14" s="6">
        <v>0.00202518518518518</v>
      </c>
      <c r="O14" s="5" t="s">
        <v>43</v>
      </c>
      <c r="P14" s="6">
        <v>0.00209510416666667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2.0230912E7</v>
      </c>
      <c r="B15" s="4" t="s">
        <v>13</v>
      </c>
      <c r="C15" s="4" t="s">
        <v>14</v>
      </c>
      <c r="D15" s="4">
        <v>12.0</v>
      </c>
      <c r="E15" s="4" t="s">
        <v>24</v>
      </c>
      <c r="F15" s="4">
        <v>1.0</v>
      </c>
      <c r="G15" s="5" t="s">
        <v>41</v>
      </c>
      <c r="H15" s="6">
        <v>0.00222824074074074</v>
      </c>
      <c r="I15" s="5" t="s">
        <v>41</v>
      </c>
      <c r="J15" s="6">
        <v>0.00224059027777778</v>
      </c>
      <c r="K15" s="5" t="s">
        <v>42</v>
      </c>
      <c r="L15" s="6">
        <v>0.00223034722222222</v>
      </c>
      <c r="M15" s="5" t="s">
        <v>42</v>
      </c>
      <c r="N15" s="6">
        <v>0.00216210648148148</v>
      </c>
      <c r="O15" s="5" t="s">
        <v>43</v>
      </c>
      <c r="P15" s="6">
        <v>0.00222446759259259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2.0230912E7</v>
      </c>
      <c r="B16" s="4" t="s">
        <v>13</v>
      </c>
      <c r="C16" s="4" t="s">
        <v>14</v>
      </c>
      <c r="D16" s="4">
        <v>13.0</v>
      </c>
      <c r="E16" s="4" t="s">
        <v>45</v>
      </c>
      <c r="F16" s="4">
        <v>1.0</v>
      </c>
      <c r="G16" s="5" t="s">
        <v>46</v>
      </c>
      <c r="H16" s="6">
        <v>3.27210648148148E-4</v>
      </c>
      <c r="I16" s="5" t="s">
        <v>46</v>
      </c>
      <c r="J16" s="6">
        <v>3.55601851851852E-4</v>
      </c>
      <c r="K16" s="5" t="s">
        <v>47</v>
      </c>
      <c r="L16" s="6">
        <v>3.4275462962963E-4</v>
      </c>
      <c r="M16" s="5" t="s">
        <v>47</v>
      </c>
      <c r="N16" s="6">
        <v>2.5994212962963E-4</v>
      </c>
      <c r="O16" s="5" t="s">
        <v>48</v>
      </c>
      <c r="P16" s="6">
        <v>3.29641203703704E-4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2.0230912E7</v>
      </c>
      <c r="B17" s="4" t="s">
        <v>49</v>
      </c>
      <c r="C17" s="4" t="s">
        <v>14</v>
      </c>
      <c r="D17" s="4">
        <v>14.0</v>
      </c>
      <c r="E17" s="4" t="s">
        <v>50</v>
      </c>
      <c r="F17" s="4">
        <v>2.0</v>
      </c>
      <c r="G17" s="5" t="s">
        <v>51</v>
      </c>
      <c r="H17" s="6">
        <v>5.06527777777778E-4</v>
      </c>
      <c r="I17" s="5" t="s">
        <v>51</v>
      </c>
      <c r="J17" s="6">
        <v>5.02638888888889E-4</v>
      </c>
      <c r="K17" s="5" t="s">
        <v>52</v>
      </c>
      <c r="L17" s="6">
        <v>5.10763888888889E-4</v>
      </c>
      <c r="M17" s="5" t="s">
        <v>53</v>
      </c>
      <c r="N17" s="6">
        <v>4.42164351851852E-4</v>
      </c>
      <c r="O17" s="5" t="s">
        <v>53</v>
      </c>
      <c r="P17" s="6">
        <v>5.02268518518519E-4</v>
      </c>
      <c r="Q17" s="1"/>
      <c r="R17" s="7"/>
      <c r="S17" s="7"/>
      <c r="T17" s="7"/>
      <c r="U17" s="1"/>
      <c r="V17" s="1"/>
      <c r="W17" s="1"/>
      <c r="X17" s="1"/>
      <c r="Y17" s="1"/>
      <c r="Z17" s="1"/>
    </row>
    <row r="18">
      <c r="A18" s="4">
        <v>2.0230912E7</v>
      </c>
      <c r="B18" s="4" t="s">
        <v>49</v>
      </c>
      <c r="C18" s="4" t="s">
        <v>14</v>
      </c>
      <c r="D18" s="4">
        <v>15.0</v>
      </c>
      <c r="E18" s="4" t="s">
        <v>54</v>
      </c>
      <c r="F18" s="4">
        <v>2.0</v>
      </c>
      <c r="G18" s="5" t="s">
        <v>51</v>
      </c>
      <c r="H18" s="6">
        <v>0.00256340277777778</v>
      </c>
      <c r="I18" s="5" t="s">
        <v>51</v>
      </c>
      <c r="J18" s="6">
        <v>0.00256144675925926</v>
      </c>
      <c r="K18" s="5" t="s">
        <v>52</v>
      </c>
      <c r="L18" s="6">
        <v>0.00256752314814815</v>
      </c>
      <c r="M18" s="5" t="s">
        <v>53</v>
      </c>
      <c r="N18" s="6">
        <v>0.00249896990740741</v>
      </c>
      <c r="O18" s="5" t="s">
        <v>53</v>
      </c>
      <c r="P18" s="6">
        <v>0.00255912037037037</v>
      </c>
      <c r="Q18" s="1"/>
      <c r="R18" s="7"/>
      <c r="S18" s="7"/>
      <c r="T18" s="7"/>
      <c r="U18" s="1"/>
      <c r="V18" s="1"/>
      <c r="W18" s="1"/>
      <c r="X18" s="1"/>
      <c r="Y18" s="1"/>
      <c r="Z18" s="1"/>
    </row>
    <row r="19">
      <c r="A19" s="4">
        <v>2.0230912E7</v>
      </c>
      <c r="B19" s="4" t="s">
        <v>49</v>
      </c>
      <c r="C19" s="4" t="s">
        <v>14</v>
      </c>
      <c r="D19" s="4">
        <v>16.0</v>
      </c>
      <c r="E19" s="4" t="s">
        <v>55</v>
      </c>
      <c r="F19" s="4">
        <v>2.0</v>
      </c>
      <c r="G19" s="5" t="s">
        <v>56</v>
      </c>
      <c r="H19" s="6">
        <v>7.98148148148148E-5</v>
      </c>
      <c r="I19" s="5" t="s">
        <v>56</v>
      </c>
      <c r="J19" s="6">
        <v>7.69675925925926E-5</v>
      </c>
      <c r="K19" s="5" t="s">
        <v>57</v>
      </c>
      <c r="L19" s="6">
        <v>8.40046296296296E-5</v>
      </c>
      <c r="M19" s="5" t="s">
        <v>58</v>
      </c>
      <c r="N19" s="6">
        <v>1.5462962962963E-5</v>
      </c>
      <c r="O19" s="5" t="s">
        <v>58</v>
      </c>
      <c r="P19" s="6">
        <v>7.56018518518519E-5</v>
      </c>
      <c r="Q19" s="1"/>
      <c r="R19" s="7"/>
      <c r="S19" s="7"/>
      <c r="T19" s="7"/>
      <c r="U19" s="1"/>
      <c r="V19" s="1"/>
      <c r="W19" s="1"/>
      <c r="X19" s="1"/>
      <c r="Y19" s="1"/>
      <c r="Z19" s="1"/>
    </row>
    <row r="20">
      <c r="A20" s="4">
        <v>2.0230912E7</v>
      </c>
      <c r="B20" s="4" t="s">
        <v>49</v>
      </c>
      <c r="C20" s="4" t="s">
        <v>14</v>
      </c>
      <c r="D20" s="4">
        <v>17.0</v>
      </c>
      <c r="E20" s="4" t="s">
        <v>59</v>
      </c>
      <c r="F20" s="4">
        <v>2.0</v>
      </c>
      <c r="G20" s="5" t="s">
        <v>56</v>
      </c>
      <c r="H20" s="6">
        <v>0.00112998842592593</v>
      </c>
      <c r="I20" s="5" t="s">
        <v>56</v>
      </c>
      <c r="J20" s="6">
        <v>0.00112517361111111</v>
      </c>
      <c r="K20" s="5" t="s">
        <v>57</v>
      </c>
      <c r="L20" s="6">
        <v>0.00113418981481481</v>
      </c>
      <c r="M20" s="5" t="s">
        <v>58</v>
      </c>
      <c r="N20" s="6">
        <v>0.00106565972222222</v>
      </c>
      <c r="O20" s="5" t="s">
        <v>58</v>
      </c>
      <c r="P20" s="6">
        <v>0.00112569444444444</v>
      </c>
      <c r="Q20" s="1"/>
      <c r="R20" s="7"/>
      <c r="S20" s="7"/>
      <c r="T20" s="7"/>
      <c r="U20" s="1"/>
      <c r="V20" s="1"/>
      <c r="W20" s="1"/>
      <c r="X20" s="1"/>
      <c r="Y20" s="1"/>
      <c r="Z20" s="1"/>
    </row>
    <row r="21" ht="15.75" customHeight="1">
      <c r="A21" s="4">
        <v>2.0230912E7</v>
      </c>
      <c r="B21" s="4" t="s">
        <v>49</v>
      </c>
      <c r="C21" s="4" t="s">
        <v>14</v>
      </c>
      <c r="D21" s="4">
        <v>18.0</v>
      </c>
      <c r="E21" s="4" t="s">
        <v>60</v>
      </c>
      <c r="F21" s="4">
        <v>2.0</v>
      </c>
      <c r="G21" s="5" t="s">
        <v>61</v>
      </c>
      <c r="H21" s="6">
        <v>0.00121920138888889</v>
      </c>
      <c r="I21" s="5" t="s">
        <v>62</v>
      </c>
      <c r="J21" s="6">
        <v>0.00121859953703704</v>
      </c>
      <c r="K21" s="5" t="s">
        <v>63</v>
      </c>
      <c r="L21" s="6">
        <v>0.00122331018518519</v>
      </c>
      <c r="M21" s="5" t="s">
        <v>64</v>
      </c>
      <c r="N21" s="6">
        <v>0.00115486111111111</v>
      </c>
      <c r="O21" s="5" t="s">
        <v>64</v>
      </c>
      <c r="P21" s="6">
        <v>0.00121496527777778</v>
      </c>
      <c r="Q21" s="1"/>
      <c r="R21" s="7"/>
      <c r="S21" s="7"/>
      <c r="T21" s="7"/>
      <c r="U21" s="1"/>
      <c r="V21" s="1"/>
      <c r="W21" s="1"/>
      <c r="X21" s="1"/>
      <c r="Y21" s="1"/>
      <c r="Z21" s="1"/>
    </row>
    <row r="22" ht="15.75" customHeight="1">
      <c r="A22" s="4">
        <v>2.0230912E7</v>
      </c>
      <c r="B22" s="4" t="s">
        <v>49</v>
      </c>
      <c r="C22" s="4" t="s">
        <v>14</v>
      </c>
      <c r="D22" s="4">
        <v>19.0</v>
      </c>
      <c r="E22" s="4" t="s">
        <v>65</v>
      </c>
      <c r="F22" s="4">
        <v>2.0</v>
      </c>
      <c r="G22" s="5" t="s">
        <v>61</v>
      </c>
      <c r="H22" s="6">
        <v>0.00292540509259259</v>
      </c>
      <c r="I22" s="5" t="s">
        <v>62</v>
      </c>
      <c r="J22" s="6">
        <v>0.00292234953703704</v>
      </c>
      <c r="K22" s="5" t="s">
        <v>63</v>
      </c>
      <c r="L22" s="6">
        <v>0.00292954861111111</v>
      </c>
      <c r="M22" s="5" t="s">
        <v>64</v>
      </c>
      <c r="N22" s="6">
        <v>0.00286106481481481</v>
      </c>
      <c r="O22" s="5" t="s">
        <v>64</v>
      </c>
      <c r="P22" s="6">
        <v>0.00292123842592593</v>
      </c>
      <c r="Q22" s="1"/>
      <c r="R22" s="7"/>
      <c r="S22" s="7"/>
      <c r="T22" s="7"/>
      <c r="U22" s="1"/>
      <c r="V22" s="1"/>
      <c r="W22" s="1"/>
      <c r="X22" s="1"/>
      <c r="Y22" s="1"/>
      <c r="Z22" s="1"/>
    </row>
    <row r="23" ht="15.75" customHeight="1">
      <c r="A23" s="4">
        <v>2.0230912E7</v>
      </c>
      <c r="B23" s="4" t="s">
        <v>49</v>
      </c>
      <c r="C23" s="4" t="s">
        <v>14</v>
      </c>
      <c r="D23" s="4">
        <v>20.0</v>
      </c>
      <c r="E23" s="4" t="s">
        <v>66</v>
      </c>
      <c r="F23" s="4">
        <v>2.0</v>
      </c>
      <c r="G23" s="5" t="s">
        <v>67</v>
      </c>
      <c r="H23" s="6">
        <v>2.79375E-4</v>
      </c>
      <c r="I23" s="5" t="s">
        <v>68</v>
      </c>
      <c r="J23" s="6">
        <v>3.98645833333333E-4</v>
      </c>
      <c r="K23" s="5" t="s">
        <v>69</v>
      </c>
      <c r="L23" s="6">
        <v>3.99016203703704E-4</v>
      </c>
      <c r="M23" s="5" t="s">
        <v>69</v>
      </c>
      <c r="N23" s="6">
        <v>2.43958333333333E-4</v>
      </c>
      <c r="O23" s="5" t="s">
        <v>70</v>
      </c>
      <c r="P23" s="6">
        <v>2.75636574074074E-4</v>
      </c>
      <c r="Q23" s="1"/>
      <c r="R23" s="7"/>
      <c r="S23" s="7"/>
      <c r="T23" s="7"/>
      <c r="U23" s="1"/>
      <c r="V23" s="1"/>
      <c r="W23" s="1"/>
      <c r="X23" s="1"/>
      <c r="Y23" s="1"/>
      <c r="Z23" s="1"/>
    </row>
    <row r="24" ht="15.75" customHeight="1">
      <c r="A24" s="4">
        <v>2.0230912E7</v>
      </c>
      <c r="B24" s="4" t="s">
        <v>49</v>
      </c>
      <c r="C24" s="4" t="s">
        <v>14</v>
      </c>
      <c r="D24" s="4">
        <v>21.0</v>
      </c>
      <c r="E24" s="4" t="s">
        <v>71</v>
      </c>
      <c r="F24" s="4">
        <v>2.0</v>
      </c>
      <c r="G24" s="5" t="s">
        <v>67</v>
      </c>
      <c r="H24" s="6">
        <v>0.00125387731481481</v>
      </c>
      <c r="I24" s="5" t="s">
        <v>68</v>
      </c>
      <c r="J24" s="6">
        <v>0.00137116898148148</v>
      </c>
      <c r="K24" s="5" t="s">
        <v>69</v>
      </c>
      <c r="L24" s="6">
        <v>0.00137355324074074</v>
      </c>
      <c r="M24" s="5" t="s">
        <v>69</v>
      </c>
      <c r="N24" s="6">
        <v>0.00121840277777778</v>
      </c>
      <c r="O24" s="5" t="s">
        <v>70</v>
      </c>
      <c r="P24" s="6">
        <v>0.00125020833333333</v>
      </c>
      <c r="Q24" s="1"/>
      <c r="R24" s="7"/>
      <c r="S24" s="7"/>
      <c r="T24" s="7"/>
      <c r="U24" s="1"/>
      <c r="V24" s="1"/>
      <c r="W24" s="1"/>
      <c r="X24" s="1"/>
      <c r="Y24" s="1"/>
      <c r="Z24" s="1"/>
    </row>
    <row r="25" ht="15.75" customHeight="1">
      <c r="A25" s="4">
        <v>2.0230912E7</v>
      </c>
      <c r="B25" s="4" t="s">
        <v>49</v>
      </c>
      <c r="C25" s="4" t="s">
        <v>14</v>
      </c>
      <c r="D25" s="4">
        <v>22.0</v>
      </c>
      <c r="E25" s="4" t="s">
        <v>72</v>
      </c>
      <c r="F25" s="4">
        <v>2.0</v>
      </c>
      <c r="G25" s="5" t="s">
        <v>73</v>
      </c>
      <c r="H25" s="6">
        <v>0.001519375</v>
      </c>
      <c r="I25" s="5" t="s">
        <v>74</v>
      </c>
      <c r="J25" s="6">
        <v>0.00146546296296296</v>
      </c>
      <c r="K25" s="5" t="s">
        <v>75</v>
      </c>
      <c r="L25" s="6">
        <v>0.00146539351851852</v>
      </c>
      <c r="M25" s="5" t="s">
        <v>75</v>
      </c>
      <c r="N25" s="6">
        <v>0.00139715277777778</v>
      </c>
      <c r="O25" s="5" t="s">
        <v>76</v>
      </c>
      <c r="P25" s="6">
        <v>0.00151578703703704</v>
      </c>
      <c r="Q25" s="1"/>
      <c r="R25" s="7"/>
      <c r="S25" s="7"/>
      <c r="T25" s="7"/>
      <c r="U25" s="1"/>
      <c r="V25" s="1"/>
      <c r="W25" s="1"/>
      <c r="X25" s="1"/>
      <c r="Y25" s="1"/>
      <c r="Z25" s="1"/>
    </row>
    <row r="26" ht="15.75" customHeight="1">
      <c r="A26" s="4">
        <v>2.0230912E7</v>
      </c>
      <c r="B26" s="4" t="s">
        <v>49</v>
      </c>
      <c r="C26" s="4" t="s">
        <v>14</v>
      </c>
      <c r="D26" s="4">
        <v>23.0</v>
      </c>
      <c r="E26" s="4" t="s">
        <v>77</v>
      </c>
      <c r="F26" s="4">
        <v>2.0</v>
      </c>
      <c r="G26" s="5" t="s">
        <v>73</v>
      </c>
      <c r="H26" s="6">
        <v>0.00250616898148148</v>
      </c>
      <c r="I26" s="5" t="s">
        <v>74</v>
      </c>
      <c r="J26" s="6">
        <v>0.00245039351851852</v>
      </c>
      <c r="K26" s="5" t="s">
        <v>75</v>
      </c>
      <c r="L26" s="6">
        <v>0.00245219907407407</v>
      </c>
      <c r="M26" s="5" t="s">
        <v>75</v>
      </c>
      <c r="N26" s="6">
        <v>0.00238392361111111</v>
      </c>
      <c r="O26" s="5" t="s">
        <v>76</v>
      </c>
      <c r="P26" s="6">
        <v>0.00250244212962963</v>
      </c>
      <c r="Q26" s="1"/>
      <c r="R26" s="7"/>
      <c r="S26" s="7"/>
      <c r="T26" s="7"/>
      <c r="U26" s="1"/>
      <c r="V26" s="1"/>
      <c r="W26" s="1"/>
      <c r="X26" s="1"/>
      <c r="Y26" s="1"/>
      <c r="Z26" s="1"/>
    </row>
    <row r="27" ht="15.75" customHeight="1">
      <c r="A27" s="4">
        <v>2.0230912E7</v>
      </c>
      <c r="B27" s="4" t="s">
        <v>49</v>
      </c>
      <c r="C27" s="4" t="s">
        <v>14</v>
      </c>
      <c r="D27" s="4">
        <v>24.0</v>
      </c>
      <c r="E27" s="4" t="s">
        <v>78</v>
      </c>
      <c r="F27" s="4">
        <v>2.0</v>
      </c>
      <c r="G27" s="5" t="s">
        <v>79</v>
      </c>
      <c r="H27" s="6">
        <v>6.00231481481482E-5</v>
      </c>
      <c r="I27" s="5" t="s">
        <v>80</v>
      </c>
      <c r="J27" s="6">
        <v>6.80555555555556E-6</v>
      </c>
      <c r="K27" s="5" t="s">
        <v>81</v>
      </c>
      <c r="L27" s="6">
        <v>5.9837962962963E-6</v>
      </c>
      <c r="M27" s="5" t="s">
        <v>75</v>
      </c>
      <c r="N27" s="6">
        <v>0.0034099537037037</v>
      </c>
      <c r="O27" s="5" t="s">
        <v>76</v>
      </c>
      <c r="P27" s="6">
        <v>0.00352872685185185</v>
      </c>
      <c r="Q27" s="1"/>
      <c r="R27" s="7"/>
      <c r="S27" s="7"/>
      <c r="T27" s="7"/>
      <c r="U27" s="1"/>
      <c r="V27" s="1"/>
      <c r="W27" s="1"/>
      <c r="X27" s="1"/>
      <c r="Y27" s="1"/>
      <c r="Z27" s="1"/>
    </row>
    <row r="28" ht="15.75" customHeight="1">
      <c r="A28" s="4">
        <v>2.0230912E7</v>
      </c>
      <c r="B28" s="4" t="s">
        <v>49</v>
      </c>
      <c r="C28" s="4" t="s">
        <v>14</v>
      </c>
      <c r="D28" s="4">
        <v>25.0</v>
      </c>
      <c r="E28" s="4" t="s">
        <v>82</v>
      </c>
      <c r="F28" s="4">
        <v>2.0</v>
      </c>
      <c r="G28" s="5" t="s">
        <v>79</v>
      </c>
      <c r="H28" s="6">
        <v>0.00129667824074074</v>
      </c>
      <c r="I28" s="5" t="s">
        <v>80</v>
      </c>
      <c r="J28" s="6">
        <v>0.00124101851851852</v>
      </c>
      <c r="K28" s="5" t="s">
        <v>81</v>
      </c>
      <c r="L28" s="6">
        <v>0.00124256944444444</v>
      </c>
      <c r="M28" s="5" t="s">
        <v>83</v>
      </c>
      <c r="N28" s="6">
        <v>0.0011743287037037</v>
      </c>
      <c r="O28" s="5" t="s">
        <v>76</v>
      </c>
      <c r="P28" s="6">
        <v>0.00476532407407407</v>
      </c>
      <c r="Q28" s="1"/>
      <c r="R28" s="7"/>
      <c r="S28" s="7"/>
      <c r="T28" s="7"/>
      <c r="U28" s="1"/>
      <c r="V28" s="1"/>
      <c r="W28" s="1"/>
      <c r="X28" s="1"/>
      <c r="Y28" s="1"/>
      <c r="Z28" s="1"/>
    </row>
    <row r="29" ht="15.75" customHeight="1">
      <c r="A29" s="4">
        <v>2.0230912E7</v>
      </c>
      <c r="B29" s="4" t="s">
        <v>49</v>
      </c>
      <c r="C29" s="4" t="s">
        <v>14</v>
      </c>
      <c r="D29" s="4">
        <v>26.0</v>
      </c>
      <c r="E29" s="4" t="s">
        <v>84</v>
      </c>
      <c r="F29" s="4">
        <v>2.0</v>
      </c>
      <c r="G29" s="5" t="s">
        <v>79</v>
      </c>
      <c r="H29" s="6">
        <v>0.00214887731481481</v>
      </c>
      <c r="I29" s="5" t="s">
        <v>80</v>
      </c>
      <c r="J29" s="6">
        <v>0.00209693287037037</v>
      </c>
      <c r="K29" s="5" t="s">
        <v>81</v>
      </c>
      <c r="L29" s="6">
        <v>0.00209476851851852</v>
      </c>
      <c r="M29" s="5" t="s">
        <v>83</v>
      </c>
      <c r="N29" s="6">
        <v>0.00202670138888889</v>
      </c>
      <c r="O29" s="5" t="s">
        <v>76</v>
      </c>
      <c r="P29" s="6">
        <v>0.00561771990740741</v>
      </c>
      <c r="Q29" s="1"/>
      <c r="R29" s="7"/>
      <c r="S29" s="7"/>
      <c r="T29" s="7"/>
      <c r="U29" s="1"/>
      <c r="V29" s="1"/>
      <c r="W29" s="1"/>
      <c r="X29" s="1"/>
      <c r="Y29" s="1"/>
      <c r="Z29" s="1"/>
    </row>
    <row r="30" ht="15.75" customHeight="1">
      <c r="A30" s="4">
        <v>2.0240119E7</v>
      </c>
      <c r="B30" s="4" t="s">
        <v>85</v>
      </c>
      <c r="C30" s="4" t="s">
        <v>14</v>
      </c>
      <c r="D30" s="4">
        <v>27.0</v>
      </c>
      <c r="E30" s="4" t="s">
        <v>50</v>
      </c>
      <c r="F30" s="4">
        <v>3.0</v>
      </c>
      <c r="G30" s="5" t="s">
        <v>86</v>
      </c>
      <c r="H30" s="6">
        <v>0.00286497685185185</v>
      </c>
      <c r="I30" s="5" t="s">
        <v>87</v>
      </c>
      <c r="J30" s="6">
        <v>0.00185171296296296</v>
      </c>
      <c r="K30" s="5" t="s">
        <v>88</v>
      </c>
      <c r="L30" s="6">
        <v>4.9244212962963E-4</v>
      </c>
      <c r="M30" s="5" t="s">
        <v>14</v>
      </c>
      <c r="N30" s="6" t="s">
        <v>14</v>
      </c>
      <c r="O30" s="5" t="s">
        <v>14</v>
      </c>
      <c r="P30" s="6" t="s">
        <v>14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>
        <v>2.0240119E7</v>
      </c>
      <c r="B31" s="4" t="s">
        <v>85</v>
      </c>
      <c r="C31" s="4" t="s">
        <v>14</v>
      </c>
      <c r="D31" s="4">
        <v>29.0</v>
      </c>
      <c r="E31" s="4" t="s">
        <v>54</v>
      </c>
      <c r="F31" s="4">
        <v>3.0</v>
      </c>
      <c r="G31" s="5" t="s">
        <v>89</v>
      </c>
      <c r="H31" s="6">
        <v>0.00310064814814815</v>
      </c>
      <c r="I31" s="5" t="s">
        <v>90</v>
      </c>
      <c r="J31" s="6">
        <v>0.00208724537037037</v>
      </c>
      <c r="K31" s="5" t="s">
        <v>91</v>
      </c>
      <c r="L31" s="6">
        <v>7.28171296296296E-4</v>
      </c>
      <c r="M31" s="5" t="s">
        <v>14</v>
      </c>
      <c r="N31" s="6" t="s">
        <v>14</v>
      </c>
      <c r="O31" s="5" t="s">
        <v>14</v>
      </c>
      <c r="P31" s="6" t="s">
        <v>14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>
        <v>2.0240119E7</v>
      </c>
      <c r="B32" s="4" t="s">
        <v>85</v>
      </c>
      <c r="C32" s="4" t="s">
        <v>14</v>
      </c>
      <c r="D32" s="4">
        <v>30.0</v>
      </c>
      <c r="E32" s="4" t="s">
        <v>55</v>
      </c>
      <c r="F32" s="4">
        <v>3.0</v>
      </c>
      <c r="G32" s="5" t="s">
        <v>92</v>
      </c>
      <c r="H32" s="6">
        <v>3.9005787037037E-4</v>
      </c>
      <c r="I32" s="5" t="s">
        <v>93</v>
      </c>
      <c r="J32" s="6">
        <v>0.00282145833333333</v>
      </c>
      <c r="K32" s="5" t="s">
        <v>94</v>
      </c>
      <c r="L32" s="6">
        <v>0.00146216435185185</v>
      </c>
      <c r="M32" s="5" t="s">
        <v>14</v>
      </c>
      <c r="N32" s="6" t="s">
        <v>14</v>
      </c>
      <c r="O32" s="5" t="s">
        <v>14</v>
      </c>
      <c r="P32" s="6" t="s">
        <v>14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>
        <v>2.0240119E7</v>
      </c>
      <c r="B33" s="4" t="s">
        <v>85</v>
      </c>
      <c r="C33" s="4" t="s">
        <v>14</v>
      </c>
      <c r="D33" s="4">
        <v>31.0</v>
      </c>
      <c r="E33" s="4" t="s">
        <v>59</v>
      </c>
      <c r="F33" s="4">
        <v>3.0</v>
      </c>
      <c r="G33" s="5" t="s">
        <v>92</v>
      </c>
      <c r="H33" s="6">
        <v>0.00284758101851852</v>
      </c>
      <c r="I33" s="5" t="s">
        <v>95</v>
      </c>
      <c r="J33" s="6">
        <v>0.00183429398148148</v>
      </c>
      <c r="K33" s="5" t="s">
        <v>96</v>
      </c>
      <c r="L33" s="6">
        <v>4.75162037037037E-4</v>
      </c>
      <c r="M33" s="5" t="s">
        <v>14</v>
      </c>
      <c r="N33" s="6" t="s">
        <v>14</v>
      </c>
      <c r="O33" s="5" t="s">
        <v>14</v>
      </c>
      <c r="P33" s="6" t="s">
        <v>14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>
        <v>2.0240119E7</v>
      </c>
      <c r="B34" s="4" t="s">
        <v>85</v>
      </c>
      <c r="C34" s="4" t="s">
        <v>97</v>
      </c>
      <c r="D34" s="4">
        <v>32.0</v>
      </c>
      <c r="E34" s="4" t="s">
        <v>60</v>
      </c>
      <c r="F34" s="4">
        <v>3.0</v>
      </c>
      <c r="G34" s="5" t="s">
        <v>98</v>
      </c>
      <c r="H34" s="6">
        <v>0.00262259259259259</v>
      </c>
      <c r="I34" s="5" t="s">
        <v>14</v>
      </c>
      <c r="J34" s="6" t="s">
        <v>14</v>
      </c>
      <c r="K34" s="5" t="s">
        <v>99</v>
      </c>
      <c r="L34" s="6">
        <v>2.19780092592593E-4</v>
      </c>
      <c r="M34" s="5" t="s">
        <v>14</v>
      </c>
      <c r="N34" s="6" t="s">
        <v>14</v>
      </c>
      <c r="O34" s="5" t="s">
        <v>14</v>
      </c>
      <c r="P34" s="6" t="s">
        <v>14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>
        <v>2.0240119E7</v>
      </c>
      <c r="B35" s="4" t="s">
        <v>85</v>
      </c>
      <c r="C35" s="4" t="s">
        <v>14</v>
      </c>
      <c r="D35" s="4">
        <v>34.0</v>
      </c>
      <c r="E35" s="4" t="s">
        <v>65</v>
      </c>
      <c r="F35" s="4">
        <v>3.0</v>
      </c>
      <c r="G35" s="5" t="s">
        <v>100</v>
      </c>
      <c r="H35" s="6">
        <v>1.54375E-4</v>
      </c>
      <c r="I35" s="5" t="s">
        <v>101</v>
      </c>
      <c r="J35" s="6">
        <v>0.00258525462962963</v>
      </c>
      <c r="K35" s="5" t="s">
        <v>102</v>
      </c>
      <c r="L35" s="6">
        <v>0.0012259375</v>
      </c>
      <c r="M35" s="5" t="s">
        <v>14</v>
      </c>
      <c r="N35" s="6" t="s">
        <v>14</v>
      </c>
      <c r="O35" s="5" t="s">
        <v>14</v>
      </c>
      <c r="P35" s="6" t="s">
        <v>14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 t="s">
        <v>103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  <c r="P41" s="1" t="s">
        <v>14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8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8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8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8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8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8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8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8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8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8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8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8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8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8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8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8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8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8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8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8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8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8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8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8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8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8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8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8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8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8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8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8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8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8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8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8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8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8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8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8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8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8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8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8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8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8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8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8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8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8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8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8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8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8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8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8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8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8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8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8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8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8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8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8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8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8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8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8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8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8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8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8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8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8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8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8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8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8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8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8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8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8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8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8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8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8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8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8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8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8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8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8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8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8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8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8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8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8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8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8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8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8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8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8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8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8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8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8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8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8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8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8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8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8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8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8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8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8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8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8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8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8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8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8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8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8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8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8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8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8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8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8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8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8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8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8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8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8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8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8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8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8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8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8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8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8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8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8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8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8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8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8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8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8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8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8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8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8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8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8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8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8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8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8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8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8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8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8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8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8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8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8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8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8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8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8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8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8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8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8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8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8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8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8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8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8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8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8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8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8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8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8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8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8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8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8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8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8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8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8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8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8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8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8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8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8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8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8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8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8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8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8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8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8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8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8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8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8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8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8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8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8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8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8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8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8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8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8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8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8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8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8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8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8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8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8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8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8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8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8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8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8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8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8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8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8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8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8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8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8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8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8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8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8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8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8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8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8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8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8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8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8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8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8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8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8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8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8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8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8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8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8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8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8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8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8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8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8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8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8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8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8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8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8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8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8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8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8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8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8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8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8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8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8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8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8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8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8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8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8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8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8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8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8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8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8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8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8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8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8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8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8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8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8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8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8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8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8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8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8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8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8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8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8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8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8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8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8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8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8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8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8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8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8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8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8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8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8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8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8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8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8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8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8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8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8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8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8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8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8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8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8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8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8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8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8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8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8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8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8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8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G1:H1"/>
    <mergeCell ref="I1:J1"/>
    <mergeCell ref="K1:L1"/>
    <mergeCell ref="M1:N1"/>
    <mergeCell ref="O1:P1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3.88"/>
    <col customWidth="1" min="3" max="3" width="15.38"/>
    <col customWidth="1" min="4" max="4" width="12.63"/>
    <col customWidth="1" min="5" max="5" width="17.38"/>
    <col customWidth="1" min="6" max="6" width="19.0"/>
    <col customWidth="1" min="7" max="7" width="19.75"/>
    <col customWidth="1" min="8" max="8" width="21.63"/>
    <col customWidth="1" min="9" max="9" width="19.75"/>
    <col customWidth="1" min="10" max="10" width="21.63"/>
    <col customWidth="1" min="11" max="11" width="19.75"/>
    <col customWidth="1" min="12" max="12" width="21.63"/>
    <col customWidth="1" min="13" max="13" width="19.75"/>
    <col customWidth="1" min="14" max="14" width="21.63"/>
    <col customWidth="1" min="15" max="15" width="19.75"/>
    <col customWidth="1" min="16" max="16" width="21.63"/>
    <col customWidth="1" min="17" max="20" width="11.5"/>
    <col customWidth="1" min="21" max="26" width="8.63"/>
  </cols>
  <sheetData>
    <row r="1">
      <c r="A1" s="1"/>
      <c r="B1" s="1"/>
      <c r="C1" s="1"/>
      <c r="D1" s="1"/>
      <c r="E1" s="1"/>
      <c r="F1" s="1"/>
      <c r="G1" s="9" t="s">
        <v>0</v>
      </c>
      <c r="H1" s="3"/>
      <c r="I1" s="9" t="s">
        <v>1</v>
      </c>
      <c r="J1" s="3"/>
      <c r="K1" s="9" t="s">
        <v>2</v>
      </c>
      <c r="L1" s="3"/>
      <c r="M1" s="9" t="s">
        <v>3</v>
      </c>
      <c r="N1" s="3"/>
      <c r="O1" s="9" t="s">
        <v>4</v>
      </c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6" t="s">
        <v>104</v>
      </c>
      <c r="H2" s="6" t="s">
        <v>105</v>
      </c>
      <c r="I2" s="6" t="s">
        <v>104</v>
      </c>
      <c r="J2" s="6" t="s">
        <v>105</v>
      </c>
      <c r="K2" s="6" t="s">
        <v>104</v>
      </c>
      <c r="L2" s="6" t="s">
        <v>105</v>
      </c>
      <c r="M2" s="6" t="s">
        <v>104</v>
      </c>
      <c r="N2" s="6" t="s">
        <v>105</v>
      </c>
      <c r="O2" s="6" t="s">
        <v>104</v>
      </c>
      <c r="P2" s="6" t="s">
        <v>105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2.0230912E7</v>
      </c>
      <c r="B3" s="4" t="s">
        <v>13</v>
      </c>
      <c r="C3" s="4" t="s">
        <v>14</v>
      </c>
      <c r="D3" s="4">
        <v>0.0</v>
      </c>
      <c r="E3" s="4" t="s">
        <v>15</v>
      </c>
      <c r="F3" s="4">
        <v>1.0</v>
      </c>
      <c r="G3" s="6" t="s">
        <v>106</v>
      </c>
      <c r="H3" s="6" t="s">
        <v>97</v>
      </c>
      <c r="I3" s="6" t="s">
        <v>107</v>
      </c>
      <c r="J3" s="6" t="s">
        <v>97</v>
      </c>
      <c r="K3" s="6" t="s">
        <v>108</v>
      </c>
      <c r="L3" s="6" t="s">
        <v>97</v>
      </c>
      <c r="M3" s="6" t="s">
        <v>109</v>
      </c>
      <c r="N3" s="6" t="s">
        <v>97</v>
      </c>
      <c r="O3" s="6" t="s">
        <v>110</v>
      </c>
      <c r="P3" s="6" t="s">
        <v>97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2.0230912E7</v>
      </c>
      <c r="B4" s="4" t="s">
        <v>13</v>
      </c>
      <c r="C4" s="4" t="s">
        <v>14</v>
      </c>
      <c r="D4" s="4">
        <v>1.0</v>
      </c>
      <c r="E4" s="4" t="s">
        <v>19</v>
      </c>
      <c r="F4" s="4">
        <v>1.0</v>
      </c>
      <c r="G4" s="6" t="s">
        <v>111</v>
      </c>
      <c r="H4" s="6" t="s">
        <v>112</v>
      </c>
      <c r="I4" s="6" t="s">
        <v>113</v>
      </c>
      <c r="J4" s="6" t="s">
        <v>114</v>
      </c>
      <c r="K4" s="6" t="s">
        <v>115</v>
      </c>
      <c r="L4" s="6" t="s">
        <v>116</v>
      </c>
      <c r="M4" s="6" t="s">
        <v>117</v>
      </c>
      <c r="N4" s="6" t="s">
        <v>117</v>
      </c>
      <c r="O4" s="6" t="s">
        <v>118</v>
      </c>
      <c r="P4" s="6" t="s">
        <v>119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2.0230912E7</v>
      </c>
      <c r="B5" s="4" t="s">
        <v>13</v>
      </c>
      <c r="C5" s="4" t="s">
        <v>14</v>
      </c>
      <c r="D5" s="4">
        <v>2.0</v>
      </c>
      <c r="E5" s="4" t="s">
        <v>24</v>
      </c>
      <c r="F5" s="4">
        <v>1.0</v>
      </c>
      <c r="G5" s="6" t="s">
        <v>120</v>
      </c>
      <c r="H5" s="6" t="s">
        <v>97</v>
      </c>
      <c r="I5" s="6" t="s">
        <v>121</v>
      </c>
      <c r="J5" s="6" t="s">
        <v>97</v>
      </c>
      <c r="K5" s="6" t="s">
        <v>122</v>
      </c>
      <c r="L5" s="6" t="s">
        <v>97</v>
      </c>
      <c r="M5" s="6" t="s">
        <v>123</v>
      </c>
      <c r="N5" s="6" t="s">
        <v>97</v>
      </c>
      <c r="O5" s="6" t="s">
        <v>124</v>
      </c>
      <c r="P5" s="6" t="s">
        <v>125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2.0230912E7</v>
      </c>
      <c r="B6" s="4" t="s">
        <v>13</v>
      </c>
      <c r="C6" s="4" t="s">
        <v>14</v>
      </c>
      <c r="D6" s="4">
        <v>3.0</v>
      </c>
      <c r="E6" s="4" t="s">
        <v>25</v>
      </c>
      <c r="F6" s="4">
        <v>1.0</v>
      </c>
      <c r="G6" s="6" t="s">
        <v>126</v>
      </c>
      <c r="H6" s="6" t="s">
        <v>127</v>
      </c>
      <c r="I6" s="6" t="s">
        <v>128</v>
      </c>
      <c r="J6" s="6" t="s">
        <v>128</v>
      </c>
      <c r="K6" s="6" t="s">
        <v>129</v>
      </c>
      <c r="L6" s="6" t="s">
        <v>130</v>
      </c>
      <c r="M6" s="6" t="s">
        <v>131</v>
      </c>
      <c r="N6" s="6" t="s">
        <v>132</v>
      </c>
      <c r="O6" s="6" t="s">
        <v>133</v>
      </c>
      <c r="P6" s="6" t="s">
        <v>134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2.0230912E7</v>
      </c>
      <c r="B7" s="4" t="s">
        <v>13</v>
      </c>
      <c r="C7" s="4" t="s">
        <v>14</v>
      </c>
      <c r="D7" s="4">
        <v>4.0</v>
      </c>
      <c r="E7" s="4" t="s">
        <v>24</v>
      </c>
      <c r="F7" s="4">
        <v>1.0</v>
      </c>
      <c r="G7" s="6" t="s">
        <v>135</v>
      </c>
      <c r="H7" s="6" t="s">
        <v>97</v>
      </c>
      <c r="I7" s="6" t="s">
        <v>136</v>
      </c>
      <c r="J7" s="6" t="s">
        <v>97</v>
      </c>
      <c r="K7" s="6" t="s">
        <v>137</v>
      </c>
      <c r="L7" s="6" t="s">
        <v>138</v>
      </c>
      <c r="M7" s="6" t="s">
        <v>139</v>
      </c>
      <c r="N7" s="6" t="s">
        <v>97</v>
      </c>
      <c r="O7" s="6" t="s">
        <v>140</v>
      </c>
      <c r="P7" s="6" t="s">
        <v>97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2.0230912E7</v>
      </c>
      <c r="B8" s="4" t="s">
        <v>13</v>
      </c>
      <c r="C8" s="4" t="s">
        <v>14</v>
      </c>
      <c r="D8" s="4">
        <v>5.0</v>
      </c>
      <c r="E8" s="4" t="s">
        <v>30</v>
      </c>
      <c r="F8" s="4">
        <v>1.0</v>
      </c>
      <c r="G8" s="6" t="s">
        <v>141</v>
      </c>
      <c r="H8" s="6" t="s">
        <v>142</v>
      </c>
      <c r="I8" s="6" t="s">
        <v>143</v>
      </c>
      <c r="J8" s="6" t="s">
        <v>143</v>
      </c>
      <c r="K8" s="6" t="s">
        <v>144</v>
      </c>
      <c r="L8" s="6" t="s">
        <v>145</v>
      </c>
      <c r="M8" s="6" t="s">
        <v>146</v>
      </c>
      <c r="N8" s="6" t="s">
        <v>147</v>
      </c>
      <c r="O8" s="6" t="s">
        <v>148</v>
      </c>
      <c r="P8" s="6" t="s">
        <v>149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2.0230912E7</v>
      </c>
      <c r="B9" s="4" t="s">
        <v>13</v>
      </c>
      <c r="C9" s="4" t="s">
        <v>14</v>
      </c>
      <c r="D9" s="4">
        <v>6.0</v>
      </c>
      <c r="E9" s="4" t="s">
        <v>24</v>
      </c>
      <c r="F9" s="4">
        <v>1.0</v>
      </c>
      <c r="G9" s="6" t="s">
        <v>150</v>
      </c>
      <c r="H9" s="6" t="s">
        <v>150</v>
      </c>
      <c r="I9" s="6" t="s">
        <v>151</v>
      </c>
      <c r="J9" s="6" t="s">
        <v>97</v>
      </c>
      <c r="K9" s="6" t="s">
        <v>152</v>
      </c>
      <c r="L9" s="6" t="s">
        <v>153</v>
      </c>
      <c r="M9" s="6" t="s">
        <v>154</v>
      </c>
      <c r="N9" s="6" t="s">
        <v>155</v>
      </c>
      <c r="O9" s="6" t="s">
        <v>156</v>
      </c>
      <c r="P9" s="6" t="s">
        <v>157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2.0230912E7</v>
      </c>
      <c r="B10" s="4" t="s">
        <v>13</v>
      </c>
      <c r="C10" s="4" t="s">
        <v>14</v>
      </c>
      <c r="D10" s="4">
        <v>7.0</v>
      </c>
      <c r="E10" s="4" t="s">
        <v>34</v>
      </c>
      <c r="F10" s="4">
        <v>1.0</v>
      </c>
      <c r="G10" s="6" t="s">
        <v>158</v>
      </c>
      <c r="H10" s="6" t="s">
        <v>159</v>
      </c>
      <c r="I10" s="6" t="s">
        <v>160</v>
      </c>
      <c r="J10" s="6" t="s">
        <v>161</v>
      </c>
      <c r="K10" s="6" t="s">
        <v>162</v>
      </c>
      <c r="L10" s="6" t="s">
        <v>163</v>
      </c>
      <c r="M10" s="6" t="s">
        <v>164</v>
      </c>
      <c r="N10" s="6" t="s">
        <v>165</v>
      </c>
      <c r="O10" s="6" t="s">
        <v>166</v>
      </c>
      <c r="P10" s="6" t="s">
        <v>167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2.0230912E7</v>
      </c>
      <c r="B11" s="4" t="s">
        <v>13</v>
      </c>
      <c r="C11" s="4" t="s">
        <v>14</v>
      </c>
      <c r="D11" s="4">
        <v>8.0</v>
      </c>
      <c r="E11" s="4" t="s">
        <v>35</v>
      </c>
      <c r="F11" s="4">
        <v>1.0</v>
      </c>
      <c r="G11" s="6" t="s">
        <v>168</v>
      </c>
      <c r="H11" s="6" t="s">
        <v>169</v>
      </c>
      <c r="I11" s="6" t="s">
        <v>170</v>
      </c>
      <c r="J11" s="6" t="s">
        <v>171</v>
      </c>
      <c r="K11" s="6" t="s">
        <v>172</v>
      </c>
      <c r="L11" s="6" t="s">
        <v>173</v>
      </c>
      <c r="M11" s="6" t="s">
        <v>174</v>
      </c>
      <c r="N11" s="6" t="s">
        <v>97</v>
      </c>
      <c r="O11" s="6" t="s">
        <v>175</v>
      </c>
      <c r="P11" s="6" t="s">
        <v>176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2.0230912E7</v>
      </c>
      <c r="B12" s="4" t="s">
        <v>13</v>
      </c>
      <c r="C12" s="4" t="s">
        <v>14</v>
      </c>
      <c r="D12" s="4">
        <v>9.0</v>
      </c>
      <c r="E12" s="4" t="s">
        <v>39</v>
      </c>
      <c r="F12" s="4">
        <v>1.0</v>
      </c>
      <c r="G12" s="6" t="s">
        <v>177</v>
      </c>
      <c r="H12" s="6" t="s">
        <v>178</v>
      </c>
      <c r="I12" s="6" t="s">
        <v>179</v>
      </c>
      <c r="J12" s="6" t="s">
        <v>180</v>
      </c>
      <c r="K12" s="6" t="s">
        <v>181</v>
      </c>
      <c r="L12" s="6" t="s">
        <v>181</v>
      </c>
      <c r="M12" s="6" t="s">
        <v>182</v>
      </c>
      <c r="N12" s="6" t="s">
        <v>183</v>
      </c>
      <c r="O12" s="6" t="s">
        <v>184</v>
      </c>
      <c r="P12" s="6" t="s">
        <v>185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2.0230912E7</v>
      </c>
      <c r="B13" s="4" t="s">
        <v>13</v>
      </c>
      <c r="C13" s="4" t="s">
        <v>14</v>
      </c>
      <c r="D13" s="4">
        <v>10.0</v>
      </c>
      <c r="E13" s="4" t="s">
        <v>40</v>
      </c>
      <c r="F13" s="4">
        <v>1.0</v>
      </c>
      <c r="G13" s="6" t="s">
        <v>186</v>
      </c>
      <c r="H13" s="6" t="s">
        <v>186</v>
      </c>
      <c r="I13" s="6" t="s">
        <v>187</v>
      </c>
      <c r="J13" s="6" t="s">
        <v>97</v>
      </c>
      <c r="K13" s="6" t="s">
        <v>188</v>
      </c>
      <c r="L13" s="6" t="s">
        <v>188</v>
      </c>
      <c r="M13" s="6" t="s">
        <v>189</v>
      </c>
      <c r="N13" s="6" t="s">
        <v>189</v>
      </c>
      <c r="O13" s="6" t="s">
        <v>190</v>
      </c>
      <c r="P13" s="6" t="s">
        <v>191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2.0230912E7</v>
      </c>
      <c r="B14" s="4" t="s">
        <v>13</v>
      </c>
      <c r="C14" s="4" t="s">
        <v>14</v>
      </c>
      <c r="D14" s="4">
        <v>11.0</v>
      </c>
      <c r="E14" s="4" t="s">
        <v>44</v>
      </c>
      <c r="F14" s="4">
        <v>1.0</v>
      </c>
      <c r="G14" s="6" t="s">
        <v>192</v>
      </c>
      <c r="H14" s="6" t="s">
        <v>193</v>
      </c>
      <c r="I14" s="6" t="s">
        <v>194</v>
      </c>
      <c r="J14" s="6" t="s">
        <v>195</v>
      </c>
      <c r="K14" s="6" t="s">
        <v>196</v>
      </c>
      <c r="L14" s="6" t="s">
        <v>197</v>
      </c>
      <c r="M14" s="6" t="s">
        <v>198</v>
      </c>
      <c r="N14" s="6" t="s">
        <v>199</v>
      </c>
      <c r="O14" s="6" t="s">
        <v>200</v>
      </c>
      <c r="P14" s="6" t="s">
        <v>201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2.0230912E7</v>
      </c>
      <c r="B15" s="4" t="s">
        <v>13</v>
      </c>
      <c r="C15" s="4" t="s">
        <v>14</v>
      </c>
      <c r="D15" s="4">
        <v>12.0</v>
      </c>
      <c r="E15" s="4" t="s">
        <v>24</v>
      </c>
      <c r="F15" s="4">
        <v>1.0</v>
      </c>
      <c r="G15" s="6" t="s">
        <v>202</v>
      </c>
      <c r="H15" s="6" t="s">
        <v>203</v>
      </c>
      <c r="I15" s="6" t="s">
        <v>204</v>
      </c>
      <c r="J15" s="6" t="s">
        <v>205</v>
      </c>
      <c r="K15" s="6" t="s">
        <v>206</v>
      </c>
      <c r="L15" s="6" t="s">
        <v>207</v>
      </c>
      <c r="M15" s="6" t="s">
        <v>208</v>
      </c>
      <c r="N15" s="6" t="s">
        <v>208</v>
      </c>
      <c r="O15" s="6" t="s">
        <v>209</v>
      </c>
      <c r="P15" s="6" t="s">
        <v>210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2.0230912E7</v>
      </c>
      <c r="B16" s="4" t="s">
        <v>13</v>
      </c>
      <c r="C16" s="4" t="s">
        <v>14</v>
      </c>
      <c r="D16" s="4">
        <v>13.0</v>
      </c>
      <c r="E16" s="4" t="s">
        <v>45</v>
      </c>
      <c r="F16" s="4">
        <v>1.0</v>
      </c>
      <c r="G16" s="6" t="s">
        <v>211</v>
      </c>
      <c r="H16" s="6" t="s">
        <v>212</v>
      </c>
      <c r="I16" s="6" t="s">
        <v>213</v>
      </c>
      <c r="J16" s="6" t="s">
        <v>214</v>
      </c>
      <c r="K16" s="6" t="s">
        <v>215</v>
      </c>
      <c r="L16" s="6" t="s">
        <v>216</v>
      </c>
      <c r="M16" s="6" t="s">
        <v>217</v>
      </c>
      <c r="N16" s="6" t="s">
        <v>218</v>
      </c>
      <c r="O16" s="6" t="s">
        <v>219</v>
      </c>
      <c r="P16" s="6" t="s">
        <v>220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2.0230912E7</v>
      </c>
      <c r="B17" s="4" t="s">
        <v>49</v>
      </c>
      <c r="C17" s="4" t="s">
        <v>14</v>
      </c>
      <c r="D17" s="4">
        <v>14.0</v>
      </c>
      <c r="E17" s="4" t="s">
        <v>50</v>
      </c>
      <c r="F17" s="4">
        <v>2.0</v>
      </c>
      <c r="G17" s="6" t="s">
        <v>221</v>
      </c>
      <c r="H17" s="6" t="s">
        <v>222</v>
      </c>
      <c r="I17" s="6" t="s">
        <v>223</v>
      </c>
      <c r="J17" s="6" t="s">
        <v>224</v>
      </c>
      <c r="K17" s="6" t="s">
        <v>225</v>
      </c>
      <c r="L17" s="6" t="s">
        <v>226</v>
      </c>
      <c r="M17" s="6" t="s">
        <v>227</v>
      </c>
      <c r="N17" s="6" t="s">
        <v>228</v>
      </c>
      <c r="O17" s="6" t="s">
        <v>229</v>
      </c>
      <c r="P17" s="6" t="s">
        <v>230</v>
      </c>
      <c r="Q17" s="1"/>
      <c r="R17" s="7"/>
      <c r="S17" s="7"/>
      <c r="T17" s="7"/>
      <c r="U17" s="1"/>
      <c r="V17" s="1"/>
      <c r="W17" s="1"/>
      <c r="X17" s="1"/>
      <c r="Y17" s="1"/>
      <c r="Z17" s="1"/>
    </row>
    <row r="18">
      <c r="A18" s="4">
        <v>2.0230912E7</v>
      </c>
      <c r="B18" s="4" t="s">
        <v>49</v>
      </c>
      <c r="C18" s="4" t="s">
        <v>14</v>
      </c>
      <c r="D18" s="4">
        <v>15.0</v>
      </c>
      <c r="E18" s="4" t="s">
        <v>54</v>
      </c>
      <c r="F18" s="4">
        <v>2.0</v>
      </c>
      <c r="G18" s="6" t="s">
        <v>231</v>
      </c>
      <c r="H18" s="6" t="s">
        <v>232</v>
      </c>
      <c r="I18" s="6" t="s">
        <v>233</v>
      </c>
      <c r="J18" s="6" t="s">
        <v>234</v>
      </c>
      <c r="K18" s="6" t="s">
        <v>235</v>
      </c>
      <c r="L18" s="6" t="s">
        <v>236</v>
      </c>
      <c r="M18" s="6" t="s">
        <v>237</v>
      </c>
      <c r="N18" s="6" t="s">
        <v>238</v>
      </c>
      <c r="O18" s="6" t="s">
        <v>239</v>
      </c>
      <c r="P18" s="6" t="s">
        <v>240</v>
      </c>
      <c r="Q18" s="1"/>
      <c r="R18" s="7"/>
      <c r="S18" s="7"/>
      <c r="T18" s="7"/>
      <c r="U18" s="1"/>
      <c r="V18" s="1"/>
      <c r="W18" s="1"/>
      <c r="X18" s="1"/>
      <c r="Y18" s="1"/>
      <c r="Z18" s="1"/>
    </row>
    <row r="19">
      <c r="A19" s="4">
        <v>2.0230912E7</v>
      </c>
      <c r="B19" s="4" t="s">
        <v>49</v>
      </c>
      <c r="C19" s="4" t="s">
        <v>14</v>
      </c>
      <c r="D19" s="4">
        <v>16.0</v>
      </c>
      <c r="E19" s="4" t="s">
        <v>55</v>
      </c>
      <c r="F19" s="4">
        <v>2.0</v>
      </c>
      <c r="G19" s="6" t="s">
        <v>241</v>
      </c>
      <c r="H19" s="6" t="s">
        <v>242</v>
      </c>
      <c r="I19" s="6" t="s">
        <v>243</v>
      </c>
      <c r="J19" s="6" t="s">
        <v>244</v>
      </c>
      <c r="K19" s="6" t="s">
        <v>245</v>
      </c>
      <c r="L19" s="6" t="s">
        <v>246</v>
      </c>
      <c r="M19" s="6" t="s">
        <v>247</v>
      </c>
      <c r="N19" s="6" t="s">
        <v>248</v>
      </c>
      <c r="O19" s="6" t="s">
        <v>249</v>
      </c>
      <c r="P19" s="6" t="s">
        <v>250</v>
      </c>
      <c r="Q19" s="1"/>
      <c r="R19" s="7"/>
      <c r="S19" s="7"/>
      <c r="T19" s="7"/>
      <c r="U19" s="1"/>
      <c r="V19" s="1"/>
      <c r="W19" s="1"/>
      <c r="X19" s="1"/>
      <c r="Y19" s="1"/>
      <c r="Z19" s="1"/>
    </row>
    <row r="20">
      <c r="A20" s="4">
        <v>2.0230912E7</v>
      </c>
      <c r="B20" s="4" t="s">
        <v>49</v>
      </c>
      <c r="C20" s="4" t="s">
        <v>14</v>
      </c>
      <c r="D20" s="4">
        <v>17.0</v>
      </c>
      <c r="E20" s="4" t="s">
        <v>59</v>
      </c>
      <c r="F20" s="4">
        <v>2.0</v>
      </c>
      <c r="G20" s="6" t="s">
        <v>251</v>
      </c>
      <c r="H20" s="6" t="s">
        <v>252</v>
      </c>
      <c r="I20" s="6" t="s">
        <v>253</v>
      </c>
      <c r="J20" s="6" t="s">
        <v>254</v>
      </c>
      <c r="K20" s="6" t="s">
        <v>255</v>
      </c>
      <c r="L20" s="6" t="s">
        <v>256</v>
      </c>
      <c r="M20" s="6" t="s">
        <v>257</v>
      </c>
      <c r="N20" s="6" t="s">
        <v>258</v>
      </c>
      <c r="O20" s="6" t="s">
        <v>259</v>
      </c>
      <c r="P20" s="6" t="s">
        <v>260</v>
      </c>
      <c r="Q20" s="1"/>
      <c r="R20" s="7"/>
      <c r="S20" s="7"/>
      <c r="T20" s="7"/>
      <c r="U20" s="1"/>
      <c r="V20" s="1"/>
      <c r="W20" s="1"/>
      <c r="X20" s="1"/>
      <c r="Y20" s="1"/>
      <c r="Z20" s="1"/>
    </row>
    <row r="21" ht="15.75" customHeight="1">
      <c r="A21" s="4">
        <v>2.0230912E7</v>
      </c>
      <c r="B21" s="4" t="s">
        <v>49</v>
      </c>
      <c r="C21" s="4" t="s">
        <v>14</v>
      </c>
      <c r="D21" s="4">
        <v>18.0</v>
      </c>
      <c r="E21" s="4" t="s">
        <v>60</v>
      </c>
      <c r="F21" s="4">
        <v>2.0</v>
      </c>
      <c r="G21" s="6" t="s">
        <v>261</v>
      </c>
      <c r="H21" s="6" t="s">
        <v>262</v>
      </c>
      <c r="I21" s="6" t="s">
        <v>263</v>
      </c>
      <c r="J21" s="6" t="s">
        <v>264</v>
      </c>
      <c r="K21" s="6" t="s">
        <v>265</v>
      </c>
      <c r="L21" s="6" t="s">
        <v>97</v>
      </c>
      <c r="M21" s="6" t="s">
        <v>266</v>
      </c>
      <c r="N21" s="6" t="s">
        <v>97</v>
      </c>
      <c r="O21" s="6" t="s">
        <v>267</v>
      </c>
      <c r="P21" s="6" t="s">
        <v>268</v>
      </c>
      <c r="Q21" s="1"/>
      <c r="R21" s="7"/>
      <c r="S21" s="7"/>
      <c r="T21" s="7"/>
      <c r="U21" s="1"/>
      <c r="V21" s="1"/>
      <c r="W21" s="1"/>
      <c r="X21" s="1"/>
      <c r="Y21" s="1"/>
      <c r="Z21" s="1"/>
    </row>
    <row r="22" ht="15.75" customHeight="1">
      <c r="A22" s="4">
        <v>2.0230912E7</v>
      </c>
      <c r="B22" s="4" t="s">
        <v>49</v>
      </c>
      <c r="C22" s="4" t="s">
        <v>14</v>
      </c>
      <c r="D22" s="4">
        <v>19.0</v>
      </c>
      <c r="E22" s="4" t="s">
        <v>65</v>
      </c>
      <c r="F22" s="4">
        <v>2.0</v>
      </c>
      <c r="G22" s="6" t="s">
        <v>269</v>
      </c>
      <c r="H22" s="6" t="s">
        <v>270</v>
      </c>
      <c r="I22" s="6" t="s">
        <v>271</v>
      </c>
      <c r="J22" s="6" t="s">
        <v>272</v>
      </c>
      <c r="K22" s="6" t="s">
        <v>273</v>
      </c>
      <c r="L22" s="6" t="s">
        <v>274</v>
      </c>
      <c r="M22" s="6" t="s">
        <v>275</v>
      </c>
      <c r="N22" s="6" t="s">
        <v>276</v>
      </c>
      <c r="O22" s="6" t="s">
        <v>277</v>
      </c>
      <c r="P22" s="6" t="s">
        <v>278</v>
      </c>
      <c r="Q22" s="1"/>
      <c r="R22" s="7"/>
      <c r="S22" s="7"/>
      <c r="T22" s="7"/>
      <c r="U22" s="1"/>
      <c r="V22" s="1"/>
      <c r="W22" s="1"/>
      <c r="X22" s="1"/>
      <c r="Y22" s="1"/>
      <c r="Z22" s="1"/>
    </row>
    <row r="23" ht="15.75" customHeight="1">
      <c r="A23" s="4">
        <v>2.0230912E7</v>
      </c>
      <c r="B23" s="4" t="s">
        <v>49</v>
      </c>
      <c r="C23" s="4" t="s">
        <v>14</v>
      </c>
      <c r="D23" s="4">
        <v>20.0</v>
      </c>
      <c r="E23" s="4" t="s">
        <v>66</v>
      </c>
      <c r="F23" s="4">
        <v>2.0</v>
      </c>
      <c r="G23" s="6" t="s">
        <v>279</v>
      </c>
      <c r="H23" s="6" t="s">
        <v>97</v>
      </c>
      <c r="I23" s="6" t="s">
        <v>280</v>
      </c>
      <c r="J23" s="6" t="s">
        <v>281</v>
      </c>
      <c r="K23" s="6" t="s">
        <v>282</v>
      </c>
      <c r="L23" s="6" t="s">
        <v>97</v>
      </c>
      <c r="M23" s="6" t="s">
        <v>283</v>
      </c>
      <c r="N23" s="6" t="s">
        <v>97</v>
      </c>
      <c r="O23" s="6" t="s">
        <v>284</v>
      </c>
      <c r="P23" s="6" t="s">
        <v>97</v>
      </c>
      <c r="Q23" s="1"/>
      <c r="R23" s="7"/>
      <c r="S23" s="7"/>
      <c r="T23" s="7"/>
      <c r="U23" s="1"/>
      <c r="V23" s="1"/>
      <c r="W23" s="1"/>
      <c r="X23" s="1"/>
      <c r="Y23" s="1"/>
      <c r="Z23" s="1"/>
    </row>
    <row r="24" ht="15.75" customHeight="1">
      <c r="A24" s="4">
        <v>2.0230912E7</v>
      </c>
      <c r="B24" s="4" t="s">
        <v>49</v>
      </c>
      <c r="C24" s="4" t="s">
        <v>14</v>
      </c>
      <c r="D24" s="4">
        <v>21.0</v>
      </c>
      <c r="E24" s="4" t="s">
        <v>71</v>
      </c>
      <c r="F24" s="4">
        <v>2.0</v>
      </c>
      <c r="G24" s="6" t="s">
        <v>285</v>
      </c>
      <c r="H24" s="6" t="s">
        <v>286</v>
      </c>
      <c r="I24" s="6" t="s">
        <v>287</v>
      </c>
      <c r="J24" s="6" t="s">
        <v>288</v>
      </c>
      <c r="K24" s="6" t="s">
        <v>289</v>
      </c>
      <c r="L24" s="6" t="s">
        <v>290</v>
      </c>
      <c r="M24" s="6" t="s">
        <v>291</v>
      </c>
      <c r="N24" s="6" t="s">
        <v>292</v>
      </c>
      <c r="O24" s="6" t="s">
        <v>293</v>
      </c>
      <c r="P24" s="6" t="s">
        <v>97</v>
      </c>
      <c r="Q24" s="1"/>
      <c r="R24" s="7"/>
      <c r="S24" s="7"/>
      <c r="T24" s="7"/>
      <c r="U24" s="1"/>
      <c r="V24" s="1"/>
      <c r="W24" s="1"/>
      <c r="X24" s="1"/>
      <c r="Y24" s="1"/>
      <c r="Z24" s="1"/>
    </row>
    <row r="25" ht="15.75" customHeight="1">
      <c r="A25" s="4">
        <v>2.0230912E7</v>
      </c>
      <c r="B25" s="4" t="s">
        <v>49</v>
      </c>
      <c r="C25" s="4" t="s">
        <v>14</v>
      </c>
      <c r="D25" s="4">
        <v>22.0</v>
      </c>
      <c r="E25" s="4" t="s">
        <v>72</v>
      </c>
      <c r="F25" s="4">
        <v>2.0</v>
      </c>
      <c r="G25" s="6" t="s">
        <v>294</v>
      </c>
      <c r="H25" s="6" t="s">
        <v>97</v>
      </c>
      <c r="I25" s="6" t="s">
        <v>295</v>
      </c>
      <c r="J25" s="6" t="s">
        <v>296</v>
      </c>
      <c r="K25" s="6" t="s">
        <v>297</v>
      </c>
      <c r="L25" s="6" t="s">
        <v>97</v>
      </c>
      <c r="M25" s="6" t="s">
        <v>298</v>
      </c>
      <c r="N25" s="6" t="s">
        <v>97</v>
      </c>
      <c r="O25" s="6" t="s">
        <v>299</v>
      </c>
      <c r="P25" s="6" t="s">
        <v>97</v>
      </c>
      <c r="Q25" s="1"/>
      <c r="R25" s="7"/>
      <c r="S25" s="7"/>
      <c r="T25" s="7"/>
      <c r="U25" s="1"/>
      <c r="V25" s="1"/>
      <c r="W25" s="1"/>
      <c r="X25" s="1"/>
      <c r="Y25" s="1"/>
      <c r="Z25" s="1"/>
    </row>
    <row r="26" ht="15.75" customHeight="1">
      <c r="A26" s="4">
        <v>2.0230912E7</v>
      </c>
      <c r="B26" s="4" t="s">
        <v>49</v>
      </c>
      <c r="C26" s="4" t="s">
        <v>14</v>
      </c>
      <c r="D26" s="4">
        <v>23.0</v>
      </c>
      <c r="E26" s="4" t="s">
        <v>77</v>
      </c>
      <c r="F26" s="4">
        <v>2.0</v>
      </c>
      <c r="G26" s="6" t="s">
        <v>300</v>
      </c>
      <c r="H26" s="6" t="s">
        <v>97</v>
      </c>
      <c r="I26" s="6" t="s">
        <v>301</v>
      </c>
      <c r="J26" s="6" t="s">
        <v>302</v>
      </c>
      <c r="K26" s="6" t="s">
        <v>303</v>
      </c>
      <c r="L26" s="6" t="s">
        <v>97</v>
      </c>
      <c r="M26" s="6" t="s">
        <v>304</v>
      </c>
      <c r="N26" s="6" t="s">
        <v>97</v>
      </c>
      <c r="O26" s="6" t="s">
        <v>305</v>
      </c>
      <c r="P26" s="6" t="s">
        <v>97</v>
      </c>
      <c r="Q26" s="1"/>
      <c r="R26" s="7"/>
      <c r="S26" s="7"/>
      <c r="T26" s="7"/>
      <c r="U26" s="1"/>
      <c r="V26" s="1"/>
      <c r="W26" s="1"/>
      <c r="X26" s="1"/>
      <c r="Y26" s="1"/>
      <c r="Z26" s="1"/>
    </row>
    <row r="27" ht="15.75" customHeight="1">
      <c r="A27" s="4">
        <v>2.0230912E7</v>
      </c>
      <c r="B27" s="4" t="s">
        <v>49</v>
      </c>
      <c r="C27" s="4" t="s">
        <v>14</v>
      </c>
      <c r="D27" s="4">
        <v>24.0</v>
      </c>
      <c r="E27" s="4" t="s">
        <v>78</v>
      </c>
      <c r="F27" s="4">
        <v>2.0</v>
      </c>
      <c r="G27" s="6" t="s">
        <v>306</v>
      </c>
      <c r="H27" s="6" t="s">
        <v>97</v>
      </c>
      <c r="I27" s="6" t="s">
        <v>307</v>
      </c>
      <c r="J27" s="6" t="s">
        <v>308</v>
      </c>
      <c r="K27" s="6" t="s">
        <v>309</v>
      </c>
      <c r="L27" s="6" t="s">
        <v>310</v>
      </c>
      <c r="M27" s="6" t="s">
        <v>311</v>
      </c>
      <c r="N27" s="6" t="s">
        <v>97</v>
      </c>
      <c r="O27" s="6" t="s">
        <v>312</v>
      </c>
      <c r="P27" s="6" t="s">
        <v>97</v>
      </c>
      <c r="Q27" s="1"/>
      <c r="R27" s="7"/>
      <c r="S27" s="7"/>
      <c r="T27" s="7"/>
      <c r="U27" s="1"/>
      <c r="V27" s="1"/>
      <c r="W27" s="1"/>
      <c r="X27" s="1"/>
      <c r="Y27" s="1"/>
      <c r="Z27" s="1"/>
    </row>
    <row r="28" ht="15.75" customHeight="1">
      <c r="A28" s="4">
        <v>2.0230912E7</v>
      </c>
      <c r="B28" s="4" t="s">
        <v>49</v>
      </c>
      <c r="C28" s="4" t="s">
        <v>14</v>
      </c>
      <c r="D28" s="4">
        <v>25.0</v>
      </c>
      <c r="E28" s="4" t="s">
        <v>82</v>
      </c>
      <c r="F28" s="4">
        <v>2.0</v>
      </c>
      <c r="G28" s="6" t="s">
        <v>313</v>
      </c>
      <c r="H28" s="6" t="s">
        <v>314</v>
      </c>
      <c r="I28" s="6" t="s">
        <v>315</v>
      </c>
      <c r="J28" s="6" t="s">
        <v>316</v>
      </c>
      <c r="K28" s="6" t="s">
        <v>317</v>
      </c>
      <c r="L28" s="6" t="s">
        <v>318</v>
      </c>
      <c r="M28" s="6" t="s">
        <v>319</v>
      </c>
      <c r="N28" s="6" t="s">
        <v>320</v>
      </c>
      <c r="O28" s="6" t="s">
        <v>321</v>
      </c>
      <c r="P28" s="6" t="s">
        <v>322</v>
      </c>
      <c r="Q28" s="1"/>
      <c r="R28" s="7"/>
      <c r="S28" s="7"/>
      <c r="T28" s="7"/>
      <c r="U28" s="1"/>
      <c r="V28" s="1"/>
      <c r="W28" s="1"/>
      <c r="X28" s="1"/>
      <c r="Y28" s="1"/>
      <c r="Z28" s="1"/>
    </row>
    <row r="29" ht="15.75" customHeight="1">
      <c r="A29" s="4">
        <v>2.0230912E7</v>
      </c>
      <c r="B29" s="4" t="s">
        <v>49</v>
      </c>
      <c r="C29" s="4" t="s">
        <v>14</v>
      </c>
      <c r="D29" s="4">
        <v>26.0</v>
      </c>
      <c r="E29" s="4" t="s">
        <v>84</v>
      </c>
      <c r="F29" s="4">
        <v>2.0</v>
      </c>
      <c r="G29" s="6" t="s">
        <v>323</v>
      </c>
      <c r="H29" s="6" t="s">
        <v>97</v>
      </c>
      <c r="I29" s="6" t="s">
        <v>324</v>
      </c>
      <c r="J29" s="6" t="s">
        <v>325</v>
      </c>
      <c r="K29" s="6" t="s">
        <v>326</v>
      </c>
      <c r="L29" s="6" t="s">
        <v>97</v>
      </c>
      <c r="M29" s="6" t="s">
        <v>327</v>
      </c>
      <c r="N29" s="6" t="s">
        <v>97</v>
      </c>
      <c r="O29" s="6" t="s">
        <v>328</v>
      </c>
      <c r="P29" s="6" t="s">
        <v>97</v>
      </c>
      <c r="Q29" s="1"/>
      <c r="R29" s="7"/>
      <c r="S29" s="7"/>
      <c r="T29" s="7"/>
      <c r="U29" s="1"/>
      <c r="V29" s="1"/>
      <c r="W29" s="1"/>
      <c r="X29" s="1"/>
      <c r="Y29" s="1"/>
      <c r="Z29" s="1"/>
    </row>
    <row r="30" ht="15.75" customHeight="1">
      <c r="A30" s="4">
        <v>2.0240119E7</v>
      </c>
      <c r="B30" s="4" t="s">
        <v>85</v>
      </c>
      <c r="C30" s="4" t="s">
        <v>14</v>
      </c>
      <c r="D30" s="4">
        <v>27.0</v>
      </c>
      <c r="E30" s="4" t="s">
        <v>50</v>
      </c>
      <c r="F30" s="4">
        <v>3.0</v>
      </c>
      <c r="G30" s="6" t="s">
        <v>329</v>
      </c>
      <c r="H30" s="6" t="s">
        <v>330</v>
      </c>
      <c r="I30" s="6" t="s">
        <v>331</v>
      </c>
      <c r="J30" s="6" t="s">
        <v>332</v>
      </c>
      <c r="K30" s="6" t="s">
        <v>333</v>
      </c>
      <c r="L30" s="6" t="s">
        <v>334</v>
      </c>
      <c r="M30" s="6" t="s">
        <v>14</v>
      </c>
      <c r="N30" s="6" t="s">
        <v>14</v>
      </c>
      <c r="O30" s="6" t="s">
        <v>14</v>
      </c>
      <c r="P30" s="6" t="s">
        <v>14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>
        <v>2.0240119E7</v>
      </c>
      <c r="B31" s="4" t="s">
        <v>85</v>
      </c>
      <c r="C31" s="4" t="s">
        <v>14</v>
      </c>
      <c r="D31" s="4">
        <v>29.0</v>
      </c>
      <c r="E31" s="4" t="s">
        <v>54</v>
      </c>
      <c r="F31" s="4">
        <v>3.0</v>
      </c>
      <c r="G31" s="6" t="s">
        <v>335</v>
      </c>
      <c r="H31" s="6" t="s">
        <v>336</v>
      </c>
      <c r="I31" s="6" t="s">
        <v>337</v>
      </c>
      <c r="J31" s="6" t="s">
        <v>338</v>
      </c>
      <c r="K31" s="6" t="s">
        <v>339</v>
      </c>
      <c r="L31" s="6" t="s">
        <v>340</v>
      </c>
      <c r="M31" s="6" t="s">
        <v>14</v>
      </c>
      <c r="N31" s="6" t="s">
        <v>14</v>
      </c>
      <c r="O31" s="6" t="s">
        <v>14</v>
      </c>
      <c r="P31" s="6" t="s">
        <v>14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>
        <v>2.0240119E7</v>
      </c>
      <c r="B32" s="4" t="s">
        <v>85</v>
      </c>
      <c r="C32" s="4" t="s">
        <v>14</v>
      </c>
      <c r="D32" s="4">
        <v>30.0</v>
      </c>
      <c r="E32" s="4" t="s">
        <v>55</v>
      </c>
      <c r="F32" s="4">
        <v>3.0</v>
      </c>
      <c r="G32" s="6" t="s">
        <v>341</v>
      </c>
      <c r="H32" s="6" t="s">
        <v>342</v>
      </c>
      <c r="I32" s="6" t="s">
        <v>343</v>
      </c>
      <c r="J32" s="6" t="s">
        <v>344</v>
      </c>
      <c r="K32" s="6" t="s">
        <v>345</v>
      </c>
      <c r="L32" s="6" t="s">
        <v>346</v>
      </c>
      <c r="M32" s="6" t="s">
        <v>14</v>
      </c>
      <c r="N32" s="6" t="s">
        <v>14</v>
      </c>
      <c r="O32" s="6" t="s">
        <v>14</v>
      </c>
      <c r="P32" s="6" t="s">
        <v>14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>
        <v>2.0240119E7</v>
      </c>
      <c r="B33" s="4" t="s">
        <v>85</v>
      </c>
      <c r="C33" s="4" t="s">
        <v>14</v>
      </c>
      <c r="D33" s="4">
        <v>31.0</v>
      </c>
      <c r="E33" s="4" t="s">
        <v>59</v>
      </c>
      <c r="F33" s="4">
        <v>3.0</v>
      </c>
      <c r="G33" s="6" t="s">
        <v>347</v>
      </c>
      <c r="H33" s="6" t="s">
        <v>348</v>
      </c>
      <c r="I33" s="6" t="s">
        <v>349</v>
      </c>
      <c r="J33" s="6" t="s">
        <v>350</v>
      </c>
      <c r="K33" s="6" t="s">
        <v>351</v>
      </c>
      <c r="L33" s="6" t="s">
        <v>352</v>
      </c>
      <c r="M33" s="6" t="s">
        <v>14</v>
      </c>
      <c r="N33" s="6" t="s">
        <v>14</v>
      </c>
      <c r="O33" s="6" t="s">
        <v>14</v>
      </c>
      <c r="P33" s="6" t="s">
        <v>14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>
        <v>2.0240119E7</v>
      </c>
      <c r="B34" s="4" t="s">
        <v>85</v>
      </c>
      <c r="C34" s="4" t="s">
        <v>97</v>
      </c>
      <c r="D34" s="4">
        <v>32.0</v>
      </c>
      <c r="E34" s="4" t="s">
        <v>60</v>
      </c>
      <c r="F34" s="4">
        <v>3.0</v>
      </c>
      <c r="G34" s="6" t="s">
        <v>353</v>
      </c>
      <c r="H34" s="6" t="s">
        <v>353</v>
      </c>
      <c r="I34" s="6" t="s">
        <v>353</v>
      </c>
      <c r="J34" s="6" t="s">
        <v>353</v>
      </c>
      <c r="K34" s="6" t="s">
        <v>353</v>
      </c>
      <c r="L34" s="6" t="s">
        <v>353</v>
      </c>
      <c r="M34" s="6" t="s">
        <v>14</v>
      </c>
      <c r="N34" s="6" t="s">
        <v>14</v>
      </c>
      <c r="O34" s="6" t="s">
        <v>14</v>
      </c>
      <c r="P34" s="6" t="s">
        <v>14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>
        <v>2.0240119E7</v>
      </c>
      <c r="B35" s="4" t="s">
        <v>85</v>
      </c>
      <c r="C35" s="4" t="s">
        <v>14</v>
      </c>
      <c r="D35" s="4">
        <v>34.0</v>
      </c>
      <c r="E35" s="4" t="s">
        <v>65</v>
      </c>
      <c r="F35" s="4">
        <v>3.0</v>
      </c>
      <c r="G35" s="6" t="s">
        <v>354</v>
      </c>
      <c r="H35" s="6" t="s">
        <v>355</v>
      </c>
      <c r="I35" s="6" t="s">
        <v>356</v>
      </c>
      <c r="J35" s="6" t="s">
        <v>97</v>
      </c>
      <c r="K35" s="6" t="s">
        <v>357</v>
      </c>
      <c r="L35" s="6" t="s">
        <v>97</v>
      </c>
      <c r="M35" s="6" t="s">
        <v>14</v>
      </c>
      <c r="N35" s="6" t="s">
        <v>14</v>
      </c>
      <c r="O35" s="6" t="s">
        <v>14</v>
      </c>
      <c r="P35" s="6" t="s">
        <v>14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8"/>
      <c r="H36" s="8"/>
      <c r="I36" s="8"/>
      <c r="J36" s="8"/>
      <c r="K36" s="8"/>
      <c r="L36" s="8"/>
      <c r="M36" s="8"/>
      <c r="N36" s="8" t="s">
        <v>103</v>
      </c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8"/>
      <c r="H38" s="8" t="s">
        <v>103</v>
      </c>
      <c r="I38" s="8"/>
      <c r="J38" s="8"/>
      <c r="K38" s="8"/>
      <c r="L38" s="8"/>
      <c r="M38" s="8"/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8"/>
      <c r="H41" s="8"/>
      <c r="I41" s="8"/>
      <c r="J41" s="8"/>
      <c r="K41" s="8"/>
      <c r="L41" s="8"/>
      <c r="M41" s="8"/>
      <c r="N41" s="8"/>
      <c r="O41" s="8"/>
      <c r="P41" s="8" t="s">
        <v>14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8"/>
      <c r="H48" s="8"/>
      <c r="I48" s="8"/>
      <c r="J48" s="8"/>
      <c r="K48" s="8"/>
      <c r="L48" s="8"/>
      <c r="M48" s="8"/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8"/>
      <c r="H49" s="8"/>
      <c r="I49" s="8"/>
      <c r="J49" s="8"/>
      <c r="K49" s="8"/>
      <c r="L49" s="8"/>
      <c r="M49" s="8"/>
      <c r="N49" s="8"/>
      <c r="O49" s="8"/>
      <c r="P49" s="8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8"/>
      <c r="H50" s="8"/>
      <c r="I50" s="8"/>
      <c r="J50" s="8"/>
      <c r="K50" s="8"/>
      <c r="L50" s="8"/>
      <c r="M50" s="8"/>
      <c r="N50" s="8"/>
      <c r="O50" s="8"/>
      <c r="P50" s="8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8"/>
      <c r="H51" s="8"/>
      <c r="I51" s="8"/>
      <c r="J51" s="8"/>
      <c r="K51" s="8"/>
      <c r="L51" s="8"/>
      <c r="M51" s="8"/>
      <c r="N51" s="8"/>
      <c r="O51" s="8"/>
      <c r="P51" s="8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8"/>
      <c r="H52" s="8"/>
      <c r="I52" s="8"/>
      <c r="J52" s="8"/>
      <c r="K52" s="8"/>
      <c r="L52" s="8"/>
      <c r="M52" s="8"/>
      <c r="N52" s="8"/>
      <c r="O52" s="8"/>
      <c r="P52" s="8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  <c r="P53" s="8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G1:H1"/>
    <mergeCell ref="I1:J1"/>
    <mergeCell ref="K1:L1"/>
    <mergeCell ref="M1:N1"/>
    <mergeCell ref="O1:P1"/>
  </mergeCells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7.0"/>
    <col customWidth="1" min="4" max="4" width="15.25"/>
    <col customWidth="1" min="5" max="13" width="11.5"/>
    <col customWidth="1" min="14" max="26" width="8.63"/>
  </cols>
  <sheetData>
    <row r="1" ht="12.75" customHeight="1">
      <c r="D1" s="2" t="s">
        <v>358</v>
      </c>
      <c r="E1" s="10"/>
      <c r="F1" s="10"/>
      <c r="G1" s="10"/>
      <c r="H1" s="3"/>
      <c r="I1" s="2" t="s">
        <v>359</v>
      </c>
      <c r="J1" s="10"/>
      <c r="K1" s="10"/>
      <c r="L1" s="10"/>
      <c r="M1" s="3"/>
    </row>
    <row r="2" ht="12.75" customHeight="1">
      <c r="C2" s="4" t="s">
        <v>360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</row>
    <row r="3" ht="12.75" customHeight="1">
      <c r="A3" s="4">
        <v>2.0230912E7</v>
      </c>
      <c r="B3" s="4" t="s">
        <v>13</v>
      </c>
      <c r="C3" s="5">
        <f>COUNTIF(compiled_data!B:B,B3)</f>
        <v>14</v>
      </c>
      <c r="D3" s="5">
        <f>COUNTIF(compiled_data!H3:H16,"x")</f>
        <v>3</v>
      </c>
      <c r="E3" s="5">
        <f>COUNTIF(compiled_data!J3:J16,"x")</f>
        <v>5</v>
      </c>
      <c r="F3" s="5">
        <f>COUNTIF(compiled_data!L3:L16,"x")</f>
        <v>2</v>
      </c>
      <c r="G3" s="5">
        <f>COUNTIF(compiled_data!N3:N16,"x")</f>
        <v>4</v>
      </c>
      <c r="H3" s="5">
        <f>COUNTIF(compiled_data!P3:P16,"x")</f>
        <v>2</v>
      </c>
      <c r="I3" s="5">
        <v>0.0</v>
      </c>
      <c r="J3" s="5">
        <v>0.0</v>
      </c>
      <c r="K3" s="5">
        <v>3.0</v>
      </c>
      <c r="L3" s="5">
        <v>2.0</v>
      </c>
      <c r="M3" s="5">
        <v>14.0</v>
      </c>
    </row>
    <row r="4" ht="12.75" customHeight="1">
      <c r="A4" s="4">
        <v>2.0230912E7</v>
      </c>
      <c r="B4" s="4" t="s">
        <v>49</v>
      </c>
      <c r="C4" s="5">
        <f>COUNTIF(compiled_data!B:B,B4)</f>
        <v>13</v>
      </c>
      <c r="D4" s="5">
        <f>COUNTIF(compiled_data!H17:H29,"x")</f>
        <v>5</v>
      </c>
      <c r="E4" s="5">
        <f>COUNTIF(compiled_data!J17:J29,"x")</f>
        <v>0</v>
      </c>
      <c r="F4" s="5">
        <f>COUNTIF(compiled_data!L17:L29,"x")</f>
        <v>5</v>
      </c>
      <c r="G4" s="5">
        <f>COUNTIF(compiled_data!N17:N29,"x")</f>
        <v>6</v>
      </c>
      <c r="H4" s="5">
        <f>COUNTIF(compiled_data!P17:P29,"x")</f>
        <v>6</v>
      </c>
      <c r="I4" s="5">
        <v>2.0</v>
      </c>
      <c r="J4" s="5">
        <v>3.0</v>
      </c>
      <c r="K4" s="5">
        <v>19.0</v>
      </c>
      <c r="L4" s="5">
        <v>9.0</v>
      </c>
      <c r="M4" s="5">
        <v>29.0</v>
      </c>
    </row>
    <row r="5" ht="12.75" customHeight="1">
      <c r="A5" s="4">
        <v>2.0240119E7</v>
      </c>
      <c r="B5" s="4" t="s">
        <v>85</v>
      </c>
      <c r="C5" s="5">
        <f>COUNTIF(compiled_data!B:B,B5)</f>
        <v>6</v>
      </c>
      <c r="D5" s="5">
        <v>1.0</v>
      </c>
      <c r="E5" s="5">
        <v>2.0</v>
      </c>
      <c r="F5" s="5">
        <v>2.0</v>
      </c>
      <c r="G5" s="5" t="s">
        <v>14</v>
      </c>
      <c r="H5" s="5" t="s">
        <v>14</v>
      </c>
      <c r="I5" s="5">
        <v>1.0</v>
      </c>
      <c r="J5" s="5">
        <v>7.0</v>
      </c>
      <c r="K5" s="5">
        <v>1.0</v>
      </c>
      <c r="L5" s="5" t="s">
        <v>14</v>
      </c>
      <c r="M5" s="5" t="s">
        <v>14</v>
      </c>
    </row>
    <row r="6" ht="12.75" customHeight="1"/>
    <row r="7" ht="12.75" customHeight="1"/>
    <row r="8" ht="12.75" customHeight="1">
      <c r="C8" s="4" t="s">
        <v>361</v>
      </c>
      <c r="D8" s="4" t="s">
        <v>362</v>
      </c>
    </row>
    <row r="9" ht="12.75" customHeight="1">
      <c r="A9" s="4">
        <v>2.0230912E7</v>
      </c>
      <c r="B9" s="4" t="s">
        <v>13</v>
      </c>
      <c r="C9" s="11">
        <f t="shared" ref="C9:C10" si="1">1 -SUM(D3:H3)/(5*C3)</f>
        <v>0.7714285714</v>
      </c>
      <c r="D9" s="11">
        <f t="shared" ref="D9:D11" si="2">SUM(I3:M3)/SUM(D3:M3)</f>
        <v>0.5428571429</v>
      </c>
    </row>
    <row r="10" ht="12.75" customHeight="1">
      <c r="A10" s="4">
        <v>2.0230912E7</v>
      </c>
      <c r="B10" s="4" t="s">
        <v>49</v>
      </c>
      <c r="C10" s="11">
        <f t="shared" si="1"/>
        <v>0.6615384615</v>
      </c>
      <c r="D10" s="11">
        <f t="shared" si="2"/>
        <v>0.7380952381</v>
      </c>
    </row>
    <row r="11" ht="12.75" customHeight="1">
      <c r="A11" s="4">
        <v>2.0240119E7</v>
      </c>
      <c r="B11" s="4" t="s">
        <v>85</v>
      </c>
      <c r="C11" s="11">
        <f>1 -SUM(D5:F5)/(3*C5)</f>
        <v>0.7222222222</v>
      </c>
      <c r="D11" s="11">
        <f t="shared" si="2"/>
        <v>0.6428571429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:H1"/>
    <mergeCell ref="I1:M1"/>
  </mergeCells>
  <printOptions/>
  <pageMargins bottom="0.7875" footer="0.0" header="0.0" left="0.7875" right="0.7875" top="0.7875"/>
  <pageSetup paperSize="9" orientation="portrait"/>
  <drawing r:id="rId1"/>
</worksheet>
</file>