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Q_Raven\"/>
    </mc:Choice>
  </mc:AlternateContent>
  <bookViews>
    <workbookView xWindow="0" yWindow="0" windowWidth="20490" windowHeight="7755" activeTab="1"/>
  </bookViews>
  <sheets>
    <sheet name="Manual" sheetId="1" r:id="rId1"/>
    <sheet name="DataSet" sheetId="2" r:id="rId2"/>
    <sheet name="Emocional" sheetId="3" r:id="rId3"/>
    <sheet name="Multiples" sheetId="4" r:id="rId4"/>
    <sheet name="Estilos" sheetId="5" r:id="rId5"/>
    <sheet name="Estilos-sumatoria" sheetId="6" r:id="rId6"/>
  </sheets>
  <calcPr calcId="152511"/>
</workbook>
</file>

<file path=xl/calcChain.xml><?xml version="1.0" encoding="utf-8"?>
<calcChain xmlns="http://schemas.openxmlformats.org/spreadsheetml/2006/main">
  <c r="CL19" i="6" l="1"/>
  <c r="I8" i="5" l="1"/>
  <c r="B8" i="5"/>
  <c r="D8" i="5"/>
  <c r="CL4" i="6" l="1"/>
  <c r="CL5" i="6"/>
  <c r="CL6" i="6"/>
  <c r="CL7" i="6"/>
  <c r="CL8" i="6"/>
  <c r="CL9" i="6"/>
  <c r="CL10" i="6"/>
  <c r="CL11" i="6"/>
  <c r="CL12" i="6"/>
  <c r="CL13" i="6"/>
  <c r="CL14" i="6"/>
  <c r="CL15" i="6"/>
  <c r="CL16" i="6"/>
  <c r="CL17" i="6"/>
  <c r="CL18" i="6"/>
  <c r="CL20" i="6"/>
  <c r="CL21" i="6"/>
  <c r="CL22" i="6"/>
  <c r="CL23" i="6"/>
  <c r="CL24" i="6"/>
  <c r="CL25" i="6"/>
  <c r="CL26" i="6"/>
  <c r="CL27" i="6"/>
  <c r="CL28" i="6"/>
  <c r="CL29" i="6"/>
  <c r="CL30" i="6"/>
  <c r="CL31" i="6"/>
  <c r="CL32" i="6"/>
  <c r="CL33" i="6"/>
  <c r="CL34" i="6"/>
  <c r="CL35" i="6"/>
  <c r="CL36" i="6"/>
  <c r="CL37" i="6"/>
  <c r="CL38" i="6"/>
  <c r="CL39" i="6"/>
  <c r="CL40" i="6"/>
  <c r="CL41" i="6"/>
  <c r="CL42" i="6"/>
  <c r="CL43" i="6"/>
  <c r="CL44" i="6"/>
  <c r="CL45" i="6"/>
  <c r="CL46" i="6"/>
  <c r="CL47" i="6"/>
  <c r="CL48" i="6"/>
  <c r="CL49" i="6"/>
  <c r="CL3" i="6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E4" i="3"/>
  <c r="D4" i="3"/>
  <c r="C4" i="3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3" i="5"/>
  <c r="F4" i="5"/>
  <c r="F5" i="5"/>
  <c r="F6" i="5"/>
  <c r="F7" i="5"/>
  <c r="F8" i="5"/>
  <c r="O8" i="5" s="1"/>
  <c r="F9" i="5"/>
  <c r="F10" i="5"/>
  <c r="F11" i="5"/>
  <c r="F12" i="5"/>
  <c r="F13" i="5"/>
  <c r="F14" i="5"/>
  <c r="F15" i="5"/>
  <c r="F16" i="5"/>
  <c r="O16" i="5" s="1"/>
  <c r="F17" i="5"/>
  <c r="F18" i="5"/>
  <c r="F19" i="5"/>
  <c r="F20" i="5"/>
  <c r="O20" i="5" s="1"/>
  <c r="F21" i="5"/>
  <c r="F22" i="5"/>
  <c r="F23" i="5"/>
  <c r="F24" i="5"/>
  <c r="N24" i="5" s="1"/>
  <c r="F25" i="5"/>
  <c r="F26" i="5"/>
  <c r="F27" i="5"/>
  <c r="F28" i="5"/>
  <c r="O28" i="5" s="1"/>
  <c r="F29" i="5"/>
  <c r="F30" i="5"/>
  <c r="F31" i="5"/>
  <c r="F32" i="5"/>
  <c r="N32" i="5" s="1"/>
  <c r="F33" i="5"/>
  <c r="F34" i="5"/>
  <c r="F35" i="5"/>
  <c r="F36" i="5"/>
  <c r="O36" i="5" s="1"/>
  <c r="F37" i="5"/>
  <c r="F38" i="5"/>
  <c r="F39" i="5"/>
  <c r="F40" i="5"/>
  <c r="N40" i="5" s="1"/>
  <c r="F41" i="5"/>
  <c r="F42" i="5"/>
  <c r="F43" i="5"/>
  <c r="F44" i="5"/>
  <c r="O44" i="5" s="1"/>
  <c r="F45" i="5"/>
  <c r="F46" i="5"/>
  <c r="F47" i="5"/>
  <c r="F48" i="5"/>
  <c r="N48" i="5" s="1"/>
  <c r="F49" i="5"/>
  <c r="F3" i="5"/>
  <c r="I4" i="5"/>
  <c r="I5" i="5"/>
  <c r="I6" i="5"/>
  <c r="I7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D4" i="5"/>
  <c r="D5" i="5"/>
  <c r="D6" i="5"/>
  <c r="D7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B4" i="5"/>
  <c r="B5" i="5"/>
  <c r="B6" i="5"/>
  <c r="B7" i="5"/>
  <c r="K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K24" i="5" s="1"/>
  <c r="B25" i="5"/>
  <c r="B26" i="5"/>
  <c r="B27" i="5"/>
  <c r="B28" i="5"/>
  <c r="K28" i="5" s="1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H3" i="5"/>
  <c r="I3" i="5"/>
  <c r="E3" i="5"/>
  <c r="D3" i="5"/>
  <c r="C3" i="5"/>
  <c r="B3" i="5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" i="6"/>
  <c r="N11" i="5" l="1"/>
  <c r="Q42" i="5"/>
  <c r="Q10" i="5"/>
  <c r="M25" i="5"/>
  <c r="M17" i="5"/>
  <c r="M9" i="5"/>
  <c r="L4" i="5"/>
  <c r="M33" i="5"/>
  <c r="Q26" i="5"/>
  <c r="O24" i="5"/>
  <c r="V24" i="5" s="1"/>
  <c r="T23" i="2" s="1"/>
  <c r="Q22" i="5"/>
  <c r="K20" i="5"/>
  <c r="K16" i="5"/>
  <c r="N16" i="5"/>
  <c r="V16" i="5" s="1"/>
  <c r="T15" i="2" s="1"/>
  <c r="K12" i="5"/>
  <c r="J12" i="5"/>
  <c r="P26" i="5"/>
  <c r="X26" i="5" s="1"/>
  <c r="U25" i="2" s="1"/>
  <c r="O32" i="5"/>
  <c r="V32" i="5" s="1"/>
  <c r="T31" i="2" s="1"/>
  <c r="O40" i="5"/>
  <c r="V40" i="5" s="1"/>
  <c r="T39" i="2" s="1"/>
  <c r="N43" i="5"/>
  <c r="Q24" i="5"/>
  <c r="Q20" i="5"/>
  <c r="Q8" i="5"/>
  <c r="J27" i="5"/>
  <c r="J19" i="5"/>
  <c r="J11" i="5"/>
  <c r="L43" i="5"/>
  <c r="L31" i="5"/>
  <c r="L27" i="5"/>
  <c r="L23" i="5"/>
  <c r="L19" i="5"/>
  <c r="L15" i="5"/>
  <c r="L11" i="5"/>
  <c r="J28" i="5"/>
  <c r="R28" i="5" s="1"/>
  <c r="R27" i="2" s="1"/>
  <c r="M32" i="5"/>
  <c r="M24" i="5"/>
  <c r="M16" i="5"/>
  <c r="M8" i="5"/>
  <c r="J20" i="5"/>
  <c r="O48" i="5"/>
  <c r="V48" i="5" s="1"/>
  <c r="T47" i="2" s="1"/>
  <c r="M48" i="5"/>
  <c r="L47" i="5"/>
  <c r="K44" i="5"/>
  <c r="J43" i="5"/>
  <c r="M41" i="5"/>
  <c r="M40" i="5"/>
  <c r="Q40" i="5"/>
  <c r="L39" i="5"/>
  <c r="Q38" i="5"/>
  <c r="K36" i="5"/>
  <c r="J35" i="5"/>
  <c r="L35" i="5"/>
  <c r="Q7" i="5"/>
  <c r="K5" i="5"/>
  <c r="Q5" i="5"/>
  <c r="J5" i="5"/>
  <c r="J4" i="5"/>
  <c r="J47" i="5"/>
  <c r="K47" i="5"/>
  <c r="J23" i="5"/>
  <c r="K23" i="5"/>
  <c r="M6" i="5"/>
  <c r="L6" i="5"/>
  <c r="O39" i="5"/>
  <c r="N39" i="5"/>
  <c r="N27" i="5"/>
  <c r="O27" i="5"/>
  <c r="O15" i="5"/>
  <c r="N15" i="5"/>
  <c r="N4" i="5"/>
  <c r="O4" i="5"/>
  <c r="Q41" i="5"/>
  <c r="P41" i="5"/>
  <c r="Q25" i="5"/>
  <c r="P25" i="5"/>
  <c r="Q13" i="5"/>
  <c r="P13" i="5"/>
  <c r="K43" i="5"/>
  <c r="R43" i="5" s="1"/>
  <c r="R42" i="2" s="1"/>
  <c r="K11" i="5"/>
  <c r="L25" i="5"/>
  <c r="L48" i="5"/>
  <c r="T48" i="5" s="1"/>
  <c r="S47" i="2" s="1"/>
  <c r="L44" i="5"/>
  <c r="L40" i="5"/>
  <c r="L36" i="5"/>
  <c r="L32" i="5"/>
  <c r="L28" i="5"/>
  <c r="L24" i="5"/>
  <c r="L20" i="5"/>
  <c r="L16" i="5"/>
  <c r="L12" i="5"/>
  <c r="L8" i="5"/>
  <c r="L5" i="5"/>
  <c r="K35" i="5"/>
  <c r="K4" i="5"/>
  <c r="L17" i="5"/>
  <c r="J39" i="5"/>
  <c r="K39" i="5"/>
  <c r="J15" i="5"/>
  <c r="K15" i="5"/>
  <c r="L49" i="5"/>
  <c r="M49" i="5"/>
  <c r="M13" i="5"/>
  <c r="L13" i="5"/>
  <c r="O31" i="5"/>
  <c r="N31" i="5"/>
  <c r="O19" i="5"/>
  <c r="N19" i="5"/>
  <c r="Q45" i="5"/>
  <c r="P45" i="5"/>
  <c r="Q33" i="5"/>
  <c r="P33" i="5"/>
  <c r="Q21" i="5"/>
  <c r="P21" i="5"/>
  <c r="Q9" i="5"/>
  <c r="P9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44" i="5"/>
  <c r="K27" i="5"/>
  <c r="L41" i="5"/>
  <c r="L9" i="5"/>
  <c r="O43" i="5"/>
  <c r="V43" i="5" s="1"/>
  <c r="T42" i="2" s="1"/>
  <c r="J31" i="5"/>
  <c r="K31" i="5"/>
  <c r="M45" i="5"/>
  <c r="L45" i="5"/>
  <c r="M37" i="5"/>
  <c r="L37" i="5"/>
  <c r="M29" i="5"/>
  <c r="L29" i="5"/>
  <c r="M21" i="5"/>
  <c r="L21" i="5"/>
  <c r="O47" i="5"/>
  <c r="N47" i="5"/>
  <c r="O35" i="5"/>
  <c r="N35" i="5"/>
  <c r="O23" i="5"/>
  <c r="N23" i="5"/>
  <c r="Q49" i="5"/>
  <c r="P49" i="5"/>
  <c r="Q37" i="5"/>
  <c r="P37" i="5"/>
  <c r="Q29" i="5"/>
  <c r="P29" i="5"/>
  <c r="Q17" i="5"/>
  <c r="P17" i="5"/>
  <c r="Q6" i="5"/>
  <c r="P6" i="5"/>
  <c r="K48" i="5"/>
  <c r="J48" i="5"/>
  <c r="K40" i="5"/>
  <c r="J40" i="5"/>
  <c r="K32" i="5"/>
  <c r="J32" i="5"/>
  <c r="J36" i="5"/>
  <c r="K19" i="5"/>
  <c r="L33" i="5"/>
  <c r="T33" i="5" s="1"/>
  <c r="S32" i="2" s="1"/>
  <c r="O11" i="5"/>
  <c r="V11" i="5" s="1"/>
  <c r="T10" i="2" s="1"/>
  <c r="J46" i="5"/>
  <c r="J42" i="5"/>
  <c r="J38" i="5"/>
  <c r="J34" i="5"/>
  <c r="J30" i="5"/>
  <c r="J26" i="5"/>
  <c r="J22" i="5"/>
  <c r="J18" i="5"/>
  <c r="J14" i="5"/>
  <c r="J10" i="5"/>
  <c r="J7" i="5"/>
  <c r="O46" i="5"/>
  <c r="N46" i="5"/>
  <c r="O42" i="5"/>
  <c r="N42" i="5"/>
  <c r="V42" i="5" s="1"/>
  <c r="T41" i="2" s="1"/>
  <c r="O38" i="5"/>
  <c r="N38" i="5"/>
  <c r="O34" i="5"/>
  <c r="N34" i="5"/>
  <c r="O30" i="5"/>
  <c r="N30" i="5"/>
  <c r="O26" i="5"/>
  <c r="N26" i="5"/>
  <c r="O22" i="5"/>
  <c r="N22" i="5"/>
  <c r="O18" i="5"/>
  <c r="N18" i="5"/>
  <c r="O14" i="5"/>
  <c r="N14" i="5"/>
  <c r="O10" i="5"/>
  <c r="N7" i="5"/>
  <c r="O7" i="5"/>
  <c r="P48" i="5"/>
  <c r="Q48" i="5"/>
  <c r="P44" i="5"/>
  <c r="Q44" i="5"/>
  <c r="P40" i="5"/>
  <c r="X40" i="5" s="1"/>
  <c r="U39" i="2" s="1"/>
  <c r="P36" i="5"/>
  <c r="P32" i="5"/>
  <c r="Q32" i="5"/>
  <c r="K42" i="5"/>
  <c r="K34" i="5"/>
  <c r="K26" i="5"/>
  <c r="K18" i="5"/>
  <c r="R18" i="5" s="1"/>
  <c r="R17" i="2" s="1"/>
  <c r="K10" i="5"/>
  <c r="M47" i="5"/>
  <c r="M39" i="5"/>
  <c r="T39" i="5" s="1"/>
  <c r="S38" i="2" s="1"/>
  <c r="M31" i="5"/>
  <c r="T31" i="5" s="1"/>
  <c r="S30" i="2" s="1"/>
  <c r="M23" i="5"/>
  <c r="M15" i="5"/>
  <c r="T15" i="5" s="1"/>
  <c r="S14" i="2" s="1"/>
  <c r="P22" i="5"/>
  <c r="Q36" i="5"/>
  <c r="J13" i="5"/>
  <c r="K13" i="5"/>
  <c r="J9" i="5"/>
  <c r="K9" i="5"/>
  <c r="J6" i="5"/>
  <c r="K6" i="5"/>
  <c r="O49" i="5"/>
  <c r="N49" i="5"/>
  <c r="O45" i="5"/>
  <c r="N45" i="5"/>
  <c r="O41" i="5"/>
  <c r="N41" i="5"/>
  <c r="O37" i="5"/>
  <c r="N37" i="5"/>
  <c r="O33" i="5"/>
  <c r="N33" i="5"/>
  <c r="O29" i="5"/>
  <c r="N29" i="5"/>
  <c r="O25" i="5"/>
  <c r="N25" i="5"/>
  <c r="O21" i="5"/>
  <c r="N21" i="5"/>
  <c r="O17" i="5"/>
  <c r="N17" i="5"/>
  <c r="N13" i="5"/>
  <c r="O13" i="5"/>
  <c r="N9" i="5"/>
  <c r="O9" i="5"/>
  <c r="N6" i="5"/>
  <c r="O6" i="5"/>
  <c r="P47" i="5"/>
  <c r="Q47" i="5"/>
  <c r="P43" i="5"/>
  <c r="Q43" i="5"/>
  <c r="P39" i="5"/>
  <c r="Q39" i="5"/>
  <c r="P35" i="5"/>
  <c r="Q35" i="5"/>
  <c r="P31" i="5"/>
  <c r="Q31" i="5"/>
  <c r="P27" i="5"/>
  <c r="Q27" i="5"/>
  <c r="P23" i="5"/>
  <c r="Q23" i="5"/>
  <c r="P19" i="5"/>
  <c r="Q19" i="5"/>
  <c r="P15" i="5"/>
  <c r="Q15" i="5"/>
  <c r="P11" i="5"/>
  <c r="Q11" i="5"/>
  <c r="J24" i="5"/>
  <c r="R24" i="5" s="1"/>
  <c r="R23" i="2" s="1"/>
  <c r="J16" i="5"/>
  <c r="R16" i="5" s="1"/>
  <c r="R15" i="2" s="1"/>
  <c r="J8" i="5"/>
  <c r="R8" i="5" s="1"/>
  <c r="R7" i="2" s="1"/>
  <c r="M44" i="5"/>
  <c r="M36" i="5"/>
  <c r="T36" i="5" s="1"/>
  <c r="S35" i="2" s="1"/>
  <c r="M28" i="5"/>
  <c r="M20" i="5"/>
  <c r="M12" i="5"/>
  <c r="M5" i="5"/>
  <c r="T5" i="5" s="1"/>
  <c r="S4" i="2" s="1"/>
  <c r="N44" i="5"/>
  <c r="V44" i="5" s="1"/>
  <c r="T43" i="2" s="1"/>
  <c r="N36" i="5"/>
  <c r="V36" i="5" s="1"/>
  <c r="T35" i="2" s="1"/>
  <c r="N28" i="5"/>
  <c r="V28" i="5" s="1"/>
  <c r="T27" i="2" s="1"/>
  <c r="N20" i="5"/>
  <c r="V20" i="5" s="1"/>
  <c r="T19" i="2" s="1"/>
  <c r="N10" i="5"/>
  <c r="P42" i="5"/>
  <c r="X42" i="5" s="1"/>
  <c r="U41" i="2" s="1"/>
  <c r="P10" i="5"/>
  <c r="X10" i="5" s="1"/>
  <c r="U9" i="2" s="1"/>
  <c r="L46" i="5"/>
  <c r="M46" i="5"/>
  <c r="L42" i="5"/>
  <c r="M42" i="5"/>
  <c r="L38" i="5"/>
  <c r="M38" i="5"/>
  <c r="L34" i="5"/>
  <c r="M34" i="5"/>
  <c r="L30" i="5"/>
  <c r="M30" i="5"/>
  <c r="L26" i="5"/>
  <c r="M26" i="5"/>
  <c r="L22" i="5"/>
  <c r="M22" i="5"/>
  <c r="L18" i="5"/>
  <c r="M18" i="5"/>
  <c r="L14" i="5"/>
  <c r="M14" i="5"/>
  <c r="L10" i="5"/>
  <c r="M10" i="5"/>
  <c r="L7" i="5"/>
  <c r="M7" i="5"/>
  <c r="O12" i="5"/>
  <c r="N12" i="5"/>
  <c r="O5" i="5"/>
  <c r="N5" i="5"/>
  <c r="Q46" i="5"/>
  <c r="P46" i="5"/>
  <c r="Q34" i="5"/>
  <c r="P34" i="5"/>
  <c r="Q30" i="5"/>
  <c r="P30" i="5"/>
  <c r="Q18" i="5"/>
  <c r="P18" i="5"/>
  <c r="Q14" i="5"/>
  <c r="P14" i="5"/>
  <c r="K46" i="5"/>
  <c r="K38" i="5"/>
  <c r="K30" i="5"/>
  <c r="R30" i="5" s="1"/>
  <c r="R29" i="2" s="1"/>
  <c r="K22" i="5"/>
  <c r="K14" i="5"/>
  <c r="K7" i="5"/>
  <c r="R7" i="5" s="1"/>
  <c r="R6" i="2" s="1"/>
  <c r="M43" i="5"/>
  <c r="T43" i="5" s="1"/>
  <c r="S42" i="2" s="1"/>
  <c r="M35" i="5"/>
  <c r="T35" i="5" s="1"/>
  <c r="S34" i="2" s="1"/>
  <c r="M27" i="5"/>
  <c r="T27" i="5" s="1"/>
  <c r="S26" i="2" s="1"/>
  <c r="M19" i="5"/>
  <c r="M11" i="5"/>
  <c r="M4" i="5"/>
  <c r="T4" i="5" s="1"/>
  <c r="S3" i="2" s="1"/>
  <c r="N8" i="5"/>
  <c r="V8" i="5" s="1"/>
  <c r="T7" i="2" s="1"/>
  <c r="P38" i="5"/>
  <c r="P7" i="5"/>
  <c r="P28" i="5"/>
  <c r="P24" i="5"/>
  <c r="P20" i="5"/>
  <c r="P16" i="5"/>
  <c r="P12" i="5"/>
  <c r="P8" i="5"/>
  <c r="P5" i="5"/>
  <c r="Q4" i="5"/>
  <c r="Q16" i="5"/>
  <c r="Q28" i="5"/>
  <c r="Q12" i="5"/>
  <c r="P4" i="5"/>
  <c r="X4" i="5" s="1"/>
  <c r="U3" i="2" s="1"/>
  <c r="P3" i="5"/>
  <c r="Q3" i="5"/>
  <c r="O3" i="5"/>
  <c r="N3" i="5"/>
  <c r="L3" i="5"/>
  <c r="M3" i="5"/>
  <c r="K3" i="5"/>
  <c r="T9" i="5" l="1"/>
  <c r="S8" i="2" s="1"/>
  <c r="T25" i="5"/>
  <c r="S24" i="2" s="1"/>
  <c r="V17" i="5"/>
  <c r="T16" i="2" s="1"/>
  <c r="R9" i="5"/>
  <c r="R8" i="2" s="1"/>
  <c r="R34" i="5"/>
  <c r="R33" i="2" s="1"/>
  <c r="R19" i="5"/>
  <c r="R18" i="2" s="1"/>
  <c r="V25" i="5"/>
  <c r="T24" i="2" s="1"/>
  <c r="X17" i="5"/>
  <c r="U16" i="2" s="1"/>
  <c r="X7" i="5"/>
  <c r="U6" i="2" s="1"/>
  <c r="T11" i="5"/>
  <c r="S10" i="2" s="1"/>
  <c r="X46" i="5"/>
  <c r="U45" i="2" s="1"/>
  <c r="R42" i="5"/>
  <c r="R41" i="2" s="1"/>
  <c r="R36" i="5"/>
  <c r="R35" i="2" s="1"/>
  <c r="R27" i="5"/>
  <c r="R26" i="2" s="1"/>
  <c r="T17" i="5"/>
  <c r="S16" i="2" s="1"/>
  <c r="V33" i="5"/>
  <c r="T32" i="2" s="1"/>
  <c r="V30" i="5"/>
  <c r="T29" i="2" s="1"/>
  <c r="X30" i="5"/>
  <c r="U29" i="2" s="1"/>
  <c r="T28" i="5"/>
  <c r="S27" i="2" s="1"/>
  <c r="T26" i="5"/>
  <c r="S25" i="2" s="1"/>
  <c r="X24" i="5"/>
  <c r="U23" i="2" s="1"/>
  <c r="T24" i="5"/>
  <c r="S23" i="2" s="1"/>
  <c r="X22" i="5"/>
  <c r="U21" i="2" s="1"/>
  <c r="V22" i="5"/>
  <c r="T21" i="2" s="1"/>
  <c r="R20" i="5"/>
  <c r="R19" i="2" s="1"/>
  <c r="X20" i="5"/>
  <c r="U19" i="2" s="1"/>
  <c r="T18" i="5"/>
  <c r="S17" i="2" s="1"/>
  <c r="T16" i="5"/>
  <c r="S15" i="2" s="1"/>
  <c r="X14" i="5"/>
  <c r="U13" i="2" s="1"/>
  <c r="V14" i="5"/>
  <c r="T13" i="2" s="1"/>
  <c r="R12" i="5"/>
  <c r="R11" i="2" s="1"/>
  <c r="V12" i="5"/>
  <c r="T11" i="2" s="1"/>
  <c r="T12" i="5"/>
  <c r="S11" i="2" s="1"/>
  <c r="R10" i="5"/>
  <c r="R9" i="2" s="1"/>
  <c r="T10" i="5"/>
  <c r="S9" i="2" s="1"/>
  <c r="X8" i="5"/>
  <c r="U7" i="2" s="1"/>
  <c r="R22" i="5"/>
  <c r="R21" i="2" s="1"/>
  <c r="T47" i="5"/>
  <c r="S46" i="2" s="1"/>
  <c r="V10" i="5"/>
  <c r="T9" i="2" s="1"/>
  <c r="V18" i="5"/>
  <c r="T17" i="2" s="1"/>
  <c r="V26" i="5"/>
  <c r="T25" i="2" s="1"/>
  <c r="R17" i="5"/>
  <c r="R16" i="2" s="1"/>
  <c r="R25" i="5"/>
  <c r="R24" i="2" s="1"/>
  <c r="R33" i="5"/>
  <c r="R32" i="2" s="1"/>
  <c r="X21" i="5"/>
  <c r="U20" i="2" s="1"/>
  <c r="X45" i="5"/>
  <c r="U44" i="2" s="1"/>
  <c r="X13" i="5"/>
  <c r="U12" i="2" s="1"/>
  <c r="V15" i="5"/>
  <c r="T14" i="2" s="1"/>
  <c r="T8" i="5"/>
  <c r="S7" i="2" s="1"/>
  <c r="R11" i="5"/>
  <c r="R10" i="2" s="1"/>
  <c r="V4" i="5"/>
  <c r="T3" i="2" s="1"/>
  <c r="V27" i="5"/>
  <c r="T26" i="2" s="1"/>
  <c r="T23" i="5"/>
  <c r="S22" i="2" s="1"/>
  <c r="X38" i="5"/>
  <c r="U37" i="2" s="1"/>
  <c r="R38" i="5"/>
  <c r="R37" i="2" s="1"/>
  <c r="R4" i="5"/>
  <c r="R3" i="2" s="1"/>
  <c r="X3" i="5"/>
  <c r="U2" i="2" s="1"/>
  <c r="X12" i="5"/>
  <c r="U11" i="2" s="1"/>
  <c r="T19" i="5"/>
  <c r="S18" i="2" s="1"/>
  <c r="X18" i="5"/>
  <c r="U17" i="2" s="1"/>
  <c r="V46" i="5"/>
  <c r="T45" i="2" s="1"/>
  <c r="R44" i="5"/>
  <c r="R43" i="2" s="1"/>
  <c r="T13" i="5"/>
  <c r="S12" i="2" s="1"/>
  <c r="X28" i="5"/>
  <c r="U27" i="2" s="1"/>
  <c r="R14" i="5"/>
  <c r="R13" i="2" s="1"/>
  <c r="R46" i="5"/>
  <c r="R45" i="2" s="1"/>
  <c r="R26" i="5"/>
  <c r="R25" i="2" s="1"/>
  <c r="T29" i="5"/>
  <c r="S28" i="2" s="1"/>
  <c r="T49" i="5"/>
  <c r="S48" i="2" s="1"/>
  <c r="T32" i="5"/>
  <c r="S31" i="2" s="1"/>
  <c r="R23" i="5"/>
  <c r="R22" i="2" s="1"/>
  <c r="R5" i="5"/>
  <c r="R4" i="2" s="1"/>
  <c r="X11" i="5"/>
  <c r="U10" i="2" s="1"/>
  <c r="X19" i="5"/>
  <c r="U18" i="2" s="1"/>
  <c r="X27" i="5"/>
  <c r="U26" i="2" s="1"/>
  <c r="X35" i="5"/>
  <c r="U34" i="2" s="1"/>
  <c r="V39" i="5"/>
  <c r="T38" i="2" s="1"/>
  <c r="V49" i="5"/>
  <c r="T48" i="2" s="1"/>
  <c r="R49" i="5"/>
  <c r="R48" i="2" s="1"/>
  <c r="X48" i="5"/>
  <c r="U47" i="2" s="1"/>
  <c r="R47" i="5"/>
  <c r="R46" i="2" s="1"/>
  <c r="T45" i="5"/>
  <c r="S44" i="2" s="1"/>
  <c r="T44" i="5"/>
  <c r="S43" i="2" s="1"/>
  <c r="X43" i="5"/>
  <c r="U42" i="2" s="1"/>
  <c r="T42" i="5"/>
  <c r="S41" i="2" s="1"/>
  <c r="T41" i="5"/>
  <c r="S40" i="2" s="1"/>
  <c r="V41" i="5"/>
  <c r="T40" i="2" s="1"/>
  <c r="R41" i="5"/>
  <c r="R40" i="2" s="1"/>
  <c r="X41" i="5"/>
  <c r="U40" i="2" s="1"/>
  <c r="T40" i="5"/>
  <c r="S39" i="2" s="1"/>
  <c r="R40" i="5"/>
  <c r="R39" i="2" s="1"/>
  <c r="R39" i="5"/>
  <c r="R38" i="2" s="1"/>
  <c r="V38" i="5"/>
  <c r="T37" i="2" s="1"/>
  <c r="X37" i="5"/>
  <c r="U36" i="2" s="1"/>
  <c r="R35" i="5"/>
  <c r="R34" i="2" s="1"/>
  <c r="X34" i="5"/>
  <c r="U33" i="2" s="1"/>
  <c r="V34" i="5"/>
  <c r="T33" i="2" s="1"/>
  <c r="T34" i="5"/>
  <c r="S33" i="2" s="1"/>
  <c r="X5" i="5"/>
  <c r="U4" i="2" s="1"/>
  <c r="V19" i="5"/>
  <c r="T18" i="2" s="1"/>
  <c r="V6" i="5"/>
  <c r="T5" i="2" s="1"/>
  <c r="V13" i="5"/>
  <c r="T12" i="2" s="1"/>
  <c r="V7" i="5"/>
  <c r="T6" i="2" s="1"/>
  <c r="V23" i="5"/>
  <c r="T22" i="2" s="1"/>
  <c r="V47" i="5"/>
  <c r="T46" i="2" s="1"/>
  <c r="T3" i="5"/>
  <c r="S2" i="2" s="1"/>
  <c r="T22" i="5"/>
  <c r="S21" i="2" s="1"/>
  <c r="T38" i="5"/>
  <c r="S37" i="2" s="1"/>
  <c r="T46" i="5"/>
  <c r="S45" i="2" s="1"/>
  <c r="V37" i="5"/>
  <c r="T36" i="2" s="1"/>
  <c r="R6" i="5"/>
  <c r="R5" i="2" s="1"/>
  <c r="R29" i="5"/>
  <c r="R28" i="2" s="1"/>
  <c r="R45" i="5"/>
  <c r="R44" i="2" s="1"/>
  <c r="X33" i="5"/>
  <c r="U32" i="2" s="1"/>
  <c r="T6" i="5"/>
  <c r="S5" i="2" s="1"/>
  <c r="T7" i="5"/>
  <c r="S6" i="2" s="1"/>
  <c r="T30" i="5"/>
  <c r="S29" i="2" s="1"/>
  <c r="V45" i="5"/>
  <c r="T44" i="2" s="1"/>
  <c r="R21" i="5"/>
  <c r="R20" i="2" s="1"/>
  <c r="R37" i="5"/>
  <c r="R36" i="2" s="1"/>
  <c r="X9" i="5"/>
  <c r="U8" i="2" s="1"/>
  <c r="V31" i="5"/>
  <c r="T30" i="2" s="1"/>
  <c r="X25" i="5"/>
  <c r="U24" i="2" s="1"/>
  <c r="X16" i="5"/>
  <c r="U15" i="2" s="1"/>
  <c r="X15" i="5"/>
  <c r="U14" i="2" s="1"/>
  <c r="X23" i="5"/>
  <c r="U22" i="2" s="1"/>
  <c r="X31" i="5"/>
  <c r="U30" i="2" s="1"/>
  <c r="X39" i="5"/>
  <c r="U38" i="2" s="1"/>
  <c r="X47" i="5"/>
  <c r="U46" i="2" s="1"/>
  <c r="V9" i="5"/>
  <c r="T8" i="2" s="1"/>
  <c r="X36" i="5"/>
  <c r="U35" i="2" s="1"/>
  <c r="X6" i="5"/>
  <c r="U5" i="2" s="1"/>
  <c r="X29" i="5"/>
  <c r="U28" i="2" s="1"/>
  <c r="X49" i="5"/>
  <c r="U48" i="2" s="1"/>
  <c r="V35" i="5"/>
  <c r="T34" i="2" s="1"/>
  <c r="T21" i="5"/>
  <c r="S20" i="2" s="1"/>
  <c r="T37" i="5"/>
  <c r="S36" i="2" s="1"/>
  <c r="R15" i="5"/>
  <c r="R14" i="2" s="1"/>
  <c r="V5" i="5"/>
  <c r="T4" i="2" s="1"/>
  <c r="T14" i="5"/>
  <c r="S13" i="2" s="1"/>
  <c r="V21" i="5"/>
  <c r="T20" i="2" s="1"/>
  <c r="V29" i="5"/>
  <c r="T28" i="2" s="1"/>
  <c r="R13" i="5"/>
  <c r="R12" i="2" s="1"/>
  <c r="T20" i="5"/>
  <c r="S19" i="2" s="1"/>
  <c r="X32" i="5"/>
  <c r="U31" i="2" s="1"/>
  <c r="X44" i="5"/>
  <c r="U43" i="2" s="1"/>
  <c r="R32" i="5"/>
  <c r="R31" i="2" s="1"/>
  <c r="R48" i="5"/>
  <c r="R47" i="2" s="1"/>
  <c r="R31" i="5"/>
  <c r="R30" i="2" s="1"/>
  <c r="V3" i="5"/>
  <c r="T2" i="2" s="1"/>
  <c r="J3" i="5"/>
  <c r="R3" i="5" s="1"/>
  <c r="R2" i="2" s="1"/>
  <c r="A44" i="5"/>
  <c r="A45" i="5"/>
  <c r="A46" i="5"/>
  <c r="A47" i="5"/>
  <c r="A48" i="5"/>
  <c r="A4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3" i="5"/>
  <c r="I3" i="4"/>
  <c r="H3" i="2" s="1"/>
  <c r="J3" i="4"/>
  <c r="I3" i="2" s="1"/>
  <c r="K3" i="4"/>
  <c r="J3" i="2" s="1"/>
  <c r="L3" i="4"/>
  <c r="K3" i="2" s="1"/>
  <c r="M3" i="4"/>
  <c r="L3" i="2" s="1"/>
  <c r="N3" i="4"/>
  <c r="M3" i="2" s="1"/>
  <c r="O3" i="4"/>
  <c r="N3" i="2" s="1"/>
  <c r="I4" i="4"/>
  <c r="H4" i="2" s="1"/>
  <c r="J4" i="4"/>
  <c r="I4" i="2" s="1"/>
  <c r="K4" i="4"/>
  <c r="J4" i="2" s="1"/>
  <c r="L4" i="4"/>
  <c r="K4" i="2" s="1"/>
  <c r="M4" i="4"/>
  <c r="L4" i="2" s="1"/>
  <c r="N4" i="4"/>
  <c r="M4" i="2" s="1"/>
  <c r="O4" i="4"/>
  <c r="N4" i="2" s="1"/>
  <c r="I5" i="4"/>
  <c r="H5" i="2" s="1"/>
  <c r="J5" i="4"/>
  <c r="I5" i="2" s="1"/>
  <c r="K5" i="4"/>
  <c r="J5" i="2" s="1"/>
  <c r="L5" i="4"/>
  <c r="K5" i="2" s="1"/>
  <c r="M5" i="4"/>
  <c r="L5" i="2" s="1"/>
  <c r="N5" i="4"/>
  <c r="M5" i="2" s="1"/>
  <c r="O5" i="4"/>
  <c r="N5" i="2" s="1"/>
  <c r="I6" i="4"/>
  <c r="H6" i="2" s="1"/>
  <c r="J6" i="4"/>
  <c r="I6" i="2" s="1"/>
  <c r="K6" i="4"/>
  <c r="J6" i="2" s="1"/>
  <c r="L6" i="4"/>
  <c r="K6" i="2" s="1"/>
  <c r="M6" i="4"/>
  <c r="L6" i="2" s="1"/>
  <c r="N6" i="4"/>
  <c r="M6" i="2" s="1"/>
  <c r="O6" i="4"/>
  <c r="N6" i="2" s="1"/>
  <c r="I7" i="4"/>
  <c r="H7" i="2" s="1"/>
  <c r="J7" i="4"/>
  <c r="I7" i="2" s="1"/>
  <c r="K7" i="4"/>
  <c r="J7" i="2" s="1"/>
  <c r="L7" i="4"/>
  <c r="K7" i="2" s="1"/>
  <c r="M7" i="4"/>
  <c r="L7" i="2" s="1"/>
  <c r="N7" i="4"/>
  <c r="M7" i="2" s="1"/>
  <c r="O7" i="4"/>
  <c r="N7" i="2" s="1"/>
  <c r="I8" i="4"/>
  <c r="H8" i="2" s="1"/>
  <c r="J8" i="4"/>
  <c r="I8" i="2" s="1"/>
  <c r="K8" i="4"/>
  <c r="J8" i="2" s="1"/>
  <c r="L8" i="4"/>
  <c r="K8" i="2" s="1"/>
  <c r="M8" i="4"/>
  <c r="L8" i="2" s="1"/>
  <c r="N8" i="4"/>
  <c r="M8" i="2" s="1"/>
  <c r="O8" i="4"/>
  <c r="N8" i="2" s="1"/>
  <c r="I9" i="4"/>
  <c r="H9" i="2" s="1"/>
  <c r="J9" i="4"/>
  <c r="I9" i="2" s="1"/>
  <c r="K9" i="4"/>
  <c r="J9" i="2" s="1"/>
  <c r="L9" i="4"/>
  <c r="K9" i="2" s="1"/>
  <c r="M9" i="4"/>
  <c r="L9" i="2" s="1"/>
  <c r="N9" i="4"/>
  <c r="M9" i="2" s="1"/>
  <c r="O9" i="4"/>
  <c r="N9" i="2" s="1"/>
  <c r="I10" i="4"/>
  <c r="H10" i="2" s="1"/>
  <c r="J10" i="4"/>
  <c r="I10" i="2" s="1"/>
  <c r="K10" i="4"/>
  <c r="J10" i="2" s="1"/>
  <c r="L10" i="4"/>
  <c r="K10" i="2" s="1"/>
  <c r="M10" i="4"/>
  <c r="L10" i="2" s="1"/>
  <c r="N10" i="4"/>
  <c r="M10" i="2" s="1"/>
  <c r="O10" i="4"/>
  <c r="N10" i="2" s="1"/>
  <c r="I11" i="4"/>
  <c r="H11" i="2" s="1"/>
  <c r="J11" i="4"/>
  <c r="I11" i="2" s="1"/>
  <c r="K11" i="4"/>
  <c r="J11" i="2" s="1"/>
  <c r="L11" i="4"/>
  <c r="K11" i="2" s="1"/>
  <c r="M11" i="4"/>
  <c r="L11" i="2" s="1"/>
  <c r="N11" i="4"/>
  <c r="M11" i="2" s="1"/>
  <c r="O11" i="4"/>
  <c r="N11" i="2" s="1"/>
  <c r="I12" i="4"/>
  <c r="H12" i="2" s="1"/>
  <c r="J12" i="4"/>
  <c r="I12" i="2" s="1"/>
  <c r="K12" i="4"/>
  <c r="J12" i="2" s="1"/>
  <c r="L12" i="4"/>
  <c r="K12" i="2" s="1"/>
  <c r="M12" i="4"/>
  <c r="L12" i="2" s="1"/>
  <c r="N12" i="4"/>
  <c r="M12" i="2" s="1"/>
  <c r="O12" i="4"/>
  <c r="N12" i="2" s="1"/>
  <c r="I13" i="4"/>
  <c r="H13" i="2" s="1"/>
  <c r="J13" i="4"/>
  <c r="I13" i="2" s="1"/>
  <c r="K13" i="4"/>
  <c r="J13" i="2" s="1"/>
  <c r="L13" i="4"/>
  <c r="K13" i="2" s="1"/>
  <c r="M13" i="4"/>
  <c r="L13" i="2" s="1"/>
  <c r="N13" i="4"/>
  <c r="M13" i="2" s="1"/>
  <c r="O13" i="4"/>
  <c r="N13" i="2" s="1"/>
  <c r="I14" i="4"/>
  <c r="H14" i="2" s="1"/>
  <c r="J14" i="4"/>
  <c r="I14" i="2" s="1"/>
  <c r="K14" i="4"/>
  <c r="J14" i="2" s="1"/>
  <c r="L14" i="4"/>
  <c r="K14" i="2" s="1"/>
  <c r="M14" i="4"/>
  <c r="L14" i="2" s="1"/>
  <c r="N14" i="4"/>
  <c r="M14" i="2" s="1"/>
  <c r="O14" i="4"/>
  <c r="N14" i="2" s="1"/>
  <c r="I15" i="4"/>
  <c r="H15" i="2" s="1"/>
  <c r="J15" i="4"/>
  <c r="I15" i="2" s="1"/>
  <c r="K15" i="4"/>
  <c r="J15" i="2" s="1"/>
  <c r="L15" i="4"/>
  <c r="K15" i="2" s="1"/>
  <c r="M15" i="4"/>
  <c r="L15" i="2" s="1"/>
  <c r="N15" i="4"/>
  <c r="M15" i="2" s="1"/>
  <c r="O15" i="4"/>
  <c r="N15" i="2" s="1"/>
  <c r="I16" i="4"/>
  <c r="H16" i="2" s="1"/>
  <c r="J16" i="4"/>
  <c r="I16" i="2" s="1"/>
  <c r="K16" i="4"/>
  <c r="J16" i="2" s="1"/>
  <c r="L16" i="4"/>
  <c r="K16" i="2" s="1"/>
  <c r="M16" i="4"/>
  <c r="L16" i="2" s="1"/>
  <c r="N16" i="4"/>
  <c r="M16" i="2" s="1"/>
  <c r="O16" i="4"/>
  <c r="N16" i="2" s="1"/>
  <c r="I17" i="4"/>
  <c r="H17" i="2" s="1"/>
  <c r="J17" i="4"/>
  <c r="I17" i="2" s="1"/>
  <c r="K17" i="4"/>
  <c r="J17" i="2" s="1"/>
  <c r="L17" i="4"/>
  <c r="K17" i="2" s="1"/>
  <c r="M17" i="4"/>
  <c r="L17" i="2" s="1"/>
  <c r="N17" i="4"/>
  <c r="M17" i="2" s="1"/>
  <c r="O17" i="4"/>
  <c r="N17" i="2" s="1"/>
  <c r="I18" i="4"/>
  <c r="H18" i="2" s="1"/>
  <c r="J18" i="4"/>
  <c r="I18" i="2" s="1"/>
  <c r="K18" i="4"/>
  <c r="J18" i="2" s="1"/>
  <c r="L18" i="4"/>
  <c r="K18" i="2" s="1"/>
  <c r="M18" i="4"/>
  <c r="L18" i="2" s="1"/>
  <c r="N18" i="4"/>
  <c r="M18" i="2" s="1"/>
  <c r="O18" i="4"/>
  <c r="N18" i="2" s="1"/>
  <c r="I19" i="4"/>
  <c r="H19" i="2" s="1"/>
  <c r="J19" i="4"/>
  <c r="I19" i="2" s="1"/>
  <c r="K19" i="4"/>
  <c r="J19" i="2" s="1"/>
  <c r="L19" i="4"/>
  <c r="K19" i="2" s="1"/>
  <c r="M19" i="4"/>
  <c r="L19" i="2" s="1"/>
  <c r="N19" i="4"/>
  <c r="M19" i="2" s="1"/>
  <c r="O19" i="4"/>
  <c r="N19" i="2" s="1"/>
  <c r="I20" i="4"/>
  <c r="H20" i="2" s="1"/>
  <c r="J20" i="4"/>
  <c r="I20" i="2" s="1"/>
  <c r="K20" i="4"/>
  <c r="J20" i="2" s="1"/>
  <c r="L20" i="4"/>
  <c r="K20" i="2" s="1"/>
  <c r="M20" i="4"/>
  <c r="L20" i="2" s="1"/>
  <c r="N20" i="4"/>
  <c r="M20" i="2" s="1"/>
  <c r="O20" i="4"/>
  <c r="N20" i="2" s="1"/>
  <c r="I21" i="4"/>
  <c r="H21" i="2" s="1"/>
  <c r="J21" i="4"/>
  <c r="I21" i="2" s="1"/>
  <c r="K21" i="4"/>
  <c r="J21" i="2" s="1"/>
  <c r="L21" i="4"/>
  <c r="K21" i="2" s="1"/>
  <c r="M21" i="4"/>
  <c r="L21" i="2" s="1"/>
  <c r="N21" i="4"/>
  <c r="M21" i="2" s="1"/>
  <c r="O21" i="4"/>
  <c r="N21" i="2" s="1"/>
  <c r="I22" i="4"/>
  <c r="H22" i="2" s="1"/>
  <c r="J22" i="4"/>
  <c r="I22" i="2" s="1"/>
  <c r="K22" i="4"/>
  <c r="J22" i="2" s="1"/>
  <c r="L22" i="4"/>
  <c r="K22" i="2" s="1"/>
  <c r="M22" i="4"/>
  <c r="L22" i="2" s="1"/>
  <c r="N22" i="4"/>
  <c r="M22" i="2" s="1"/>
  <c r="O22" i="4"/>
  <c r="N22" i="2" s="1"/>
  <c r="I23" i="4"/>
  <c r="H23" i="2" s="1"/>
  <c r="J23" i="4"/>
  <c r="I23" i="2" s="1"/>
  <c r="K23" i="4"/>
  <c r="J23" i="2" s="1"/>
  <c r="L23" i="4"/>
  <c r="K23" i="2" s="1"/>
  <c r="M23" i="4"/>
  <c r="L23" i="2" s="1"/>
  <c r="N23" i="4"/>
  <c r="M23" i="2" s="1"/>
  <c r="O23" i="4"/>
  <c r="N23" i="2" s="1"/>
  <c r="I24" i="4"/>
  <c r="H24" i="2" s="1"/>
  <c r="J24" i="4"/>
  <c r="I24" i="2" s="1"/>
  <c r="K24" i="4"/>
  <c r="J24" i="2" s="1"/>
  <c r="L24" i="4"/>
  <c r="K24" i="2" s="1"/>
  <c r="M24" i="4"/>
  <c r="L24" i="2" s="1"/>
  <c r="N24" i="4"/>
  <c r="M24" i="2" s="1"/>
  <c r="O24" i="4"/>
  <c r="N24" i="2" s="1"/>
  <c r="I25" i="4"/>
  <c r="H25" i="2" s="1"/>
  <c r="J25" i="4"/>
  <c r="I25" i="2" s="1"/>
  <c r="K25" i="4"/>
  <c r="J25" i="2" s="1"/>
  <c r="L25" i="4"/>
  <c r="K25" i="2" s="1"/>
  <c r="M25" i="4"/>
  <c r="L25" i="2" s="1"/>
  <c r="N25" i="4"/>
  <c r="M25" i="2" s="1"/>
  <c r="O25" i="4"/>
  <c r="N25" i="2" s="1"/>
  <c r="I26" i="4"/>
  <c r="H26" i="2" s="1"/>
  <c r="J26" i="4"/>
  <c r="I26" i="2" s="1"/>
  <c r="K26" i="4"/>
  <c r="J26" i="2" s="1"/>
  <c r="L26" i="4"/>
  <c r="K26" i="2" s="1"/>
  <c r="M26" i="4"/>
  <c r="L26" i="2" s="1"/>
  <c r="N26" i="4"/>
  <c r="M26" i="2" s="1"/>
  <c r="O26" i="4"/>
  <c r="N26" i="2" s="1"/>
  <c r="I27" i="4"/>
  <c r="H27" i="2" s="1"/>
  <c r="J27" i="4"/>
  <c r="I27" i="2" s="1"/>
  <c r="K27" i="4"/>
  <c r="J27" i="2" s="1"/>
  <c r="L27" i="4"/>
  <c r="K27" i="2" s="1"/>
  <c r="M27" i="4"/>
  <c r="L27" i="2" s="1"/>
  <c r="N27" i="4"/>
  <c r="M27" i="2" s="1"/>
  <c r="O27" i="4"/>
  <c r="N27" i="2" s="1"/>
  <c r="I28" i="4"/>
  <c r="H28" i="2" s="1"/>
  <c r="J28" i="4"/>
  <c r="I28" i="2" s="1"/>
  <c r="K28" i="4"/>
  <c r="J28" i="2" s="1"/>
  <c r="L28" i="4"/>
  <c r="K28" i="2" s="1"/>
  <c r="M28" i="4"/>
  <c r="L28" i="2" s="1"/>
  <c r="N28" i="4"/>
  <c r="M28" i="2" s="1"/>
  <c r="O28" i="4"/>
  <c r="N28" i="2" s="1"/>
  <c r="I29" i="4"/>
  <c r="H29" i="2" s="1"/>
  <c r="J29" i="4"/>
  <c r="I29" i="2" s="1"/>
  <c r="K29" i="4"/>
  <c r="J29" i="2" s="1"/>
  <c r="L29" i="4"/>
  <c r="K29" i="2" s="1"/>
  <c r="M29" i="4"/>
  <c r="L29" i="2" s="1"/>
  <c r="N29" i="4"/>
  <c r="M29" i="2" s="1"/>
  <c r="O29" i="4"/>
  <c r="N29" i="2" s="1"/>
  <c r="I30" i="4"/>
  <c r="H30" i="2" s="1"/>
  <c r="J30" i="4"/>
  <c r="I30" i="2" s="1"/>
  <c r="K30" i="4"/>
  <c r="J30" i="2" s="1"/>
  <c r="L30" i="4"/>
  <c r="K30" i="2" s="1"/>
  <c r="M30" i="4"/>
  <c r="L30" i="2" s="1"/>
  <c r="N30" i="4"/>
  <c r="M30" i="2" s="1"/>
  <c r="O30" i="4"/>
  <c r="N30" i="2" s="1"/>
  <c r="I31" i="4"/>
  <c r="H31" i="2" s="1"/>
  <c r="J31" i="4"/>
  <c r="I31" i="2" s="1"/>
  <c r="K31" i="4"/>
  <c r="J31" i="2" s="1"/>
  <c r="L31" i="4"/>
  <c r="K31" i="2" s="1"/>
  <c r="M31" i="4"/>
  <c r="L31" i="2" s="1"/>
  <c r="N31" i="4"/>
  <c r="M31" i="2" s="1"/>
  <c r="O31" i="4"/>
  <c r="N31" i="2" s="1"/>
  <c r="I32" i="4"/>
  <c r="H32" i="2" s="1"/>
  <c r="J32" i="4"/>
  <c r="I32" i="2" s="1"/>
  <c r="K32" i="4"/>
  <c r="J32" i="2" s="1"/>
  <c r="L32" i="4"/>
  <c r="K32" i="2" s="1"/>
  <c r="M32" i="4"/>
  <c r="L32" i="2" s="1"/>
  <c r="N32" i="4"/>
  <c r="M32" i="2" s="1"/>
  <c r="O32" i="4"/>
  <c r="N32" i="2" s="1"/>
  <c r="I33" i="4"/>
  <c r="H33" i="2" s="1"/>
  <c r="J33" i="4"/>
  <c r="I33" i="2" s="1"/>
  <c r="K33" i="4"/>
  <c r="J33" i="2" s="1"/>
  <c r="L33" i="4"/>
  <c r="K33" i="2" s="1"/>
  <c r="M33" i="4"/>
  <c r="L33" i="2" s="1"/>
  <c r="N33" i="4"/>
  <c r="M33" i="2" s="1"/>
  <c r="O33" i="4"/>
  <c r="N33" i="2" s="1"/>
  <c r="I34" i="4"/>
  <c r="H34" i="2" s="1"/>
  <c r="J34" i="4"/>
  <c r="I34" i="2" s="1"/>
  <c r="K34" i="4"/>
  <c r="J34" i="2" s="1"/>
  <c r="L34" i="4"/>
  <c r="K34" i="2" s="1"/>
  <c r="M34" i="4"/>
  <c r="L34" i="2" s="1"/>
  <c r="N34" i="4"/>
  <c r="M34" i="2" s="1"/>
  <c r="O34" i="4"/>
  <c r="N34" i="2" s="1"/>
  <c r="I35" i="4"/>
  <c r="H35" i="2" s="1"/>
  <c r="J35" i="4"/>
  <c r="I35" i="2" s="1"/>
  <c r="K35" i="4"/>
  <c r="J35" i="2" s="1"/>
  <c r="L35" i="4"/>
  <c r="K35" i="2" s="1"/>
  <c r="M35" i="4"/>
  <c r="L35" i="2" s="1"/>
  <c r="N35" i="4"/>
  <c r="M35" i="2" s="1"/>
  <c r="O35" i="4"/>
  <c r="N35" i="2" s="1"/>
  <c r="I36" i="4"/>
  <c r="H36" i="2" s="1"/>
  <c r="J36" i="4"/>
  <c r="I36" i="2" s="1"/>
  <c r="K36" i="4"/>
  <c r="J36" i="2" s="1"/>
  <c r="L36" i="4"/>
  <c r="K36" i="2" s="1"/>
  <c r="M36" i="4"/>
  <c r="L36" i="2" s="1"/>
  <c r="N36" i="4"/>
  <c r="M36" i="2" s="1"/>
  <c r="O36" i="4"/>
  <c r="N36" i="2" s="1"/>
  <c r="I37" i="4"/>
  <c r="H37" i="2" s="1"/>
  <c r="J37" i="4"/>
  <c r="I37" i="2" s="1"/>
  <c r="K37" i="4"/>
  <c r="J37" i="2" s="1"/>
  <c r="L37" i="4"/>
  <c r="K37" i="2" s="1"/>
  <c r="M37" i="4"/>
  <c r="L37" i="2" s="1"/>
  <c r="N37" i="4"/>
  <c r="M37" i="2" s="1"/>
  <c r="O37" i="4"/>
  <c r="N37" i="2" s="1"/>
  <c r="I38" i="4"/>
  <c r="H38" i="2" s="1"/>
  <c r="J38" i="4"/>
  <c r="I38" i="2" s="1"/>
  <c r="K38" i="4"/>
  <c r="J38" i="2" s="1"/>
  <c r="L38" i="4"/>
  <c r="K38" i="2" s="1"/>
  <c r="M38" i="4"/>
  <c r="L38" i="2" s="1"/>
  <c r="N38" i="4"/>
  <c r="M38" i="2" s="1"/>
  <c r="O38" i="4"/>
  <c r="N38" i="2" s="1"/>
  <c r="I39" i="4"/>
  <c r="H39" i="2" s="1"/>
  <c r="J39" i="4"/>
  <c r="I39" i="2" s="1"/>
  <c r="K39" i="4"/>
  <c r="J39" i="2" s="1"/>
  <c r="L39" i="4"/>
  <c r="K39" i="2" s="1"/>
  <c r="M39" i="4"/>
  <c r="L39" i="2" s="1"/>
  <c r="N39" i="4"/>
  <c r="M39" i="2" s="1"/>
  <c r="O39" i="4"/>
  <c r="N39" i="2" s="1"/>
  <c r="I40" i="4"/>
  <c r="H40" i="2" s="1"/>
  <c r="J40" i="4"/>
  <c r="I40" i="2" s="1"/>
  <c r="K40" i="4"/>
  <c r="J40" i="2" s="1"/>
  <c r="L40" i="4"/>
  <c r="K40" i="2" s="1"/>
  <c r="M40" i="4"/>
  <c r="L40" i="2" s="1"/>
  <c r="N40" i="4"/>
  <c r="M40" i="2" s="1"/>
  <c r="O40" i="4"/>
  <c r="N40" i="2" s="1"/>
  <c r="I41" i="4"/>
  <c r="H41" i="2" s="1"/>
  <c r="J41" i="4"/>
  <c r="I41" i="2" s="1"/>
  <c r="K41" i="4"/>
  <c r="J41" i="2" s="1"/>
  <c r="L41" i="4"/>
  <c r="K41" i="2" s="1"/>
  <c r="M41" i="4"/>
  <c r="L41" i="2" s="1"/>
  <c r="N41" i="4"/>
  <c r="M41" i="2" s="1"/>
  <c r="O41" i="4"/>
  <c r="N41" i="2" s="1"/>
  <c r="I42" i="4"/>
  <c r="H42" i="2" s="1"/>
  <c r="J42" i="4"/>
  <c r="I42" i="2" s="1"/>
  <c r="K42" i="4"/>
  <c r="J42" i="2" s="1"/>
  <c r="L42" i="4"/>
  <c r="K42" i="2" s="1"/>
  <c r="M42" i="4"/>
  <c r="L42" i="2" s="1"/>
  <c r="N42" i="4"/>
  <c r="M42" i="2" s="1"/>
  <c r="O42" i="4"/>
  <c r="N42" i="2" s="1"/>
  <c r="I43" i="4"/>
  <c r="H43" i="2" s="1"/>
  <c r="J43" i="4"/>
  <c r="I43" i="2" s="1"/>
  <c r="K43" i="4"/>
  <c r="J43" i="2" s="1"/>
  <c r="L43" i="4"/>
  <c r="K43" i="2" s="1"/>
  <c r="M43" i="4"/>
  <c r="L43" i="2" s="1"/>
  <c r="N43" i="4"/>
  <c r="M43" i="2" s="1"/>
  <c r="O43" i="4"/>
  <c r="N43" i="2" s="1"/>
  <c r="I44" i="4"/>
  <c r="H44" i="2" s="1"/>
  <c r="J44" i="4"/>
  <c r="I44" i="2" s="1"/>
  <c r="K44" i="4"/>
  <c r="J44" i="2" s="1"/>
  <c r="L44" i="4"/>
  <c r="K44" i="2" s="1"/>
  <c r="M44" i="4"/>
  <c r="L44" i="2" s="1"/>
  <c r="N44" i="4"/>
  <c r="M44" i="2" s="1"/>
  <c r="O44" i="4"/>
  <c r="N44" i="2" s="1"/>
  <c r="I45" i="4"/>
  <c r="H45" i="2" s="1"/>
  <c r="J45" i="4"/>
  <c r="I45" i="2" s="1"/>
  <c r="K45" i="4"/>
  <c r="J45" i="2" s="1"/>
  <c r="L45" i="4"/>
  <c r="K45" i="2" s="1"/>
  <c r="M45" i="4"/>
  <c r="L45" i="2" s="1"/>
  <c r="N45" i="4"/>
  <c r="M45" i="2" s="1"/>
  <c r="O45" i="4"/>
  <c r="N45" i="2" s="1"/>
  <c r="I46" i="4"/>
  <c r="H46" i="2" s="1"/>
  <c r="J46" i="4"/>
  <c r="I46" i="2" s="1"/>
  <c r="K46" i="4"/>
  <c r="J46" i="2" s="1"/>
  <c r="L46" i="4"/>
  <c r="K46" i="2" s="1"/>
  <c r="M46" i="4"/>
  <c r="L46" i="2" s="1"/>
  <c r="N46" i="4"/>
  <c r="M46" i="2" s="1"/>
  <c r="O46" i="4"/>
  <c r="N46" i="2" s="1"/>
  <c r="I47" i="4"/>
  <c r="H47" i="2" s="1"/>
  <c r="J47" i="4"/>
  <c r="I47" i="2" s="1"/>
  <c r="K47" i="4"/>
  <c r="J47" i="2" s="1"/>
  <c r="L47" i="4"/>
  <c r="K47" i="2" s="1"/>
  <c r="M47" i="4"/>
  <c r="L47" i="2" s="1"/>
  <c r="N47" i="4"/>
  <c r="M47" i="2" s="1"/>
  <c r="O47" i="4"/>
  <c r="N47" i="2" s="1"/>
  <c r="I48" i="4"/>
  <c r="H48" i="2" s="1"/>
  <c r="J48" i="4"/>
  <c r="I48" i="2" s="1"/>
  <c r="K48" i="4"/>
  <c r="J48" i="2" s="1"/>
  <c r="L48" i="4"/>
  <c r="K48" i="2" s="1"/>
  <c r="M48" i="4"/>
  <c r="L48" i="2" s="1"/>
  <c r="N48" i="4"/>
  <c r="M48" i="2" s="1"/>
  <c r="O48" i="4"/>
  <c r="N48" i="2" s="1"/>
  <c r="J2" i="4"/>
  <c r="I2" i="2" s="1"/>
  <c r="K2" i="4"/>
  <c r="J2" i="2" s="1"/>
  <c r="L2" i="4"/>
  <c r="K2" i="2" s="1"/>
  <c r="M2" i="4"/>
  <c r="L2" i="2" s="1"/>
  <c r="N2" i="4"/>
  <c r="M2" i="2" s="1"/>
  <c r="O2" i="4"/>
  <c r="N2" i="2" s="1"/>
  <c r="I2" i="4"/>
  <c r="H2" i="2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2" i="4"/>
  <c r="B3" i="3"/>
  <c r="G3" i="3" s="1"/>
  <c r="P3" i="2" s="1"/>
  <c r="B4" i="3"/>
  <c r="F4" i="3" s="1"/>
  <c r="O4" i="2" s="1"/>
  <c r="B5" i="3"/>
  <c r="F5" i="3" s="1"/>
  <c r="O5" i="2" s="1"/>
  <c r="B6" i="3"/>
  <c r="F6" i="3" s="1"/>
  <c r="O6" i="2" s="1"/>
  <c r="B7" i="3"/>
  <c r="F7" i="3" s="1"/>
  <c r="O7" i="2" s="1"/>
  <c r="B8" i="3"/>
  <c r="G8" i="3" s="1"/>
  <c r="P8" i="2" s="1"/>
  <c r="B9" i="3"/>
  <c r="F9" i="3" s="1"/>
  <c r="O9" i="2" s="1"/>
  <c r="B10" i="3"/>
  <c r="G10" i="3" s="1"/>
  <c r="P10" i="2" s="1"/>
  <c r="B11" i="3"/>
  <c r="F11" i="3" s="1"/>
  <c r="O11" i="2" s="1"/>
  <c r="B12" i="3"/>
  <c r="H12" i="3" s="1"/>
  <c r="Q12" i="2" s="1"/>
  <c r="B13" i="3"/>
  <c r="F13" i="3" s="1"/>
  <c r="O13" i="2" s="1"/>
  <c r="B14" i="3"/>
  <c r="G14" i="3" s="1"/>
  <c r="P14" i="2" s="1"/>
  <c r="B15" i="3"/>
  <c r="G15" i="3" s="1"/>
  <c r="P15" i="2" s="1"/>
  <c r="B16" i="3"/>
  <c r="F16" i="3" s="1"/>
  <c r="O16" i="2" s="1"/>
  <c r="B17" i="3"/>
  <c r="F17" i="3" s="1"/>
  <c r="O17" i="2" s="1"/>
  <c r="B18" i="3"/>
  <c r="H18" i="3" s="1"/>
  <c r="Q18" i="2" s="1"/>
  <c r="B19" i="3"/>
  <c r="G19" i="3" s="1"/>
  <c r="P19" i="2" s="1"/>
  <c r="B20" i="3"/>
  <c r="G20" i="3" s="1"/>
  <c r="P20" i="2" s="1"/>
  <c r="B21" i="3"/>
  <c r="F21" i="3" s="1"/>
  <c r="O21" i="2" s="1"/>
  <c r="B22" i="3"/>
  <c r="H22" i="3" s="1"/>
  <c r="Q22" i="2" s="1"/>
  <c r="B23" i="3"/>
  <c r="F23" i="3" s="1"/>
  <c r="O23" i="2" s="1"/>
  <c r="B24" i="3"/>
  <c r="H24" i="3" s="1"/>
  <c r="Q24" i="2" s="1"/>
  <c r="B25" i="3"/>
  <c r="F25" i="3" s="1"/>
  <c r="O25" i="2" s="1"/>
  <c r="B26" i="3"/>
  <c r="G26" i="3" s="1"/>
  <c r="P26" i="2" s="1"/>
  <c r="B27" i="3"/>
  <c r="F27" i="3" s="1"/>
  <c r="O27" i="2" s="1"/>
  <c r="B28" i="3"/>
  <c r="G28" i="3" s="1"/>
  <c r="P28" i="2" s="1"/>
  <c r="B29" i="3"/>
  <c r="F29" i="3" s="1"/>
  <c r="O29" i="2" s="1"/>
  <c r="B30" i="3"/>
  <c r="G30" i="3" s="1"/>
  <c r="P30" i="2" s="1"/>
  <c r="B31" i="3"/>
  <c r="G31" i="3" s="1"/>
  <c r="P31" i="2" s="1"/>
  <c r="B32" i="3"/>
  <c r="G32" i="3" s="1"/>
  <c r="P32" i="2" s="1"/>
  <c r="B33" i="3"/>
  <c r="F33" i="3" s="1"/>
  <c r="O33" i="2" s="1"/>
  <c r="B34" i="3"/>
  <c r="G34" i="3" s="1"/>
  <c r="P34" i="2" s="1"/>
  <c r="B35" i="3"/>
  <c r="F35" i="3" s="1"/>
  <c r="O35" i="2" s="1"/>
  <c r="B36" i="3"/>
  <c r="B37" i="3"/>
  <c r="F37" i="3" s="1"/>
  <c r="O37" i="2" s="1"/>
  <c r="B38" i="3"/>
  <c r="G38" i="3" s="1"/>
  <c r="P38" i="2" s="1"/>
  <c r="B39" i="3"/>
  <c r="F39" i="3" s="1"/>
  <c r="O39" i="2" s="1"/>
  <c r="B40" i="3"/>
  <c r="G40" i="3" s="1"/>
  <c r="P40" i="2" s="1"/>
  <c r="B41" i="3"/>
  <c r="F41" i="3" s="1"/>
  <c r="O41" i="2" s="1"/>
  <c r="B42" i="3"/>
  <c r="H42" i="3" s="1"/>
  <c r="Q42" i="2" s="1"/>
  <c r="B43" i="3"/>
  <c r="H43" i="3" s="1"/>
  <c r="Q43" i="2" s="1"/>
  <c r="B44" i="3"/>
  <c r="B45" i="3"/>
  <c r="F45" i="3" s="1"/>
  <c r="O45" i="2" s="1"/>
  <c r="B46" i="3"/>
  <c r="H46" i="3" s="1"/>
  <c r="Q46" i="2" s="1"/>
  <c r="B47" i="3"/>
  <c r="F47" i="3" s="1"/>
  <c r="O47" i="2" s="1"/>
  <c r="B48" i="3"/>
  <c r="B2" i="3"/>
  <c r="G2" i="3" s="1"/>
  <c r="P2" i="2" s="1"/>
  <c r="H4" i="3"/>
  <c r="Q4" i="2" s="1"/>
  <c r="H5" i="3"/>
  <c r="Q5" i="2" s="1"/>
  <c r="H9" i="3"/>
  <c r="Q9" i="2" s="1"/>
  <c r="H13" i="3"/>
  <c r="Q13" i="2" s="1"/>
  <c r="H21" i="3"/>
  <c r="Q21" i="2" s="1"/>
  <c r="H25" i="3"/>
  <c r="Q25" i="2" s="1"/>
  <c r="H29" i="3"/>
  <c r="Q29" i="2" s="1"/>
  <c r="H33" i="3"/>
  <c r="Q33" i="2" s="1"/>
  <c r="H36" i="3"/>
  <c r="Q36" i="2" s="1"/>
  <c r="H37" i="3"/>
  <c r="Q37" i="2" s="1"/>
  <c r="H40" i="3"/>
  <c r="Q40" i="2" s="1"/>
  <c r="H44" i="3"/>
  <c r="Q44" i="2" s="1"/>
  <c r="H45" i="3"/>
  <c r="Q45" i="2" s="1"/>
  <c r="H48" i="3"/>
  <c r="Q48" i="2" s="1"/>
  <c r="G5" i="3"/>
  <c r="P5" i="2" s="1"/>
  <c r="G36" i="3"/>
  <c r="P36" i="2" s="1"/>
  <c r="G43" i="3"/>
  <c r="P43" i="2" s="1"/>
  <c r="G44" i="3"/>
  <c r="P44" i="2" s="1"/>
  <c r="G48" i="3"/>
  <c r="P48" i="2" s="1"/>
  <c r="F19" i="3"/>
  <c r="O19" i="2" s="1"/>
  <c r="F28" i="3"/>
  <c r="O28" i="2" s="1"/>
  <c r="F36" i="3"/>
  <c r="O36" i="2" s="1"/>
  <c r="F43" i="3"/>
  <c r="O43" i="2" s="1"/>
  <c r="F44" i="3"/>
  <c r="O44" i="2" s="1"/>
  <c r="F48" i="3"/>
  <c r="O48" i="2" s="1"/>
  <c r="A46" i="3"/>
  <c r="A47" i="3"/>
  <c r="A48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H20" i="3" l="1"/>
  <c r="Q20" i="2" s="1"/>
  <c r="F20" i="3"/>
  <c r="O20" i="2" s="1"/>
  <c r="G16" i="3"/>
  <c r="P16" i="2" s="1"/>
  <c r="H16" i="3"/>
  <c r="Q16" i="2" s="1"/>
  <c r="F14" i="3"/>
  <c r="O14" i="2" s="1"/>
  <c r="F12" i="3"/>
  <c r="O12" i="2" s="1"/>
  <c r="G12" i="3"/>
  <c r="P12" i="2" s="1"/>
  <c r="H8" i="3"/>
  <c r="Q8" i="2" s="1"/>
  <c r="F8" i="3"/>
  <c r="O8" i="2" s="1"/>
  <c r="H28" i="3"/>
  <c r="Q28" i="2" s="1"/>
  <c r="G24" i="3"/>
  <c r="P24" i="2" s="1"/>
  <c r="F24" i="3"/>
  <c r="O24" i="2" s="1"/>
  <c r="F26" i="3"/>
  <c r="O26" i="2" s="1"/>
  <c r="F18" i="3"/>
  <c r="O18" i="2" s="1"/>
  <c r="G42" i="3"/>
  <c r="P42" i="2" s="1"/>
  <c r="G22" i="3"/>
  <c r="P22" i="2" s="1"/>
  <c r="F42" i="3"/>
  <c r="O42" i="2" s="1"/>
  <c r="H41" i="3"/>
  <c r="Q41" i="2" s="1"/>
  <c r="H32" i="3"/>
  <c r="Q32" i="2" s="1"/>
  <c r="F32" i="3"/>
  <c r="O32" i="2" s="1"/>
  <c r="H17" i="3"/>
  <c r="Q17" i="2" s="1"/>
  <c r="F31" i="3"/>
  <c r="O31" i="2" s="1"/>
  <c r="G47" i="3"/>
  <c r="P47" i="2" s="1"/>
  <c r="H35" i="3"/>
  <c r="Q35" i="2" s="1"/>
  <c r="H27" i="3"/>
  <c r="Q27" i="2" s="1"/>
  <c r="H19" i="3"/>
  <c r="Q19" i="2" s="1"/>
  <c r="H11" i="3"/>
  <c r="Q11" i="2" s="1"/>
  <c r="H3" i="3"/>
  <c r="Q3" i="2" s="1"/>
  <c r="H47" i="3"/>
  <c r="Q47" i="2" s="1"/>
  <c r="H39" i="3"/>
  <c r="Q39" i="2" s="1"/>
  <c r="H31" i="3"/>
  <c r="Q31" i="2" s="1"/>
  <c r="H23" i="3"/>
  <c r="Q23" i="2" s="1"/>
  <c r="H15" i="3"/>
  <c r="Q15" i="2" s="1"/>
  <c r="H7" i="3"/>
  <c r="Q7" i="2" s="1"/>
  <c r="F46" i="3"/>
  <c r="O46" i="2" s="1"/>
  <c r="F38" i="3"/>
  <c r="O38" i="2" s="1"/>
  <c r="F30" i="3"/>
  <c r="O30" i="2" s="1"/>
  <c r="F22" i="3"/>
  <c r="O22" i="2" s="1"/>
  <c r="F10" i="3"/>
  <c r="O10" i="2" s="1"/>
  <c r="G46" i="3"/>
  <c r="P46" i="2" s="1"/>
  <c r="G18" i="3"/>
  <c r="P18" i="2" s="1"/>
  <c r="G7" i="3"/>
  <c r="P7" i="2" s="1"/>
  <c r="H38" i="3"/>
  <c r="Q38" i="2" s="1"/>
  <c r="H34" i="3"/>
  <c r="Q34" i="2" s="1"/>
  <c r="H30" i="3"/>
  <c r="Q30" i="2" s="1"/>
  <c r="H26" i="3"/>
  <c r="Q26" i="2" s="1"/>
  <c r="H14" i="3"/>
  <c r="Q14" i="2" s="1"/>
  <c r="H10" i="3"/>
  <c r="Q10" i="2" s="1"/>
  <c r="H6" i="3"/>
  <c r="Q6" i="2" s="1"/>
  <c r="F15" i="3"/>
  <c r="O15" i="2" s="1"/>
  <c r="G35" i="3"/>
  <c r="P35" i="2" s="1"/>
  <c r="G23" i="3"/>
  <c r="P23" i="2" s="1"/>
  <c r="G39" i="3"/>
  <c r="P39" i="2" s="1"/>
  <c r="G27" i="3"/>
  <c r="P27" i="2" s="1"/>
  <c r="G11" i="3"/>
  <c r="P11" i="2" s="1"/>
  <c r="F40" i="3"/>
  <c r="O40" i="2" s="1"/>
  <c r="F34" i="3"/>
  <c r="O34" i="2" s="1"/>
  <c r="G4" i="3"/>
  <c r="P4" i="2" s="1"/>
  <c r="F3" i="3"/>
  <c r="O3" i="2" s="1"/>
  <c r="G45" i="3"/>
  <c r="P45" i="2" s="1"/>
  <c r="G41" i="3"/>
  <c r="P41" i="2" s="1"/>
  <c r="G37" i="3"/>
  <c r="P37" i="2" s="1"/>
  <c r="G33" i="3"/>
  <c r="P33" i="2" s="1"/>
  <c r="G29" i="3"/>
  <c r="P29" i="2" s="1"/>
  <c r="G25" i="3"/>
  <c r="P25" i="2" s="1"/>
  <c r="G21" i="3"/>
  <c r="P21" i="2" s="1"/>
  <c r="G17" i="3"/>
  <c r="P17" i="2" s="1"/>
  <c r="G13" i="3"/>
  <c r="P13" i="2" s="1"/>
  <c r="G9" i="3"/>
  <c r="P9" i="2" s="1"/>
  <c r="G6" i="3"/>
  <c r="P6" i="2" s="1"/>
  <c r="H2" i="3"/>
  <c r="Q2" i="2" s="1"/>
  <c r="F2" i="3"/>
  <c r="O2" i="2" s="1"/>
</calcChain>
</file>

<file path=xl/sharedStrings.xml><?xml version="1.0" encoding="utf-8"?>
<sst xmlns="http://schemas.openxmlformats.org/spreadsheetml/2006/main" count="433" uniqueCount="165">
  <si>
    <t>Alumno</t>
  </si>
  <si>
    <t>Edad</t>
  </si>
  <si>
    <t>Genero</t>
  </si>
  <si>
    <t>Lugar</t>
  </si>
  <si>
    <t>Ciclo</t>
  </si>
  <si>
    <t>Paralelo</t>
  </si>
  <si>
    <t>CI</t>
  </si>
  <si>
    <t>Manual</t>
  </si>
  <si>
    <t>IMA</t>
  </si>
  <si>
    <t>Rango</t>
  </si>
  <si>
    <t>9-16</t>
  </si>
  <si>
    <t>17-24</t>
  </si>
  <si>
    <t>IEA</t>
  </si>
  <si>
    <t>Inteligencia Multiple</t>
  </si>
  <si>
    <t>IMB</t>
  </si>
  <si>
    <t>IMC</t>
  </si>
  <si>
    <t>IMD</t>
  </si>
  <si>
    <t>IME</t>
  </si>
  <si>
    <t>IMF</t>
  </si>
  <si>
    <t>IMG</t>
  </si>
  <si>
    <t xml:space="preserve">0: No tiene </t>
  </si>
  <si>
    <t>IEC</t>
  </si>
  <si>
    <t>IER</t>
  </si>
  <si>
    <t>1: Tiene</t>
  </si>
  <si>
    <t>2: Tiene sobresaliente</t>
  </si>
  <si>
    <t>Coeficiente Intelectual</t>
  </si>
  <si>
    <t>EAAR</t>
  </si>
  <si>
    <t>EASI</t>
  </si>
  <si>
    <t>EAVV</t>
  </si>
  <si>
    <t>EASG</t>
  </si>
  <si>
    <t>F</t>
  </si>
  <si>
    <t>A</t>
  </si>
  <si>
    <t>Valor del coeficiente 79 a 145</t>
  </si>
  <si>
    <t>Inteligencia Emocional</t>
  </si>
  <si>
    <t>Debe mejorar</t>
  </si>
  <si>
    <t>Adecuado</t>
  </si>
  <si>
    <t>Excelente</t>
  </si>
  <si>
    <t>Estilos de Aprendizaje</t>
  </si>
  <si>
    <t>Equilibrio entre activó y reflexivo</t>
  </si>
  <si>
    <t>Equilibrio entre reflexivo y activó</t>
  </si>
  <si>
    <t>Mas activo que reflexivo</t>
  </si>
  <si>
    <t>Mas reflexivo que activo</t>
  </si>
  <si>
    <t>Mucho más activo que reflexivo</t>
  </si>
  <si>
    <t>Mucho mas reflexivo que activo</t>
  </si>
  <si>
    <t>Equilibrio entre sensitivo e intuitivo</t>
  </si>
  <si>
    <t>Equilibrio entre intuitivo y sensitivo</t>
  </si>
  <si>
    <t>Mas sensitivo que intuitivo</t>
  </si>
  <si>
    <t>Mas intuitivo que sensitivo</t>
  </si>
  <si>
    <t>Mucho mas intuitivo que sensitivo</t>
  </si>
  <si>
    <t>Mucho mas sensitivo que intuitivo</t>
  </si>
  <si>
    <t>Equilibrio entre visual y verbal</t>
  </si>
  <si>
    <t>Equilibrio entre verbal y visual</t>
  </si>
  <si>
    <t>Más visual que verbal</t>
  </si>
  <si>
    <t>Más verbal que visual</t>
  </si>
  <si>
    <t>Mucho más visual que verbal</t>
  </si>
  <si>
    <t>Mucho más verbal que visual</t>
  </si>
  <si>
    <t>Equilibrio entre secuencial y global</t>
  </si>
  <si>
    <t>Equilibrio entre global y secuencial</t>
  </si>
  <si>
    <t>Mas secuencial que global</t>
  </si>
  <si>
    <t>Más global que secuencial</t>
  </si>
  <si>
    <t>Mucho más secuencial que global</t>
  </si>
  <si>
    <t>Mucho más global que secuencial</t>
  </si>
  <si>
    <t>H</t>
  </si>
  <si>
    <t>M</t>
  </si>
  <si>
    <t>Atención</t>
  </si>
  <si>
    <t>Reparacion</t>
  </si>
  <si>
    <t>B</t>
  </si>
  <si>
    <t>C</t>
  </si>
  <si>
    <t>D</t>
  </si>
  <si>
    <t>E</t>
  </si>
  <si>
    <t>G</t>
  </si>
  <si>
    <t>Act/Ref</t>
  </si>
  <si>
    <t>SENS-INT</t>
  </si>
  <si>
    <t>VIS-VERB</t>
  </si>
  <si>
    <t>SEC-GLOB</t>
  </si>
  <si>
    <t>13AAR</t>
  </si>
  <si>
    <t>13ASI</t>
  </si>
  <si>
    <t>13AVV</t>
  </si>
  <si>
    <t>13ASG</t>
  </si>
  <si>
    <t>13BAR</t>
  </si>
  <si>
    <t>13BSI</t>
  </si>
  <si>
    <t>13BVV</t>
  </si>
  <si>
    <t>13BSG</t>
  </si>
  <si>
    <t>57AAR</t>
  </si>
  <si>
    <t>57ASI</t>
  </si>
  <si>
    <t>57AVV</t>
  </si>
  <si>
    <t>57ASG</t>
  </si>
  <si>
    <t>57BAR</t>
  </si>
  <si>
    <t>57BSI</t>
  </si>
  <si>
    <t>57BVV</t>
  </si>
  <si>
    <t>57BSG</t>
  </si>
  <si>
    <t>911AAR</t>
  </si>
  <si>
    <t>911ASI</t>
  </si>
  <si>
    <t>911AVV</t>
  </si>
  <si>
    <t>911ASG</t>
  </si>
  <si>
    <t>911BAR</t>
  </si>
  <si>
    <t>911BSI</t>
  </si>
  <si>
    <t>911BVV</t>
  </si>
  <si>
    <t>911BSG</t>
  </si>
  <si>
    <t>1-3</t>
  </si>
  <si>
    <t>5-7</t>
  </si>
  <si>
    <t>9-11</t>
  </si>
  <si>
    <t>Pregunta 2</t>
  </si>
  <si>
    <t>Pregunta 3</t>
  </si>
  <si>
    <t>Pregunta 1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</si>
  <si>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</si>
  <si>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</si>
  <si>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</si>
  <si>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</si>
  <si>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</si>
  <si>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</si>
  <si>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</si>
  <si>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</si>
  <si>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</si>
  <si>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Pregunta 13</t>
  </si>
  <si>
    <t>Pregunta 14</t>
  </si>
  <si>
    <t>Pregunta 15</t>
  </si>
  <si>
    <t>Pregunta 16</t>
  </si>
  <si>
    <t>Pregunta 17</t>
  </si>
  <si>
    <t>Pregunta 18</t>
  </si>
  <si>
    <t>Pregunta 19</t>
  </si>
  <si>
    <t>Pregunta 20</t>
  </si>
  <si>
    <t>Pregunta 21</t>
  </si>
  <si>
    <t>Pregunta 22</t>
  </si>
  <si>
    <t>Pregunta 23</t>
  </si>
  <si>
    <t>Pregunta 24</t>
  </si>
  <si>
    <t>Pregunta 25</t>
  </si>
  <si>
    <t>Pregunta 26</t>
  </si>
  <si>
    <t>Pregunta 27</t>
  </si>
  <si>
    <t>Pregunta 28</t>
  </si>
  <si>
    <t>Pregunta 29</t>
  </si>
  <si>
    <t>Pregunta 30</t>
  </si>
  <si>
    <t>Pregunta 31</t>
  </si>
  <si>
    <t>Pregunta 32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</si>
  <si>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</si>
  <si>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</si>
  <si>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</si>
  <si>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</si>
  <si>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</si>
  <si>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</si>
  <si>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</si>
  <si>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Pregunta 40</t>
  </si>
  <si>
    <t>Pregunta 41</t>
  </si>
  <si>
    <t>Pregunta 42</t>
  </si>
  <si>
    <t>Pregunta 43</t>
  </si>
  <si>
    <t>Pregunta 44</t>
  </si>
  <si>
    <t>Loja</t>
  </si>
  <si>
    <t>Huaquillas</t>
  </si>
  <si>
    <t>Suma</t>
  </si>
  <si>
    <t>Catamayo</t>
  </si>
  <si>
    <t>Machala</t>
  </si>
  <si>
    <t>Sozoranga</t>
  </si>
  <si>
    <t>Nambacola</t>
  </si>
  <si>
    <t>Vilcabamba</t>
  </si>
  <si>
    <t>Zamora</t>
  </si>
  <si>
    <t>Alicante</t>
  </si>
  <si>
    <t>Catacocha</t>
  </si>
  <si>
    <t>Cuenca</t>
  </si>
  <si>
    <t>Sucumbios</t>
  </si>
  <si>
    <t>Ibarra</t>
  </si>
  <si>
    <t>Espindola</t>
  </si>
  <si>
    <t>Cariamanga</t>
  </si>
  <si>
    <t>Madrid</t>
  </si>
  <si>
    <t>Orianga</t>
  </si>
  <si>
    <t>Pinas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</si>
</sst>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2" borderId="1" xfId="0" applyFont="1" applyFill="1" applyBorder="1"/>
    <xf numFmtId="0" fontId="1" fillId="0" borderId="2" xfId="0" applyFont="1" applyBorder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0" fillId="0" borderId="2" xfId="0" applyFont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14" xfId="0" applyFont="1" applyBorder="1" applyAlignment="1"/>
    <xf numFmtId="0" fontId="0" fillId="0" borderId="14" xfId="0" applyFont="1" applyBorder="1"/>
    <xf numFmtId="2" fontId="0" fillId="0" borderId="0" xfId="0" applyNumberFormat="1" applyFont="1" applyAlignment="1"/>
    <xf numFmtId="0" fontId="0" fillId="5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0" xfId="0"/>
    <xf numFmtId="0" fontId="0" fillId="6" borderId="0" xfId="0" applyFont="1" applyFill="1" applyAlignment="1"/>
    <xf numFmtId="0" fontId="0" fillId="0" borderId="0" xfId="0" applyFont="1" applyFill="1" applyAlignment="1"/>
    <xf numFmtId="0" fontId="4" fillId="6" borderId="0" xfId="0" applyFont="1" applyFill="1" applyAlignment="1"/>
    <xf numFmtId="0" fontId="0" fillId="3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2" borderId="9" xfId="0" applyFont="1" applyFill="1" applyBorder="1" applyAlignment="1">
      <alignment horizontal="center"/>
    </xf>
    <xf numFmtId="0" fontId="2" fillId="0" borderId="10" xfId="0" applyFont="1" applyBorder="1"/>
    <xf numFmtId="0" fontId="0" fillId="4" borderId="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0" fillId="5" borderId="11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9" sqref="C9:C14"/>
    </sheetView>
  </sheetViews>
  <sheetFormatPr baseColWidth="10" defaultColWidth="14.42578125" defaultRowHeight="15" customHeight="1"/>
  <cols>
    <col min="1" max="2" width="21.85546875" customWidth="1"/>
    <col min="3" max="3" width="33.42578125" customWidth="1"/>
    <col min="4" max="26" width="10.7109375" customWidth="1"/>
  </cols>
  <sheetData>
    <row r="1" spans="1:3">
      <c r="A1" s="2" t="s">
        <v>7</v>
      </c>
      <c r="B1" s="2"/>
      <c r="C1" s="6" t="s">
        <v>9</v>
      </c>
    </row>
    <row r="2" spans="1:3">
      <c r="A2" s="23" t="s">
        <v>13</v>
      </c>
      <c r="B2" s="24"/>
      <c r="C2" s="6" t="s">
        <v>20</v>
      </c>
    </row>
    <row r="3" spans="1:3">
      <c r="A3" s="25"/>
      <c r="B3" s="26"/>
      <c r="C3" s="6" t="s">
        <v>23</v>
      </c>
    </row>
    <row r="4" spans="1:3">
      <c r="A4" s="27"/>
      <c r="B4" s="28"/>
      <c r="C4" s="6" t="s">
        <v>24</v>
      </c>
    </row>
    <row r="5" spans="1:3">
      <c r="A5" s="29" t="s">
        <v>25</v>
      </c>
      <c r="B5" s="30"/>
      <c r="C5" s="6" t="s">
        <v>32</v>
      </c>
    </row>
    <row r="6" spans="1:3">
      <c r="A6" s="31" t="s">
        <v>33</v>
      </c>
      <c r="B6" s="24"/>
      <c r="C6" s="6" t="s">
        <v>34</v>
      </c>
    </row>
    <row r="7" spans="1:3">
      <c r="A7" s="25"/>
      <c r="B7" s="26"/>
      <c r="C7" s="6" t="s">
        <v>35</v>
      </c>
    </row>
    <row r="8" spans="1:3">
      <c r="A8" s="27"/>
      <c r="B8" s="28"/>
      <c r="C8" s="6" t="s">
        <v>36</v>
      </c>
    </row>
    <row r="9" spans="1:3">
      <c r="A9" s="32" t="s">
        <v>37</v>
      </c>
      <c r="B9" s="32" t="s">
        <v>26</v>
      </c>
      <c r="C9" s="6" t="s">
        <v>38</v>
      </c>
    </row>
    <row r="10" spans="1:3">
      <c r="A10" s="33"/>
      <c r="B10" s="33"/>
      <c r="C10" s="6" t="s">
        <v>39</v>
      </c>
    </row>
    <row r="11" spans="1:3">
      <c r="A11" s="33"/>
      <c r="B11" s="33"/>
      <c r="C11" s="6" t="s">
        <v>40</v>
      </c>
    </row>
    <row r="12" spans="1:3">
      <c r="A12" s="33"/>
      <c r="B12" s="33"/>
      <c r="C12" s="6" t="s">
        <v>41</v>
      </c>
    </row>
    <row r="13" spans="1:3">
      <c r="A13" s="33"/>
      <c r="B13" s="33"/>
      <c r="C13" s="6" t="s">
        <v>42</v>
      </c>
    </row>
    <row r="14" spans="1:3">
      <c r="A14" s="33"/>
      <c r="B14" s="34"/>
      <c r="C14" s="6" t="s">
        <v>43</v>
      </c>
    </row>
    <row r="15" spans="1:3">
      <c r="A15" s="33"/>
      <c r="B15" s="35" t="s">
        <v>27</v>
      </c>
      <c r="C15" s="6" t="s">
        <v>44</v>
      </c>
    </row>
    <row r="16" spans="1:3">
      <c r="A16" s="33"/>
      <c r="B16" s="33"/>
      <c r="C16" s="6" t="s">
        <v>45</v>
      </c>
    </row>
    <row r="17" spans="1:3">
      <c r="A17" s="33"/>
      <c r="B17" s="33"/>
      <c r="C17" s="6" t="s">
        <v>46</v>
      </c>
    </row>
    <row r="18" spans="1:3">
      <c r="A18" s="33"/>
      <c r="B18" s="33"/>
      <c r="C18" s="6" t="s">
        <v>47</v>
      </c>
    </row>
    <row r="19" spans="1:3">
      <c r="A19" s="33"/>
      <c r="B19" s="33"/>
      <c r="C19" s="6" t="s">
        <v>48</v>
      </c>
    </row>
    <row r="20" spans="1:3">
      <c r="A20" s="33"/>
      <c r="B20" s="34"/>
      <c r="C20" s="6" t="s">
        <v>49</v>
      </c>
    </row>
    <row r="21" spans="1:3" ht="15.75" customHeight="1">
      <c r="A21" s="33"/>
      <c r="B21" s="35" t="s">
        <v>28</v>
      </c>
      <c r="C21" s="6" t="s">
        <v>50</v>
      </c>
    </row>
    <row r="22" spans="1:3" ht="15.75" customHeight="1">
      <c r="A22" s="33"/>
      <c r="B22" s="33"/>
      <c r="C22" s="6" t="s">
        <v>51</v>
      </c>
    </row>
    <row r="23" spans="1:3" ht="15.75" customHeight="1">
      <c r="A23" s="33"/>
      <c r="B23" s="33"/>
      <c r="C23" s="6" t="s">
        <v>52</v>
      </c>
    </row>
    <row r="24" spans="1:3" ht="15.75" customHeight="1">
      <c r="A24" s="33"/>
      <c r="B24" s="33"/>
      <c r="C24" s="6" t="s">
        <v>53</v>
      </c>
    </row>
    <row r="25" spans="1:3" ht="15.75" customHeight="1">
      <c r="A25" s="33"/>
      <c r="B25" s="33"/>
      <c r="C25" s="6" t="s">
        <v>54</v>
      </c>
    </row>
    <row r="26" spans="1:3" ht="15.75" customHeight="1">
      <c r="A26" s="33"/>
      <c r="B26" s="34"/>
      <c r="C26" s="6" t="s">
        <v>55</v>
      </c>
    </row>
    <row r="27" spans="1:3" ht="15.75" customHeight="1">
      <c r="A27" s="33"/>
      <c r="B27" s="35" t="s">
        <v>29</v>
      </c>
      <c r="C27" s="6" t="s">
        <v>56</v>
      </c>
    </row>
    <row r="28" spans="1:3" ht="15.75" customHeight="1">
      <c r="A28" s="33"/>
      <c r="B28" s="33"/>
      <c r="C28" s="6" t="s">
        <v>57</v>
      </c>
    </row>
    <row r="29" spans="1:3" ht="15.75" customHeight="1">
      <c r="A29" s="33"/>
      <c r="B29" s="33"/>
      <c r="C29" s="6" t="s">
        <v>58</v>
      </c>
    </row>
    <row r="30" spans="1:3" ht="15.75" customHeight="1">
      <c r="A30" s="33"/>
      <c r="B30" s="33"/>
      <c r="C30" s="6" t="s">
        <v>59</v>
      </c>
    </row>
    <row r="31" spans="1:3" ht="15.75" customHeight="1">
      <c r="A31" s="33"/>
      <c r="B31" s="33"/>
      <c r="C31" s="6" t="s">
        <v>60</v>
      </c>
    </row>
    <row r="32" spans="1:3" ht="15.75" customHeight="1">
      <c r="A32" s="34"/>
      <c r="B32" s="34"/>
      <c r="C32" s="6" t="s">
        <v>61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B4"/>
    <mergeCell ref="A5:B5"/>
    <mergeCell ref="A6:B8"/>
    <mergeCell ref="A9:A32"/>
    <mergeCell ref="B9:B14"/>
    <mergeCell ref="B15:B20"/>
    <mergeCell ref="B21:B26"/>
    <mergeCell ref="B27:B3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tabSelected="1" topLeftCell="G28" workbookViewId="0">
      <selection sqref="A1:U48"/>
    </sheetView>
  </sheetViews>
  <sheetFormatPr baseColWidth="10" defaultColWidth="14.42578125" defaultRowHeight="15" customHeight="1"/>
  <cols>
    <col min="1" max="14" width="8.5703125" customWidth="1"/>
    <col min="15" max="15" width="12.5703125" customWidth="1"/>
    <col min="16" max="16" width="14.85546875" customWidth="1"/>
    <col min="17" max="17" width="13.140625" customWidth="1"/>
    <col min="18" max="21" width="8.5703125" customWidth="1"/>
    <col min="22" max="26" width="10.71093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7" t="s">
        <v>8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8" t="s">
        <v>12</v>
      </c>
      <c r="P1" s="8" t="s">
        <v>21</v>
      </c>
      <c r="Q1" s="8" t="s">
        <v>22</v>
      </c>
      <c r="R1" s="9" t="s">
        <v>26</v>
      </c>
      <c r="S1" s="9" t="s">
        <v>27</v>
      </c>
      <c r="T1" s="9" t="s">
        <v>28</v>
      </c>
      <c r="U1" s="9" t="s">
        <v>29</v>
      </c>
    </row>
    <row r="2" spans="1:21">
      <c r="A2" s="3">
        <v>1</v>
      </c>
      <c r="B2" s="3">
        <v>25</v>
      </c>
      <c r="C2" s="3" t="s">
        <v>30</v>
      </c>
      <c r="D2" s="3" t="s">
        <v>164</v>
      </c>
      <c r="E2" s="3">
        <v>1</v>
      </c>
      <c r="F2" s="3" t="s">
        <v>31</v>
      </c>
      <c r="G2">
        <v>93</v>
      </c>
      <c r="H2">
        <f>Multiples!I2</f>
        <v>0</v>
      </c>
      <c r="I2">
        <f>Multiples!J2</f>
        <v>0</v>
      </c>
      <c r="J2">
        <f>Multiples!K2</f>
        <v>0</v>
      </c>
      <c r="K2">
        <f>Multiples!L2</f>
        <v>1</v>
      </c>
      <c r="L2">
        <f>Multiples!M2</f>
        <v>0</v>
      </c>
      <c r="M2">
        <f>Multiples!N2</f>
        <v>2</v>
      </c>
      <c r="N2">
        <f>Multiples!O2</f>
        <v>1</v>
      </c>
      <c r="O2" t="str">
        <f>Emocional!F2</f>
        <v>Adecuado</v>
      </c>
      <c r="P2" t="str">
        <f>Emocional!G2</f>
        <v>Excelente</v>
      </c>
      <c r="Q2" t="str">
        <f>Emocional!H2</f>
        <v>Excelente</v>
      </c>
      <c r="R2" t="str">
        <f>Estilos!R3</f>
        <v>13AAR</v>
      </c>
      <c r="S2" t="str">
        <f>Estilos!T3</f>
        <v>57ASI</v>
      </c>
      <c r="T2" t="str">
        <f>Estilos!V3</f>
        <v>57AVV</v>
      </c>
      <c r="U2" t="str">
        <f>Estilos!X3</f>
        <v>13ASG</v>
      </c>
    </row>
    <row r="3" spans="1:21">
      <c r="A3" s="3">
        <v>2</v>
      </c>
      <c r="B3">
        <v>21</v>
      </c>
      <c r="C3" t="s">
        <v>63</v>
      </c>
      <c r="D3" t="s">
        <v>146</v>
      </c>
      <c r="E3">
        <v>1</v>
      </c>
      <c r="F3" t="s">
        <v>31</v>
      </c>
      <c r="G3">
        <v>135</v>
      </c>
      <c r="H3">
        <f>Multiples!I3</f>
        <v>1</v>
      </c>
      <c r="I3">
        <f>Multiples!J3</f>
        <v>1</v>
      </c>
      <c r="J3">
        <f>Multiples!K3</f>
        <v>0</v>
      </c>
      <c r="K3">
        <f>Multiples!L3</f>
        <v>0</v>
      </c>
      <c r="L3">
        <f>Multiples!M3</f>
        <v>2</v>
      </c>
      <c r="M3">
        <f>Multiples!N3</f>
        <v>1</v>
      </c>
      <c r="N3">
        <f>Multiples!O3</f>
        <v>0</v>
      </c>
      <c r="O3" t="str">
        <f>Emocional!F3</f>
        <v>Excelente</v>
      </c>
      <c r="P3" t="str">
        <f>Emocional!G3</f>
        <v>Debe mejorar</v>
      </c>
      <c r="Q3" t="str">
        <f>Emocional!H3</f>
        <v>Debe mejorar</v>
      </c>
      <c r="R3" t="str">
        <f>Estilos!R4</f>
        <v>57AAR</v>
      </c>
      <c r="S3" t="str">
        <f>Estilos!T4</f>
        <v>13ASI</v>
      </c>
      <c r="T3" t="str">
        <f>Estilos!V4</f>
        <v>13BVV</v>
      </c>
      <c r="U3" t="str">
        <f>Estilos!X4</f>
        <v>13ASG</v>
      </c>
    </row>
    <row r="4" spans="1:21">
      <c r="A4" s="3">
        <v>3</v>
      </c>
      <c r="B4">
        <v>21</v>
      </c>
      <c r="C4" t="s">
        <v>63</v>
      </c>
      <c r="D4" t="s">
        <v>146</v>
      </c>
      <c r="E4">
        <v>1</v>
      </c>
      <c r="F4" t="s">
        <v>31</v>
      </c>
      <c r="G4">
        <v>110</v>
      </c>
      <c r="H4">
        <f>Multiples!I4</f>
        <v>0</v>
      </c>
      <c r="I4">
        <f>Multiples!J4</f>
        <v>0</v>
      </c>
      <c r="J4">
        <f>Multiples!K4</f>
        <v>0</v>
      </c>
      <c r="K4">
        <f>Multiples!L4</f>
        <v>0</v>
      </c>
      <c r="L4">
        <f>Multiples!M4</f>
        <v>2</v>
      </c>
      <c r="M4">
        <f>Multiples!N4</f>
        <v>0</v>
      </c>
      <c r="N4">
        <f>Multiples!O4</f>
        <v>0</v>
      </c>
      <c r="O4" t="str">
        <f>Emocional!F4</f>
        <v>Adecuado</v>
      </c>
      <c r="P4" t="str">
        <f>Emocional!G4</f>
        <v>Adecuado</v>
      </c>
      <c r="Q4" t="str">
        <f>Emocional!H4</f>
        <v>Adecuado</v>
      </c>
      <c r="R4" t="str">
        <f>Estilos!R5</f>
        <v>13BAR</v>
      </c>
      <c r="S4" t="str">
        <f>Estilos!T5</f>
        <v>57ASI</v>
      </c>
      <c r="T4" t="str">
        <f>Estilos!V5</f>
        <v>911AVV</v>
      </c>
      <c r="U4" t="str">
        <f>Estilos!X5</f>
        <v>911ASG</v>
      </c>
    </row>
    <row r="5" spans="1:21">
      <c r="A5" s="3">
        <v>4</v>
      </c>
      <c r="B5">
        <v>17</v>
      </c>
      <c r="C5" t="s">
        <v>63</v>
      </c>
      <c r="D5" t="s">
        <v>147</v>
      </c>
      <c r="E5">
        <v>1</v>
      </c>
      <c r="F5" t="s">
        <v>31</v>
      </c>
      <c r="G5">
        <v>104</v>
      </c>
      <c r="H5">
        <f>Multiples!I5</f>
        <v>0</v>
      </c>
      <c r="I5">
        <f>Multiples!J5</f>
        <v>0</v>
      </c>
      <c r="J5">
        <f>Multiples!K5</f>
        <v>0</v>
      </c>
      <c r="K5">
        <f>Multiples!L5</f>
        <v>0</v>
      </c>
      <c r="L5">
        <f>Multiples!M5</f>
        <v>0</v>
      </c>
      <c r="M5">
        <f>Multiples!N5</f>
        <v>0</v>
      </c>
      <c r="N5">
        <f>Multiples!O5</f>
        <v>0</v>
      </c>
      <c r="O5" t="str">
        <f>Emocional!F5</f>
        <v>Debe mejorar</v>
      </c>
      <c r="P5" t="str">
        <f>Emocional!G5</f>
        <v>Debe mejorar</v>
      </c>
      <c r="Q5" t="str">
        <f>Emocional!H5</f>
        <v>Debe mejorar</v>
      </c>
      <c r="R5" t="str">
        <f>Estilos!R6</f>
        <v>57BAR</v>
      </c>
      <c r="S5" t="str">
        <f>Estilos!T6</f>
        <v>13BSI</v>
      </c>
      <c r="T5" t="str">
        <f>Estilos!V6</f>
        <v>13AVV</v>
      </c>
      <c r="U5" t="str">
        <f>Estilos!X6</f>
        <v>13BSG</v>
      </c>
    </row>
    <row r="6" spans="1:21">
      <c r="A6" s="3">
        <v>5</v>
      </c>
      <c r="B6">
        <v>18</v>
      </c>
      <c r="C6" t="s">
        <v>63</v>
      </c>
      <c r="D6" t="s">
        <v>146</v>
      </c>
      <c r="E6">
        <v>1</v>
      </c>
      <c r="F6" t="s">
        <v>31</v>
      </c>
      <c r="G6">
        <v>107</v>
      </c>
      <c r="H6">
        <f>Multiples!I6</f>
        <v>1</v>
      </c>
      <c r="I6">
        <f>Multiples!J6</f>
        <v>1</v>
      </c>
      <c r="J6">
        <f>Multiples!K6</f>
        <v>0</v>
      </c>
      <c r="K6">
        <f>Multiples!L6</f>
        <v>0</v>
      </c>
      <c r="L6">
        <f>Multiples!M6</f>
        <v>2</v>
      </c>
      <c r="M6">
        <f>Multiples!N6</f>
        <v>0</v>
      </c>
      <c r="N6">
        <f>Multiples!O6</f>
        <v>1</v>
      </c>
      <c r="O6" t="str">
        <f>Emocional!F6</f>
        <v>Debe mejorar</v>
      </c>
      <c r="P6" t="str">
        <f>Emocional!G6</f>
        <v>Debe mejorar</v>
      </c>
      <c r="Q6" t="str">
        <f>Emocional!H6</f>
        <v>Debe mejorar</v>
      </c>
      <c r="R6" t="str">
        <f>Estilos!R7</f>
        <v>13BAR</v>
      </c>
      <c r="S6" t="str">
        <f>Estilos!T7</f>
        <v>13ASI</v>
      </c>
      <c r="T6" t="str">
        <f>Estilos!V7</f>
        <v>13BVV</v>
      </c>
      <c r="U6" t="str">
        <f>Estilos!X7</f>
        <v>13BSG</v>
      </c>
    </row>
    <row r="7" spans="1:21" ht="15" customHeight="1">
      <c r="A7" s="3">
        <v>6</v>
      </c>
      <c r="B7">
        <v>19</v>
      </c>
      <c r="C7" t="s">
        <v>63</v>
      </c>
      <c r="D7" t="s">
        <v>153</v>
      </c>
      <c r="E7">
        <v>1</v>
      </c>
      <c r="F7" t="s">
        <v>31</v>
      </c>
      <c r="G7">
        <v>101</v>
      </c>
      <c r="H7">
        <f>Multiples!I7</f>
        <v>0</v>
      </c>
      <c r="I7">
        <f>Multiples!J7</f>
        <v>0</v>
      </c>
      <c r="J7">
        <f>Multiples!K7</f>
        <v>1</v>
      </c>
      <c r="K7">
        <f>Multiples!L7</f>
        <v>1</v>
      </c>
      <c r="L7">
        <f>Multiples!M7</f>
        <v>2</v>
      </c>
      <c r="M7">
        <f>Multiples!N7</f>
        <v>2</v>
      </c>
      <c r="N7">
        <f>Multiples!O7</f>
        <v>2</v>
      </c>
      <c r="O7" t="str">
        <f>Emocional!F7</f>
        <v>Excelente</v>
      </c>
      <c r="P7" t="str">
        <f>Emocional!G7</f>
        <v>Adecuado</v>
      </c>
      <c r="Q7" t="str">
        <f>Emocional!H7</f>
        <v>Adecuado</v>
      </c>
      <c r="R7" t="str">
        <f>Estilos!R8</f>
        <v>13AAR</v>
      </c>
      <c r="S7" t="str">
        <f>Estilos!T8</f>
        <v>57ASI</v>
      </c>
      <c r="T7" t="str">
        <f>Estilos!V8</f>
        <v>13BVV</v>
      </c>
      <c r="U7" t="str">
        <f>Estilos!X8</f>
        <v>13BSG</v>
      </c>
    </row>
    <row r="8" spans="1:21" ht="15" customHeight="1">
      <c r="A8" s="3">
        <v>7</v>
      </c>
      <c r="B8">
        <v>19</v>
      </c>
      <c r="C8" t="s">
        <v>63</v>
      </c>
      <c r="D8" t="s">
        <v>160</v>
      </c>
      <c r="E8">
        <v>1</v>
      </c>
      <c r="F8" t="s">
        <v>31</v>
      </c>
      <c r="G8">
        <v>110</v>
      </c>
      <c r="H8">
        <f>Multiples!I8</f>
        <v>0</v>
      </c>
      <c r="I8">
        <f>Multiples!J8</f>
        <v>0</v>
      </c>
      <c r="J8">
        <f>Multiples!K8</f>
        <v>1</v>
      </c>
      <c r="K8">
        <f>Multiples!L8</f>
        <v>0</v>
      </c>
      <c r="L8">
        <f>Multiples!M8</f>
        <v>0</v>
      </c>
      <c r="M8">
        <f>Multiples!N8</f>
        <v>1</v>
      </c>
      <c r="N8">
        <f>Multiples!O8</f>
        <v>0</v>
      </c>
      <c r="O8" t="str">
        <f>Emocional!F8</f>
        <v>Debe mejorar</v>
      </c>
      <c r="P8" t="str">
        <f>Emocional!G8</f>
        <v>Debe mejorar</v>
      </c>
      <c r="Q8" t="str">
        <f>Emocional!H8</f>
        <v>Adecuado</v>
      </c>
      <c r="R8" t="str">
        <f>Estilos!R9</f>
        <v>57BAR</v>
      </c>
      <c r="S8" t="str">
        <f>Estilos!T9</f>
        <v>13BSI</v>
      </c>
      <c r="T8" t="str">
        <f>Estilos!V9</f>
        <v>911AVV</v>
      </c>
      <c r="U8" t="str">
        <f>Estilos!X9</f>
        <v>13BSG</v>
      </c>
    </row>
    <row r="9" spans="1:21" ht="15" customHeight="1">
      <c r="A9" s="3">
        <v>8</v>
      </c>
      <c r="B9">
        <v>20</v>
      </c>
      <c r="C9" t="s">
        <v>63</v>
      </c>
      <c r="D9" t="s">
        <v>146</v>
      </c>
      <c r="E9">
        <v>1</v>
      </c>
      <c r="F9" t="s">
        <v>31</v>
      </c>
      <c r="G9">
        <v>107</v>
      </c>
      <c r="H9">
        <f>Multiples!I9</f>
        <v>0</v>
      </c>
      <c r="I9">
        <f>Multiples!J9</f>
        <v>2</v>
      </c>
      <c r="J9">
        <f>Multiples!K9</f>
        <v>0</v>
      </c>
      <c r="K9">
        <f>Multiples!L9</f>
        <v>0</v>
      </c>
      <c r="L9">
        <f>Multiples!M9</f>
        <v>0</v>
      </c>
      <c r="M9">
        <f>Multiples!N9</f>
        <v>0</v>
      </c>
      <c r="N9">
        <f>Multiples!O9</f>
        <v>0</v>
      </c>
      <c r="O9" t="str">
        <f>Emocional!F9</f>
        <v>Adecuado</v>
      </c>
      <c r="P9" t="str">
        <f>Emocional!G9</f>
        <v>Adecuado</v>
      </c>
      <c r="Q9" t="str">
        <f>Emocional!H9</f>
        <v>Adecuado</v>
      </c>
      <c r="R9" t="str">
        <f>Estilos!R10</f>
        <v>911BAR</v>
      </c>
      <c r="S9" t="str">
        <f>Estilos!T10</f>
        <v>13BSI</v>
      </c>
      <c r="T9" t="str">
        <f>Estilos!V10</f>
        <v>13AVV</v>
      </c>
      <c r="U9" t="str">
        <f>Estilos!X10</f>
        <v>57ASG</v>
      </c>
    </row>
    <row r="10" spans="1:21" ht="15" customHeight="1">
      <c r="A10" s="3">
        <v>9</v>
      </c>
      <c r="B10">
        <v>18</v>
      </c>
      <c r="C10" t="s">
        <v>30</v>
      </c>
      <c r="D10" t="s">
        <v>146</v>
      </c>
      <c r="E10">
        <v>1</v>
      </c>
      <c r="F10" t="s">
        <v>31</v>
      </c>
      <c r="G10">
        <v>105</v>
      </c>
      <c r="H10">
        <f>Multiples!I10</f>
        <v>0</v>
      </c>
      <c r="I10">
        <f>Multiples!J10</f>
        <v>0</v>
      </c>
      <c r="J10">
        <f>Multiples!K10</f>
        <v>0</v>
      </c>
      <c r="K10">
        <f>Multiples!L10</f>
        <v>0</v>
      </c>
      <c r="L10">
        <f>Multiples!M10</f>
        <v>1</v>
      </c>
      <c r="M10">
        <f>Multiples!N10</f>
        <v>1</v>
      </c>
      <c r="N10">
        <f>Multiples!O10</f>
        <v>0</v>
      </c>
      <c r="O10" t="str">
        <f>Emocional!F10</f>
        <v>Adecuado</v>
      </c>
      <c r="P10" t="str">
        <f>Emocional!G10</f>
        <v>Adecuado</v>
      </c>
      <c r="Q10" t="str">
        <f>Emocional!H10</f>
        <v>Adecuado</v>
      </c>
      <c r="R10" t="str">
        <f>Estilos!R11</f>
        <v>57AAR</v>
      </c>
      <c r="S10" t="str">
        <f>Estilos!T11</f>
        <v>13ASI</v>
      </c>
      <c r="T10" t="str">
        <f>Estilos!V11</f>
        <v>13BVV</v>
      </c>
      <c r="U10" t="str">
        <f>Estilos!X11</f>
        <v>57ASG</v>
      </c>
    </row>
    <row r="11" spans="1:21" ht="15" customHeight="1">
      <c r="A11" s="3">
        <v>10</v>
      </c>
      <c r="B11">
        <v>16</v>
      </c>
      <c r="C11" t="s">
        <v>30</v>
      </c>
      <c r="D11" t="s">
        <v>155</v>
      </c>
      <c r="E11">
        <v>1</v>
      </c>
      <c r="F11" t="s">
        <v>31</v>
      </c>
      <c r="G11">
        <v>118</v>
      </c>
      <c r="H11">
        <f>Multiples!I11</f>
        <v>0</v>
      </c>
      <c r="I11">
        <f>Multiples!J11</f>
        <v>2</v>
      </c>
      <c r="J11">
        <f>Multiples!K11</f>
        <v>0</v>
      </c>
      <c r="K11">
        <f>Multiples!L11</f>
        <v>0</v>
      </c>
      <c r="L11">
        <f>Multiples!M11</f>
        <v>2</v>
      </c>
      <c r="M11">
        <f>Multiples!N11</f>
        <v>0</v>
      </c>
      <c r="N11">
        <f>Multiples!O11</f>
        <v>2</v>
      </c>
      <c r="O11" t="str">
        <f>Emocional!F11</f>
        <v>Adecuado</v>
      </c>
      <c r="P11" t="str">
        <f>Emocional!G11</f>
        <v>Adecuado</v>
      </c>
      <c r="Q11" t="str">
        <f>Emocional!H11</f>
        <v>Adecuado</v>
      </c>
      <c r="R11" t="str">
        <f>Estilos!R12</f>
        <v>57AAR</v>
      </c>
      <c r="S11" t="str">
        <f>Estilos!T12</f>
        <v>13BSI</v>
      </c>
      <c r="T11" t="str">
        <f>Estilos!V12</f>
        <v>57AVV</v>
      </c>
      <c r="U11" t="str">
        <f>Estilos!X12</f>
        <v>13BSG</v>
      </c>
    </row>
    <row r="12" spans="1:21" ht="15" customHeight="1">
      <c r="A12" s="3">
        <v>11</v>
      </c>
      <c r="B12">
        <v>18</v>
      </c>
      <c r="C12" t="s">
        <v>63</v>
      </c>
      <c r="D12" t="s">
        <v>146</v>
      </c>
      <c r="E12">
        <v>1</v>
      </c>
      <c r="F12" t="s">
        <v>66</v>
      </c>
      <c r="G12">
        <v>100</v>
      </c>
      <c r="H12">
        <f>Multiples!I12</f>
        <v>0</v>
      </c>
      <c r="I12">
        <f>Multiples!J12</f>
        <v>0</v>
      </c>
      <c r="J12">
        <f>Multiples!K12</f>
        <v>0</v>
      </c>
      <c r="K12">
        <f>Multiples!L12</f>
        <v>1</v>
      </c>
      <c r="L12">
        <f>Multiples!M12</f>
        <v>0</v>
      </c>
      <c r="M12">
        <f>Multiples!N12</f>
        <v>1</v>
      </c>
      <c r="N12">
        <f>Multiples!O12</f>
        <v>1</v>
      </c>
      <c r="O12" t="str">
        <f>Emocional!F12</f>
        <v>Debe mejorar</v>
      </c>
      <c r="P12" t="str">
        <f>Emocional!G12</f>
        <v>Debe mejorar</v>
      </c>
      <c r="Q12" t="str">
        <f>Emocional!H12</f>
        <v>Adecuado</v>
      </c>
      <c r="R12" t="str">
        <f>Estilos!R13</f>
        <v>13AAR</v>
      </c>
      <c r="S12" t="str">
        <f>Estilos!T13</f>
        <v>13ASI</v>
      </c>
      <c r="T12" t="str">
        <f>Estilos!V13</f>
        <v>13BVV</v>
      </c>
      <c r="U12" t="str">
        <f>Estilos!X13</f>
        <v>13BSG</v>
      </c>
    </row>
    <row r="13" spans="1:21" ht="15" customHeight="1">
      <c r="A13" s="3">
        <v>12</v>
      </c>
      <c r="B13">
        <v>20</v>
      </c>
      <c r="C13" t="s">
        <v>63</v>
      </c>
      <c r="D13" t="s">
        <v>156</v>
      </c>
      <c r="E13">
        <v>1</v>
      </c>
      <c r="F13" t="s">
        <v>66</v>
      </c>
      <c r="G13">
        <v>98</v>
      </c>
      <c r="H13">
        <f>Multiples!I13</f>
        <v>0</v>
      </c>
      <c r="I13">
        <f>Multiples!J13</f>
        <v>0</v>
      </c>
      <c r="J13">
        <f>Multiples!K13</f>
        <v>1</v>
      </c>
      <c r="K13">
        <f>Multiples!L13</f>
        <v>0</v>
      </c>
      <c r="L13">
        <f>Multiples!M13</f>
        <v>1</v>
      </c>
      <c r="M13">
        <f>Multiples!N13</f>
        <v>2</v>
      </c>
      <c r="N13">
        <f>Multiples!O13</f>
        <v>0</v>
      </c>
      <c r="O13" t="str">
        <f>Emocional!F13</f>
        <v>Debe mejorar</v>
      </c>
      <c r="P13" t="str">
        <f>Emocional!G13</f>
        <v>Adecuado</v>
      </c>
      <c r="Q13" t="str">
        <f>Emocional!H13</f>
        <v>Debe mejorar</v>
      </c>
      <c r="R13" t="str">
        <f>Estilos!R14</f>
        <v>13AAR</v>
      </c>
      <c r="S13" t="str">
        <f>Estilos!T14</f>
        <v>57ASI</v>
      </c>
      <c r="T13" t="str">
        <f>Estilos!V14</f>
        <v>57AVV</v>
      </c>
      <c r="U13" t="str">
        <f>Estilos!X14</f>
        <v>13BSG</v>
      </c>
    </row>
    <row r="14" spans="1:21" ht="15" customHeight="1">
      <c r="A14" s="3">
        <v>13</v>
      </c>
      <c r="B14">
        <v>17</v>
      </c>
      <c r="C14" t="s">
        <v>63</v>
      </c>
      <c r="D14" t="s">
        <v>161</v>
      </c>
      <c r="E14">
        <v>1</v>
      </c>
      <c r="F14" t="s">
        <v>66</v>
      </c>
      <c r="G14">
        <v>108</v>
      </c>
      <c r="H14">
        <f>Multiples!I14</f>
        <v>0</v>
      </c>
      <c r="I14">
        <f>Multiples!J14</f>
        <v>0</v>
      </c>
      <c r="J14">
        <f>Multiples!K14</f>
        <v>1</v>
      </c>
      <c r="K14">
        <f>Multiples!L14</f>
        <v>0</v>
      </c>
      <c r="L14">
        <f>Multiples!M14</f>
        <v>0</v>
      </c>
      <c r="M14">
        <f>Multiples!N14</f>
        <v>1</v>
      </c>
      <c r="N14">
        <f>Multiples!O14</f>
        <v>0</v>
      </c>
      <c r="O14" t="str">
        <f>Emocional!F14</f>
        <v>Adecuado</v>
      </c>
      <c r="P14" t="str">
        <f>Emocional!G14</f>
        <v>Debe mejorar</v>
      </c>
      <c r="Q14" t="str">
        <f>Emocional!H14</f>
        <v>Adecuado</v>
      </c>
      <c r="R14" t="str">
        <f>Estilos!R15</f>
        <v>13AAR</v>
      </c>
      <c r="S14" t="str">
        <f>Estilos!T15</f>
        <v>13ASI</v>
      </c>
      <c r="T14" t="str">
        <f>Estilos!V15</f>
        <v>57AVV</v>
      </c>
      <c r="U14" t="str">
        <f>Estilos!X15</f>
        <v>13BSG</v>
      </c>
    </row>
    <row r="15" spans="1:21" ht="15" customHeight="1">
      <c r="A15" s="3">
        <v>14</v>
      </c>
      <c r="B15">
        <v>18</v>
      </c>
      <c r="C15" t="s">
        <v>63</v>
      </c>
      <c r="D15" t="s">
        <v>146</v>
      </c>
      <c r="E15">
        <v>1</v>
      </c>
      <c r="F15" t="s">
        <v>66</v>
      </c>
      <c r="G15">
        <v>97</v>
      </c>
      <c r="H15">
        <f>Multiples!I15</f>
        <v>1</v>
      </c>
      <c r="I15">
        <f>Multiples!J15</f>
        <v>0</v>
      </c>
      <c r="J15">
        <f>Multiples!K15</f>
        <v>1</v>
      </c>
      <c r="K15">
        <f>Multiples!L15</f>
        <v>0</v>
      </c>
      <c r="L15">
        <f>Multiples!M15</f>
        <v>0</v>
      </c>
      <c r="M15">
        <f>Multiples!N15</f>
        <v>1</v>
      </c>
      <c r="N15">
        <f>Multiples!O15</f>
        <v>1</v>
      </c>
      <c r="O15" t="str">
        <f>Emocional!F15</f>
        <v>Adecuado</v>
      </c>
      <c r="P15" t="str">
        <f>Emocional!G15</f>
        <v>Excelente</v>
      </c>
      <c r="Q15" t="str">
        <f>Emocional!H15</f>
        <v>Adecuado</v>
      </c>
      <c r="R15" t="str">
        <f>Estilos!R16</f>
        <v>13AAR</v>
      </c>
      <c r="S15" t="str">
        <f>Estilos!T16</f>
        <v>13ASI</v>
      </c>
      <c r="T15" t="str">
        <f>Estilos!V16</f>
        <v>911AVV</v>
      </c>
      <c r="U15" t="str">
        <f>Estilos!X16</f>
        <v>57ASG</v>
      </c>
    </row>
    <row r="16" spans="1:21" ht="15" customHeight="1">
      <c r="A16" s="3">
        <v>15</v>
      </c>
      <c r="B16">
        <v>19</v>
      </c>
      <c r="C16" t="s">
        <v>63</v>
      </c>
      <c r="D16" t="s">
        <v>162</v>
      </c>
      <c r="E16">
        <v>1</v>
      </c>
      <c r="F16" t="s">
        <v>66</v>
      </c>
      <c r="G16">
        <v>112</v>
      </c>
      <c r="H16">
        <f>Multiples!I16</f>
        <v>0</v>
      </c>
      <c r="I16">
        <f>Multiples!J16</f>
        <v>2</v>
      </c>
      <c r="J16">
        <f>Multiples!K16</f>
        <v>2</v>
      </c>
      <c r="K16">
        <f>Multiples!L16</f>
        <v>0</v>
      </c>
      <c r="L16">
        <f>Multiples!M16</f>
        <v>0</v>
      </c>
      <c r="M16">
        <f>Multiples!N16</f>
        <v>0</v>
      </c>
      <c r="N16">
        <f>Multiples!O16</f>
        <v>0</v>
      </c>
      <c r="O16" t="str">
        <f>Emocional!F16</f>
        <v>Debe mejorar</v>
      </c>
      <c r="P16" t="str">
        <f>Emocional!G16</f>
        <v>Adecuado</v>
      </c>
      <c r="Q16" t="str">
        <f>Emocional!H16</f>
        <v>Adecuado</v>
      </c>
      <c r="R16" t="str">
        <f>Estilos!R17</f>
        <v>13AAR</v>
      </c>
      <c r="S16" t="str">
        <f>Estilos!T17</f>
        <v>57ASI</v>
      </c>
      <c r="T16" t="str">
        <f>Estilos!V17</f>
        <v>13AVV</v>
      </c>
      <c r="U16" t="str">
        <f>Estilos!X17</f>
        <v>13ASG</v>
      </c>
    </row>
    <row r="17" spans="1:21" ht="15" customHeight="1">
      <c r="A17" s="3">
        <v>16</v>
      </c>
      <c r="B17">
        <v>18</v>
      </c>
      <c r="C17" t="s">
        <v>30</v>
      </c>
      <c r="D17" t="s">
        <v>157</v>
      </c>
      <c r="E17">
        <v>1</v>
      </c>
      <c r="F17" t="s">
        <v>66</v>
      </c>
      <c r="G17">
        <v>122</v>
      </c>
      <c r="H17">
        <f>Multiples!I17</f>
        <v>0</v>
      </c>
      <c r="I17">
        <f>Multiples!J17</f>
        <v>1</v>
      </c>
      <c r="J17">
        <f>Multiples!K17</f>
        <v>0</v>
      </c>
      <c r="K17">
        <f>Multiples!L17</f>
        <v>0</v>
      </c>
      <c r="L17">
        <f>Multiples!M17</f>
        <v>1</v>
      </c>
      <c r="M17">
        <f>Multiples!N17</f>
        <v>1</v>
      </c>
      <c r="N17">
        <f>Multiples!O17</f>
        <v>0</v>
      </c>
      <c r="O17" t="str">
        <f>Emocional!F17</f>
        <v>Debe mejorar</v>
      </c>
      <c r="P17" t="str">
        <f>Emocional!G17</f>
        <v>Debe mejorar</v>
      </c>
      <c r="Q17" t="str">
        <f>Emocional!H17</f>
        <v>Excelente</v>
      </c>
      <c r="R17" t="str">
        <f>Estilos!R18</f>
        <v>13BAR</v>
      </c>
      <c r="S17" t="str">
        <f>Estilos!T18</f>
        <v>13ASI</v>
      </c>
      <c r="T17" t="str">
        <f>Estilos!V18</f>
        <v>911AVV</v>
      </c>
      <c r="U17" t="str">
        <f>Estilos!X18</f>
        <v>57ASG</v>
      </c>
    </row>
    <row r="18" spans="1:21" ht="15" customHeight="1">
      <c r="A18" s="3">
        <v>17</v>
      </c>
      <c r="B18">
        <v>17</v>
      </c>
      <c r="C18" t="s">
        <v>63</v>
      </c>
      <c r="D18" t="s">
        <v>163</v>
      </c>
      <c r="E18">
        <v>1</v>
      </c>
      <c r="F18" t="s">
        <v>66</v>
      </c>
      <c r="G18">
        <v>110</v>
      </c>
      <c r="H18">
        <f>Multiples!I18</f>
        <v>0</v>
      </c>
      <c r="I18">
        <f>Multiples!J18</f>
        <v>2</v>
      </c>
      <c r="J18">
        <f>Multiples!K18</f>
        <v>0</v>
      </c>
      <c r="K18">
        <f>Multiples!L18</f>
        <v>0</v>
      </c>
      <c r="L18">
        <f>Multiples!M18</f>
        <v>0</v>
      </c>
      <c r="M18">
        <f>Multiples!N18</f>
        <v>2</v>
      </c>
      <c r="N18">
        <f>Multiples!O18</f>
        <v>0</v>
      </c>
      <c r="O18" t="str">
        <f>Emocional!F18</f>
        <v>Debe mejorar</v>
      </c>
      <c r="P18" t="str">
        <f>Emocional!G18</f>
        <v>Adecuado</v>
      </c>
      <c r="Q18" t="str">
        <f>Emocional!H18</f>
        <v>Adecuado</v>
      </c>
      <c r="R18" t="str">
        <f>Estilos!R19</f>
        <v>13AAR</v>
      </c>
      <c r="S18" t="str">
        <f>Estilos!T19</f>
        <v>57ASI</v>
      </c>
      <c r="T18" t="str">
        <f>Estilos!V19</f>
        <v>57AVV</v>
      </c>
      <c r="U18" t="str">
        <f>Estilos!X19</f>
        <v>13ASG</v>
      </c>
    </row>
    <row r="19" spans="1:21" ht="15" customHeight="1">
      <c r="A19" s="3">
        <v>18</v>
      </c>
      <c r="B19">
        <v>19</v>
      </c>
      <c r="C19" t="s">
        <v>63</v>
      </c>
      <c r="D19" t="s">
        <v>154</v>
      </c>
      <c r="E19">
        <v>1</v>
      </c>
      <c r="F19" t="s">
        <v>66</v>
      </c>
      <c r="G19">
        <v>104</v>
      </c>
      <c r="H19">
        <f>Multiples!I19</f>
        <v>0</v>
      </c>
      <c r="I19">
        <f>Multiples!J19</f>
        <v>2</v>
      </c>
      <c r="J19">
        <f>Multiples!K19</f>
        <v>0</v>
      </c>
      <c r="K19">
        <f>Multiples!L19</f>
        <v>0</v>
      </c>
      <c r="L19">
        <f>Multiples!M19</f>
        <v>1</v>
      </c>
      <c r="M19">
        <f>Multiples!N19</f>
        <v>0</v>
      </c>
      <c r="N19">
        <f>Multiples!O19</f>
        <v>2</v>
      </c>
      <c r="O19" t="str">
        <f>Emocional!F19</f>
        <v>Debe mejorar</v>
      </c>
      <c r="P19" t="str">
        <f>Emocional!G19</f>
        <v>Debe mejorar</v>
      </c>
      <c r="Q19" t="str">
        <f>Emocional!H19</f>
        <v>Debe mejorar</v>
      </c>
      <c r="R19" t="str">
        <f>Estilos!R20</f>
        <v>13AAR</v>
      </c>
      <c r="S19" t="str">
        <f>Estilos!T20</f>
        <v>13ASI</v>
      </c>
      <c r="T19" t="str">
        <f>Estilos!V20</f>
        <v>57AVV</v>
      </c>
      <c r="U19" t="str">
        <f>Estilos!X20</f>
        <v>13ASG</v>
      </c>
    </row>
    <row r="20" spans="1:21" ht="15.75" customHeight="1">
      <c r="A20" s="3">
        <v>19</v>
      </c>
      <c r="B20">
        <v>21</v>
      </c>
      <c r="C20" t="s">
        <v>63</v>
      </c>
      <c r="D20" t="s">
        <v>146</v>
      </c>
      <c r="E20">
        <v>1</v>
      </c>
      <c r="F20" t="s">
        <v>66</v>
      </c>
      <c r="G20">
        <v>98</v>
      </c>
      <c r="H20">
        <f>Multiples!I20</f>
        <v>0</v>
      </c>
      <c r="I20">
        <f>Multiples!J20</f>
        <v>0</v>
      </c>
      <c r="J20">
        <f>Multiples!K20</f>
        <v>1</v>
      </c>
      <c r="K20">
        <f>Multiples!L20</f>
        <v>0</v>
      </c>
      <c r="L20">
        <f>Multiples!M20</f>
        <v>0</v>
      </c>
      <c r="M20">
        <f>Multiples!N20</f>
        <v>2</v>
      </c>
      <c r="N20">
        <f>Multiples!O20</f>
        <v>1</v>
      </c>
      <c r="O20" t="str">
        <f>Emocional!F20</f>
        <v>Debe mejorar</v>
      </c>
      <c r="P20" t="str">
        <f>Emocional!G20</f>
        <v>Debe mejorar</v>
      </c>
      <c r="Q20" t="str">
        <f>Emocional!H20</f>
        <v>Debe mejorar</v>
      </c>
      <c r="R20" t="str">
        <f>Estilos!R21</f>
        <v>57AAR</v>
      </c>
      <c r="S20" t="str">
        <f>Estilos!T21</f>
        <v>13BSI</v>
      </c>
      <c r="T20" t="str">
        <f>Estilos!V21</f>
        <v>13AVV</v>
      </c>
      <c r="U20" t="str">
        <f>Estilos!X21</f>
        <v>13BSG</v>
      </c>
    </row>
    <row r="21" spans="1:21" ht="15.75" customHeight="1">
      <c r="A21" s="3">
        <v>20</v>
      </c>
      <c r="B21">
        <v>18</v>
      </c>
      <c r="C21" t="s">
        <v>63</v>
      </c>
      <c r="D21" t="s">
        <v>146</v>
      </c>
      <c r="E21">
        <v>1</v>
      </c>
      <c r="F21" t="s">
        <v>66</v>
      </c>
      <c r="G21">
        <v>107</v>
      </c>
      <c r="H21">
        <f>Multiples!I21</f>
        <v>0</v>
      </c>
      <c r="I21">
        <f>Multiples!J21</f>
        <v>1</v>
      </c>
      <c r="J21">
        <f>Multiples!K21</f>
        <v>0</v>
      </c>
      <c r="K21">
        <f>Multiples!L21</f>
        <v>0</v>
      </c>
      <c r="L21">
        <f>Multiples!M21</f>
        <v>0</v>
      </c>
      <c r="M21">
        <f>Multiples!N21</f>
        <v>2</v>
      </c>
      <c r="N21">
        <f>Multiples!O21</f>
        <v>0</v>
      </c>
      <c r="O21" t="str">
        <f>Emocional!F21</f>
        <v>Adecuado</v>
      </c>
      <c r="P21" t="str">
        <f>Emocional!G21</f>
        <v>Debe mejorar</v>
      </c>
      <c r="Q21" t="str">
        <f>Emocional!H21</f>
        <v>Adecuado</v>
      </c>
      <c r="R21" t="str">
        <f>Estilos!R22</f>
        <v>13AAR</v>
      </c>
      <c r="S21" t="str">
        <f>Estilos!T22</f>
        <v>13ASI</v>
      </c>
      <c r="T21" t="str">
        <f>Estilos!V22</f>
        <v>13AVV</v>
      </c>
      <c r="U21" t="str">
        <f>Estilos!X22</f>
        <v>57ASG</v>
      </c>
    </row>
    <row r="22" spans="1:21" ht="15.75" customHeight="1">
      <c r="A22" s="3">
        <v>21</v>
      </c>
      <c r="B22">
        <v>24</v>
      </c>
      <c r="C22" t="s">
        <v>63</v>
      </c>
      <c r="D22" t="s">
        <v>158</v>
      </c>
      <c r="E22">
        <v>1</v>
      </c>
      <c r="F22" t="s">
        <v>66</v>
      </c>
      <c r="G22">
        <v>103</v>
      </c>
      <c r="H22">
        <f>Multiples!I22</f>
        <v>0</v>
      </c>
      <c r="I22">
        <f>Multiples!J22</f>
        <v>0</v>
      </c>
      <c r="J22">
        <f>Multiples!K22</f>
        <v>0</v>
      </c>
      <c r="K22">
        <f>Multiples!L22</f>
        <v>0</v>
      </c>
      <c r="L22">
        <f>Multiples!M22</f>
        <v>0</v>
      </c>
      <c r="M22">
        <f>Multiples!N22</f>
        <v>0</v>
      </c>
      <c r="N22">
        <f>Multiples!O22</f>
        <v>0</v>
      </c>
      <c r="O22" t="str">
        <f>Emocional!F22</f>
        <v>Excelente</v>
      </c>
      <c r="P22" t="str">
        <f>Emocional!G22</f>
        <v>Adecuado</v>
      </c>
      <c r="Q22" t="str">
        <f>Emocional!H22</f>
        <v>Adecuado</v>
      </c>
      <c r="R22" t="str">
        <f>Estilos!R23</f>
        <v>57AAR</v>
      </c>
      <c r="S22" t="str">
        <f>Estilos!T23</f>
        <v>57ASI</v>
      </c>
      <c r="T22" t="str">
        <f>Estilos!V23</f>
        <v>13BVV</v>
      </c>
      <c r="U22" t="str">
        <f>Estilos!X23</f>
        <v>57ASG</v>
      </c>
    </row>
    <row r="23" spans="1:21" ht="15.75" customHeight="1">
      <c r="A23" s="3">
        <v>22</v>
      </c>
      <c r="B23">
        <v>19</v>
      </c>
      <c r="C23" t="s">
        <v>30</v>
      </c>
      <c r="D23" t="s">
        <v>152</v>
      </c>
      <c r="E23">
        <v>1</v>
      </c>
      <c r="F23" t="s">
        <v>66</v>
      </c>
      <c r="G23">
        <v>96</v>
      </c>
      <c r="H23">
        <f>Multiples!I23</f>
        <v>0</v>
      </c>
      <c r="I23">
        <f>Multiples!J23</f>
        <v>2</v>
      </c>
      <c r="J23">
        <f>Multiples!K23</f>
        <v>2</v>
      </c>
      <c r="K23">
        <f>Multiples!L23</f>
        <v>0</v>
      </c>
      <c r="L23">
        <f>Multiples!M23</f>
        <v>0</v>
      </c>
      <c r="M23">
        <f>Multiples!N23</f>
        <v>2</v>
      </c>
      <c r="N23">
        <f>Multiples!O23</f>
        <v>1</v>
      </c>
      <c r="O23" t="str">
        <f>Emocional!F23</f>
        <v>Excelente</v>
      </c>
      <c r="P23" t="str">
        <f>Emocional!G23</f>
        <v>Excelente</v>
      </c>
      <c r="Q23" t="str">
        <f>Emocional!H23</f>
        <v>Adecuado</v>
      </c>
      <c r="R23" t="str">
        <f>Estilos!R24</f>
        <v>57AAR</v>
      </c>
      <c r="S23" t="str">
        <f>Estilos!T24</f>
        <v>911ASI</v>
      </c>
      <c r="T23" t="str">
        <f>Estilos!V24</f>
        <v>57AVV</v>
      </c>
      <c r="U23" t="str">
        <f>Estilos!X24</f>
        <v>13ASG</v>
      </c>
    </row>
    <row r="24" spans="1:21" ht="15.75" customHeight="1">
      <c r="A24" s="3">
        <v>23</v>
      </c>
      <c r="B24">
        <v>20</v>
      </c>
      <c r="C24" t="s">
        <v>63</v>
      </c>
      <c r="D24" t="s">
        <v>154</v>
      </c>
      <c r="E24">
        <v>1</v>
      </c>
      <c r="F24" t="s">
        <v>66</v>
      </c>
      <c r="G24">
        <v>113</v>
      </c>
      <c r="H24">
        <f>Multiples!I24</f>
        <v>0</v>
      </c>
      <c r="I24">
        <f>Multiples!J24</f>
        <v>0</v>
      </c>
      <c r="J24">
        <f>Multiples!K24</f>
        <v>0</v>
      </c>
      <c r="K24">
        <f>Multiples!L24</f>
        <v>1</v>
      </c>
      <c r="L24">
        <f>Multiples!M24</f>
        <v>0</v>
      </c>
      <c r="M24">
        <f>Multiples!N24</f>
        <v>0</v>
      </c>
      <c r="N24">
        <f>Multiples!O24</f>
        <v>0</v>
      </c>
      <c r="O24" t="str">
        <f>Emocional!F24</f>
        <v>Debe mejorar</v>
      </c>
      <c r="P24" t="str">
        <f>Emocional!G24</f>
        <v>Debe mejorar</v>
      </c>
      <c r="Q24" t="str">
        <f>Emocional!H24</f>
        <v>Debe mejorar</v>
      </c>
      <c r="R24" t="str">
        <f>Estilos!R25</f>
        <v>13AAR</v>
      </c>
      <c r="S24" t="str">
        <f>Estilos!T25</f>
        <v>57ASI</v>
      </c>
      <c r="T24" t="str">
        <f>Estilos!V25</f>
        <v>911AVV</v>
      </c>
      <c r="U24" t="str">
        <f>Estilos!X25</f>
        <v>57ASG</v>
      </c>
    </row>
    <row r="25" spans="1:21" ht="15.75" customHeight="1">
      <c r="A25" s="3">
        <v>24</v>
      </c>
      <c r="B25">
        <v>18</v>
      </c>
      <c r="C25" t="s">
        <v>63</v>
      </c>
      <c r="D25" t="s">
        <v>146</v>
      </c>
      <c r="E25">
        <v>1</v>
      </c>
      <c r="F25" t="s">
        <v>66</v>
      </c>
      <c r="G25">
        <v>97</v>
      </c>
      <c r="H25">
        <f>Multiples!I25</f>
        <v>1</v>
      </c>
      <c r="I25">
        <f>Multiples!J25</f>
        <v>0</v>
      </c>
      <c r="J25">
        <f>Multiples!K25</f>
        <v>0</v>
      </c>
      <c r="K25">
        <f>Multiples!L25</f>
        <v>0</v>
      </c>
      <c r="L25">
        <f>Multiples!M25</f>
        <v>1</v>
      </c>
      <c r="M25">
        <f>Multiples!N25</f>
        <v>2</v>
      </c>
      <c r="N25">
        <f>Multiples!O25</f>
        <v>2</v>
      </c>
      <c r="O25" t="str">
        <f>Emocional!F25</f>
        <v>Adecuado</v>
      </c>
      <c r="P25" t="str">
        <f>Emocional!G25</f>
        <v>Adecuado</v>
      </c>
      <c r="Q25" t="str">
        <f>Emocional!H25</f>
        <v>Adecuado</v>
      </c>
      <c r="R25" t="str">
        <f>Estilos!R26</f>
        <v>57AAR</v>
      </c>
      <c r="S25" t="str">
        <f>Estilos!T26</f>
        <v>13BSI</v>
      </c>
      <c r="T25" t="str">
        <f>Estilos!V26</f>
        <v>13AVV</v>
      </c>
      <c r="U25" t="str">
        <f>Estilos!X26</f>
        <v>13ASG</v>
      </c>
    </row>
    <row r="26" spans="1:21" ht="15.75" customHeight="1">
      <c r="A26" s="3">
        <v>25</v>
      </c>
      <c r="B26">
        <v>19</v>
      </c>
      <c r="C26" t="s">
        <v>63</v>
      </c>
      <c r="D26" t="s">
        <v>159</v>
      </c>
      <c r="E26">
        <v>1</v>
      </c>
      <c r="F26" t="s">
        <v>66</v>
      </c>
      <c r="G26">
        <v>100</v>
      </c>
      <c r="H26">
        <f>Multiples!I26</f>
        <v>0</v>
      </c>
      <c r="I26">
        <f>Multiples!J26</f>
        <v>2</v>
      </c>
      <c r="J26">
        <f>Multiples!K26</f>
        <v>0</v>
      </c>
      <c r="K26">
        <f>Multiples!L26</f>
        <v>1</v>
      </c>
      <c r="L26">
        <f>Multiples!M26</f>
        <v>1</v>
      </c>
      <c r="M26">
        <f>Multiples!N26</f>
        <v>2</v>
      </c>
      <c r="N26">
        <f>Multiples!O26</f>
        <v>2</v>
      </c>
      <c r="O26" t="str">
        <f>Emocional!F26</f>
        <v>Excelente</v>
      </c>
      <c r="P26" t="str">
        <f>Emocional!G26</f>
        <v>Excelente</v>
      </c>
      <c r="Q26" t="str">
        <f>Emocional!H26</f>
        <v>Excelente</v>
      </c>
      <c r="R26" t="str">
        <f>Estilos!R27</f>
        <v>13AAR</v>
      </c>
      <c r="S26" t="str">
        <f>Estilos!T27</f>
        <v>13BSI</v>
      </c>
      <c r="T26" t="str">
        <f>Estilos!V27</f>
        <v>57AVV</v>
      </c>
      <c r="U26" t="str">
        <f>Estilos!X27</f>
        <v>911ASG</v>
      </c>
    </row>
    <row r="27" spans="1:21" ht="15.75" customHeight="1">
      <c r="A27" s="3">
        <v>26</v>
      </c>
      <c r="B27">
        <v>18</v>
      </c>
      <c r="C27" t="s">
        <v>63</v>
      </c>
      <c r="D27" t="s">
        <v>146</v>
      </c>
      <c r="E27">
        <v>1</v>
      </c>
      <c r="F27" t="s">
        <v>31</v>
      </c>
      <c r="G27">
        <v>122</v>
      </c>
      <c r="H27">
        <f>Multiples!I27</f>
        <v>0</v>
      </c>
      <c r="I27">
        <f>Multiples!J27</f>
        <v>1</v>
      </c>
      <c r="J27">
        <f>Multiples!K27</f>
        <v>1</v>
      </c>
      <c r="K27">
        <f>Multiples!L27</f>
        <v>0</v>
      </c>
      <c r="L27">
        <f>Multiples!M27</f>
        <v>0</v>
      </c>
      <c r="M27">
        <f>Multiples!N27</f>
        <v>0</v>
      </c>
      <c r="N27">
        <f>Multiples!O27</f>
        <v>0</v>
      </c>
      <c r="O27" t="str">
        <f>Emocional!F27</f>
        <v>Debe mejorar</v>
      </c>
      <c r="P27" t="str">
        <f>Emocional!G27</f>
        <v>Debe mejorar</v>
      </c>
      <c r="Q27" t="str">
        <f>Emocional!H27</f>
        <v>Adecuado</v>
      </c>
      <c r="R27" t="str">
        <f>Estilos!R28</f>
        <v>13BAR</v>
      </c>
      <c r="S27" t="str">
        <f>Estilos!T28</f>
        <v>13BSI</v>
      </c>
      <c r="T27" t="str">
        <f>Estilos!V28</f>
        <v>13BVV</v>
      </c>
      <c r="U27" t="str">
        <f>Estilos!X28</f>
        <v>57ASG</v>
      </c>
    </row>
    <row r="28" spans="1:21" ht="15.75" customHeight="1">
      <c r="A28" s="3">
        <v>27</v>
      </c>
      <c r="B28">
        <v>18</v>
      </c>
      <c r="C28" t="s">
        <v>30</v>
      </c>
      <c r="D28" t="s">
        <v>146</v>
      </c>
      <c r="E28">
        <v>1</v>
      </c>
      <c r="F28" t="s">
        <v>66</v>
      </c>
      <c r="G28">
        <v>100</v>
      </c>
      <c r="H28">
        <f>Multiples!I28</f>
        <v>0</v>
      </c>
      <c r="I28">
        <f>Multiples!J28</f>
        <v>1</v>
      </c>
      <c r="J28">
        <f>Multiples!K28</f>
        <v>0</v>
      </c>
      <c r="K28">
        <f>Multiples!L28</f>
        <v>0</v>
      </c>
      <c r="L28">
        <f>Multiples!M28</f>
        <v>2</v>
      </c>
      <c r="M28">
        <f>Multiples!N28</f>
        <v>2</v>
      </c>
      <c r="N28">
        <f>Multiples!O28</f>
        <v>2</v>
      </c>
      <c r="O28" t="str">
        <f>Emocional!F28</f>
        <v>Debe mejorar</v>
      </c>
      <c r="P28" t="str">
        <f>Emocional!G28</f>
        <v>Debe mejorar</v>
      </c>
      <c r="Q28" t="str">
        <f>Emocional!H28</f>
        <v>Adecuado</v>
      </c>
      <c r="R28" t="str">
        <f>Estilos!R29</f>
        <v>13AAR</v>
      </c>
      <c r="S28" t="str">
        <f>Estilos!T29</f>
        <v>13BSI</v>
      </c>
      <c r="T28" t="str">
        <f>Estilos!V29</f>
        <v>57AVV</v>
      </c>
      <c r="U28" t="str">
        <f>Estilos!X29</f>
        <v>13BSG</v>
      </c>
    </row>
    <row r="29" spans="1:21" ht="15.75" customHeight="1">
      <c r="A29" s="3">
        <v>28</v>
      </c>
      <c r="B29">
        <v>19</v>
      </c>
      <c r="C29" t="s">
        <v>63</v>
      </c>
      <c r="D29" t="s">
        <v>146</v>
      </c>
      <c r="E29">
        <v>1</v>
      </c>
      <c r="F29" t="s">
        <v>31</v>
      </c>
      <c r="G29">
        <v>110</v>
      </c>
      <c r="H29">
        <f>Multiples!I29</f>
        <v>0</v>
      </c>
      <c r="I29">
        <f>Multiples!J29</f>
        <v>0</v>
      </c>
      <c r="J29">
        <f>Multiples!K29</f>
        <v>0</v>
      </c>
      <c r="K29">
        <f>Multiples!L29</f>
        <v>0</v>
      </c>
      <c r="L29">
        <f>Multiples!M29</f>
        <v>2</v>
      </c>
      <c r="M29">
        <f>Multiples!N29</f>
        <v>0</v>
      </c>
      <c r="N29">
        <f>Multiples!O29</f>
        <v>0</v>
      </c>
      <c r="O29" t="str">
        <f>Emocional!F29</f>
        <v>Adecuado</v>
      </c>
      <c r="P29" t="str">
        <f>Emocional!G29</f>
        <v>Debe mejorar</v>
      </c>
      <c r="Q29" t="str">
        <f>Emocional!H29</f>
        <v>Debe mejorar</v>
      </c>
      <c r="R29" t="str">
        <f>Estilos!R30</f>
        <v>13BAR</v>
      </c>
      <c r="S29" t="str">
        <f>Estilos!T30</f>
        <v>13BSI</v>
      </c>
      <c r="T29" t="str">
        <f>Estilos!V30</f>
        <v>911AVV</v>
      </c>
      <c r="U29" t="str">
        <f>Estilos!X30</f>
        <v>13BSG</v>
      </c>
    </row>
    <row r="30" spans="1:21" ht="15.75" customHeight="1">
      <c r="A30" s="3">
        <v>29</v>
      </c>
      <c r="B30">
        <v>19</v>
      </c>
      <c r="C30" t="s">
        <v>63</v>
      </c>
      <c r="D30" t="s">
        <v>146</v>
      </c>
      <c r="E30">
        <v>1</v>
      </c>
      <c r="F30" t="s">
        <v>66</v>
      </c>
      <c r="G30">
        <v>118</v>
      </c>
      <c r="H30">
        <f>Multiples!I30</f>
        <v>0</v>
      </c>
      <c r="I30">
        <f>Multiples!J30</f>
        <v>0</v>
      </c>
      <c r="J30">
        <f>Multiples!K30</f>
        <v>0</v>
      </c>
      <c r="K30">
        <f>Multiples!L30</f>
        <v>0</v>
      </c>
      <c r="L30">
        <f>Multiples!M30</f>
        <v>2</v>
      </c>
      <c r="M30">
        <f>Multiples!N30</f>
        <v>0</v>
      </c>
      <c r="N30">
        <f>Multiples!O30</f>
        <v>0</v>
      </c>
      <c r="O30" t="str">
        <f>Emocional!F30</f>
        <v>Debe mejorar</v>
      </c>
      <c r="P30" t="str">
        <f>Emocional!G30</f>
        <v>Debe mejorar</v>
      </c>
      <c r="Q30" t="str">
        <f>Emocional!H30</f>
        <v>Adecuado</v>
      </c>
      <c r="R30" t="str">
        <f>Estilos!R31</f>
        <v>13AAR</v>
      </c>
      <c r="S30" t="str">
        <f>Estilos!T31</f>
        <v>57ASI</v>
      </c>
      <c r="T30" t="str">
        <f>Estilos!V31</f>
        <v>13AVV</v>
      </c>
      <c r="U30" t="str">
        <f>Estilos!X31</f>
        <v>13ASG</v>
      </c>
    </row>
    <row r="31" spans="1:21" ht="15.75" customHeight="1">
      <c r="A31" s="3">
        <v>30</v>
      </c>
      <c r="B31">
        <v>17</v>
      </c>
      <c r="C31" t="s">
        <v>63</v>
      </c>
      <c r="D31" t="s">
        <v>146</v>
      </c>
      <c r="E31">
        <v>1</v>
      </c>
      <c r="F31" s="21" t="s">
        <v>31</v>
      </c>
      <c r="G31">
        <v>130</v>
      </c>
      <c r="H31">
        <f>Multiples!I31</f>
        <v>0</v>
      </c>
      <c r="I31">
        <f>Multiples!J31</f>
        <v>1</v>
      </c>
      <c r="J31">
        <f>Multiples!K31</f>
        <v>0</v>
      </c>
      <c r="K31">
        <f>Multiples!L31</f>
        <v>0</v>
      </c>
      <c r="L31">
        <f>Multiples!M31</f>
        <v>0</v>
      </c>
      <c r="M31">
        <f>Multiples!N31</f>
        <v>1</v>
      </c>
      <c r="N31">
        <f>Multiples!O31</f>
        <v>2</v>
      </c>
      <c r="O31" t="str">
        <f>Emocional!F31</f>
        <v>Debe mejorar</v>
      </c>
      <c r="P31" t="str">
        <f>Emocional!G31</f>
        <v>Debe mejorar</v>
      </c>
      <c r="Q31" t="str">
        <f>Emocional!H31</f>
        <v>Debe mejorar</v>
      </c>
      <c r="R31" t="str">
        <f>Estilos!R32</f>
        <v>13BAR</v>
      </c>
      <c r="S31" t="str">
        <f>Estilos!T32</f>
        <v>13ASI</v>
      </c>
      <c r="T31" t="str">
        <f>Estilos!V32</f>
        <v>13AVV</v>
      </c>
      <c r="U31" t="str">
        <f>Estilos!X32</f>
        <v>13ASG</v>
      </c>
    </row>
    <row r="32" spans="1:21" ht="15.75" customHeight="1">
      <c r="A32" s="3">
        <v>31</v>
      </c>
      <c r="B32">
        <v>17</v>
      </c>
      <c r="C32" t="s">
        <v>63</v>
      </c>
      <c r="D32" t="s">
        <v>146</v>
      </c>
      <c r="E32">
        <v>1</v>
      </c>
      <c r="F32" t="s">
        <v>31</v>
      </c>
      <c r="G32">
        <v>112</v>
      </c>
      <c r="H32">
        <f>Multiples!I32</f>
        <v>0</v>
      </c>
      <c r="I32">
        <f>Multiples!J32</f>
        <v>2</v>
      </c>
      <c r="J32">
        <f>Multiples!K32</f>
        <v>1</v>
      </c>
      <c r="K32">
        <f>Multiples!L32</f>
        <v>0</v>
      </c>
      <c r="L32">
        <f>Multiples!M32</f>
        <v>2</v>
      </c>
      <c r="M32">
        <f>Multiples!N32</f>
        <v>1</v>
      </c>
      <c r="N32">
        <f>Multiples!O32</f>
        <v>0</v>
      </c>
      <c r="O32" t="str">
        <f>Emocional!F32</f>
        <v>Adecuado</v>
      </c>
      <c r="P32" t="str">
        <f>Emocional!G32</f>
        <v>Adecuado</v>
      </c>
      <c r="Q32" t="str">
        <f>Emocional!H32</f>
        <v>Debe mejorar</v>
      </c>
      <c r="R32" t="str">
        <f>Estilos!R33</f>
        <v>57AAR</v>
      </c>
      <c r="S32" t="str">
        <f>Estilos!T33</f>
        <v>13ASI</v>
      </c>
      <c r="T32" t="str">
        <f>Estilos!V33</f>
        <v>57AVV</v>
      </c>
      <c r="U32" t="str">
        <f>Estilos!X33</f>
        <v>13ASG</v>
      </c>
    </row>
    <row r="33" spans="1:21" ht="15.75" customHeight="1">
      <c r="A33" s="3">
        <v>32</v>
      </c>
      <c r="B33" s="19">
        <v>18</v>
      </c>
      <c r="C33" t="s">
        <v>63</v>
      </c>
      <c r="D33" s="19" t="s">
        <v>149</v>
      </c>
      <c r="E33" s="19">
        <v>1</v>
      </c>
      <c r="F33" s="19" t="s">
        <v>31</v>
      </c>
      <c r="G33" s="19">
        <v>108</v>
      </c>
      <c r="H33">
        <f>Multiples!I33</f>
        <v>0</v>
      </c>
      <c r="I33">
        <f>Multiples!J33</f>
        <v>0</v>
      </c>
      <c r="J33">
        <f>Multiples!K33</f>
        <v>1</v>
      </c>
      <c r="K33">
        <f>Multiples!L33</f>
        <v>0</v>
      </c>
      <c r="L33">
        <f>Multiples!M33</f>
        <v>2</v>
      </c>
      <c r="M33">
        <f>Multiples!N33</f>
        <v>0</v>
      </c>
      <c r="N33">
        <f>Multiples!O33</f>
        <v>0</v>
      </c>
      <c r="O33" t="str">
        <f>Emocional!F33</f>
        <v>Adecuado</v>
      </c>
      <c r="P33" t="str">
        <f>Emocional!G33</f>
        <v>Adecuado</v>
      </c>
      <c r="Q33" t="str">
        <f>Emocional!H33</f>
        <v>Debe mejorar</v>
      </c>
      <c r="R33" t="str">
        <f>Estilos!R34</f>
        <v>57BAR</v>
      </c>
      <c r="S33" t="str">
        <f>Estilos!T34</f>
        <v>13ASI</v>
      </c>
      <c r="T33" t="str">
        <f>Estilos!V34</f>
        <v>57AVV</v>
      </c>
      <c r="U33" t="str">
        <f>Estilos!X34</f>
        <v>57ASG</v>
      </c>
    </row>
    <row r="34" spans="1:21" ht="15.75" customHeight="1">
      <c r="A34" s="3">
        <v>33</v>
      </c>
      <c r="B34" s="19">
        <v>19</v>
      </c>
      <c r="C34" t="s">
        <v>63</v>
      </c>
      <c r="D34" s="19" t="s">
        <v>146</v>
      </c>
      <c r="E34" s="19">
        <v>1</v>
      </c>
      <c r="F34" s="19" t="s">
        <v>31</v>
      </c>
      <c r="G34" s="19">
        <v>122</v>
      </c>
      <c r="H34">
        <f>Multiples!I34</f>
        <v>0</v>
      </c>
      <c r="I34">
        <f>Multiples!J34</f>
        <v>2</v>
      </c>
      <c r="J34">
        <f>Multiples!K34</f>
        <v>0</v>
      </c>
      <c r="K34">
        <f>Multiples!L34</f>
        <v>0</v>
      </c>
      <c r="L34">
        <f>Multiples!M34</f>
        <v>2</v>
      </c>
      <c r="M34">
        <f>Multiples!N34</f>
        <v>2</v>
      </c>
      <c r="N34">
        <f>Multiples!O34</f>
        <v>2</v>
      </c>
      <c r="O34" t="str">
        <f>Emocional!F34</f>
        <v>Adecuado</v>
      </c>
      <c r="P34" t="str">
        <f>Emocional!G34</f>
        <v>Debe mejorar</v>
      </c>
      <c r="Q34" t="str">
        <f>Emocional!H34</f>
        <v>Adecuado</v>
      </c>
      <c r="R34" t="str">
        <f>Estilos!R35</f>
        <v>13AAR</v>
      </c>
      <c r="S34" t="str">
        <f>Estilos!T35</f>
        <v>57ASI</v>
      </c>
      <c r="T34" t="str">
        <f>Estilos!V35</f>
        <v>911AVV</v>
      </c>
      <c r="U34" t="str">
        <f>Estilos!X35</f>
        <v>57ASG</v>
      </c>
    </row>
    <row r="35" spans="1:21" ht="15.75" customHeight="1">
      <c r="A35" s="3">
        <v>34</v>
      </c>
      <c r="B35" s="19">
        <v>21</v>
      </c>
      <c r="C35" t="s">
        <v>63</v>
      </c>
      <c r="D35" s="19" t="s">
        <v>146</v>
      </c>
      <c r="E35" s="19">
        <v>1</v>
      </c>
      <c r="F35" s="19" t="s">
        <v>31</v>
      </c>
      <c r="G35" s="19">
        <v>112</v>
      </c>
      <c r="H35">
        <f>Multiples!I35</f>
        <v>1</v>
      </c>
      <c r="I35">
        <f>Multiples!J35</f>
        <v>2</v>
      </c>
      <c r="J35">
        <f>Multiples!K35</f>
        <v>1</v>
      </c>
      <c r="K35">
        <f>Multiples!L35</f>
        <v>1</v>
      </c>
      <c r="L35">
        <f>Multiples!M35</f>
        <v>2</v>
      </c>
      <c r="M35">
        <f>Multiples!N35</f>
        <v>2</v>
      </c>
      <c r="N35">
        <f>Multiples!O35</f>
        <v>2</v>
      </c>
      <c r="O35" t="str">
        <f>Emocional!F35</f>
        <v>Excelente</v>
      </c>
      <c r="P35" t="str">
        <f>Emocional!G35</f>
        <v>Excelente</v>
      </c>
      <c r="Q35" t="str">
        <f>Emocional!H35</f>
        <v>Debe mejorar</v>
      </c>
      <c r="R35" t="str">
        <f>Estilos!R36</f>
        <v>13AAR</v>
      </c>
      <c r="S35" t="str">
        <f>Estilos!T36</f>
        <v>13BSI</v>
      </c>
      <c r="T35" t="str">
        <f>Estilos!V36</f>
        <v>57AVV</v>
      </c>
      <c r="U35" t="str">
        <f>Estilos!X36</f>
        <v>13BSG</v>
      </c>
    </row>
    <row r="36" spans="1:21" ht="15.75" customHeight="1">
      <c r="A36" s="3">
        <v>35</v>
      </c>
      <c r="B36" s="19">
        <v>17</v>
      </c>
      <c r="C36" t="s">
        <v>63</v>
      </c>
      <c r="D36" s="19" t="s">
        <v>150</v>
      </c>
      <c r="E36" s="19">
        <v>1</v>
      </c>
      <c r="F36" s="19" t="s">
        <v>31</v>
      </c>
      <c r="G36" s="19">
        <v>112</v>
      </c>
      <c r="H36">
        <f>Multiples!I36</f>
        <v>0</v>
      </c>
      <c r="I36">
        <f>Multiples!J36</f>
        <v>1</v>
      </c>
      <c r="J36">
        <f>Multiples!K36</f>
        <v>1</v>
      </c>
      <c r="K36">
        <f>Multiples!L36</f>
        <v>0</v>
      </c>
      <c r="L36">
        <f>Multiples!M36</f>
        <v>0</v>
      </c>
      <c r="M36">
        <f>Multiples!N36</f>
        <v>0</v>
      </c>
      <c r="N36">
        <f>Multiples!O36</f>
        <v>1</v>
      </c>
      <c r="O36" t="str">
        <f>Emocional!F36</f>
        <v>Debe mejorar</v>
      </c>
      <c r="P36" t="str">
        <f>Emocional!G36</f>
        <v>Debe mejorar</v>
      </c>
      <c r="Q36" t="str">
        <f>Emocional!H36</f>
        <v>Excelente</v>
      </c>
      <c r="R36" t="str">
        <f>Estilos!R37</f>
        <v>13AAR</v>
      </c>
      <c r="S36" t="str">
        <f>Estilos!T37</f>
        <v>57BSI</v>
      </c>
      <c r="T36" t="str">
        <f>Estilos!V37</f>
        <v>13AVV</v>
      </c>
      <c r="U36" t="str">
        <f>Estilos!X37</f>
        <v>13BSG</v>
      </c>
    </row>
    <row r="37" spans="1:21" ht="15.75" customHeight="1">
      <c r="A37" s="3">
        <v>36</v>
      </c>
      <c r="B37" s="19">
        <v>18</v>
      </c>
      <c r="C37" t="s">
        <v>30</v>
      </c>
      <c r="D37" s="19" t="s">
        <v>151</v>
      </c>
      <c r="E37" s="19">
        <v>1</v>
      </c>
      <c r="F37" s="19" t="s">
        <v>31</v>
      </c>
      <c r="G37" s="19">
        <v>101</v>
      </c>
      <c r="H37">
        <f>Multiples!I37</f>
        <v>1</v>
      </c>
      <c r="I37">
        <f>Multiples!J37</f>
        <v>1</v>
      </c>
      <c r="J37">
        <f>Multiples!K37</f>
        <v>0</v>
      </c>
      <c r="K37">
        <f>Multiples!L37</f>
        <v>1</v>
      </c>
      <c r="L37">
        <f>Multiples!M37</f>
        <v>0</v>
      </c>
      <c r="M37">
        <f>Multiples!N37</f>
        <v>0</v>
      </c>
      <c r="N37">
        <f>Multiples!O37</f>
        <v>2</v>
      </c>
      <c r="O37" t="str">
        <f>Emocional!F37</f>
        <v>Adecuado</v>
      </c>
      <c r="P37" t="str">
        <f>Emocional!G37</f>
        <v>Excelente</v>
      </c>
      <c r="Q37" t="str">
        <f>Emocional!H37</f>
        <v>Excelente</v>
      </c>
      <c r="R37" t="str">
        <f>Estilos!R38</f>
        <v>13AAR</v>
      </c>
      <c r="S37" t="str">
        <f>Estilos!T38</f>
        <v>13ASI</v>
      </c>
      <c r="T37" t="str">
        <f>Estilos!V38</f>
        <v>13AVV</v>
      </c>
      <c r="U37" t="str">
        <f>Estilos!X38</f>
        <v>13BSG</v>
      </c>
    </row>
    <row r="38" spans="1:21" ht="15.75" customHeight="1">
      <c r="A38" s="3">
        <v>37</v>
      </c>
      <c r="B38" s="19">
        <v>18</v>
      </c>
      <c r="C38" t="s">
        <v>30</v>
      </c>
      <c r="D38" s="19" t="s">
        <v>146</v>
      </c>
      <c r="E38" s="19">
        <v>1</v>
      </c>
      <c r="F38" s="19" t="s">
        <v>31</v>
      </c>
      <c r="G38" s="19">
        <v>103</v>
      </c>
      <c r="H38">
        <f>Multiples!I38</f>
        <v>0</v>
      </c>
      <c r="I38">
        <f>Multiples!J38</f>
        <v>1</v>
      </c>
      <c r="J38">
        <f>Multiples!K38</f>
        <v>0</v>
      </c>
      <c r="K38">
        <f>Multiples!L38</f>
        <v>1</v>
      </c>
      <c r="L38">
        <f>Multiples!M38</f>
        <v>1</v>
      </c>
      <c r="M38">
        <f>Multiples!N38</f>
        <v>1</v>
      </c>
      <c r="N38">
        <f>Multiples!O38</f>
        <v>2</v>
      </c>
      <c r="O38" t="str">
        <f>Emocional!F38</f>
        <v>Adecuado</v>
      </c>
      <c r="P38" t="str">
        <f>Emocional!G38</f>
        <v>Adecuado</v>
      </c>
      <c r="Q38" t="str">
        <f>Emocional!H38</f>
        <v>Adecuado</v>
      </c>
      <c r="R38" t="str">
        <f>Estilos!R39</f>
        <v>57AAR</v>
      </c>
      <c r="S38" t="str">
        <f>Estilos!T39</f>
        <v>57BSI</v>
      </c>
      <c r="T38" t="str">
        <f>Estilos!V39</f>
        <v>13AVV</v>
      </c>
      <c r="U38" t="str">
        <f>Estilos!X39</f>
        <v>13ASG</v>
      </c>
    </row>
    <row r="39" spans="1:21" ht="15.75" customHeight="1">
      <c r="A39" s="3">
        <v>38</v>
      </c>
      <c r="B39" s="19">
        <v>17</v>
      </c>
      <c r="C39" t="s">
        <v>30</v>
      </c>
      <c r="D39" s="19" t="s">
        <v>152</v>
      </c>
      <c r="E39" s="19">
        <v>1</v>
      </c>
      <c r="F39" s="19" t="s">
        <v>66</v>
      </c>
      <c r="G39" s="19">
        <v>97</v>
      </c>
      <c r="H39">
        <f>Multiples!I39</f>
        <v>0</v>
      </c>
      <c r="I39">
        <f>Multiples!J39</f>
        <v>0</v>
      </c>
      <c r="J39">
        <f>Multiples!K39</f>
        <v>0</v>
      </c>
      <c r="K39">
        <f>Multiples!L39</f>
        <v>0</v>
      </c>
      <c r="L39">
        <f>Multiples!M39</f>
        <v>0</v>
      </c>
      <c r="M39">
        <f>Multiples!N39</f>
        <v>2</v>
      </c>
      <c r="N39">
        <f>Multiples!O39</f>
        <v>1</v>
      </c>
      <c r="O39" t="str">
        <f>Emocional!F39</f>
        <v>Adecuado</v>
      </c>
      <c r="P39" t="str">
        <f>Emocional!G39</f>
        <v>Excelente</v>
      </c>
      <c r="Q39" t="str">
        <f>Emocional!H39</f>
        <v>Excelente</v>
      </c>
      <c r="R39" t="str">
        <f>Estilos!R40</f>
        <v>57AAR</v>
      </c>
      <c r="S39" t="str">
        <f>Estilos!T40</f>
        <v>13ASI</v>
      </c>
      <c r="T39" t="str">
        <f>Estilos!V40</f>
        <v>57AVV</v>
      </c>
      <c r="U39" t="str">
        <f>Estilos!X40</f>
        <v>13ASG</v>
      </c>
    </row>
    <row r="40" spans="1:21" ht="15.75" customHeight="1">
      <c r="A40" s="3">
        <v>39</v>
      </c>
      <c r="B40" s="19">
        <v>20</v>
      </c>
      <c r="C40" t="s">
        <v>30</v>
      </c>
      <c r="D40" s="19" t="s">
        <v>153</v>
      </c>
      <c r="E40" s="19">
        <v>1</v>
      </c>
      <c r="F40" s="19" t="s">
        <v>66</v>
      </c>
      <c r="G40" s="19">
        <v>100</v>
      </c>
      <c r="H40">
        <f>Multiples!I40</f>
        <v>1</v>
      </c>
      <c r="I40">
        <f>Multiples!J40</f>
        <v>0</v>
      </c>
      <c r="J40">
        <f>Multiples!K40</f>
        <v>0</v>
      </c>
      <c r="K40">
        <f>Multiples!L40</f>
        <v>0</v>
      </c>
      <c r="L40">
        <f>Multiples!M40</f>
        <v>1</v>
      </c>
      <c r="M40">
        <f>Multiples!N40</f>
        <v>0</v>
      </c>
      <c r="N40">
        <f>Multiples!O40</f>
        <v>0</v>
      </c>
      <c r="O40" t="str">
        <f>Emocional!F40</f>
        <v>Debe mejorar</v>
      </c>
      <c r="P40" t="str">
        <f>Emocional!G40</f>
        <v>Debe mejorar</v>
      </c>
      <c r="Q40" t="str">
        <f>Emocional!H40</f>
        <v>Debe mejorar</v>
      </c>
      <c r="R40" t="str">
        <f>Estilos!R41</f>
        <v>13BAR</v>
      </c>
      <c r="S40" t="str">
        <f>Estilos!T41</f>
        <v>13ASI</v>
      </c>
      <c r="T40" t="str">
        <f>Estilos!V41</f>
        <v>13AVV</v>
      </c>
      <c r="U40" t="str">
        <f>Estilos!X41</f>
        <v>13BSG</v>
      </c>
    </row>
    <row r="41" spans="1:21" ht="15.75" customHeight="1">
      <c r="A41" s="3">
        <v>40</v>
      </c>
      <c r="B41" s="19">
        <v>18</v>
      </c>
      <c r="C41" t="s">
        <v>63</v>
      </c>
      <c r="D41" s="19" t="s">
        <v>146</v>
      </c>
      <c r="E41" s="19">
        <v>1</v>
      </c>
      <c r="F41" s="19" t="s">
        <v>66</v>
      </c>
      <c r="G41" s="19">
        <v>110</v>
      </c>
      <c r="H41">
        <f>Multiples!I41</f>
        <v>0</v>
      </c>
      <c r="I41">
        <f>Multiples!J41</f>
        <v>1</v>
      </c>
      <c r="J41">
        <f>Multiples!K41</f>
        <v>0</v>
      </c>
      <c r="K41">
        <f>Multiples!L41</f>
        <v>0</v>
      </c>
      <c r="L41">
        <f>Multiples!M41</f>
        <v>1</v>
      </c>
      <c r="M41">
        <f>Multiples!N41</f>
        <v>0</v>
      </c>
      <c r="N41">
        <f>Multiples!O41</f>
        <v>0</v>
      </c>
      <c r="O41" t="str">
        <f>Emocional!F41</f>
        <v>Adecuado</v>
      </c>
      <c r="P41" t="str">
        <f>Emocional!G41</f>
        <v>Debe mejorar</v>
      </c>
      <c r="Q41" t="str">
        <f>Emocional!H41</f>
        <v>Adecuado</v>
      </c>
      <c r="R41" t="str">
        <f>Estilos!R42</f>
        <v>57BAR</v>
      </c>
      <c r="S41" t="str">
        <f>Estilos!T42</f>
        <v>13ASI</v>
      </c>
      <c r="T41" t="str">
        <f>Estilos!V42</f>
        <v>13AVV</v>
      </c>
      <c r="U41" t="str">
        <f>Estilos!X42</f>
        <v>57ASG</v>
      </c>
    </row>
    <row r="42" spans="1:21" ht="15.75" customHeight="1">
      <c r="A42" s="3">
        <v>41</v>
      </c>
      <c r="B42" s="19">
        <v>23</v>
      </c>
      <c r="C42" t="s">
        <v>63</v>
      </c>
      <c r="D42" s="19" t="s">
        <v>146</v>
      </c>
      <c r="E42" s="19">
        <v>1</v>
      </c>
      <c r="F42" s="19" t="s">
        <v>66</v>
      </c>
      <c r="G42" s="19">
        <v>99</v>
      </c>
      <c r="H42">
        <f>Multiples!I42</f>
        <v>0</v>
      </c>
      <c r="I42">
        <f>Multiples!J42</f>
        <v>0</v>
      </c>
      <c r="J42">
        <f>Multiples!K42</f>
        <v>1</v>
      </c>
      <c r="K42">
        <f>Multiples!L42</f>
        <v>0</v>
      </c>
      <c r="L42">
        <f>Multiples!M42</f>
        <v>2</v>
      </c>
      <c r="M42">
        <f>Multiples!N42</f>
        <v>2</v>
      </c>
      <c r="N42">
        <f>Multiples!O42</f>
        <v>0</v>
      </c>
      <c r="O42" t="str">
        <f>Emocional!F42</f>
        <v>Excelente</v>
      </c>
      <c r="P42" t="str">
        <f>Emocional!G42</f>
        <v>Adecuado</v>
      </c>
      <c r="Q42" t="str">
        <f>Emocional!H42</f>
        <v>Adecuado</v>
      </c>
      <c r="R42" t="str">
        <f>Estilos!R43</f>
        <v>13AAR</v>
      </c>
      <c r="S42" t="str">
        <f>Estilos!T43</f>
        <v>13ASI</v>
      </c>
      <c r="T42" t="str">
        <f>Estilos!V43</f>
        <v>57AVV</v>
      </c>
      <c r="U42" t="str">
        <f>Estilos!X43</f>
        <v>13BSG</v>
      </c>
    </row>
    <row r="43" spans="1:21" ht="15.75" customHeight="1">
      <c r="A43" s="3">
        <v>42</v>
      </c>
      <c r="B43" s="19">
        <v>21</v>
      </c>
      <c r="C43" t="s">
        <v>63</v>
      </c>
      <c r="D43" s="19" t="s">
        <v>146</v>
      </c>
      <c r="E43" s="19">
        <v>1</v>
      </c>
      <c r="F43" s="19" t="s">
        <v>66</v>
      </c>
      <c r="G43" s="19">
        <v>108</v>
      </c>
      <c r="H43">
        <f>Multiples!I43</f>
        <v>0</v>
      </c>
      <c r="I43">
        <f>Multiples!J43</f>
        <v>1</v>
      </c>
      <c r="J43">
        <f>Multiples!K43</f>
        <v>1</v>
      </c>
      <c r="K43">
        <f>Multiples!L43</f>
        <v>1</v>
      </c>
      <c r="L43">
        <f>Multiples!M43</f>
        <v>0</v>
      </c>
      <c r="M43">
        <f>Multiples!N43</f>
        <v>2</v>
      </c>
      <c r="N43">
        <f>Multiples!O43</f>
        <v>2</v>
      </c>
      <c r="O43" t="str">
        <f>Emocional!F43</f>
        <v>Debe mejorar</v>
      </c>
      <c r="P43" t="str">
        <f>Emocional!G43</f>
        <v>Debe mejorar</v>
      </c>
      <c r="Q43" t="str">
        <f>Emocional!H43</f>
        <v>Adecuado</v>
      </c>
      <c r="R43" t="str">
        <f>Estilos!R44</f>
        <v>13AAR</v>
      </c>
      <c r="S43" t="str">
        <f>Estilos!T44</f>
        <v>57ASI</v>
      </c>
      <c r="T43" t="str">
        <f>Estilos!V44</f>
        <v>57AVV</v>
      </c>
      <c r="U43" t="str">
        <f>Estilos!X44</f>
        <v>13ASG</v>
      </c>
    </row>
    <row r="44" spans="1:21" ht="15.75" customHeight="1">
      <c r="A44" s="3">
        <v>43</v>
      </c>
      <c r="B44" s="19">
        <v>18</v>
      </c>
      <c r="C44" t="s">
        <v>63</v>
      </c>
      <c r="D44" s="19" t="s">
        <v>149</v>
      </c>
      <c r="E44" s="19">
        <v>1</v>
      </c>
      <c r="F44" s="19" t="s">
        <v>66</v>
      </c>
      <c r="G44" s="19">
        <v>107</v>
      </c>
      <c r="H44">
        <f>Multiples!I44</f>
        <v>0</v>
      </c>
      <c r="I44">
        <f>Multiples!J44</f>
        <v>0</v>
      </c>
      <c r="J44">
        <f>Multiples!K44</f>
        <v>0</v>
      </c>
      <c r="K44">
        <f>Multiples!L44</f>
        <v>0</v>
      </c>
      <c r="L44">
        <f>Multiples!M44</f>
        <v>1</v>
      </c>
      <c r="M44">
        <f>Multiples!N44</f>
        <v>1</v>
      </c>
      <c r="N44">
        <f>Multiples!O44</f>
        <v>2</v>
      </c>
      <c r="O44" t="str">
        <f>Emocional!F44</f>
        <v>Adecuado</v>
      </c>
      <c r="P44" t="str">
        <f>Emocional!G44</f>
        <v>Excelente</v>
      </c>
      <c r="Q44" t="str">
        <f>Emocional!H44</f>
        <v>Adecuado</v>
      </c>
      <c r="R44" t="str">
        <f>Estilos!R45</f>
        <v>13BAR</v>
      </c>
      <c r="S44" t="str">
        <f>Estilos!T45</f>
        <v>57ASI</v>
      </c>
      <c r="T44" t="str">
        <f>Estilos!V45</f>
        <v>13BVV</v>
      </c>
      <c r="U44" t="str">
        <f>Estilos!X45</f>
        <v>57ASG</v>
      </c>
    </row>
    <row r="45" spans="1:21" ht="15.75" customHeight="1">
      <c r="A45" s="3">
        <v>44</v>
      </c>
      <c r="B45" s="19">
        <v>19</v>
      </c>
      <c r="C45" t="s">
        <v>30</v>
      </c>
      <c r="D45" s="19" t="s">
        <v>146</v>
      </c>
      <c r="E45" s="19">
        <v>1</v>
      </c>
      <c r="F45" s="19" t="s">
        <v>66</v>
      </c>
      <c r="G45" s="19">
        <v>101</v>
      </c>
      <c r="H45">
        <f>Multiples!I45</f>
        <v>0</v>
      </c>
      <c r="I45">
        <f>Multiples!J45</f>
        <v>0</v>
      </c>
      <c r="J45">
        <f>Multiples!K45</f>
        <v>0</v>
      </c>
      <c r="K45">
        <f>Multiples!L45</f>
        <v>1</v>
      </c>
      <c r="L45">
        <f>Multiples!M45</f>
        <v>2</v>
      </c>
      <c r="M45">
        <f>Multiples!N45</f>
        <v>2</v>
      </c>
      <c r="N45">
        <f>Multiples!O45</f>
        <v>1</v>
      </c>
      <c r="O45" t="str">
        <f>Emocional!F45</f>
        <v>Debe mejorar</v>
      </c>
      <c r="P45" t="str">
        <f>Emocional!G45</f>
        <v>Adecuado</v>
      </c>
      <c r="Q45" t="str">
        <f>Emocional!H45</f>
        <v>Excelente</v>
      </c>
      <c r="R45" t="str">
        <f>Estilos!R46</f>
        <v>57AAR</v>
      </c>
      <c r="S45" t="str">
        <f>Estilos!T46</f>
        <v>57ASI</v>
      </c>
      <c r="T45" t="str">
        <f>Estilos!V46</f>
        <v>57AVV</v>
      </c>
      <c r="U45" t="str">
        <f>Estilos!X46</f>
        <v>13ASG</v>
      </c>
    </row>
    <row r="46" spans="1:21" ht="15.75" customHeight="1">
      <c r="A46" s="3">
        <v>45</v>
      </c>
      <c r="B46" s="19">
        <v>19</v>
      </c>
      <c r="C46" t="s">
        <v>30</v>
      </c>
      <c r="D46" s="19" t="s">
        <v>154</v>
      </c>
      <c r="E46" s="19">
        <v>1</v>
      </c>
      <c r="F46" s="19" t="s">
        <v>66</v>
      </c>
      <c r="G46" s="19">
        <v>102</v>
      </c>
      <c r="H46">
        <f>Multiples!I46</f>
        <v>0</v>
      </c>
      <c r="I46">
        <f>Multiples!J46</f>
        <v>0</v>
      </c>
      <c r="J46">
        <f>Multiples!K46</f>
        <v>0</v>
      </c>
      <c r="K46">
        <f>Multiples!L46</f>
        <v>0</v>
      </c>
      <c r="L46">
        <f>Multiples!M46</f>
        <v>1</v>
      </c>
      <c r="M46">
        <f>Multiples!N46</f>
        <v>0</v>
      </c>
      <c r="N46">
        <f>Multiples!O46</f>
        <v>0</v>
      </c>
      <c r="O46" t="str">
        <f>Emocional!F46</f>
        <v>Debe mejorar</v>
      </c>
      <c r="P46" t="str">
        <f>Emocional!G46</f>
        <v>Debe mejorar</v>
      </c>
      <c r="Q46" t="str">
        <f>Emocional!H46</f>
        <v>Adecuado</v>
      </c>
      <c r="R46" t="str">
        <f>Estilos!R47</f>
        <v>13BAR</v>
      </c>
      <c r="S46" t="str">
        <f>Estilos!T47</f>
        <v>13BSI</v>
      </c>
      <c r="T46" t="str">
        <f>Estilos!V47</f>
        <v>13AVV</v>
      </c>
      <c r="U46" t="str">
        <f>Estilos!X47</f>
        <v>57BSG</v>
      </c>
    </row>
    <row r="47" spans="1:21" ht="15.75" customHeight="1">
      <c r="A47" s="3">
        <v>46</v>
      </c>
      <c r="B47" s="19">
        <v>21</v>
      </c>
      <c r="C47" t="s">
        <v>63</v>
      </c>
      <c r="D47" s="19" t="s">
        <v>146</v>
      </c>
      <c r="E47" s="19">
        <v>1</v>
      </c>
      <c r="F47" s="19" t="s">
        <v>66</v>
      </c>
      <c r="G47" s="19">
        <v>100</v>
      </c>
      <c r="H47">
        <f>Multiples!I47</f>
        <v>0</v>
      </c>
      <c r="I47">
        <f>Multiples!J47</f>
        <v>2</v>
      </c>
      <c r="J47">
        <f>Multiples!K47</f>
        <v>0</v>
      </c>
      <c r="K47">
        <f>Multiples!L47</f>
        <v>0</v>
      </c>
      <c r="L47">
        <f>Multiples!M47</f>
        <v>0</v>
      </c>
      <c r="M47">
        <f>Multiples!N47</f>
        <v>1</v>
      </c>
      <c r="N47">
        <f>Multiples!O47</f>
        <v>0</v>
      </c>
      <c r="O47" t="str">
        <f>Emocional!F47</f>
        <v>Adecuado</v>
      </c>
      <c r="P47" t="str">
        <f>Emocional!G47</f>
        <v>Debe mejorar</v>
      </c>
      <c r="Q47" t="str">
        <f>Emocional!H47</f>
        <v>Adecuado</v>
      </c>
      <c r="R47" t="str">
        <f>Estilos!R48</f>
        <v>13BAR</v>
      </c>
      <c r="S47" t="str">
        <f>Estilos!T48</f>
        <v>13ASI</v>
      </c>
      <c r="T47" t="str">
        <f>Estilos!V48</f>
        <v>13AVV</v>
      </c>
      <c r="U47" t="str">
        <f>Estilos!X48</f>
        <v>13BSG</v>
      </c>
    </row>
    <row r="48" spans="1:21" ht="15.75" customHeight="1">
      <c r="A48" s="3">
        <v>47</v>
      </c>
      <c r="B48" s="19">
        <v>18</v>
      </c>
      <c r="C48" t="s">
        <v>63</v>
      </c>
      <c r="D48" s="19" t="s">
        <v>146</v>
      </c>
      <c r="E48" s="19">
        <v>1</v>
      </c>
      <c r="F48" s="19" t="s">
        <v>66</v>
      </c>
      <c r="G48" s="19">
        <v>99</v>
      </c>
      <c r="H48">
        <f>Multiples!I48</f>
        <v>1</v>
      </c>
      <c r="I48">
        <f>Multiples!J48</f>
        <v>0</v>
      </c>
      <c r="J48">
        <f>Multiples!K48</f>
        <v>0</v>
      </c>
      <c r="K48">
        <f>Multiples!L48</f>
        <v>0</v>
      </c>
      <c r="L48">
        <f>Multiples!M48</f>
        <v>1</v>
      </c>
      <c r="M48">
        <f>Multiples!N48</f>
        <v>0</v>
      </c>
      <c r="N48">
        <f>Multiples!O48</f>
        <v>0</v>
      </c>
      <c r="O48" t="str">
        <f>Emocional!F48</f>
        <v>Debe mejorar</v>
      </c>
      <c r="P48" t="str">
        <f>Emocional!G48</f>
        <v>Debe mejorar</v>
      </c>
      <c r="Q48" t="str">
        <f>Emocional!H48</f>
        <v>Excelente</v>
      </c>
      <c r="R48" t="str">
        <f>Estilos!R49</f>
        <v>13BAR</v>
      </c>
      <c r="S48" t="str">
        <f>Estilos!T49</f>
        <v>13BSI</v>
      </c>
      <c r="T48" t="str">
        <f>Estilos!V49</f>
        <v>911AVV</v>
      </c>
      <c r="U48" t="str">
        <f>Estilos!X49</f>
        <v>57ASG</v>
      </c>
    </row>
    <row r="49" spans="1:1" ht="15.75" customHeight="1">
      <c r="A49" s="12"/>
    </row>
    <row r="50" spans="1:1" ht="15.75" customHeight="1">
      <c r="A50" s="12"/>
    </row>
    <row r="51" spans="1:1" ht="15.75" customHeight="1">
      <c r="A51" s="12"/>
    </row>
    <row r="52" spans="1:1" ht="15.75" customHeight="1">
      <c r="A52" s="12"/>
    </row>
    <row r="53" spans="1:1" ht="15.75" customHeight="1">
      <c r="A53" s="12"/>
    </row>
    <row r="54" spans="1:1" ht="15.75" customHeight="1"/>
    <row r="55" spans="1:1" ht="15.75" customHeight="1"/>
    <row r="56" spans="1:1" ht="15.75" customHeight="1"/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8"/>
  <sheetViews>
    <sheetView zoomScaleNormal="100" workbookViewId="0">
      <selection activeCell="F20" sqref="F20"/>
    </sheetView>
  </sheetViews>
  <sheetFormatPr baseColWidth="10" defaultColWidth="14.42578125" defaultRowHeight="15" customHeight="1"/>
  <sheetData>
    <row r="1" spans="1:16">
      <c r="A1" s="3" t="s">
        <v>0</v>
      </c>
      <c r="B1" s="3" t="s">
        <v>2</v>
      </c>
      <c r="C1" s="4">
        <v>43313</v>
      </c>
      <c r="D1" s="5" t="s">
        <v>10</v>
      </c>
      <c r="E1" s="5" t="s">
        <v>11</v>
      </c>
      <c r="F1" s="8" t="s">
        <v>12</v>
      </c>
      <c r="G1" s="8" t="s">
        <v>21</v>
      </c>
      <c r="H1" s="8" t="s">
        <v>22</v>
      </c>
      <c r="L1" s="10" t="s">
        <v>64</v>
      </c>
      <c r="M1" s="11" t="s">
        <v>34</v>
      </c>
      <c r="N1" s="36" t="s">
        <v>35</v>
      </c>
      <c r="O1" s="37"/>
      <c r="P1" s="11" t="s">
        <v>36</v>
      </c>
    </row>
    <row r="2" spans="1:16">
      <c r="A2">
        <f>DataSet!A2</f>
        <v>1</v>
      </c>
      <c r="B2" t="str">
        <f>DataSet!C2</f>
        <v>F</v>
      </c>
      <c r="C2">
        <v>30</v>
      </c>
      <c r="D2">
        <v>37</v>
      </c>
      <c r="E2">
        <v>35</v>
      </c>
      <c r="F2" t="str">
        <f>IF($B2="M",IF(C2&gt;=P$2,$P$1,IF(C2&lt;=M$2,$M$1,N$1)),IF(C2&gt;=P$3,$P$1,IF(C2&lt;=M$3,$M$1,$N$1)))</f>
        <v>Adecuado</v>
      </c>
      <c r="G2" t="str">
        <f t="shared" ref="G2:G48" si="0">IF($B2="M",IF(D2&gt;=P$7,$P$1,IF(D2&lt;=M$7,$M$1,$N$1)),IF(D2&gt;=P$8,$P$1,IF(D2&lt;=M$8,$M$1,$N$1)))</f>
        <v>Excelente</v>
      </c>
      <c r="H2" t="str">
        <f t="shared" ref="H2:H48" si="1">IF($B2="M",IF(E2&gt;=P$13,$P$1,IF(E2&lt;=M$13,$M$1,$N$1)),IF(E2&gt;=P$14,$P$1,IF(E2&lt;=M$14,$M$1,$N$1)))</f>
        <v>Excelente</v>
      </c>
      <c r="L2" s="10" t="s">
        <v>62</v>
      </c>
      <c r="M2" s="10">
        <v>21</v>
      </c>
      <c r="N2" s="10">
        <v>22</v>
      </c>
      <c r="O2" s="10">
        <v>32</v>
      </c>
      <c r="P2" s="10">
        <v>33</v>
      </c>
    </row>
    <row r="3" spans="1:16">
      <c r="A3">
        <f>DataSet!A3</f>
        <v>2</v>
      </c>
      <c r="B3" t="str">
        <f>DataSet!C3</f>
        <v>M</v>
      </c>
      <c r="C3">
        <v>33</v>
      </c>
      <c r="D3">
        <v>25</v>
      </c>
      <c r="E3">
        <v>22</v>
      </c>
      <c r="F3" t="str">
        <f t="shared" ref="F3:F48" si="2">IF($B3="M",IF(C3&gt;=P$2,$P$1,IF(C3&lt;=M$2,$M$1,N$1)),IF(C3&gt;=P$3,$P$1,IF(C3&lt;=M$3,$M$1,$N$1)))</f>
        <v>Excelente</v>
      </c>
      <c r="G3" t="str">
        <f t="shared" si="0"/>
        <v>Debe mejorar</v>
      </c>
      <c r="H3" t="str">
        <f t="shared" si="1"/>
        <v>Debe mejorar</v>
      </c>
      <c r="L3" s="10" t="s">
        <v>63</v>
      </c>
      <c r="M3" s="10">
        <v>24</v>
      </c>
      <c r="N3" s="10">
        <v>25</v>
      </c>
      <c r="O3" s="10">
        <v>35</v>
      </c>
      <c r="P3" s="10">
        <v>36</v>
      </c>
    </row>
    <row r="4" spans="1:16">
      <c r="A4">
        <f>DataSet!A4</f>
        <v>3</v>
      </c>
      <c r="B4" t="str">
        <f>DataSet!C4</f>
        <v>M</v>
      </c>
      <c r="C4">
        <f>SUM(3,4,3,4,3,4,4,4)</f>
        <v>29</v>
      </c>
      <c r="D4">
        <f>SUM(5,4,5,3,4,3,4,3)</f>
        <v>31</v>
      </c>
      <c r="E4">
        <f>SUM(4,3,2,3,3,3,4,3)</f>
        <v>25</v>
      </c>
      <c r="F4" t="str">
        <f t="shared" si="2"/>
        <v>Adecuado</v>
      </c>
      <c r="G4" t="str">
        <f t="shared" si="0"/>
        <v>Adecuado</v>
      </c>
      <c r="H4" t="str">
        <f t="shared" si="1"/>
        <v>Adecuado</v>
      </c>
    </row>
    <row r="5" spans="1:16">
      <c r="A5">
        <f>DataSet!A5</f>
        <v>4</v>
      </c>
      <c r="B5" t="str">
        <f>DataSet!C5</f>
        <v>M</v>
      </c>
      <c r="C5">
        <v>9</v>
      </c>
      <c r="D5">
        <v>11</v>
      </c>
      <c r="E5">
        <v>9</v>
      </c>
      <c r="F5" t="str">
        <f t="shared" si="2"/>
        <v>Debe mejorar</v>
      </c>
      <c r="G5" t="str">
        <f t="shared" si="0"/>
        <v>Debe mejorar</v>
      </c>
      <c r="H5" t="str">
        <f t="shared" si="1"/>
        <v>Debe mejorar</v>
      </c>
    </row>
    <row r="6" spans="1:16">
      <c r="A6">
        <f>DataSet!A6</f>
        <v>5</v>
      </c>
      <c r="B6" t="str">
        <f>DataSet!C6</f>
        <v>M</v>
      </c>
      <c r="C6">
        <v>11</v>
      </c>
      <c r="D6">
        <v>17</v>
      </c>
      <c r="E6">
        <v>19</v>
      </c>
      <c r="F6" t="str">
        <f t="shared" si="2"/>
        <v>Debe mejorar</v>
      </c>
      <c r="G6" t="str">
        <f t="shared" si="0"/>
        <v>Debe mejorar</v>
      </c>
      <c r="H6" t="str">
        <f t="shared" si="1"/>
        <v>Debe mejorar</v>
      </c>
    </row>
    <row r="7" spans="1:16">
      <c r="A7">
        <f>DataSet!A7</f>
        <v>6</v>
      </c>
      <c r="B7" t="str">
        <f>DataSet!C7</f>
        <v>M</v>
      </c>
      <c r="C7">
        <v>33</v>
      </c>
      <c r="D7">
        <v>29</v>
      </c>
      <c r="E7">
        <v>31</v>
      </c>
      <c r="F7" t="str">
        <f t="shared" si="2"/>
        <v>Excelente</v>
      </c>
      <c r="G7" t="str">
        <f t="shared" si="0"/>
        <v>Adecuado</v>
      </c>
      <c r="H7" t="str">
        <f t="shared" si="1"/>
        <v>Adecuado</v>
      </c>
      <c r="L7" t="s">
        <v>62</v>
      </c>
      <c r="M7">
        <v>25</v>
      </c>
      <c r="N7">
        <v>26</v>
      </c>
      <c r="O7">
        <v>35</v>
      </c>
      <c r="P7">
        <v>35</v>
      </c>
    </row>
    <row r="8" spans="1:16">
      <c r="A8">
        <f>DataSet!A8</f>
        <v>7</v>
      </c>
      <c r="B8" t="str">
        <f>DataSet!C8</f>
        <v>M</v>
      </c>
      <c r="C8">
        <v>19</v>
      </c>
      <c r="D8">
        <v>19</v>
      </c>
      <c r="E8">
        <v>24</v>
      </c>
      <c r="F8" t="str">
        <f t="shared" si="2"/>
        <v>Debe mejorar</v>
      </c>
      <c r="G8" t="str">
        <f t="shared" si="0"/>
        <v>Debe mejorar</v>
      </c>
      <c r="H8" t="str">
        <f t="shared" si="1"/>
        <v>Adecuado</v>
      </c>
      <c r="L8" t="s">
        <v>63</v>
      </c>
      <c r="M8">
        <v>23</v>
      </c>
      <c r="N8">
        <v>24</v>
      </c>
      <c r="O8">
        <v>34</v>
      </c>
      <c r="P8">
        <v>35</v>
      </c>
    </row>
    <row r="9" spans="1:16">
      <c r="A9">
        <f>DataSet!A9</f>
        <v>8</v>
      </c>
      <c r="B9" t="str">
        <f>DataSet!C9</f>
        <v>M</v>
      </c>
      <c r="C9">
        <v>25</v>
      </c>
      <c r="D9">
        <v>29</v>
      </c>
      <c r="E9">
        <v>31</v>
      </c>
      <c r="F9" t="str">
        <f t="shared" si="2"/>
        <v>Adecuado</v>
      </c>
      <c r="G9" t="str">
        <f t="shared" si="0"/>
        <v>Adecuado</v>
      </c>
      <c r="H9" t="str">
        <f t="shared" si="1"/>
        <v>Adecuado</v>
      </c>
    </row>
    <row r="10" spans="1:16">
      <c r="A10">
        <f>DataSet!A10</f>
        <v>9</v>
      </c>
      <c r="B10" t="str">
        <f>DataSet!C10</f>
        <v>F</v>
      </c>
      <c r="C10">
        <v>26</v>
      </c>
      <c r="D10">
        <v>27</v>
      </c>
      <c r="E10">
        <v>29</v>
      </c>
      <c r="F10" t="str">
        <f t="shared" si="2"/>
        <v>Adecuado</v>
      </c>
      <c r="G10" t="str">
        <f t="shared" si="0"/>
        <v>Adecuado</v>
      </c>
      <c r="H10" t="str">
        <f t="shared" si="1"/>
        <v>Adecuado</v>
      </c>
    </row>
    <row r="11" spans="1:16">
      <c r="A11">
        <f>DataSet!A11</f>
        <v>10</v>
      </c>
      <c r="B11" t="str">
        <f>DataSet!C11</f>
        <v>F</v>
      </c>
      <c r="C11">
        <v>27</v>
      </c>
      <c r="D11">
        <v>24</v>
      </c>
      <c r="E11">
        <v>34</v>
      </c>
      <c r="F11" t="str">
        <f t="shared" si="2"/>
        <v>Adecuado</v>
      </c>
      <c r="G11" t="str">
        <f t="shared" si="0"/>
        <v>Adecuado</v>
      </c>
      <c r="H11" t="str">
        <f t="shared" si="1"/>
        <v>Adecuado</v>
      </c>
    </row>
    <row r="12" spans="1:16">
      <c r="A12">
        <f>DataSet!A12</f>
        <v>11</v>
      </c>
      <c r="B12" t="str">
        <f>DataSet!C12</f>
        <v>M</v>
      </c>
      <c r="C12">
        <v>21</v>
      </c>
      <c r="D12">
        <v>25</v>
      </c>
      <c r="E12">
        <v>24</v>
      </c>
      <c r="F12" t="str">
        <f t="shared" si="2"/>
        <v>Debe mejorar</v>
      </c>
      <c r="G12" t="str">
        <f t="shared" si="0"/>
        <v>Debe mejorar</v>
      </c>
      <c r="H12" t="str">
        <f t="shared" si="1"/>
        <v>Adecuado</v>
      </c>
      <c r="L12" s="10" t="s">
        <v>65</v>
      </c>
      <c r="M12" s="11" t="s">
        <v>34</v>
      </c>
      <c r="N12" s="36" t="s">
        <v>35</v>
      </c>
      <c r="O12" s="37"/>
      <c r="P12" s="11" t="s">
        <v>36</v>
      </c>
    </row>
    <row r="13" spans="1:16">
      <c r="A13">
        <f>DataSet!A13</f>
        <v>12</v>
      </c>
      <c r="B13" t="str">
        <f>DataSet!C13</f>
        <v>M</v>
      </c>
      <c r="C13">
        <v>21</v>
      </c>
      <c r="D13">
        <v>29</v>
      </c>
      <c r="E13">
        <v>20</v>
      </c>
      <c r="F13" t="str">
        <f t="shared" si="2"/>
        <v>Debe mejorar</v>
      </c>
      <c r="G13" t="str">
        <f t="shared" si="0"/>
        <v>Adecuado</v>
      </c>
      <c r="H13" t="str">
        <f t="shared" si="1"/>
        <v>Debe mejorar</v>
      </c>
      <c r="L13" s="10" t="s">
        <v>62</v>
      </c>
      <c r="M13" s="10">
        <v>23</v>
      </c>
      <c r="N13" s="10">
        <v>24</v>
      </c>
      <c r="O13" s="10">
        <v>35</v>
      </c>
      <c r="P13" s="10">
        <v>36</v>
      </c>
    </row>
    <row r="14" spans="1:16">
      <c r="A14">
        <f>DataSet!A14</f>
        <v>13</v>
      </c>
      <c r="B14" t="str">
        <f>DataSet!C14</f>
        <v>M</v>
      </c>
      <c r="C14">
        <v>22</v>
      </c>
      <c r="D14">
        <v>17</v>
      </c>
      <c r="E14">
        <v>25</v>
      </c>
      <c r="F14" t="str">
        <f t="shared" si="2"/>
        <v>Adecuado</v>
      </c>
      <c r="G14" t="str">
        <f t="shared" si="0"/>
        <v>Debe mejorar</v>
      </c>
      <c r="H14" t="str">
        <f t="shared" si="1"/>
        <v>Adecuado</v>
      </c>
      <c r="L14" s="10" t="s">
        <v>63</v>
      </c>
      <c r="M14" s="10">
        <v>23</v>
      </c>
      <c r="N14" s="10">
        <v>24</v>
      </c>
      <c r="O14" s="10">
        <v>34</v>
      </c>
      <c r="P14" s="10">
        <v>35</v>
      </c>
    </row>
    <row r="15" spans="1:16">
      <c r="A15">
        <f>DataSet!A15</f>
        <v>14</v>
      </c>
      <c r="B15" t="str">
        <f>DataSet!C15</f>
        <v>M</v>
      </c>
      <c r="C15">
        <v>32</v>
      </c>
      <c r="D15">
        <v>35</v>
      </c>
      <c r="E15">
        <v>34</v>
      </c>
      <c r="F15" t="str">
        <f t="shared" si="2"/>
        <v>Adecuado</v>
      </c>
      <c r="G15" t="str">
        <f t="shared" si="0"/>
        <v>Excelente</v>
      </c>
      <c r="H15" t="str">
        <f t="shared" si="1"/>
        <v>Adecuado</v>
      </c>
    </row>
    <row r="16" spans="1:16">
      <c r="A16">
        <f>DataSet!A16</f>
        <v>15</v>
      </c>
      <c r="B16" t="str">
        <f>DataSet!C16</f>
        <v>M</v>
      </c>
      <c r="C16">
        <v>19</v>
      </c>
      <c r="D16">
        <v>27</v>
      </c>
      <c r="E16">
        <v>25</v>
      </c>
      <c r="F16" t="str">
        <f t="shared" si="2"/>
        <v>Debe mejorar</v>
      </c>
      <c r="G16" t="str">
        <f t="shared" si="0"/>
        <v>Adecuado</v>
      </c>
      <c r="H16" t="str">
        <f t="shared" si="1"/>
        <v>Adecuado</v>
      </c>
    </row>
    <row r="17" spans="1:8">
      <c r="A17">
        <f>DataSet!A17</f>
        <v>16</v>
      </c>
      <c r="B17" t="str">
        <f>DataSet!C17</f>
        <v>F</v>
      </c>
      <c r="C17">
        <v>22</v>
      </c>
      <c r="D17">
        <v>19</v>
      </c>
      <c r="E17">
        <v>35</v>
      </c>
      <c r="F17" t="str">
        <f t="shared" si="2"/>
        <v>Debe mejorar</v>
      </c>
      <c r="G17" t="str">
        <f t="shared" si="0"/>
        <v>Debe mejorar</v>
      </c>
      <c r="H17" t="str">
        <f t="shared" si="1"/>
        <v>Excelente</v>
      </c>
    </row>
    <row r="18" spans="1:8">
      <c r="A18">
        <f>DataSet!A18</f>
        <v>17</v>
      </c>
      <c r="B18" t="str">
        <f>DataSet!C18</f>
        <v>M</v>
      </c>
      <c r="C18">
        <v>19</v>
      </c>
      <c r="D18">
        <v>33</v>
      </c>
      <c r="E18">
        <v>33</v>
      </c>
      <c r="F18" t="str">
        <f t="shared" si="2"/>
        <v>Debe mejorar</v>
      </c>
      <c r="G18" t="str">
        <f t="shared" si="0"/>
        <v>Adecuado</v>
      </c>
      <c r="H18" t="str">
        <f t="shared" si="1"/>
        <v>Adecuado</v>
      </c>
    </row>
    <row r="19" spans="1:8">
      <c r="A19">
        <f>DataSet!A19</f>
        <v>18</v>
      </c>
      <c r="B19" t="str">
        <f>DataSet!C19</f>
        <v>M</v>
      </c>
      <c r="C19">
        <v>15</v>
      </c>
      <c r="D19">
        <v>20</v>
      </c>
      <c r="E19">
        <v>23</v>
      </c>
      <c r="F19" t="str">
        <f t="shared" si="2"/>
        <v>Debe mejorar</v>
      </c>
      <c r="G19" t="str">
        <f t="shared" si="0"/>
        <v>Debe mejorar</v>
      </c>
      <c r="H19" t="str">
        <f t="shared" si="1"/>
        <v>Debe mejorar</v>
      </c>
    </row>
    <row r="20" spans="1:8" ht="15" customHeight="1">
      <c r="A20">
        <f>DataSet!A20</f>
        <v>19</v>
      </c>
      <c r="B20" t="str">
        <f>DataSet!C20</f>
        <v>M</v>
      </c>
      <c r="C20">
        <v>21</v>
      </c>
      <c r="D20">
        <v>25</v>
      </c>
      <c r="E20">
        <v>23</v>
      </c>
      <c r="F20" t="str">
        <f t="shared" si="2"/>
        <v>Debe mejorar</v>
      </c>
      <c r="G20" t="str">
        <f t="shared" si="0"/>
        <v>Debe mejorar</v>
      </c>
      <c r="H20" t="str">
        <f t="shared" si="1"/>
        <v>Debe mejorar</v>
      </c>
    </row>
    <row r="21" spans="1:8" ht="15" customHeight="1">
      <c r="A21">
        <f>DataSet!A21</f>
        <v>20</v>
      </c>
      <c r="B21" t="str">
        <f>DataSet!C21</f>
        <v>M</v>
      </c>
      <c r="C21">
        <v>26</v>
      </c>
      <c r="D21">
        <v>24</v>
      </c>
      <c r="E21">
        <v>28</v>
      </c>
      <c r="F21" t="str">
        <f t="shared" si="2"/>
        <v>Adecuado</v>
      </c>
      <c r="G21" t="str">
        <f t="shared" si="0"/>
        <v>Debe mejorar</v>
      </c>
      <c r="H21" t="str">
        <f t="shared" si="1"/>
        <v>Adecuado</v>
      </c>
    </row>
    <row r="22" spans="1:8" ht="15" customHeight="1">
      <c r="A22">
        <f>DataSet!A22</f>
        <v>21</v>
      </c>
      <c r="B22" t="str">
        <f>DataSet!C22</f>
        <v>M</v>
      </c>
      <c r="C22">
        <v>33</v>
      </c>
      <c r="D22">
        <v>33</v>
      </c>
      <c r="E22">
        <v>32</v>
      </c>
      <c r="F22" t="str">
        <f t="shared" si="2"/>
        <v>Excelente</v>
      </c>
      <c r="G22" t="str">
        <f t="shared" si="0"/>
        <v>Adecuado</v>
      </c>
      <c r="H22" t="str">
        <f t="shared" si="1"/>
        <v>Adecuado</v>
      </c>
    </row>
    <row r="23" spans="1:8" ht="15" customHeight="1">
      <c r="A23">
        <f>DataSet!A23</f>
        <v>22</v>
      </c>
      <c r="B23" t="str">
        <f>DataSet!C23</f>
        <v>F</v>
      </c>
      <c r="C23">
        <v>36</v>
      </c>
      <c r="D23">
        <v>35</v>
      </c>
      <c r="E23">
        <v>34</v>
      </c>
      <c r="F23" t="str">
        <f t="shared" si="2"/>
        <v>Excelente</v>
      </c>
      <c r="G23" t="str">
        <f t="shared" si="0"/>
        <v>Excelente</v>
      </c>
      <c r="H23" t="str">
        <f t="shared" si="1"/>
        <v>Adecuado</v>
      </c>
    </row>
    <row r="24" spans="1:8" ht="15" customHeight="1">
      <c r="A24">
        <f>DataSet!A24</f>
        <v>23</v>
      </c>
      <c r="B24" t="str">
        <f>DataSet!C24</f>
        <v>M</v>
      </c>
      <c r="C24">
        <v>14</v>
      </c>
      <c r="D24">
        <v>21</v>
      </c>
      <c r="E24">
        <v>23</v>
      </c>
      <c r="F24" t="str">
        <f t="shared" si="2"/>
        <v>Debe mejorar</v>
      </c>
      <c r="G24" t="str">
        <f t="shared" si="0"/>
        <v>Debe mejorar</v>
      </c>
      <c r="H24" t="str">
        <f t="shared" si="1"/>
        <v>Debe mejorar</v>
      </c>
    </row>
    <row r="25" spans="1:8" ht="15" customHeight="1">
      <c r="A25">
        <f>DataSet!A25</f>
        <v>24</v>
      </c>
      <c r="B25" t="str">
        <f>DataSet!C25</f>
        <v>M</v>
      </c>
      <c r="C25">
        <v>28</v>
      </c>
      <c r="D25">
        <v>30</v>
      </c>
      <c r="E25">
        <v>30</v>
      </c>
      <c r="F25" t="str">
        <f t="shared" si="2"/>
        <v>Adecuado</v>
      </c>
      <c r="G25" t="str">
        <f t="shared" si="0"/>
        <v>Adecuado</v>
      </c>
      <c r="H25" t="str">
        <f t="shared" si="1"/>
        <v>Adecuado</v>
      </c>
    </row>
    <row r="26" spans="1:8" ht="15" customHeight="1">
      <c r="A26">
        <f>DataSet!A26</f>
        <v>25</v>
      </c>
      <c r="B26" t="str">
        <f>DataSet!C26</f>
        <v>M</v>
      </c>
      <c r="C26">
        <v>37</v>
      </c>
      <c r="D26">
        <v>37</v>
      </c>
      <c r="E26">
        <v>37</v>
      </c>
      <c r="F26" t="str">
        <f t="shared" si="2"/>
        <v>Excelente</v>
      </c>
      <c r="G26" t="str">
        <f t="shared" si="0"/>
        <v>Excelente</v>
      </c>
      <c r="H26" t="str">
        <f t="shared" si="1"/>
        <v>Excelente</v>
      </c>
    </row>
    <row r="27" spans="1:8" ht="15" customHeight="1">
      <c r="A27">
        <f>DataSet!A27</f>
        <v>26</v>
      </c>
      <c r="B27" t="str">
        <f>DataSet!C27</f>
        <v>M</v>
      </c>
      <c r="C27">
        <v>19</v>
      </c>
      <c r="D27">
        <v>21</v>
      </c>
      <c r="E27">
        <v>24</v>
      </c>
      <c r="F27" t="str">
        <f t="shared" si="2"/>
        <v>Debe mejorar</v>
      </c>
      <c r="G27" t="str">
        <f t="shared" si="0"/>
        <v>Debe mejorar</v>
      </c>
      <c r="H27" t="str">
        <f t="shared" si="1"/>
        <v>Adecuado</v>
      </c>
    </row>
    <row r="28" spans="1:8" ht="15" customHeight="1">
      <c r="A28">
        <f>DataSet!A28</f>
        <v>27</v>
      </c>
      <c r="B28" t="str">
        <f>DataSet!C28</f>
        <v>F</v>
      </c>
      <c r="C28">
        <v>17</v>
      </c>
      <c r="D28">
        <v>22</v>
      </c>
      <c r="E28">
        <v>30</v>
      </c>
      <c r="F28" t="str">
        <f t="shared" si="2"/>
        <v>Debe mejorar</v>
      </c>
      <c r="G28" t="str">
        <f t="shared" si="0"/>
        <v>Debe mejorar</v>
      </c>
      <c r="H28" t="str">
        <f t="shared" si="1"/>
        <v>Adecuado</v>
      </c>
    </row>
    <row r="29" spans="1:8" ht="15" customHeight="1">
      <c r="A29">
        <f>DataSet!A29</f>
        <v>28</v>
      </c>
      <c r="B29" t="str">
        <f>DataSet!C29</f>
        <v>M</v>
      </c>
      <c r="C29">
        <v>31</v>
      </c>
      <c r="D29">
        <v>21</v>
      </c>
      <c r="E29">
        <v>16</v>
      </c>
      <c r="F29" t="str">
        <f t="shared" si="2"/>
        <v>Adecuado</v>
      </c>
      <c r="G29" t="str">
        <f t="shared" si="0"/>
        <v>Debe mejorar</v>
      </c>
      <c r="H29" t="str">
        <f t="shared" si="1"/>
        <v>Debe mejorar</v>
      </c>
    </row>
    <row r="30" spans="1:8" ht="15" customHeight="1">
      <c r="A30">
        <f>DataSet!A30</f>
        <v>29</v>
      </c>
      <c r="B30" t="str">
        <f>DataSet!C30</f>
        <v>M</v>
      </c>
      <c r="C30">
        <v>20</v>
      </c>
      <c r="D30">
        <v>25</v>
      </c>
      <c r="E30">
        <v>25</v>
      </c>
      <c r="F30" t="str">
        <f t="shared" si="2"/>
        <v>Debe mejorar</v>
      </c>
      <c r="G30" t="str">
        <f t="shared" si="0"/>
        <v>Debe mejorar</v>
      </c>
      <c r="H30" t="str">
        <f t="shared" si="1"/>
        <v>Adecuado</v>
      </c>
    </row>
    <row r="31" spans="1:8" ht="15" customHeight="1">
      <c r="A31">
        <f>DataSet!A31</f>
        <v>30</v>
      </c>
      <c r="B31" t="str">
        <f>DataSet!C31</f>
        <v>M</v>
      </c>
      <c r="C31">
        <v>13</v>
      </c>
      <c r="D31">
        <v>21</v>
      </c>
      <c r="E31">
        <v>20</v>
      </c>
      <c r="F31" t="str">
        <f t="shared" si="2"/>
        <v>Debe mejorar</v>
      </c>
      <c r="G31" t="str">
        <f t="shared" si="0"/>
        <v>Debe mejorar</v>
      </c>
      <c r="H31" t="str">
        <f t="shared" si="1"/>
        <v>Debe mejorar</v>
      </c>
    </row>
    <row r="32" spans="1:8" ht="15" customHeight="1">
      <c r="A32">
        <f>DataSet!A32</f>
        <v>31</v>
      </c>
      <c r="B32" t="str">
        <f>DataSet!C32</f>
        <v>M</v>
      </c>
      <c r="C32">
        <v>22</v>
      </c>
      <c r="D32">
        <v>30</v>
      </c>
      <c r="E32">
        <v>23</v>
      </c>
      <c r="F32" t="str">
        <f t="shared" si="2"/>
        <v>Adecuado</v>
      </c>
      <c r="G32" t="str">
        <f t="shared" si="0"/>
        <v>Adecuado</v>
      </c>
      <c r="H32" t="str">
        <f t="shared" si="1"/>
        <v>Debe mejorar</v>
      </c>
    </row>
    <row r="33" spans="1:8" ht="15" customHeight="1">
      <c r="A33">
        <f>DataSet!A33</f>
        <v>32</v>
      </c>
      <c r="B33" t="str">
        <f>DataSet!C33</f>
        <v>M</v>
      </c>
      <c r="C33">
        <v>31</v>
      </c>
      <c r="D33">
        <v>27</v>
      </c>
      <c r="E33">
        <v>23</v>
      </c>
      <c r="F33" t="str">
        <f t="shared" si="2"/>
        <v>Adecuado</v>
      </c>
      <c r="G33" t="str">
        <f t="shared" si="0"/>
        <v>Adecuado</v>
      </c>
      <c r="H33" t="str">
        <f t="shared" si="1"/>
        <v>Debe mejorar</v>
      </c>
    </row>
    <row r="34" spans="1:8" ht="15" customHeight="1">
      <c r="A34">
        <f>DataSet!A34</f>
        <v>33</v>
      </c>
      <c r="B34" t="str">
        <f>DataSet!C34</f>
        <v>M</v>
      </c>
      <c r="C34">
        <v>30</v>
      </c>
      <c r="D34">
        <v>23</v>
      </c>
      <c r="E34">
        <v>34</v>
      </c>
      <c r="F34" t="str">
        <f t="shared" si="2"/>
        <v>Adecuado</v>
      </c>
      <c r="G34" t="str">
        <f t="shared" si="0"/>
        <v>Debe mejorar</v>
      </c>
      <c r="H34" t="str">
        <f t="shared" si="1"/>
        <v>Adecuado</v>
      </c>
    </row>
    <row r="35" spans="1:8" ht="15" customHeight="1">
      <c r="A35">
        <f>DataSet!A35</f>
        <v>34</v>
      </c>
      <c r="B35" t="str">
        <f>DataSet!C35</f>
        <v>M</v>
      </c>
      <c r="C35">
        <v>36</v>
      </c>
      <c r="D35">
        <v>35</v>
      </c>
      <c r="E35">
        <v>16</v>
      </c>
      <c r="F35" t="str">
        <f t="shared" si="2"/>
        <v>Excelente</v>
      </c>
      <c r="G35" t="str">
        <f t="shared" si="0"/>
        <v>Excelente</v>
      </c>
      <c r="H35" t="str">
        <f t="shared" si="1"/>
        <v>Debe mejorar</v>
      </c>
    </row>
    <row r="36" spans="1:8" ht="15" customHeight="1">
      <c r="A36">
        <f>DataSet!A36</f>
        <v>35</v>
      </c>
      <c r="B36" t="str">
        <f>DataSet!C36</f>
        <v>M</v>
      </c>
      <c r="C36">
        <v>19</v>
      </c>
      <c r="D36">
        <v>21</v>
      </c>
      <c r="E36">
        <v>37</v>
      </c>
      <c r="F36" t="str">
        <f t="shared" si="2"/>
        <v>Debe mejorar</v>
      </c>
      <c r="G36" t="str">
        <f t="shared" si="0"/>
        <v>Debe mejorar</v>
      </c>
      <c r="H36" t="str">
        <f t="shared" si="1"/>
        <v>Excelente</v>
      </c>
    </row>
    <row r="37" spans="1:8" ht="15" customHeight="1">
      <c r="A37">
        <f>DataSet!A37</f>
        <v>36</v>
      </c>
      <c r="B37" t="str">
        <f>DataSet!C37</f>
        <v>F</v>
      </c>
      <c r="C37">
        <v>31</v>
      </c>
      <c r="D37">
        <v>36</v>
      </c>
      <c r="E37">
        <v>35</v>
      </c>
      <c r="F37" t="str">
        <f t="shared" si="2"/>
        <v>Adecuado</v>
      </c>
      <c r="G37" t="str">
        <f t="shared" si="0"/>
        <v>Excelente</v>
      </c>
      <c r="H37" t="str">
        <f t="shared" si="1"/>
        <v>Excelente</v>
      </c>
    </row>
    <row r="38" spans="1:8" ht="15" customHeight="1">
      <c r="A38">
        <f>DataSet!A38</f>
        <v>37</v>
      </c>
      <c r="B38" t="str">
        <f>DataSet!C38</f>
        <v>F</v>
      </c>
      <c r="C38">
        <v>27</v>
      </c>
      <c r="D38">
        <v>27</v>
      </c>
      <c r="E38">
        <v>33</v>
      </c>
      <c r="F38" t="str">
        <f t="shared" si="2"/>
        <v>Adecuado</v>
      </c>
      <c r="G38" t="str">
        <f t="shared" si="0"/>
        <v>Adecuado</v>
      </c>
      <c r="H38" t="str">
        <f t="shared" si="1"/>
        <v>Adecuado</v>
      </c>
    </row>
    <row r="39" spans="1:8" ht="15" customHeight="1">
      <c r="A39">
        <f>DataSet!A39</f>
        <v>38</v>
      </c>
      <c r="B39" t="str">
        <f>DataSet!C39</f>
        <v>F</v>
      </c>
      <c r="C39">
        <v>34</v>
      </c>
      <c r="D39">
        <v>36</v>
      </c>
      <c r="E39">
        <v>39</v>
      </c>
      <c r="F39" t="str">
        <f t="shared" si="2"/>
        <v>Adecuado</v>
      </c>
      <c r="G39" t="str">
        <f t="shared" si="0"/>
        <v>Excelente</v>
      </c>
      <c r="H39" t="str">
        <f t="shared" si="1"/>
        <v>Excelente</v>
      </c>
    </row>
    <row r="40" spans="1:8" ht="15" customHeight="1">
      <c r="A40">
        <f>DataSet!A40</f>
        <v>39</v>
      </c>
      <c r="B40" t="str">
        <f>DataSet!C40</f>
        <v>F</v>
      </c>
      <c r="C40">
        <v>16</v>
      </c>
      <c r="D40">
        <v>20</v>
      </c>
      <c r="E40">
        <v>23</v>
      </c>
      <c r="F40" t="str">
        <f t="shared" si="2"/>
        <v>Debe mejorar</v>
      </c>
      <c r="G40" t="str">
        <f t="shared" si="0"/>
        <v>Debe mejorar</v>
      </c>
      <c r="H40" t="str">
        <f t="shared" si="1"/>
        <v>Debe mejorar</v>
      </c>
    </row>
    <row r="41" spans="1:8" ht="15" customHeight="1">
      <c r="A41">
        <f>DataSet!A41</f>
        <v>40</v>
      </c>
      <c r="B41" t="str">
        <f>DataSet!C41</f>
        <v>M</v>
      </c>
      <c r="C41">
        <v>23</v>
      </c>
      <c r="D41">
        <v>18</v>
      </c>
      <c r="E41">
        <v>34</v>
      </c>
      <c r="F41" t="str">
        <f t="shared" si="2"/>
        <v>Adecuado</v>
      </c>
      <c r="G41" t="str">
        <f t="shared" si="0"/>
        <v>Debe mejorar</v>
      </c>
      <c r="H41" t="str">
        <f t="shared" si="1"/>
        <v>Adecuado</v>
      </c>
    </row>
    <row r="42" spans="1:8" ht="15" customHeight="1">
      <c r="A42">
        <f>DataSet!A42</f>
        <v>41</v>
      </c>
      <c r="B42" t="str">
        <f>DataSet!C42</f>
        <v>M</v>
      </c>
      <c r="C42">
        <v>34</v>
      </c>
      <c r="D42">
        <v>28</v>
      </c>
      <c r="E42">
        <v>32</v>
      </c>
      <c r="F42" t="str">
        <f t="shared" si="2"/>
        <v>Excelente</v>
      </c>
      <c r="G42" t="str">
        <f t="shared" si="0"/>
        <v>Adecuado</v>
      </c>
      <c r="H42" t="str">
        <f t="shared" si="1"/>
        <v>Adecuado</v>
      </c>
    </row>
    <row r="43" spans="1:8" ht="15" customHeight="1">
      <c r="A43">
        <f>DataSet!A43</f>
        <v>42</v>
      </c>
      <c r="B43" t="str">
        <f>DataSet!C43</f>
        <v>M</v>
      </c>
      <c r="C43">
        <v>19</v>
      </c>
      <c r="D43">
        <v>20</v>
      </c>
      <c r="E43">
        <v>25</v>
      </c>
      <c r="F43" t="str">
        <f t="shared" si="2"/>
        <v>Debe mejorar</v>
      </c>
      <c r="G43" t="str">
        <f t="shared" si="0"/>
        <v>Debe mejorar</v>
      </c>
      <c r="H43" t="str">
        <f t="shared" si="1"/>
        <v>Adecuado</v>
      </c>
    </row>
    <row r="44" spans="1:8" ht="15" customHeight="1">
      <c r="A44">
        <f>DataSet!A44</f>
        <v>43</v>
      </c>
      <c r="B44" t="str">
        <f>DataSet!C44</f>
        <v>M</v>
      </c>
      <c r="C44">
        <v>25</v>
      </c>
      <c r="D44">
        <v>35</v>
      </c>
      <c r="E44">
        <v>28</v>
      </c>
      <c r="F44" t="str">
        <f t="shared" si="2"/>
        <v>Adecuado</v>
      </c>
      <c r="G44" t="str">
        <f t="shared" si="0"/>
        <v>Excelente</v>
      </c>
      <c r="H44" t="str">
        <f t="shared" si="1"/>
        <v>Adecuado</v>
      </c>
    </row>
    <row r="45" spans="1:8" ht="15" customHeight="1">
      <c r="A45">
        <f>DataSet!A45</f>
        <v>44</v>
      </c>
      <c r="B45" t="str">
        <f>DataSet!C45</f>
        <v>F</v>
      </c>
      <c r="C45">
        <v>21</v>
      </c>
      <c r="D45">
        <v>27</v>
      </c>
      <c r="E45">
        <v>35</v>
      </c>
      <c r="F45" t="str">
        <f t="shared" si="2"/>
        <v>Debe mejorar</v>
      </c>
      <c r="G45" t="str">
        <f t="shared" si="0"/>
        <v>Adecuado</v>
      </c>
      <c r="H45" t="str">
        <f t="shared" si="1"/>
        <v>Excelente</v>
      </c>
    </row>
    <row r="46" spans="1:8" ht="15" customHeight="1">
      <c r="A46">
        <f>DataSet!A46</f>
        <v>45</v>
      </c>
      <c r="B46" t="str">
        <f>DataSet!C46</f>
        <v>F</v>
      </c>
      <c r="C46">
        <v>16</v>
      </c>
      <c r="D46">
        <v>19</v>
      </c>
      <c r="E46">
        <v>33</v>
      </c>
      <c r="F46" t="str">
        <f t="shared" si="2"/>
        <v>Debe mejorar</v>
      </c>
      <c r="G46" t="str">
        <f t="shared" si="0"/>
        <v>Debe mejorar</v>
      </c>
      <c r="H46" t="str">
        <f t="shared" si="1"/>
        <v>Adecuado</v>
      </c>
    </row>
    <row r="47" spans="1:8" ht="15" customHeight="1">
      <c r="A47">
        <f>DataSet!A47</f>
        <v>46</v>
      </c>
      <c r="B47" t="str">
        <f>DataSet!C47</f>
        <v>M</v>
      </c>
      <c r="C47">
        <v>23</v>
      </c>
      <c r="D47">
        <v>24</v>
      </c>
      <c r="E47">
        <v>29</v>
      </c>
      <c r="F47" t="str">
        <f t="shared" si="2"/>
        <v>Adecuado</v>
      </c>
      <c r="G47" t="str">
        <f t="shared" si="0"/>
        <v>Debe mejorar</v>
      </c>
      <c r="H47" t="str">
        <f t="shared" si="1"/>
        <v>Adecuado</v>
      </c>
    </row>
    <row r="48" spans="1:8" ht="15" customHeight="1">
      <c r="A48">
        <f>DataSet!A48</f>
        <v>47</v>
      </c>
      <c r="B48" t="str">
        <f>DataSet!C48</f>
        <v>M</v>
      </c>
      <c r="C48">
        <v>16</v>
      </c>
      <c r="D48">
        <v>18</v>
      </c>
      <c r="E48">
        <v>40</v>
      </c>
      <c r="F48" t="str">
        <f t="shared" si="2"/>
        <v>Debe mejorar</v>
      </c>
      <c r="G48" t="str">
        <f t="shared" si="0"/>
        <v>Debe mejorar</v>
      </c>
      <c r="H48" t="str">
        <f t="shared" si="1"/>
        <v>Excelente</v>
      </c>
    </row>
  </sheetData>
  <mergeCells count="2">
    <mergeCell ref="N1:O1"/>
    <mergeCell ref="N12:O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H20" sqref="H20"/>
    </sheetView>
  </sheetViews>
  <sheetFormatPr baseColWidth="10" defaultRowHeight="15"/>
  <sheetData>
    <row r="1" spans="1:15">
      <c r="A1" t="s">
        <v>0</v>
      </c>
      <c r="B1" t="s">
        <v>31</v>
      </c>
      <c r="C1" t="s">
        <v>66</v>
      </c>
      <c r="D1" t="s">
        <v>67</v>
      </c>
      <c r="E1" t="s">
        <v>68</v>
      </c>
      <c r="F1" t="s">
        <v>69</v>
      </c>
      <c r="G1" t="s">
        <v>30</v>
      </c>
      <c r="H1" t="s">
        <v>70</v>
      </c>
      <c r="I1" s="7" t="s">
        <v>8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</row>
    <row r="2" spans="1:15">
      <c r="A2">
        <f>DataSet!A2</f>
        <v>1</v>
      </c>
      <c r="B2">
        <v>2</v>
      </c>
      <c r="C2">
        <v>3</v>
      </c>
      <c r="D2">
        <v>3</v>
      </c>
      <c r="E2">
        <v>4</v>
      </c>
      <c r="F2">
        <v>3</v>
      </c>
      <c r="G2">
        <v>5</v>
      </c>
      <c r="H2">
        <v>4</v>
      </c>
      <c r="I2">
        <f>IF(B2=5,2,IF(B2=4,1,0))</f>
        <v>0</v>
      </c>
      <c r="J2">
        <f t="shared" ref="J2:O2" si="0">IF(C2=5,2,IF(C2=4,1,0))</f>
        <v>0</v>
      </c>
      <c r="K2">
        <f t="shared" si="0"/>
        <v>0</v>
      </c>
      <c r="L2">
        <f t="shared" si="0"/>
        <v>1</v>
      </c>
      <c r="M2">
        <f t="shared" si="0"/>
        <v>0</v>
      </c>
      <c r="N2">
        <f t="shared" si="0"/>
        <v>2</v>
      </c>
      <c r="O2">
        <f t="shared" si="0"/>
        <v>1</v>
      </c>
    </row>
    <row r="3" spans="1:15">
      <c r="A3">
        <f>DataSet!A3</f>
        <v>2</v>
      </c>
      <c r="B3">
        <v>4</v>
      </c>
      <c r="C3">
        <v>4</v>
      </c>
      <c r="D3">
        <v>3</v>
      </c>
      <c r="E3">
        <v>3</v>
      </c>
      <c r="F3">
        <v>5</v>
      </c>
      <c r="G3">
        <v>4</v>
      </c>
      <c r="H3">
        <v>2</v>
      </c>
      <c r="I3">
        <f t="shared" ref="I3:I48" si="1">IF(B3=5,2,IF(B3=4,1,0))</f>
        <v>1</v>
      </c>
      <c r="J3">
        <f t="shared" ref="J3:J48" si="2">IF(C3=5,2,IF(C3=4,1,0))</f>
        <v>1</v>
      </c>
      <c r="K3">
        <f t="shared" ref="K3:K48" si="3">IF(D3=5,2,IF(D3=4,1,0))</f>
        <v>0</v>
      </c>
      <c r="L3">
        <f t="shared" ref="L3:L48" si="4">IF(E3=5,2,IF(E3=4,1,0))</f>
        <v>0</v>
      </c>
      <c r="M3">
        <f t="shared" ref="M3:M48" si="5">IF(F3=5,2,IF(F3=4,1,0))</f>
        <v>2</v>
      </c>
      <c r="N3">
        <f t="shared" ref="N3:N48" si="6">IF(G3=5,2,IF(G3=4,1,0))</f>
        <v>1</v>
      </c>
      <c r="O3">
        <f t="shared" ref="O3:O48" si="7">IF(H3=5,2,IF(H3=4,1,0))</f>
        <v>0</v>
      </c>
    </row>
    <row r="4" spans="1:15">
      <c r="A4">
        <f>DataSet!A4</f>
        <v>3</v>
      </c>
      <c r="B4">
        <f>SUM(1,1)</f>
        <v>2</v>
      </c>
      <c r="C4">
        <f>SUM(1,1,1)</f>
        <v>3</v>
      </c>
      <c r="D4">
        <f>SUM(1,1)</f>
        <v>2</v>
      </c>
      <c r="E4">
        <f>SUM(1)</f>
        <v>1</v>
      </c>
      <c r="F4">
        <f>SUM(1,1,1,1,1)</f>
        <v>5</v>
      </c>
      <c r="G4">
        <f>SUM(1,1,1)</f>
        <v>3</v>
      </c>
      <c r="H4">
        <f>SUM(1,1)</f>
        <v>2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2</v>
      </c>
      <c r="N4">
        <f t="shared" si="6"/>
        <v>0</v>
      </c>
      <c r="O4">
        <f t="shared" si="7"/>
        <v>0</v>
      </c>
    </row>
    <row r="5" spans="1:15">
      <c r="A5">
        <f>DataSet!A5</f>
        <v>4</v>
      </c>
      <c r="B5">
        <f>SUM(1,1)</f>
        <v>2</v>
      </c>
      <c r="C5">
        <f>SUM(1,1)</f>
        <v>2</v>
      </c>
      <c r="D5">
        <f>SUM(1,1,1)</f>
        <v>3</v>
      </c>
      <c r="E5">
        <f>SUM(1)</f>
        <v>1</v>
      </c>
      <c r="F5">
        <f>SUM(1,1,1)</f>
        <v>3</v>
      </c>
      <c r="G5">
        <f>SUM(1,1)</f>
        <v>2</v>
      </c>
      <c r="H5">
        <f>SUM(1,1,1)</f>
        <v>3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</row>
    <row r="6" spans="1:15">
      <c r="A6">
        <f>DataSet!A6</f>
        <v>5</v>
      </c>
      <c r="B6">
        <v>4</v>
      </c>
      <c r="C6">
        <v>4</v>
      </c>
      <c r="D6">
        <v>2</v>
      </c>
      <c r="E6">
        <v>2</v>
      </c>
      <c r="F6">
        <v>5</v>
      </c>
      <c r="G6">
        <v>3</v>
      </c>
      <c r="H6">
        <v>4</v>
      </c>
      <c r="I6">
        <f t="shared" si="1"/>
        <v>1</v>
      </c>
      <c r="J6">
        <f t="shared" si="2"/>
        <v>1</v>
      </c>
      <c r="K6">
        <f t="shared" si="3"/>
        <v>0</v>
      </c>
      <c r="L6">
        <f t="shared" si="4"/>
        <v>0</v>
      </c>
      <c r="M6">
        <f t="shared" si="5"/>
        <v>2</v>
      </c>
      <c r="N6">
        <f t="shared" si="6"/>
        <v>0</v>
      </c>
      <c r="O6">
        <f t="shared" si="7"/>
        <v>1</v>
      </c>
    </row>
    <row r="7" spans="1:15">
      <c r="A7">
        <f>DataSet!A7</f>
        <v>6</v>
      </c>
      <c r="B7">
        <v>3</v>
      </c>
      <c r="C7">
        <v>3</v>
      </c>
      <c r="D7">
        <v>4</v>
      </c>
      <c r="E7">
        <v>4</v>
      </c>
      <c r="F7">
        <v>5</v>
      </c>
      <c r="G7">
        <v>5</v>
      </c>
      <c r="H7">
        <v>5</v>
      </c>
      <c r="I7">
        <f t="shared" si="1"/>
        <v>0</v>
      </c>
      <c r="J7">
        <f t="shared" si="2"/>
        <v>0</v>
      </c>
      <c r="K7">
        <f t="shared" si="3"/>
        <v>1</v>
      </c>
      <c r="L7">
        <f t="shared" si="4"/>
        <v>1</v>
      </c>
      <c r="M7">
        <f t="shared" si="5"/>
        <v>2</v>
      </c>
      <c r="N7">
        <f t="shared" si="6"/>
        <v>2</v>
      </c>
      <c r="O7">
        <f t="shared" si="7"/>
        <v>2</v>
      </c>
    </row>
    <row r="8" spans="1:15">
      <c r="A8">
        <f>DataSet!A8</f>
        <v>7</v>
      </c>
      <c r="B8">
        <v>3</v>
      </c>
      <c r="C8">
        <v>3</v>
      </c>
      <c r="D8">
        <v>4</v>
      </c>
      <c r="E8">
        <v>3</v>
      </c>
      <c r="F8">
        <v>2</v>
      </c>
      <c r="G8">
        <v>4</v>
      </c>
      <c r="H8">
        <v>3</v>
      </c>
      <c r="I8">
        <f t="shared" ref="I8:O9" si="8">IF(B8=5,2,IF(B8=4,1,0))</f>
        <v>0</v>
      </c>
      <c r="J8">
        <f t="shared" si="8"/>
        <v>0</v>
      </c>
      <c r="K8">
        <f t="shared" si="8"/>
        <v>1</v>
      </c>
      <c r="L8">
        <f t="shared" si="8"/>
        <v>0</v>
      </c>
      <c r="M8">
        <f t="shared" si="8"/>
        <v>0</v>
      </c>
      <c r="N8">
        <f t="shared" si="8"/>
        <v>1</v>
      </c>
      <c r="O8">
        <f t="shared" si="8"/>
        <v>0</v>
      </c>
    </row>
    <row r="9" spans="1:15">
      <c r="A9">
        <f>DataSet!A9</f>
        <v>8</v>
      </c>
      <c r="B9">
        <v>3</v>
      </c>
      <c r="C9">
        <v>5</v>
      </c>
      <c r="D9">
        <v>3</v>
      </c>
      <c r="E9">
        <v>1</v>
      </c>
      <c r="F9">
        <v>2</v>
      </c>
      <c r="G9">
        <v>3</v>
      </c>
      <c r="H9">
        <v>3</v>
      </c>
      <c r="I9">
        <f t="shared" si="8"/>
        <v>0</v>
      </c>
      <c r="J9">
        <f t="shared" si="8"/>
        <v>2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</row>
    <row r="10" spans="1:15">
      <c r="A10">
        <f>DataSet!A10</f>
        <v>9</v>
      </c>
      <c r="B10">
        <v>2</v>
      </c>
      <c r="C10">
        <v>3</v>
      </c>
      <c r="D10">
        <v>2</v>
      </c>
      <c r="E10">
        <v>1</v>
      </c>
      <c r="F10">
        <v>4</v>
      </c>
      <c r="G10">
        <v>4</v>
      </c>
      <c r="H10">
        <v>1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1</v>
      </c>
      <c r="O10">
        <f t="shared" si="7"/>
        <v>0</v>
      </c>
    </row>
    <row r="11" spans="1:15">
      <c r="A11">
        <f>DataSet!A11</f>
        <v>10</v>
      </c>
      <c r="B11">
        <v>3</v>
      </c>
      <c r="C11">
        <v>5</v>
      </c>
      <c r="D11">
        <v>2</v>
      </c>
      <c r="E11">
        <v>2</v>
      </c>
      <c r="F11">
        <v>5</v>
      </c>
      <c r="G11">
        <v>3</v>
      </c>
      <c r="H11">
        <v>5</v>
      </c>
      <c r="I11">
        <f t="shared" si="1"/>
        <v>0</v>
      </c>
      <c r="J11">
        <f t="shared" si="2"/>
        <v>2</v>
      </c>
      <c r="K11">
        <f t="shared" si="3"/>
        <v>0</v>
      </c>
      <c r="L11">
        <f t="shared" si="4"/>
        <v>0</v>
      </c>
      <c r="M11">
        <f t="shared" si="5"/>
        <v>2</v>
      </c>
      <c r="N11">
        <f t="shared" si="6"/>
        <v>0</v>
      </c>
      <c r="O11">
        <f t="shared" si="7"/>
        <v>2</v>
      </c>
    </row>
    <row r="12" spans="1:15">
      <c r="A12">
        <f>DataSet!A12</f>
        <v>11</v>
      </c>
      <c r="B12">
        <v>0</v>
      </c>
      <c r="C12">
        <v>2</v>
      </c>
      <c r="D12">
        <v>3</v>
      </c>
      <c r="E12">
        <v>4</v>
      </c>
      <c r="F12">
        <v>3</v>
      </c>
      <c r="G12">
        <v>4</v>
      </c>
      <c r="H12">
        <v>4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1</v>
      </c>
      <c r="M12">
        <f t="shared" si="5"/>
        <v>0</v>
      </c>
      <c r="N12">
        <f t="shared" si="6"/>
        <v>1</v>
      </c>
      <c r="O12">
        <f t="shared" si="7"/>
        <v>1</v>
      </c>
    </row>
    <row r="13" spans="1:15">
      <c r="A13">
        <f>DataSet!A13</f>
        <v>12</v>
      </c>
      <c r="B13">
        <v>0</v>
      </c>
      <c r="C13">
        <v>2</v>
      </c>
      <c r="D13">
        <v>4</v>
      </c>
      <c r="E13">
        <v>2</v>
      </c>
      <c r="F13">
        <v>4</v>
      </c>
      <c r="G13">
        <v>5</v>
      </c>
      <c r="H13">
        <v>3</v>
      </c>
      <c r="I13">
        <f t="shared" si="1"/>
        <v>0</v>
      </c>
      <c r="J13">
        <f t="shared" si="2"/>
        <v>0</v>
      </c>
      <c r="K13">
        <f t="shared" si="3"/>
        <v>1</v>
      </c>
      <c r="L13">
        <f t="shared" si="4"/>
        <v>0</v>
      </c>
      <c r="M13">
        <f t="shared" si="5"/>
        <v>1</v>
      </c>
      <c r="N13">
        <f t="shared" si="6"/>
        <v>2</v>
      </c>
      <c r="O13">
        <f t="shared" si="7"/>
        <v>0</v>
      </c>
    </row>
    <row r="14" spans="1:15">
      <c r="A14">
        <f>DataSet!A14</f>
        <v>13</v>
      </c>
      <c r="B14">
        <v>1</v>
      </c>
      <c r="C14">
        <v>2</v>
      </c>
      <c r="D14">
        <v>4</v>
      </c>
      <c r="E14">
        <v>3</v>
      </c>
      <c r="F14">
        <v>3</v>
      </c>
      <c r="G14">
        <v>4</v>
      </c>
      <c r="H14">
        <v>1</v>
      </c>
      <c r="I14">
        <f t="shared" si="1"/>
        <v>0</v>
      </c>
      <c r="J14">
        <f t="shared" si="2"/>
        <v>0</v>
      </c>
      <c r="K14">
        <f t="shared" si="3"/>
        <v>1</v>
      </c>
      <c r="L14">
        <f t="shared" si="4"/>
        <v>0</v>
      </c>
      <c r="M14">
        <f t="shared" si="5"/>
        <v>0</v>
      </c>
      <c r="N14">
        <f t="shared" si="6"/>
        <v>1</v>
      </c>
      <c r="O14">
        <f t="shared" si="7"/>
        <v>0</v>
      </c>
    </row>
    <row r="15" spans="1:15">
      <c r="A15">
        <f>DataSet!A15</f>
        <v>14</v>
      </c>
      <c r="B15">
        <v>4</v>
      </c>
      <c r="C15">
        <v>2</v>
      </c>
      <c r="D15">
        <v>4</v>
      </c>
      <c r="E15">
        <v>3</v>
      </c>
      <c r="F15">
        <v>3</v>
      </c>
      <c r="G15">
        <v>4</v>
      </c>
      <c r="H15">
        <v>4</v>
      </c>
      <c r="I15">
        <f t="shared" si="1"/>
        <v>1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1</v>
      </c>
      <c r="O15">
        <f t="shared" si="7"/>
        <v>1</v>
      </c>
    </row>
    <row r="16" spans="1:15">
      <c r="A16">
        <f>DataSet!A16</f>
        <v>15</v>
      </c>
      <c r="B16">
        <v>2</v>
      </c>
      <c r="C16">
        <v>5</v>
      </c>
      <c r="D16">
        <v>5</v>
      </c>
      <c r="E16">
        <v>3</v>
      </c>
      <c r="F16">
        <v>2</v>
      </c>
      <c r="G16">
        <v>3</v>
      </c>
      <c r="H16">
        <v>1</v>
      </c>
      <c r="I16">
        <f t="shared" si="1"/>
        <v>0</v>
      </c>
      <c r="J16">
        <f t="shared" si="2"/>
        <v>2</v>
      </c>
      <c r="K16">
        <f t="shared" si="3"/>
        <v>2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</row>
    <row r="17" spans="1:15">
      <c r="A17">
        <f>DataSet!A17</f>
        <v>16</v>
      </c>
      <c r="B17">
        <v>3</v>
      </c>
      <c r="C17">
        <v>4</v>
      </c>
      <c r="D17">
        <v>2</v>
      </c>
      <c r="E17">
        <v>3</v>
      </c>
      <c r="F17">
        <v>4</v>
      </c>
      <c r="G17">
        <v>4</v>
      </c>
      <c r="H17">
        <v>3</v>
      </c>
      <c r="I17">
        <f t="shared" si="1"/>
        <v>0</v>
      </c>
      <c r="J17">
        <f t="shared" si="2"/>
        <v>1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1</v>
      </c>
      <c r="O17">
        <f t="shared" si="7"/>
        <v>0</v>
      </c>
    </row>
    <row r="18" spans="1:15">
      <c r="A18">
        <f>DataSet!A18</f>
        <v>17</v>
      </c>
      <c r="B18">
        <v>2</v>
      </c>
      <c r="C18">
        <v>5</v>
      </c>
      <c r="D18">
        <v>3</v>
      </c>
      <c r="E18">
        <v>2</v>
      </c>
      <c r="F18">
        <v>1</v>
      </c>
      <c r="G18">
        <v>5</v>
      </c>
      <c r="H18">
        <v>3</v>
      </c>
      <c r="I18">
        <f t="shared" si="1"/>
        <v>0</v>
      </c>
      <c r="J18">
        <f t="shared" si="2"/>
        <v>2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2</v>
      </c>
      <c r="O18">
        <f t="shared" si="7"/>
        <v>0</v>
      </c>
    </row>
    <row r="19" spans="1:15">
      <c r="A19">
        <f>DataSet!A19</f>
        <v>18</v>
      </c>
      <c r="B19">
        <v>2</v>
      </c>
      <c r="C19">
        <v>5</v>
      </c>
      <c r="D19">
        <v>3</v>
      </c>
      <c r="E19">
        <v>3</v>
      </c>
      <c r="F19">
        <v>4</v>
      </c>
      <c r="G19">
        <v>3</v>
      </c>
      <c r="H19">
        <v>5</v>
      </c>
      <c r="I19">
        <f t="shared" si="1"/>
        <v>0</v>
      </c>
      <c r="J19">
        <f t="shared" si="2"/>
        <v>2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O19">
        <f t="shared" si="7"/>
        <v>2</v>
      </c>
    </row>
    <row r="20" spans="1:15">
      <c r="A20">
        <f>DataSet!A20</f>
        <v>19</v>
      </c>
      <c r="B20">
        <v>2</v>
      </c>
      <c r="C20">
        <v>2</v>
      </c>
      <c r="D20">
        <v>4</v>
      </c>
      <c r="E20">
        <v>2</v>
      </c>
      <c r="F20">
        <v>3</v>
      </c>
      <c r="G20">
        <v>5</v>
      </c>
      <c r="H20">
        <v>4</v>
      </c>
      <c r="I20">
        <f t="shared" si="1"/>
        <v>0</v>
      </c>
      <c r="J20">
        <f t="shared" si="2"/>
        <v>0</v>
      </c>
      <c r="K20">
        <f t="shared" si="3"/>
        <v>1</v>
      </c>
      <c r="L20">
        <f t="shared" si="4"/>
        <v>0</v>
      </c>
      <c r="M20">
        <f t="shared" si="5"/>
        <v>0</v>
      </c>
      <c r="N20">
        <f t="shared" si="6"/>
        <v>2</v>
      </c>
      <c r="O20">
        <f t="shared" si="7"/>
        <v>1</v>
      </c>
    </row>
    <row r="21" spans="1:15">
      <c r="A21">
        <f>DataSet!A21</f>
        <v>20</v>
      </c>
      <c r="B21">
        <v>2</v>
      </c>
      <c r="C21">
        <v>4</v>
      </c>
      <c r="D21">
        <v>2</v>
      </c>
      <c r="E21">
        <v>2</v>
      </c>
      <c r="F21">
        <v>3</v>
      </c>
      <c r="G21">
        <v>5</v>
      </c>
      <c r="H21">
        <v>2</v>
      </c>
      <c r="I21">
        <f t="shared" si="1"/>
        <v>0</v>
      </c>
      <c r="J21">
        <f t="shared" si="2"/>
        <v>1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2</v>
      </c>
      <c r="O21">
        <f t="shared" si="7"/>
        <v>0</v>
      </c>
    </row>
    <row r="22" spans="1:15">
      <c r="A22">
        <f>DataSet!A22</f>
        <v>21</v>
      </c>
      <c r="B22">
        <v>3</v>
      </c>
      <c r="C22">
        <v>3</v>
      </c>
      <c r="D22">
        <v>2</v>
      </c>
      <c r="E22">
        <v>3</v>
      </c>
      <c r="F22">
        <v>3</v>
      </c>
      <c r="G22">
        <v>3</v>
      </c>
      <c r="H22">
        <v>3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</row>
    <row r="23" spans="1:15">
      <c r="A23">
        <f>DataSet!A23</f>
        <v>22</v>
      </c>
      <c r="B23">
        <v>2</v>
      </c>
      <c r="C23">
        <v>5</v>
      </c>
      <c r="D23">
        <v>5</v>
      </c>
      <c r="E23">
        <v>2</v>
      </c>
      <c r="F23">
        <v>2</v>
      </c>
      <c r="G23">
        <v>5</v>
      </c>
      <c r="H23">
        <v>4</v>
      </c>
      <c r="I23">
        <f t="shared" si="1"/>
        <v>0</v>
      </c>
      <c r="J23">
        <f t="shared" si="2"/>
        <v>2</v>
      </c>
      <c r="K23">
        <f t="shared" si="3"/>
        <v>2</v>
      </c>
      <c r="L23">
        <f t="shared" si="4"/>
        <v>0</v>
      </c>
      <c r="M23">
        <f t="shared" si="5"/>
        <v>0</v>
      </c>
      <c r="N23">
        <f t="shared" si="6"/>
        <v>2</v>
      </c>
      <c r="O23">
        <f t="shared" si="7"/>
        <v>1</v>
      </c>
    </row>
    <row r="24" spans="1:15">
      <c r="A24">
        <f>DataSet!A24</f>
        <v>23</v>
      </c>
      <c r="B24">
        <v>0</v>
      </c>
      <c r="C24">
        <v>3</v>
      </c>
      <c r="D24">
        <v>3</v>
      </c>
      <c r="E24">
        <v>4</v>
      </c>
      <c r="F24">
        <v>3</v>
      </c>
      <c r="G24">
        <v>2</v>
      </c>
      <c r="H24">
        <v>3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1</v>
      </c>
      <c r="M24">
        <f t="shared" si="5"/>
        <v>0</v>
      </c>
      <c r="N24">
        <f t="shared" si="6"/>
        <v>0</v>
      </c>
      <c r="O24">
        <f t="shared" si="7"/>
        <v>0</v>
      </c>
    </row>
    <row r="25" spans="1:15">
      <c r="A25">
        <f>DataSet!A25</f>
        <v>24</v>
      </c>
      <c r="B25">
        <v>4</v>
      </c>
      <c r="C25">
        <v>3</v>
      </c>
      <c r="D25">
        <v>3</v>
      </c>
      <c r="E25">
        <v>3</v>
      </c>
      <c r="F25">
        <v>4</v>
      </c>
      <c r="G25">
        <v>5</v>
      </c>
      <c r="H25">
        <v>5</v>
      </c>
      <c r="I25">
        <f t="shared" si="1"/>
        <v>1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2</v>
      </c>
      <c r="O25">
        <f t="shared" si="7"/>
        <v>2</v>
      </c>
    </row>
    <row r="26" spans="1:15">
      <c r="A26">
        <f>DataSet!A26</f>
        <v>25</v>
      </c>
      <c r="B26">
        <v>3</v>
      </c>
      <c r="C26">
        <v>5</v>
      </c>
      <c r="D26">
        <v>1</v>
      </c>
      <c r="E26">
        <v>4</v>
      </c>
      <c r="F26">
        <v>4</v>
      </c>
      <c r="G26">
        <v>5</v>
      </c>
      <c r="H26">
        <v>5</v>
      </c>
      <c r="I26">
        <f t="shared" si="1"/>
        <v>0</v>
      </c>
      <c r="J26">
        <f t="shared" si="2"/>
        <v>2</v>
      </c>
      <c r="K26">
        <f t="shared" si="3"/>
        <v>0</v>
      </c>
      <c r="L26">
        <f t="shared" si="4"/>
        <v>1</v>
      </c>
      <c r="M26">
        <f t="shared" si="5"/>
        <v>1</v>
      </c>
      <c r="N26">
        <f t="shared" si="6"/>
        <v>2</v>
      </c>
      <c r="O26">
        <f t="shared" si="7"/>
        <v>2</v>
      </c>
    </row>
    <row r="27" spans="1:15">
      <c r="A27">
        <f>DataSet!A27</f>
        <v>26</v>
      </c>
      <c r="B27">
        <v>1</v>
      </c>
      <c r="C27">
        <v>4</v>
      </c>
      <c r="D27">
        <v>4</v>
      </c>
      <c r="E27">
        <v>1</v>
      </c>
      <c r="F27">
        <v>1</v>
      </c>
      <c r="G27">
        <v>2</v>
      </c>
      <c r="H27">
        <v>3</v>
      </c>
      <c r="I27">
        <f t="shared" si="1"/>
        <v>0</v>
      </c>
      <c r="J27">
        <f t="shared" si="2"/>
        <v>1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</row>
    <row r="28" spans="1:15">
      <c r="A28">
        <f>DataSet!A28</f>
        <v>27</v>
      </c>
      <c r="B28">
        <v>3</v>
      </c>
      <c r="C28">
        <v>4</v>
      </c>
      <c r="D28">
        <v>3</v>
      </c>
      <c r="E28">
        <v>3</v>
      </c>
      <c r="F28">
        <v>5</v>
      </c>
      <c r="G28">
        <v>5</v>
      </c>
      <c r="H28">
        <v>5</v>
      </c>
      <c r="I28">
        <f t="shared" si="1"/>
        <v>0</v>
      </c>
      <c r="J28">
        <f t="shared" si="2"/>
        <v>1</v>
      </c>
      <c r="K28">
        <f t="shared" si="3"/>
        <v>0</v>
      </c>
      <c r="L28">
        <f t="shared" si="4"/>
        <v>0</v>
      </c>
      <c r="M28">
        <f t="shared" si="5"/>
        <v>2</v>
      </c>
      <c r="N28">
        <f t="shared" si="6"/>
        <v>2</v>
      </c>
      <c r="O28">
        <f t="shared" si="7"/>
        <v>2</v>
      </c>
    </row>
    <row r="29" spans="1:15">
      <c r="A29">
        <f>DataSet!A29</f>
        <v>28</v>
      </c>
      <c r="B29">
        <v>3</v>
      </c>
      <c r="C29">
        <v>1</v>
      </c>
      <c r="D29">
        <v>3</v>
      </c>
      <c r="E29">
        <v>2</v>
      </c>
      <c r="F29">
        <v>5</v>
      </c>
      <c r="G29">
        <v>3</v>
      </c>
      <c r="H29">
        <v>3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2</v>
      </c>
      <c r="N29">
        <f t="shared" si="6"/>
        <v>0</v>
      </c>
      <c r="O29">
        <f t="shared" si="7"/>
        <v>0</v>
      </c>
    </row>
    <row r="30" spans="1:15">
      <c r="A30">
        <f>DataSet!A30</f>
        <v>29</v>
      </c>
      <c r="B30">
        <v>2</v>
      </c>
      <c r="C30">
        <v>3</v>
      </c>
      <c r="D30">
        <v>3</v>
      </c>
      <c r="E30">
        <v>3</v>
      </c>
      <c r="F30">
        <v>5</v>
      </c>
      <c r="G30">
        <v>3</v>
      </c>
      <c r="H30">
        <v>2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2</v>
      </c>
      <c r="N30">
        <f t="shared" si="6"/>
        <v>0</v>
      </c>
      <c r="O30">
        <f t="shared" si="7"/>
        <v>0</v>
      </c>
    </row>
    <row r="31" spans="1:15">
      <c r="A31">
        <f>DataSet!A31</f>
        <v>30</v>
      </c>
      <c r="B31">
        <v>2</v>
      </c>
      <c r="C31">
        <v>4</v>
      </c>
      <c r="D31">
        <v>3</v>
      </c>
      <c r="E31">
        <v>3</v>
      </c>
      <c r="F31">
        <v>2</v>
      </c>
      <c r="G31">
        <v>4</v>
      </c>
      <c r="H31">
        <v>5</v>
      </c>
      <c r="I31">
        <f t="shared" si="1"/>
        <v>0</v>
      </c>
      <c r="J31">
        <f t="shared" si="2"/>
        <v>1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1</v>
      </c>
      <c r="O31">
        <f t="shared" si="7"/>
        <v>2</v>
      </c>
    </row>
    <row r="32" spans="1:15">
      <c r="A32">
        <f>DataSet!A32</f>
        <v>31</v>
      </c>
      <c r="B32">
        <v>2</v>
      </c>
      <c r="C32">
        <v>5</v>
      </c>
      <c r="D32">
        <v>4</v>
      </c>
      <c r="E32">
        <v>3</v>
      </c>
      <c r="F32">
        <v>5</v>
      </c>
      <c r="G32">
        <v>4</v>
      </c>
      <c r="H32">
        <v>3</v>
      </c>
      <c r="I32">
        <f t="shared" si="1"/>
        <v>0</v>
      </c>
      <c r="J32">
        <f t="shared" si="2"/>
        <v>2</v>
      </c>
      <c r="K32">
        <f t="shared" si="3"/>
        <v>1</v>
      </c>
      <c r="L32">
        <f t="shared" si="4"/>
        <v>0</v>
      </c>
      <c r="M32">
        <f t="shared" si="5"/>
        <v>2</v>
      </c>
      <c r="N32">
        <f t="shared" si="6"/>
        <v>1</v>
      </c>
      <c r="O32">
        <f t="shared" si="7"/>
        <v>0</v>
      </c>
    </row>
    <row r="33" spans="1:15">
      <c r="A33">
        <f>DataSet!A33</f>
        <v>32</v>
      </c>
      <c r="B33">
        <v>3</v>
      </c>
      <c r="C33">
        <v>3</v>
      </c>
      <c r="D33">
        <v>4</v>
      </c>
      <c r="E33">
        <v>2</v>
      </c>
      <c r="F33">
        <v>5</v>
      </c>
      <c r="G33">
        <v>2</v>
      </c>
      <c r="H33">
        <v>3</v>
      </c>
      <c r="I33">
        <f t="shared" si="1"/>
        <v>0</v>
      </c>
      <c r="J33">
        <f t="shared" si="2"/>
        <v>0</v>
      </c>
      <c r="K33">
        <f t="shared" si="3"/>
        <v>1</v>
      </c>
      <c r="L33">
        <f t="shared" si="4"/>
        <v>0</v>
      </c>
      <c r="M33">
        <f t="shared" si="5"/>
        <v>2</v>
      </c>
      <c r="N33">
        <f t="shared" si="6"/>
        <v>0</v>
      </c>
      <c r="O33">
        <f t="shared" si="7"/>
        <v>0</v>
      </c>
    </row>
    <row r="34" spans="1:15">
      <c r="A34">
        <f>DataSet!A34</f>
        <v>33</v>
      </c>
      <c r="B34">
        <v>3</v>
      </c>
      <c r="C34">
        <v>5</v>
      </c>
      <c r="D34">
        <v>2</v>
      </c>
      <c r="E34">
        <v>1</v>
      </c>
      <c r="F34">
        <v>5</v>
      </c>
      <c r="G34">
        <v>5</v>
      </c>
      <c r="H34">
        <v>5</v>
      </c>
      <c r="I34">
        <f t="shared" si="1"/>
        <v>0</v>
      </c>
      <c r="J34">
        <f t="shared" si="2"/>
        <v>2</v>
      </c>
      <c r="K34">
        <f t="shared" si="3"/>
        <v>0</v>
      </c>
      <c r="L34">
        <f t="shared" si="4"/>
        <v>0</v>
      </c>
      <c r="M34">
        <f t="shared" si="5"/>
        <v>2</v>
      </c>
      <c r="N34">
        <f t="shared" si="6"/>
        <v>2</v>
      </c>
      <c r="O34">
        <f t="shared" si="7"/>
        <v>2</v>
      </c>
    </row>
    <row r="35" spans="1:15">
      <c r="A35">
        <f>DataSet!A35</f>
        <v>34</v>
      </c>
      <c r="B35">
        <v>4</v>
      </c>
      <c r="C35">
        <v>5</v>
      </c>
      <c r="D35">
        <v>4</v>
      </c>
      <c r="E35">
        <v>4</v>
      </c>
      <c r="F35">
        <v>5</v>
      </c>
      <c r="G35">
        <v>5</v>
      </c>
      <c r="H35">
        <v>5</v>
      </c>
      <c r="I35">
        <f t="shared" si="1"/>
        <v>1</v>
      </c>
      <c r="J35">
        <f t="shared" si="2"/>
        <v>2</v>
      </c>
      <c r="K35">
        <f t="shared" si="3"/>
        <v>1</v>
      </c>
      <c r="L35">
        <f t="shared" si="4"/>
        <v>1</v>
      </c>
      <c r="M35">
        <f t="shared" si="5"/>
        <v>2</v>
      </c>
      <c r="N35">
        <f t="shared" si="6"/>
        <v>2</v>
      </c>
      <c r="O35">
        <f t="shared" si="7"/>
        <v>2</v>
      </c>
    </row>
    <row r="36" spans="1:15">
      <c r="A36">
        <f>DataSet!A36</f>
        <v>35</v>
      </c>
      <c r="B36">
        <v>2</v>
      </c>
      <c r="C36">
        <v>4</v>
      </c>
      <c r="D36">
        <v>4</v>
      </c>
      <c r="E36">
        <v>1</v>
      </c>
      <c r="F36">
        <v>3</v>
      </c>
      <c r="G36">
        <v>3</v>
      </c>
      <c r="H36">
        <v>4</v>
      </c>
      <c r="I36">
        <f t="shared" si="1"/>
        <v>0</v>
      </c>
      <c r="J36">
        <f t="shared" si="2"/>
        <v>1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1</v>
      </c>
    </row>
    <row r="37" spans="1:15">
      <c r="A37">
        <f>DataSet!A37</f>
        <v>36</v>
      </c>
      <c r="B37">
        <v>4</v>
      </c>
      <c r="C37">
        <v>4</v>
      </c>
      <c r="D37">
        <v>1</v>
      </c>
      <c r="E37">
        <v>4</v>
      </c>
      <c r="F37">
        <v>2</v>
      </c>
      <c r="G37">
        <v>2</v>
      </c>
      <c r="H37">
        <v>5</v>
      </c>
      <c r="I37">
        <f t="shared" si="1"/>
        <v>1</v>
      </c>
      <c r="J37">
        <f t="shared" si="2"/>
        <v>1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O37">
        <f t="shared" si="7"/>
        <v>2</v>
      </c>
    </row>
    <row r="38" spans="1:15">
      <c r="A38">
        <f>DataSet!A38</f>
        <v>37</v>
      </c>
      <c r="B38">
        <v>2</v>
      </c>
      <c r="C38">
        <v>4</v>
      </c>
      <c r="D38">
        <v>3</v>
      </c>
      <c r="E38">
        <v>4</v>
      </c>
      <c r="F38">
        <v>4</v>
      </c>
      <c r="G38">
        <v>4</v>
      </c>
      <c r="H38">
        <v>5</v>
      </c>
      <c r="I38">
        <f t="shared" si="1"/>
        <v>0</v>
      </c>
      <c r="J38">
        <f t="shared" si="2"/>
        <v>1</v>
      </c>
      <c r="K38">
        <f t="shared" si="3"/>
        <v>0</v>
      </c>
      <c r="L38">
        <f t="shared" si="4"/>
        <v>1</v>
      </c>
      <c r="M38">
        <f t="shared" si="5"/>
        <v>1</v>
      </c>
      <c r="N38">
        <f t="shared" si="6"/>
        <v>1</v>
      </c>
      <c r="O38">
        <f t="shared" si="7"/>
        <v>2</v>
      </c>
    </row>
    <row r="39" spans="1:15">
      <c r="A39">
        <f>DataSet!A39</f>
        <v>38</v>
      </c>
      <c r="B39">
        <v>3</v>
      </c>
      <c r="C39">
        <v>2</v>
      </c>
      <c r="D39">
        <v>3</v>
      </c>
      <c r="E39">
        <v>2</v>
      </c>
      <c r="F39">
        <v>3</v>
      </c>
      <c r="G39">
        <v>5</v>
      </c>
      <c r="H39">
        <v>4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2</v>
      </c>
      <c r="O39">
        <f t="shared" si="7"/>
        <v>1</v>
      </c>
    </row>
    <row r="40" spans="1:15">
      <c r="A40">
        <f>DataSet!A40</f>
        <v>39</v>
      </c>
      <c r="B40">
        <v>4</v>
      </c>
      <c r="C40">
        <v>2</v>
      </c>
      <c r="D40">
        <v>2</v>
      </c>
      <c r="E40">
        <v>0</v>
      </c>
      <c r="F40">
        <v>4</v>
      </c>
      <c r="G40">
        <v>2</v>
      </c>
      <c r="H40">
        <v>3</v>
      </c>
      <c r="I40">
        <f t="shared" si="1"/>
        <v>1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1</v>
      </c>
      <c r="N40">
        <f t="shared" si="6"/>
        <v>0</v>
      </c>
      <c r="O40">
        <f t="shared" si="7"/>
        <v>0</v>
      </c>
    </row>
    <row r="41" spans="1:15">
      <c r="A41">
        <f>DataSet!A41</f>
        <v>40</v>
      </c>
      <c r="B41">
        <v>2</v>
      </c>
      <c r="C41">
        <v>4</v>
      </c>
      <c r="D41">
        <v>2</v>
      </c>
      <c r="E41">
        <v>1</v>
      </c>
      <c r="F41">
        <v>4</v>
      </c>
      <c r="G41">
        <v>2</v>
      </c>
      <c r="H41">
        <v>2</v>
      </c>
      <c r="I41">
        <f t="shared" si="1"/>
        <v>0</v>
      </c>
      <c r="J41">
        <f t="shared" si="2"/>
        <v>1</v>
      </c>
      <c r="K41">
        <f t="shared" si="3"/>
        <v>0</v>
      </c>
      <c r="L41">
        <f t="shared" si="4"/>
        <v>0</v>
      </c>
      <c r="M41">
        <f t="shared" si="5"/>
        <v>1</v>
      </c>
      <c r="N41">
        <f t="shared" si="6"/>
        <v>0</v>
      </c>
      <c r="O41">
        <f t="shared" si="7"/>
        <v>0</v>
      </c>
    </row>
    <row r="42" spans="1:15">
      <c r="A42">
        <f>DataSet!A42</f>
        <v>41</v>
      </c>
      <c r="B42">
        <v>2</v>
      </c>
      <c r="C42">
        <v>2</v>
      </c>
      <c r="D42">
        <v>4</v>
      </c>
      <c r="E42">
        <v>2</v>
      </c>
      <c r="F42">
        <v>5</v>
      </c>
      <c r="G42">
        <v>5</v>
      </c>
      <c r="H42">
        <v>2</v>
      </c>
      <c r="I42">
        <f t="shared" si="1"/>
        <v>0</v>
      </c>
      <c r="J42">
        <f t="shared" si="2"/>
        <v>0</v>
      </c>
      <c r="K42">
        <f t="shared" si="3"/>
        <v>1</v>
      </c>
      <c r="L42">
        <f t="shared" si="4"/>
        <v>0</v>
      </c>
      <c r="M42">
        <f t="shared" si="5"/>
        <v>2</v>
      </c>
      <c r="N42">
        <f t="shared" si="6"/>
        <v>2</v>
      </c>
      <c r="O42">
        <f t="shared" si="7"/>
        <v>0</v>
      </c>
    </row>
    <row r="43" spans="1:15">
      <c r="A43">
        <f>DataSet!A43</f>
        <v>42</v>
      </c>
      <c r="B43">
        <v>3</v>
      </c>
      <c r="C43">
        <v>4</v>
      </c>
      <c r="D43">
        <v>4</v>
      </c>
      <c r="E43">
        <v>4</v>
      </c>
      <c r="F43">
        <v>3</v>
      </c>
      <c r="G43">
        <v>5</v>
      </c>
      <c r="H43">
        <v>5</v>
      </c>
      <c r="I43">
        <f t="shared" si="1"/>
        <v>0</v>
      </c>
      <c r="J43">
        <f t="shared" si="2"/>
        <v>1</v>
      </c>
      <c r="K43">
        <f t="shared" si="3"/>
        <v>1</v>
      </c>
      <c r="L43">
        <f t="shared" si="4"/>
        <v>1</v>
      </c>
      <c r="M43">
        <f t="shared" si="5"/>
        <v>0</v>
      </c>
      <c r="N43">
        <f t="shared" si="6"/>
        <v>2</v>
      </c>
      <c r="O43">
        <f t="shared" si="7"/>
        <v>2</v>
      </c>
    </row>
    <row r="44" spans="1:15">
      <c r="A44">
        <f>DataSet!A44</f>
        <v>43</v>
      </c>
      <c r="B44">
        <v>3</v>
      </c>
      <c r="C44">
        <v>2</v>
      </c>
      <c r="D44">
        <v>2</v>
      </c>
      <c r="E44">
        <v>3</v>
      </c>
      <c r="F44">
        <v>4</v>
      </c>
      <c r="G44">
        <v>4</v>
      </c>
      <c r="H44">
        <v>5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1</v>
      </c>
      <c r="N44">
        <f t="shared" si="6"/>
        <v>1</v>
      </c>
      <c r="O44">
        <f t="shared" si="7"/>
        <v>2</v>
      </c>
    </row>
    <row r="45" spans="1:15">
      <c r="A45">
        <f>DataSet!A45</f>
        <v>44</v>
      </c>
      <c r="B45">
        <v>3</v>
      </c>
      <c r="C45">
        <v>1</v>
      </c>
      <c r="D45">
        <v>2</v>
      </c>
      <c r="E45">
        <v>4</v>
      </c>
      <c r="F45">
        <v>5</v>
      </c>
      <c r="G45">
        <v>5</v>
      </c>
      <c r="H45">
        <v>4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1</v>
      </c>
      <c r="M45">
        <f t="shared" si="5"/>
        <v>2</v>
      </c>
      <c r="N45">
        <f t="shared" si="6"/>
        <v>2</v>
      </c>
      <c r="O45">
        <f t="shared" si="7"/>
        <v>1</v>
      </c>
    </row>
    <row r="46" spans="1:15">
      <c r="A46">
        <f>DataSet!A46</f>
        <v>45</v>
      </c>
      <c r="B46">
        <v>1</v>
      </c>
      <c r="C46">
        <v>3</v>
      </c>
      <c r="D46">
        <v>1</v>
      </c>
      <c r="E46">
        <v>2</v>
      </c>
      <c r="F46">
        <v>4</v>
      </c>
      <c r="G46">
        <v>1</v>
      </c>
      <c r="H46">
        <v>3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1</v>
      </c>
      <c r="N46">
        <f t="shared" si="6"/>
        <v>0</v>
      </c>
      <c r="O46">
        <f t="shared" si="7"/>
        <v>0</v>
      </c>
    </row>
    <row r="47" spans="1:15">
      <c r="A47">
        <f>DataSet!A47</f>
        <v>46</v>
      </c>
      <c r="B47">
        <v>3</v>
      </c>
      <c r="C47">
        <v>5</v>
      </c>
      <c r="D47">
        <v>2</v>
      </c>
      <c r="E47">
        <v>2</v>
      </c>
      <c r="F47">
        <v>3</v>
      </c>
      <c r="G47">
        <v>4</v>
      </c>
      <c r="H47">
        <v>0</v>
      </c>
      <c r="I47">
        <f t="shared" si="1"/>
        <v>0</v>
      </c>
      <c r="J47">
        <f t="shared" si="2"/>
        <v>2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1</v>
      </c>
      <c r="O47">
        <f t="shared" si="7"/>
        <v>0</v>
      </c>
    </row>
    <row r="48" spans="1:15">
      <c r="A48">
        <f>DataSet!A48</f>
        <v>47</v>
      </c>
      <c r="B48">
        <v>4</v>
      </c>
      <c r="C48">
        <v>2</v>
      </c>
      <c r="D48">
        <v>3</v>
      </c>
      <c r="E48">
        <v>3</v>
      </c>
      <c r="F48">
        <v>4</v>
      </c>
      <c r="G48">
        <v>3</v>
      </c>
      <c r="H48">
        <v>3</v>
      </c>
      <c r="I48">
        <f t="shared" si="1"/>
        <v>1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1</v>
      </c>
      <c r="N48">
        <f t="shared" si="6"/>
        <v>0</v>
      </c>
      <c r="O48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Normal="100" workbookViewId="0">
      <selection activeCell="A16" sqref="A16"/>
    </sheetView>
  </sheetViews>
  <sheetFormatPr baseColWidth="10" defaultRowHeight="15"/>
  <sheetData>
    <row r="1" spans="1:35">
      <c r="B1" s="39" t="s">
        <v>71</v>
      </c>
      <c r="C1" s="39"/>
      <c r="D1" s="39" t="s">
        <v>72</v>
      </c>
      <c r="E1" s="39"/>
      <c r="F1" s="39" t="s">
        <v>73</v>
      </c>
      <c r="G1" s="39"/>
      <c r="H1" s="39" t="s">
        <v>74</v>
      </c>
      <c r="I1" s="39"/>
      <c r="J1" s="41" t="s">
        <v>71</v>
      </c>
      <c r="K1" s="41"/>
      <c r="L1" s="41" t="s">
        <v>72</v>
      </c>
      <c r="M1" s="41"/>
      <c r="N1" s="41" t="s">
        <v>73</v>
      </c>
      <c r="O1" s="41"/>
      <c r="P1" s="41" t="s">
        <v>74</v>
      </c>
      <c r="Q1" s="41"/>
      <c r="R1" s="40" t="s">
        <v>26</v>
      </c>
      <c r="S1" s="13"/>
      <c r="T1" s="40" t="s">
        <v>27</v>
      </c>
      <c r="U1" s="13"/>
      <c r="V1" s="40" t="s">
        <v>28</v>
      </c>
      <c r="W1" s="13"/>
      <c r="X1" s="40" t="s">
        <v>29</v>
      </c>
    </row>
    <row r="2" spans="1:35">
      <c r="A2" t="s">
        <v>0</v>
      </c>
      <c r="B2" t="s">
        <v>31</v>
      </c>
      <c r="C2" t="s">
        <v>66</v>
      </c>
      <c r="D2" t="s">
        <v>31</v>
      </c>
      <c r="E2" t="s">
        <v>66</v>
      </c>
      <c r="F2" t="s">
        <v>31</v>
      </c>
      <c r="G2" t="s">
        <v>66</v>
      </c>
      <c r="H2" t="s">
        <v>31</v>
      </c>
      <c r="I2" t="s">
        <v>66</v>
      </c>
      <c r="J2" s="41"/>
      <c r="K2" s="41"/>
      <c r="L2" s="41"/>
      <c r="M2" s="41"/>
      <c r="N2" s="41"/>
      <c r="O2" s="41"/>
      <c r="P2" s="41"/>
      <c r="Q2" s="41"/>
      <c r="R2" s="40"/>
      <c r="S2" s="13"/>
      <c r="T2" s="40"/>
      <c r="U2" s="13"/>
      <c r="V2" s="40"/>
      <c r="W2" s="13"/>
      <c r="X2" s="40"/>
      <c r="AA2" s="14"/>
    </row>
    <row r="3" spans="1:35">
      <c r="A3">
        <f>DataSet!A2</f>
        <v>1</v>
      </c>
      <c r="B3">
        <f>SUM('Estilos-sumatoria'!B3,'Estilos-sumatoria'!J3,'Estilos-sumatoria'!R3,'Estilos-sumatoria'!Z3,'Estilos-sumatoria'!AH3,'Estilos-sumatoria'!AP3,'Estilos-sumatoria'!AX3,'Estilos-sumatoria'!BF3,'Estilos-sumatoria'!BN3,'Estilos-sumatoria'!BV3,'Estilos-sumatoria'!CD3)</f>
        <v>7</v>
      </c>
      <c r="C3">
        <f>SUM('Estilos-sumatoria'!C3,'Estilos-sumatoria'!K3,'Estilos-sumatoria'!S3,'Estilos-sumatoria'!AA3,'Estilos-sumatoria'!AI3,'Estilos-sumatoria'!AQ3,'Estilos-sumatoria'!AY3,'Estilos-sumatoria'!BG3,'Estilos-sumatoria'!BO3,'Estilos-sumatoria'!BW3,'Estilos-sumatoria'!CE3)</f>
        <v>4</v>
      </c>
      <c r="D3">
        <f>SUM('Estilos-sumatoria'!D3,'Estilos-sumatoria'!L3,'Estilos-sumatoria'!T3,'Estilos-sumatoria'!AB3,'Estilos-sumatoria'!AJ3,'Estilos-sumatoria'!AR3,'Estilos-sumatoria'!AZ3,'Estilos-sumatoria'!BH3,'Estilos-sumatoria'!BP3,'Estilos-sumatoria'!BX3,'Estilos-sumatoria'!CF3)</f>
        <v>8</v>
      </c>
      <c r="E3">
        <f>SUM('Estilos-sumatoria'!E3,'Estilos-sumatoria'!M3,'Estilos-sumatoria'!U3,'Estilos-sumatoria'!AC3,'Estilos-sumatoria'!AK3,'Estilos-sumatoria'!AS3,'Estilos-sumatoria'!BA3,'Estilos-sumatoria'!BI3,'Estilos-sumatoria'!BQ3,'Estilos-sumatoria'!BY3,'Estilos-sumatoria'!CG3)</f>
        <v>3</v>
      </c>
      <c r="F3">
        <f>SUM('Estilos-sumatoria'!F3,'Estilos-sumatoria'!N3,'Estilos-sumatoria'!V3,'Estilos-sumatoria'!AD3,'Estilos-sumatoria'!AL3,'Estilos-sumatoria'!AT3,'Estilos-sumatoria'!BB3,'Estilos-sumatoria'!BJ3,'Estilos-sumatoria'!BR3,'Estilos-sumatoria'!BZ3,'Estilos-sumatoria'!CH3)</f>
        <v>8</v>
      </c>
      <c r="G3">
        <f>SUM('Estilos-sumatoria'!G3,'Estilos-sumatoria'!O3,'Estilos-sumatoria'!W3,'Estilos-sumatoria'!AE3,'Estilos-sumatoria'!AM3,'Estilos-sumatoria'!AU3,'Estilos-sumatoria'!BC3,'Estilos-sumatoria'!BK3,'Estilos-sumatoria'!BS3,'Estilos-sumatoria'!CA3,'Estilos-sumatoria'!CI3)</f>
        <v>3</v>
      </c>
      <c r="H3">
        <f>SUM('Estilos-sumatoria'!H3,'Estilos-sumatoria'!P3,'Estilos-sumatoria'!X3,'Estilos-sumatoria'!AF3,'Estilos-sumatoria'!AN3,'Estilos-sumatoria'!AV3,'Estilos-sumatoria'!BD3,'Estilos-sumatoria'!BL3,'Estilos-sumatoria'!BT3,'Estilos-sumatoria'!CB3,'Estilos-sumatoria'!CJ3)</f>
        <v>7</v>
      </c>
      <c r="I3">
        <f>SUM('Estilos-sumatoria'!I3,'Estilos-sumatoria'!Q3,'Estilos-sumatoria'!Y3,'Estilos-sumatoria'!AG3,'Estilos-sumatoria'!AO3,'Estilos-sumatoria'!AW3,'Estilos-sumatoria'!BE3,'Estilos-sumatoria'!BM3,'Estilos-sumatoria'!BU3,'Estilos-sumatoria'!CC3,'Estilos-sumatoria'!CK2)</f>
        <v>4</v>
      </c>
      <c r="J3">
        <f>IF(B3&gt;C3,B3-C3,C3-B3)</f>
        <v>3</v>
      </c>
      <c r="K3" t="str">
        <f>IF(B3&gt;C3,$B$2,$C$2)</f>
        <v>A</v>
      </c>
      <c r="L3">
        <f>IF(D3&gt;E3,D3-E3,E3-D3)</f>
        <v>5</v>
      </c>
      <c r="M3" t="str">
        <f>IF(D3&gt;E3,$B$2,$C$2)</f>
        <v>A</v>
      </c>
      <c r="N3">
        <f>IF(F3&gt;G3,F3-G3,G3-F3)</f>
        <v>5</v>
      </c>
      <c r="O3" t="str">
        <f>IF(F3&gt;G3,$B$2,$C$2)</f>
        <v>A</v>
      </c>
      <c r="P3">
        <f>IF(H3&gt;I3,H3-I3,I3-H3)</f>
        <v>3</v>
      </c>
      <c r="Q3" t="str">
        <f>IF(H3&gt;I3,$B$2,$C$2)</f>
        <v>A</v>
      </c>
      <c r="R3" t="str">
        <f t="shared" ref="R3:R49" si="0">IF(K3="A",IF(J3&gt;=9,AB$20,IF(J3&lt;=3,AB$18,AB$19)),IF(J3&gt;=9,AC$20,IF(J3&lt;=3,AC$18,AC$19)))</f>
        <v>13AAR</v>
      </c>
      <c r="T3" t="str">
        <f t="shared" ref="T3:T49" si="1">IF(M3="A",IF(L3&gt;=9,AD$20,IF(L3&lt;=3,AD$18,AD$19)),IF(L3&gt;=9,AE$20,IF(L3&lt;=3,AE$18,AE$19)))</f>
        <v>57ASI</v>
      </c>
      <c r="V3" t="str">
        <f t="shared" ref="V3:V17" si="2">IF(O3="A",IF(N3&gt;=9,AF$20,IF(N3&lt;=3,AF$18,AF$19)),IF(N3&gt;=9,AG$20,IF(N3&lt;=3,AG$18,AG$19)))</f>
        <v>57AVV</v>
      </c>
      <c r="X3" t="str">
        <f t="shared" ref="X3:X17" si="3">IF(Q3="A",IF(P3&gt;=9,AH$20,IF(P3&lt;=3,AH$18,AH$19)),IF(P3&gt;=9,AI$20,IF(P3&lt;=3,AI$18,AI$19)))</f>
        <v>13ASG</v>
      </c>
      <c r="AA3" s="14"/>
    </row>
    <row r="4" spans="1:35">
      <c r="A4">
        <f>DataSet!A3</f>
        <v>2</v>
      </c>
      <c r="B4">
        <f>SUM('Estilos-sumatoria'!B4,'Estilos-sumatoria'!J4,'Estilos-sumatoria'!R4,'Estilos-sumatoria'!Z4,'Estilos-sumatoria'!AH4,'Estilos-sumatoria'!AP4,'Estilos-sumatoria'!AX4,'Estilos-sumatoria'!BF4,'Estilos-sumatoria'!BN4,'Estilos-sumatoria'!BV4,'Estilos-sumatoria'!CD4)</f>
        <v>9</v>
      </c>
      <c r="C4">
        <f>SUM('Estilos-sumatoria'!C4,'Estilos-sumatoria'!K4,'Estilos-sumatoria'!S4,'Estilos-sumatoria'!AA4,'Estilos-sumatoria'!AI4,'Estilos-sumatoria'!AQ4,'Estilos-sumatoria'!AY4,'Estilos-sumatoria'!BG4,'Estilos-sumatoria'!BO4,'Estilos-sumatoria'!BW4,'Estilos-sumatoria'!CE4)</f>
        <v>2</v>
      </c>
      <c r="D4">
        <f>SUM('Estilos-sumatoria'!D4,'Estilos-sumatoria'!L4,'Estilos-sumatoria'!T4,'Estilos-sumatoria'!AB4,'Estilos-sumatoria'!AJ4,'Estilos-sumatoria'!AR4,'Estilos-sumatoria'!AZ4,'Estilos-sumatoria'!BH4,'Estilos-sumatoria'!BP4,'Estilos-sumatoria'!BX4,'Estilos-sumatoria'!CF4)</f>
        <v>6</v>
      </c>
      <c r="E4">
        <f>SUM('Estilos-sumatoria'!E4,'Estilos-sumatoria'!M4,'Estilos-sumatoria'!U4,'Estilos-sumatoria'!AC4,'Estilos-sumatoria'!AK4,'Estilos-sumatoria'!AS4,'Estilos-sumatoria'!BA4,'Estilos-sumatoria'!BI4,'Estilos-sumatoria'!BQ4,'Estilos-sumatoria'!BY4,'Estilos-sumatoria'!CG4)</f>
        <v>5</v>
      </c>
      <c r="F4">
        <f>SUM('Estilos-sumatoria'!F4,'Estilos-sumatoria'!N4,'Estilos-sumatoria'!V4,'Estilos-sumatoria'!AD4,'Estilos-sumatoria'!AL4,'Estilos-sumatoria'!AT4,'Estilos-sumatoria'!BB4,'Estilos-sumatoria'!BJ4,'Estilos-sumatoria'!BR4,'Estilos-sumatoria'!BZ4,'Estilos-sumatoria'!CH4)</f>
        <v>5</v>
      </c>
      <c r="G4">
        <f>SUM('Estilos-sumatoria'!G4,'Estilos-sumatoria'!O4,'Estilos-sumatoria'!W4,'Estilos-sumatoria'!AE4,'Estilos-sumatoria'!AM4,'Estilos-sumatoria'!AU4,'Estilos-sumatoria'!BC4,'Estilos-sumatoria'!BK4,'Estilos-sumatoria'!BS4,'Estilos-sumatoria'!CA4,'Estilos-sumatoria'!CI4)</f>
        <v>6</v>
      </c>
      <c r="H4">
        <f>SUM('Estilos-sumatoria'!H4,'Estilos-sumatoria'!P4,'Estilos-sumatoria'!X4,'Estilos-sumatoria'!AF4,'Estilos-sumatoria'!AN4,'Estilos-sumatoria'!AV4,'Estilos-sumatoria'!BD4,'Estilos-sumatoria'!BL4,'Estilos-sumatoria'!BT4,'Estilos-sumatoria'!CB4,'Estilos-sumatoria'!CJ4)</f>
        <v>6</v>
      </c>
      <c r="I4">
        <f>SUM('Estilos-sumatoria'!I4,'Estilos-sumatoria'!Q4,'Estilos-sumatoria'!Y4,'Estilos-sumatoria'!AG4,'Estilos-sumatoria'!AO4,'Estilos-sumatoria'!AW4,'Estilos-sumatoria'!BE4,'Estilos-sumatoria'!BM4,'Estilos-sumatoria'!BU4,'Estilos-sumatoria'!CC4,'Estilos-sumatoria'!CK3)</f>
        <v>5</v>
      </c>
      <c r="J4">
        <f t="shared" ref="J4:J49" si="4">IF(B4&gt;C4,B4-C4,C4-B4)</f>
        <v>7</v>
      </c>
      <c r="K4" t="str">
        <f t="shared" ref="K4:K49" si="5">IF(B4&gt;C4,$B$2,$C$2)</f>
        <v>A</v>
      </c>
      <c r="L4">
        <f t="shared" ref="L4:L48" si="6">IF(D4&gt;E4,D4-E4,E4-D4)</f>
        <v>1</v>
      </c>
      <c r="M4" t="str">
        <f t="shared" ref="M4:M48" si="7">IF(D4&gt;E4,$B$2,$C$2)</f>
        <v>A</v>
      </c>
      <c r="N4">
        <f t="shared" ref="N4:N49" si="8">IF(F4&gt;G4,F4-G4,G4-F4)</f>
        <v>1</v>
      </c>
      <c r="O4" t="str">
        <f t="shared" ref="O4:O49" si="9">IF(F4&gt;G4,$B$2,$C$2)</f>
        <v>B</v>
      </c>
      <c r="P4">
        <f t="shared" ref="P4:P49" si="10">IF(H4&gt;I4,H4-I4,I4-H4)</f>
        <v>1</v>
      </c>
      <c r="Q4" t="str">
        <f t="shared" ref="Q4:Q49" si="11">IF(H4&gt;I4,$B$2,$C$2)</f>
        <v>A</v>
      </c>
      <c r="R4" t="str">
        <f t="shared" si="0"/>
        <v>57AAR</v>
      </c>
      <c r="T4" t="str">
        <f t="shared" si="1"/>
        <v>13ASI</v>
      </c>
      <c r="V4" t="str">
        <f t="shared" si="2"/>
        <v>13BVV</v>
      </c>
      <c r="X4" t="str">
        <f t="shared" si="3"/>
        <v>13ASG</v>
      </c>
      <c r="AA4" s="14"/>
    </row>
    <row r="5" spans="1:35">
      <c r="A5">
        <f>DataSet!A4</f>
        <v>3</v>
      </c>
      <c r="B5">
        <f>SUM('Estilos-sumatoria'!B5,'Estilos-sumatoria'!J5,'Estilos-sumatoria'!R5,'Estilos-sumatoria'!Z5,'Estilos-sumatoria'!AH5,'Estilos-sumatoria'!AP5,'Estilos-sumatoria'!AX5,'Estilos-sumatoria'!BF5,'Estilos-sumatoria'!BN5,'Estilos-sumatoria'!BV5,'Estilos-sumatoria'!CD5)</f>
        <v>5</v>
      </c>
      <c r="C5">
        <f>SUM('Estilos-sumatoria'!C5,'Estilos-sumatoria'!K5,'Estilos-sumatoria'!S5,'Estilos-sumatoria'!AA5,'Estilos-sumatoria'!AI5,'Estilos-sumatoria'!AQ5,'Estilos-sumatoria'!AY5,'Estilos-sumatoria'!BG5,'Estilos-sumatoria'!BO5,'Estilos-sumatoria'!BW5,'Estilos-sumatoria'!CE5)</f>
        <v>6</v>
      </c>
      <c r="D5">
        <f>SUM('Estilos-sumatoria'!D5,'Estilos-sumatoria'!L5,'Estilos-sumatoria'!T5,'Estilos-sumatoria'!AB5,'Estilos-sumatoria'!AJ5,'Estilos-sumatoria'!AR5,'Estilos-sumatoria'!AZ5,'Estilos-sumatoria'!BH5,'Estilos-sumatoria'!BP5,'Estilos-sumatoria'!BX5,'Estilos-sumatoria'!CF5)</f>
        <v>9</v>
      </c>
      <c r="E5">
        <f>SUM('Estilos-sumatoria'!E5,'Estilos-sumatoria'!M5,'Estilos-sumatoria'!U5,'Estilos-sumatoria'!AC5,'Estilos-sumatoria'!AK5,'Estilos-sumatoria'!AS5,'Estilos-sumatoria'!BA5,'Estilos-sumatoria'!BI5,'Estilos-sumatoria'!BQ5,'Estilos-sumatoria'!BY5,'Estilos-sumatoria'!CG5)</f>
        <v>2</v>
      </c>
      <c r="F5">
        <f>SUM('Estilos-sumatoria'!F5,'Estilos-sumatoria'!N5,'Estilos-sumatoria'!V5,'Estilos-sumatoria'!AD5,'Estilos-sumatoria'!AL5,'Estilos-sumatoria'!AT5,'Estilos-sumatoria'!BB5,'Estilos-sumatoria'!BJ5,'Estilos-sumatoria'!BR5,'Estilos-sumatoria'!BZ5,'Estilos-sumatoria'!CH5)</f>
        <v>10</v>
      </c>
      <c r="G5">
        <f>SUM('Estilos-sumatoria'!G5,'Estilos-sumatoria'!O5,'Estilos-sumatoria'!W5,'Estilos-sumatoria'!AE5,'Estilos-sumatoria'!AM5,'Estilos-sumatoria'!AU5,'Estilos-sumatoria'!BC5,'Estilos-sumatoria'!BK5,'Estilos-sumatoria'!BS5,'Estilos-sumatoria'!CA5,'Estilos-sumatoria'!CI5)</f>
        <v>1</v>
      </c>
      <c r="H5">
        <f>SUM('Estilos-sumatoria'!H5,'Estilos-sumatoria'!P5,'Estilos-sumatoria'!X5,'Estilos-sumatoria'!AF5,'Estilos-sumatoria'!AN5,'Estilos-sumatoria'!AV5,'Estilos-sumatoria'!BD5,'Estilos-sumatoria'!BL5,'Estilos-sumatoria'!BT5,'Estilos-sumatoria'!CB5,'Estilos-sumatoria'!CJ5)</f>
        <v>10</v>
      </c>
      <c r="I5">
        <f>SUM('Estilos-sumatoria'!I5,'Estilos-sumatoria'!Q5,'Estilos-sumatoria'!Y5,'Estilos-sumatoria'!AG5,'Estilos-sumatoria'!AO5,'Estilos-sumatoria'!AW5,'Estilos-sumatoria'!BE5,'Estilos-sumatoria'!BM5,'Estilos-sumatoria'!BU5,'Estilos-sumatoria'!CC5,'Estilos-sumatoria'!CK4)</f>
        <v>1</v>
      </c>
      <c r="J5">
        <f t="shared" si="4"/>
        <v>1</v>
      </c>
      <c r="K5" t="str">
        <f t="shared" si="5"/>
        <v>B</v>
      </c>
      <c r="L5">
        <f t="shared" si="6"/>
        <v>7</v>
      </c>
      <c r="M5" t="str">
        <f t="shared" si="7"/>
        <v>A</v>
      </c>
      <c r="N5">
        <f t="shared" si="8"/>
        <v>9</v>
      </c>
      <c r="O5" t="str">
        <f t="shared" si="9"/>
        <v>A</v>
      </c>
      <c r="P5">
        <f t="shared" si="10"/>
        <v>9</v>
      </c>
      <c r="Q5" t="str">
        <f t="shared" si="11"/>
        <v>A</v>
      </c>
      <c r="R5" t="str">
        <f t="shared" si="0"/>
        <v>13BAR</v>
      </c>
      <c r="T5" t="str">
        <f t="shared" si="1"/>
        <v>57ASI</v>
      </c>
      <c r="V5" t="str">
        <f t="shared" si="2"/>
        <v>911AVV</v>
      </c>
      <c r="X5" t="str">
        <f t="shared" si="3"/>
        <v>911ASG</v>
      </c>
      <c r="AA5" s="14"/>
    </row>
    <row r="6" spans="1:35">
      <c r="A6">
        <f>DataSet!A5</f>
        <v>4</v>
      </c>
      <c r="B6">
        <f>SUM('Estilos-sumatoria'!B6,'Estilos-sumatoria'!J6,'Estilos-sumatoria'!R6,'Estilos-sumatoria'!Z6,'Estilos-sumatoria'!AH6,'Estilos-sumatoria'!AP6,'Estilos-sumatoria'!AX6,'Estilos-sumatoria'!BF6,'Estilos-sumatoria'!BN6,'Estilos-sumatoria'!BV6,'Estilos-sumatoria'!CD6)</f>
        <v>3</v>
      </c>
      <c r="C6">
        <f>SUM('Estilos-sumatoria'!C6,'Estilos-sumatoria'!K6,'Estilos-sumatoria'!S6,'Estilos-sumatoria'!AA6,'Estilos-sumatoria'!AI6,'Estilos-sumatoria'!AQ6,'Estilos-sumatoria'!AY6,'Estilos-sumatoria'!BG6,'Estilos-sumatoria'!BO6,'Estilos-sumatoria'!BW6,'Estilos-sumatoria'!CE6)</f>
        <v>8</v>
      </c>
      <c r="D6">
        <f>SUM('Estilos-sumatoria'!D6,'Estilos-sumatoria'!L6,'Estilos-sumatoria'!T6,'Estilos-sumatoria'!AB6,'Estilos-sumatoria'!AJ6,'Estilos-sumatoria'!AR6,'Estilos-sumatoria'!AZ6,'Estilos-sumatoria'!BH6,'Estilos-sumatoria'!BP6,'Estilos-sumatoria'!BX6,'Estilos-sumatoria'!CF6)</f>
        <v>5</v>
      </c>
      <c r="E6">
        <f>SUM('Estilos-sumatoria'!E6,'Estilos-sumatoria'!M6,'Estilos-sumatoria'!U6,'Estilos-sumatoria'!AC6,'Estilos-sumatoria'!AK6,'Estilos-sumatoria'!AS6,'Estilos-sumatoria'!BA6,'Estilos-sumatoria'!BI6,'Estilos-sumatoria'!BQ6,'Estilos-sumatoria'!BY6,'Estilos-sumatoria'!CG6)</f>
        <v>6</v>
      </c>
      <c r="F6">
        <f>SUM('Estilos-sumatoria'!F6,'Estilos-sumatoria'!N6,'Estilos-sumatoria'!V6,'Estilos-sumatoria'!AD6,'Estilos-sumatoria'!AL6,'Estilos-sumatoria'!AT6,'Estilos-sumatoria'!BB6,'Estilos-sumatoria'!BJ6,'Estilos-sumatoria'!BR6,'Estilos-sumatoria'!BZ6,'Estilos-sumatoria'!CH6)</f>
        <v>6</v>
      </c>
      <c r="G6">
        <f>SUM('Estilos-sumatoria'!G6,'Estilos-sumatoria'!O6,'Estilos-sumatoria'!W6,'Estilos-sumatoria'!AE6,'Estilos-sumatoria'!AM6,'Estilos-sumatoria'!AU6,'Estilos-sumatoria'!BC6,'Estilos-sumatoria'!BK6,'Estilos-sumatoria'!BS6,'Estilos-sumatoria'!CA6,'Estilos-sumatoria'!CI6)</f>
        <v>5</v>
      </c>
      <c r="H6">
        <f>SUM('Estilos-sumatoria'!H6,'Estilos-sumatoria'!P6,'Estilos-sumatoria'!X6,'Estilos-sumatoria'!AF6,'Estilos-sumatoria'!AN6,'Estilos-sumatoria'!AV6,'Estilos-sumatoria'!BD6,'Estilos-sumatoria'!BL6,'Estilos-sumatoria'!BT6,'Estilos-sumatoria'!CB6,'Estilos-sumatoria'!CJ6)</f>
        <v>4</v>
      </c>
      <c r="I6">
        <f>SUM('Estilos-sumatoria'!I6,'Estilos-sumatoria'!Q6,'Estilos-sumatoria'!Y6,'Estilos-sumatoria'!AG6,'Estilos-sumatoria'!AO6,'Estilos-sumatoria'!AW6,'Estilos-sumatoria'!BE6,'Estilos-sumatoria'!BM6,'Estilos-sumatoria'!BU6,'Estilos-sumatoria'!CC6,'Estilos-sumatoria'!CK5)</f>
        <v>6</v>
      </c>
      <c r="J6">
        <f t="shared" si="4"/>
        <v>5</v>
      </c>
      <c r="K6" t="str">
        <f t="shared" si="5"/>
        <v>B</v>
      </c>
      <c r="L6">
        <f t="shared" si="6"/>
        <v>1</v>
      </c>
      <c r="M6" t="str">
        <f t="shared" si="7"/>
        <v>B</v>
      </c>
      <c r="N6">
        <f t="shared" si="8"/>
        <v>1</v>
      </c>
      <c r="O6" t="str">
        <f t="shared" si="9"/>
        <v>A</v>
      </c>
      <c r="P6">
        <f t="shared" si="10"/>
        <v>2</v>
      </c>
      <c r="Q6" t="str">
        <f t="shared" si="11"/>
        <v>B</v>
      </c>
      <c r="R6" t="str">
        <f t="shared" si="0"/>
        <v>57BAR</v>
      </c>
      <c r="T6" t="str">
        <f t="shared" si="1"/>
        <v>13BSI</v>
      </c>
      <c r="V6" t="str">
        <f t="shared" si="2"/>
        <v>13AVV</v>
      </c>
      <c r="X6" t="str">
        <f t="shared" si="3"/>
        <v>13BSG</v>
      </c>
      <c r="AA6" s="14"/>
    </row>
    <row r="7" spans="1:35">
      <c r="A7">
        <f>DataSet!A6</f>
        <v>5</v>
      </c>
      <c r="B7">
        <f>SUM('Estilos-sumatoria'!B7,'Estilos-sumatoria'!J7,'Estilos-sumatoria'!R7,'Estilos-sumatoria'!Z7,'Estilos-sumatoria'!AH7,'Estilos-sumatoria'!AP7,'Estilos-sumatoria'!AX7,'Estilos-sumatoria'!BF7,'Estilos-sumatoria'!BN7,'Estilos-sumatoria'!BV7,'Estilos-sumatoria'!CD7)</f>
        <v>4</v>
      </c>
      <c r="C7">
        <f>SUM('Estilos-sumatoria'!C7,'Estilos-sumatoria'!K7,'Estilos-sumatoria'!S7,'Estilos-sumatoria'!AA7,'Estilos-sumatoria'!AI7,'Estilos-sumatoria'!AQ7,'Estilos-sumatoria'!AY7,'Estilos-sumatoria'!BG7,'Estilos-sumatoria'!BO7,'Estilos-sumatoria'!BW7,'Estilos-sumatoria'!CE7)</f>
        <v>7</v>
      </c>
      <c r="D7">
        <f>SUM('Estilos-sumatoria'!D7,'Estilos-sumatoria'!L7,'Estilos-sumatoria'!T7,'Estilos-sumatoria'!AB7,'Estilos-sumatoria'!AJ7,'Estilos-sumatoria'!AR7,'Estilos-sumatoria'!AZ7,'Estilos-sumatoria'!BH7,'Estilos-sumatoria'!BP7,'Estilos-sumatoria'!BX7,'Estilos-sumatoria'!CF7)</f>
        <v>7</v>
      </c>
      <c r="E7">
        <f>SUM('Estilos-sumatoria'!E7,'Estilos-sumatoria'!M7,'Estilos-sumatoria'!U7,'Estilos-sumatoria'!AC7,'Estilos-sumatoria'!AK7,'Estilos-sumatoria'!AS7,'Estilos-sumatoria'!BA7,'Estilos-sumatoria'!BI7,'Estilos-sumatoria'!BQ7,'Estilos-sumatoria'!BY7,'Estilos-sumatoria'!CG7)</f>
        <v>4</v>
      </c>
      <c r="F7">
        <f>SUM('Estilos-sumatoria'!F7,'Estilos-sumatoria'!N7,'Estilos-sumatoria'!V7,'Estilos-sumatoria'!AD7,'Estilos-sumatoria'!AL7,'Estilos-sumatoria'!AT7,'Estilos-sumatoria'!BB7,'Estilos-sumatoria'!BJ7,'Estilos-sumatoria'!BR7,'Estilos-sumatoria'!BZ7,'Estilos-sumatoria'!CH7)</f>
        <v>4</v>
      </c>
      <c r="G7">
        <f>SUM('Estilos-sumatoria'!G7,'Estilos-sumatoria'!O7,'Estilos-sumatoria'!W7,'Estilos-sumatoria'!AE7,'Estilos-sumatoria'!AM7,'Estilos-sumatoria'!AU7,'Estilos-sumatoria'!BC7,'Estilos-sumatoria'!BK7,'Estilos-sumatoria'!BS7,'Estilos-sumatoria'!CA7,'Estilos-sumatoria'!CI7)</f>
        <v>7</v>
      </c>
      <c r="H7">
        <f>SUM('Estilos-sumatoria'!H7,'Estilos-sumatoria'!P7,'Estilos-sumatoria'!X7,'Estilos-sumatoria'!AF7,'Estilos-sumatoria'!AN7,'Estilos-sumatoria'!AV7,'Estilos-sumatoria'!BD7,'Estilos-sumatoria'!BL7,'Estilos-sumatoria'!BT7,'Estilos-sumatoria'!CB7,'Estilos-sumatoria'!CJ7)</f>
        <v>5</v>
      </c>
      <c r="I7">
        <f>SUM('Estilos-sumatoria'!I7,'Estilos-sumatoria'!Q7,'Estilos-sumatoria'!Y7,'Estilos-sumatoria'!AG7,'Estilos-sumatoria'!AO7,'Estilos-sumatoria'!AW7,'Estilos-sumatoria'!BE7,'Estilos-sumatoria'!BM7,'Estilos-sumatoria'!BU7,'Estilos-sumatoria'!CC7,'Estilos-sumatoria'!CK6)</f>
        <v>6</v>
      </c>
      <c r="J7">
        <f t="shared" si="4"/>
        <v>3</v>
      </c>
      <c r="K7" t="str">
        <f t="shared" si="5"/>
        <v>B</v>
      </c>
      <c r="L7">
        <f t="shared" si="6"/>
        <v>3</v>
      </c>
      <c r="M7" t="str">
        <f t="shared" si="7"/>
        <v>A</v>
      </c>
      <c r="N7">
        <f t="shared" si="8"/>
        <v>3</v>
      </c>
      <c r="O7" t="str">
        <f t="shared" si="9"/>
        <v>B</v>
      </c>
      <c r="P7">
        <f t="shared" si="10"/>
        <v>1</v>
      </c>
      <c r="Q7" t="str">
        <f t="shared" si="11"/>
        <v>B</v>
      </c>
      <c r="R7" t="str">
        <f t="shared" si="0"/>
        <v>13BAR</v>
      </c>
      <c r="T7" t="str">
        <f t="shared" si="1"/>
        <v>13ASI</v>
      </c>
      <c r="V7" t="str">
        <f t="shared" si="2"/>
        <v>13BVV</v>
      </c>
      <c r="X7" t="str">
        <f t="shared" si="3"/>
        <v>13BSG</v>
      </c>
      <c r="AA7" s="14"/>
    </row>
    <row r="8" spans="1:35">
      <c r="A8">
        <f>DataSet!A7</f>
        <v>6</v>
      </c>
      <c r="B8">
        <f>SUM('Estilos-sumatoria'!B8,'Estilos-sumatoria'!J8,'Estilos-sumatoria'!R8,'Estilos-sumatoria'!Z8,'Estilos-sumatoria'!AH8,'Estilos-sumatoria'!AP8,'Estilos-sumatoria'!AX8,'Estilos-sumatoria'!BF8,'Estilos-sumatoria'!BN8,'Estilos-sumatoria'!BV8,'Estilos-sumatoria'!CD8)</f>
        <v>7</v>
      </c>
      <c r="C8">
        <f>SUM('Estilos-sumatoria'!C8,'Estilos-sumatoria'!K8,'Estilos-sumatoria'!S8,'Estilos-sumatoria'!AA8,'Estilos-sumatoria'!AI8,'Estilos-sumatoria'!AQ8,'Estilos-sumatoria'!AY8,'Estilos-sumatoria'!BG8,'Estilos-sumatoria'!BO8,'Estilos-sumatoria'!BW8,'Estilos-sumatoria'!CE8)</f>
        <v>4</v>
      </c>
      <c r="D8">
        <f>SUM('Estilos-sumatoria'!D8,'Estilos-sumatoria'!L8,'Estilos-sumatoria'!T8,'Estilos-sumatoria'!AB8,'Estilos-sumatoria'!AJ8,'Estilos-sumatoria'!AR8,'Estilos-sumatoria'!AZ8,'Estilos-sumatoria'!BH8,'Estilos-sumatoria'!BP8,'Estilos-sumatoria'!BX8,'Estilos-sumatoria'!CF8)</f>
        <v>8</v>
      </c>
      <c r="E8">
        <f>SUM('Estilos-sumatoria'!E8,'Estilos-sumatoria'!M8,'Estilos-sumatoria'!U8,'Estilos-sumatoria'!AC8,'Estilos-sumatoria'!AK8,'Estilos-sumatoria'!AS8,'Estilos-sumatoria'!BA8,'Estilos-sumatoria'!BI8,'Estilos-sumatoria'!BQ8,'Estilos-sumatoria'!BY8,'Estilos-sumatoria'!CG8)</f>
        <v>3</v>
      </c>
      <c r="F8">
        <f>SUM('Estilos-sumatoria'!F8,'Estilos-sumatoria'!N8,'Estilos-sumatoria'!V8,'Estilos-sumatoria'!AD8,'Estilos-sumatoria'!AL8,'Estilos-sumatoria'!AT8,'Estilos-sumatoria'!BB8,'Estilos-sumatoria'!BJ8,'Estilos-sumatoria'!BR8,'Estilos-sumatoria'!BZ8,'Estilos-sumatoria'!CH8)</f>
        <v>5</v>
      </c>
      <c r="G8">
        <f>SUM('Estilos-sumatoria'!G8,'Estilos-sumatoria'!O8,'Estilos-sumatoria'!W8,'Estilos-sumatoria'!AE8,'Estilos-sumatoria'!AM8,'Estilos-sumatoria'!AU8,'Estilos-sumatoria'!BC8,'Estilos-sumatoria'!BK8,'Estilos-sumatoria'!BS8,'Estilos-sumatoria'!CA8,'Estilos-sumatoria'!CI8)</f>
        <v>6</v>
      </c>
      <c r="H8">
        <f>SUM('Estilos-sumatoria'!H8,'Estilos-sumatoria'!P8,'Estilos-sumatoria'!X8,'Estilos-sumatoria'!AF8,'Estilos-sumatoria'!AN8,'Estilos-sumatoria'!AV8,'Estilos-sumatoria'!BD8,'Estilos-sumatoria'!BL8,'Estilos-sumatoria'!BT8,'Estilos-sumatoria'!CB8,'Estilos-sumatoria'!CJ8)</f>
        <v>5</v>
      </c>
      <c r="I8">
        <f>SUM('Estilos-sumatoria'!I8,'Estilos-sumatoria'!Q8,'Estilos-sumatoria'!Y8,'Estilos-sumatoria'!AG8,'Estilos-sumatoria'!AO8,'Estilos-sumatoria'!AW8,'Estilos-sumatoria'!BE8,'Estilos-sumatoria'!BM8,'Estilos-sumatoria'!BU8,'Estilos-sumatoria'!CC8,'Estilos-sumatoria'!CK7)</f>
        <v>7</v>
      </c>
      <c r="J8">
        <f t="shared" si="4"/>
        <v>3</v>
      </c>
      <c r="K8" t="str">
        <f t="shared" si="5"/>
        <v>A</v>
      </c>
      <c r="L8">
        <f t="shared" si="6"/>
        <v>5</v>
      </c>
      <c r="M8" t="str">
        <f t="shared" si="7"/>
        <v>A</v>
      </c>
      <c r="N8">
        <f t="shared" si="8"/>
        <v>1</v>
      </c>
      <c r="O8" t="str">
        <f t="shared" si="9"/>
        <v>B</v>
      </c>
      <c r="P8">
        <f t="shared" si="10"/>
        <v>2</v>
      </c>
      <c r="Q8" t="str">
        <f t="shared" si="11"/>
        <v>B</v>
      </c>
      <c r="R8" t="str">
        <f t="shared" si="0"/>
        <v>13AAR</v>
      </c>
      <c r="T8" t="str">
        <f t="shared" si="1"/>
        <v>57ASI</v>
      </c>
      <c r="V8" t="str">
        <f t="shared" si="2"/>
        <v>13BVV</v>
      </c>
      <c r="X8" t="str">
        <f t="shared" si="3"/>
        <v>13BSG</v>
      </c>
    </row>
    <row r="9" spans="1:35">
      <c r="A9">
        <f>DataSet!A8</f>
        <v>7</v>
      </c>
      <c r="B9">
        <f>SUM('Estilos-sumatoria'!B9,'Estilos-sumatoria'!J9,'Estilos-sumatoria'!R9,'Estilos-sumatoria'!Z9,'Estilos-sumatoria'!AH9,'Estilos-sumatoria'!AP9,'Estilos-sumatoria'!AX9,'Estilos-sumatoria'!BF9,'Estilos-sumatoria'!BN9,'Estilos-sumatoria'!BV9,'Estilos-sumatoria'!CD9)</f>
        <v>3</v>
      </c>
      <c r="C9">
        <f>SUM('Estilos-sumatoria'!C9,'Estilos-sumatoria'!K9,'Estilos-sumatoria'!S9,'Estilos-sumatoria'!AA9,'Estilos-sumatoria'!AI9,'Estilos-sumatoria'!AQ9,'Estilos-sumatoria'!AY9,'Estilos-sumatoria'!BG9,'Estilos-sumatoria'!BO9,'Estilos-sumatoria'!BW9,'Estilos-sumatoria'!CE9)</f>
        <v>8</v>
      </c>
      <c r="D9">
        <f>SUM('Estilos-sumatoria'!D9,'Estilos-sumatoria'!L9,'Estilos-sumatoria'!T9,'Estilos-sumatoria'!AB9,'Estilos-sumatoria'!AJ9,'Estilos-sumatoria'!AR9,'Estilos-sumatoria'!AZ9,'Estilos-sumatoria'!BH9,'Estilos-sumatoria'!BP9,'Estilos-sumatoria'!BX9,'Estilos-sumatoria'!CF9)</f>
        <v>4</v>
      </c>
      <c r="E9">
        <f>SUM('Estilos-sumatoria'!E9,'Estilos-sumatoria'!M9,'Estilos-sumatoria'!U9,'Estilos-sumatoria'!AC9,'Estilos-sumatoria'!AK9,'Estilos-sumatoria'!AS9,'Estilos-sumatoria'!BA9,'Estilos-sumatoria'!BI9,'Estilos-sumatoria'!BQ9,'Estilos-sumatoria'!BY9,'Estilos-sumatoria'!CG9)</f>
        <v>7</v>
      </c>
      <c r="F9">
        <f>SUM('Estilos-sumatoria'!F9,'Estilos-sumatoria'!N9,'Estilos-sumatoria'!V9,'Estilos-sumatoria'!AD9,'Estilos-sumatoria'!AL9,'Estilos-sumatoria'!AT9,'Estilos-sumatoria'!BB9,'Estilos-sumatoria'!BJ9,'Estilos-sumatoria'!BR9,'Estilos-sumatoria'!BZ9,'Estilos-sumatoria'!CH9)</f>
        <v>10</v>
      </c>
      <c r="G9">
        <f>SUM('Estilos-sumatoria'!G9,'Estilos-sumatoria'!O9,'Estilos-sumatoria'!W9,'Estilos-sumatoria'!AE9,'Estilos-sumatoria'!AM9,'Estilos-sumatoria'!AU9,'Estilos-sumatoria'!BC9,'Estilos-sumatoria'!BK9,'Estilos-sumatoria'!BS9,'Estilos-sumatoria'!CA9,'Estilos-sumatoria'!CI9)</f>
        <v>1</v>
      </c>
      <c r="H9">
        <f>SUM('Estilos-sumatoria'!H9,'Estilos-sumatoria'!P9,'Estilos-sumatoria'!X9,'Estilos-sumatoria'!AF9,'Estilos-sumatoria'!AN9,'Estilos-sumatoria'!AV9,'Estilos-sumatoria'!BD9,'Estilos-sumatoria'!BL9,'Estilos-sumatoria'!BT9,'Estilos-sumatoria'!CB9,'Estilos-sumatoria'!CJ9)</f>
        <v>5</v>
      </c>
      <c r="I9">
        <f>SUM('Estilos-sumatoria'!I9,'Estilos-sumatoria'!Q9,'Estilos-sumatoria'!Y9,'Estilos-sumatoria'!AG9,'Estilos-sumatoria'!AO9,'Estilos-sumatoria'!AW9,'Estilos-sumatoria'!BE9,'Estilos-sumatoria'!BM9,'Estilos-sumatoria'!BU9,'Estilos-sumatoria'!CC9,'Estilos-sumatoria'!CK8)</f>
        <v>6</v>
      </c>
      <c r="J9">
        <f t="shared" si="4"/>
        <v>5</v>
      </c>
      <c r="K9" t="str">
        <f t="shared" si="5"/>
        <v>B</v>
      </c>
      <c r="L9">
        <f t="shared" si="6"/>
        <v>3</v>
      </c>
      <c r="M9" t="str">
        <f t="shared" si="7"/>
        <v>B</v>
      </c>
      <c r="N9">
        <f t="shared" si="8"/>
        <v>9</v>
      </c>
      <c r="O9" t="str">
        <f t="shared" si="9"/>
        <v>A</v>
      </c>
      <c r="P9">
        <f t="shared" si="10"/>
        <v>1</v>
      </c>
      <c r="Q9" t="str">
        <f t="shared" si="11"/>
        <v>B</v>
      </c>
      <c r="R9" t="str">
        <f t="shared" si="0"/>
        <v>57BAR</v>
      </c>
      <c r="T9" t="str">
        <f t="shared" si="1"/>
        <v>13BSI</v>
      </c>
      <c r="V9" t="str">
        <f t="shared" si="2"/>
        <v>911AVV</v>
      </c>
      <c r="X9" t="str">
        <f t="shared" si="3"/>
        <v>13BSG</v>
      </c>
      <c r="AA9" s="16"/>
      <c r="AB9" s="16"/>
      <c r="AC9" s="16"/>
      <c r="AD9" s="16"/>
      <c r="AE9" s="16"/>
    </row>
    <row r="10" spans="1:35">
      <c r="A10">
        <f>DataSet!A9</f>
        <v>8</v>
      </c>
      <c r="B10">
        <f>SUM('Estilos-sumatoria'!B10,'Estilos-sumatoria'!J10,'Estilos-sumatoria'!R10,'Estilos-sumatoria'!Z10,'Estilos-sumatoria'!AH10,'Estilos-sumatoria'!AP10,'Estilos-sumatoria'!AX10,'Estilos-sumatoria'!BF10,'Estilos-sumatoria'!BN10,'Estilos-sumatoria'!BV10,'Estilos-sumatoria'!CD10)</f>
        <v>0</v>
      </c>
      <c r="C10">
        <f>SUM('Estilos-sumatoria'!C10,'Estilos-sumatoria'!K10,'Estilos-sumatoria'!S10,'Estilos-sumatoria'!AA10,'Estilos-sumatoria'!AI10,'Estilos-sumatoria'!AQ10,'Estilos-sumatoria'!AY10,'Estilos-sumatoria'!BG10,'Estilos-sumatoria'!BO10,'Estilos-sumatoria'!BW10,'Estilos-sumatoria'!CE10)</f>
        <v>11</v>
      </c>
      <c r="D10">
        <f>SUM('Estilos-sumatoria'!D10,'Estilos-sumatoria'!L10,'Estilos-sumatoria'!T10,'Estilos-sumatoria'!AB10,'Estilos-sumatoria'!AJ10,'Estilos-sumatoria'!AR10,'Estilos-sumatoria'!AZ10,'Estilos-sumatoria'!BH10,'Estilos-sumatoria'!BP10,'Estilos-sumatoria'!BX10,'Estilos-sumatoria'!CF10)</f>
        <v>5</v>
      </c>
      <c r="E10">
        <f>SUM('Estilos-sumatoria'!E10,'Estilos-sumatoria'!M10,'Estilos-sumatoria'!U10,'Estilos-sumatoria'!AC10,'Estilos-sumatoria'!AK10,'Estilos-sumatoria'!AS10,'Estilos-sumatoria'!BA10,'Estilos-sumatoria'!BI10,'Estilos-sumatoria'!BQ10,'Estilos-sumatoria'!BY10,'Estilos-sumatoria'!CG10)</f>
        <v>6</v>
      </c>
      <c r="F10">
        <f>SUM('Estilos-sumatoria'!F10,'Estilos-sumatoria'!N10,'Estilos-sumatoria'!V10,'Estilos-sumatoria'!AD10,'Estilos-sumatoria'!AL10,'Estilos-sumatoria'!AT10,'Estilos-sumatoria'!BB10,'Estilos-sumatoria'!BJ10,'Estilos-sumatoria'!BR10,'Estilos-sumatoria'!BZ10,'Estilos-sumatoria'!CH10)</f>
        <v>7</v>
      </c>
      <c r="G10">
        <f>SUM('Estilos-sumatoria'!G10,'Estilos-sumatoria'!O10,'Estilos-sumatoria'!W10,'Estilos-sumatoria'!AE10,'Estilos-sumatoria'!AM10,'Estilos-sumatoria'!AU10,'Estilos-sumatoria'!BC10,'Estilos-sumatoria'!BK10,'Estilos-sumatoria'!BS10,'Estilos-sumatoria'!CA10,'Estilos-sumatoria'!CI10)</f>
        <v>4</v>
      </c>
      <c r="H10">
        <f>SUM('Estilos-sumatoria'!H10,'Estilos-sumatoria'!P10,'Estilos-sumatoria'!X10,'Estilos-sumatoria'!AF10,'Estilos-sumatoria'!AN10,'Estilos-sumatoria'!AV10,'Estilos-sumatoria'!BD10,'Estilos-sumatoria'!BL10,'Estilos-sumatoria'!BT10,'Estilos-sumatoria'!CB10,'Estilos-sumatoria'!CJ10)</f>
        <v>8</v>
      </c>
      <c r="I10">
        <f>SUM('Estilos-sumatoria'!I10,'Estilos-sumatoria'!Q10,'Estilos-sumatoria'!Y10,'Estilos-sumatoria'!AG10,'Estilos-sumatoria'!AO10,'Estilos-sumatoria'!AW10,'Estilos-sumatoria'!BE10,'Estilos-sumatoria'!BM10,'Estilos-sumatoria'!BU10,'Estilos-sumatoria'!CC10,'Estilos-sumatoria'!CK9)</f>
        <v>3</v>
      </c>
      <c r="J10">
        <f t="shared" si="4"/>
        <v>11</v>
      </c>
      <c r="K10" t="str">
        <f t="shared" si="5"/>
        <v>B</v>
      </c>
      <c r="L10">
        <f t="shared" si="6"/>
        <v>1</v>
      </c>
      <c r="M10" t="str">
        <f t="shared" si="7"/>
        <v>B</v>
      </c>
      <c r="N10">
        <f t="shared" si="8"/>
        <v>3</v>
      </c>
      <c r="O10" t="str">
        <f t="shared" si="9"/>
        <v>A</v>
      </c>
      <c r="P10">
        <f t="shared" si="10"/>
        <v>5</v>
      </c>
      <c r="Q10" t="str">
        <f t="shared" si="11"/>
        <v>A</v>
      </c>
      <c r="R10" t="str">
        <f t="shared" si="0"/>
        <v>911BAR</v>
      </c>
      <c r="T10" t="str">
        <f t="shared" si="1"/>
        <v>13BSI</v>
      </c>
      <c r="V10" t="str">
        <f t="shared" si="2"/>
        <v>13AVV</v>
      </c>
      <c r="X10" t="str">
        <f t="shared" si="3"/>
        <v>57ASG</v>
      </c>
      <c r="AA10" s="16"/>
      <c r="AB10" s="16"/>
      <c r="AC10" s="16"/>
      <c r="AD10" s="16"/>
      <c r="AE10" s="16"/>
    </row>
    <row r="11" spans="1:35">
      <c r="A11">
        <f>DataSet!A10</f>
        <v>9</v>
      </c>
      <c r="B11">
        <f>SUM('Estilos-sumatoria'!B11,'Estilos-sumatoria'!J11,'Estilos-sumatoria'!R11,'Estilos-sumatoria'!Z11,'Estilos-sumatoria'!AH11,'Estilos-sumatoria'!AP11,'Estilos-sumatoria'!AX11,'Estilos-sumatoria'!BF11,'Estilos-sumatoria'!BN11,'Estilos-sumatoria'!BV11,'Estilos-sumatoria'!CD11)</f>
        <v>8</v>
      </c>
      <c r="C11">
        <f>SUM('Estilos-sumatoria'!C11,'Estilos-sumatoria'!K11,'Estilos-sumatoria'!S11,'Estilos-sumatoria'!AA11,'Estilos-sumatoria'!AI11,'Estilos-sumatoria'!AQ11,'Estilos-sumatoria'!AY11,'Estilos-sumatoria'!BG11,'Estilos-sumatoria'!BO11,'Estilos-sumatoria'!BW11,'Estilos-sumatoria'!CE11)</f>
        <v>3</v>
      </c>
      <c r="D11">
        <f>SUM('Estilos-sumatoria'!D11,'Estilos-sumatoria'!L11,'Estilos-sumatoria'!T11,'Estilos-sumatoria'!AB11,'Estilos-sumatoria'!AJ11,'Estilos-sumatoria'!AR11,'Estilos-sumatoria'!AZ11,'Estilos-sumatoria'!BH11,'Estilos-sumatoria'!BP11,'Estilos-sumatoria'!BX11,'Estilos-sumatoria'!CF11)</f>
        <v>7</v>
      </c>
      <c r="E11">
        <f>SUM('Estilos-sumatoria'!E11,'Estilos-sumatoria'!M11,'Estilos-sumatoria'!U11,'Estilos-sumatoria'!AC11,'Estilos-sumatoria'!AK11,'Estilos-sumatoria'!AS11,'Estilos-sumatoria'!BA11,'Estilos-sumatoria'!BI11,'Estilos-sumatoria'!BQ11,'Estilos-sumatoria'!BY11,'Estilos-sumatoria'!CG11)</f>
        <v>4</v>
      </c>
      <c r="F11">
        <f>SUM('Estilos-sumatoria'!F11,'Estilos-sumatoria'!N11,'Estilos-sumatoria'!V11,'Estilos-sumatoria'!AD11,'Estilos-sumatoria'!AL11,'Estilos-sumatoria'!AT11,'Estilos-sumatoria'!BB11,'Estilos-sumatoria'!BJ11,'Estilos-sumatoria'!BR11,'Estilos-sumatoria'!BZ11,'Estilos-sumatoria'!CH11)</f>
        <v>5</v>
      </c>
      <c r="G11">
        <f>SUM('Estilos-sumatoria'!G11,'Estilos-sumatoria'!O11,'Estilos-sumatoria'!W11,'Estilos-sumatoria'!AE11,'Estilos-sumatoria'!AM11,'Estilos-sumatoria'!AU11,'Estilos-sumatoria'!BC11,'Estilos-sumatoria'!BK11,'Estilos-sumatoria'!BS11,'Estilos-sumatoria'!CA11,'Estilos-sumatoria'!CI11)</f>
        <v>6</v>
      </c>
      <c r="H11">
        <f>SUM('Estilos-sumatoria'!H11,'Estilos-sumatoria'!P11,'Estilos-sumatoria'!X11,'Estilos-sumatoria'!AF11,'Estilos-sumatoria'!AN11,'Estilos-sumatoria'!AV11,'Estilos-sumatoria'!BD11,'Estilos-sumatoria'!BL11,'Estilos-sumatoria'!BT11,'Estilos-sumatoria'!CB11,'Estilos-sumatoria'!CJ11)</f>
        <v>8</v>
      </c>
      <c r="I11">
        <f>SUM('Estilos-sumatoria'!I11,'Estilos-sumatoria'!Q11,'Estilos-sumatoria'!Y11,'Estilos-sumatoria'!AG11,'Estilos-sumatoria'!AO11,'Estilos-sumatoria'!AW11,'Estilos-sumatoria'!BE11,'Estilos-sumatoria'!BM11,'Estilos-sumatoria'!BU11,'Estilos-sumatoria'!CC11,'Estilos-sumatoria'!CK10)</f>
        <v>3</v>
      </c>
      <c r="J11">
        <f t="shared" si="4"/>
        <v>5</v>
      </c>
      <c r="K11" t="str">
        <f t="shared" si="5"/>
        <v>A</v>
      </c>
      <c r="L11">
        <f t="shared" si="6"/>
        <v>3</v>
      </c>
      <c r="M11" t="str">
        <f t="shared" si="7"/>
        <v>A</v>
      </c>
      <c r="N11">
        <f t="shared" si="8"/>
        <v>1</v>
      </c>
      <c r="O11" t="str">
        <f t="shared" si="9"/>
        <v>B</v>
      </c>
      <c r="P11">
        <f t="shared" si="10"/>
        <v>5</v>
      </c>
      <c r="Q11" t="str">
        <f t="shared" si="11"/>
        <v>A</v>
      </c>
      <c r="R11" t="str">
        <f t="shared" si="0"/>
        <v>57AAR</v>
      </c>
      <c r="T11" t="str">
        <f t="shared" si="1"/>
        <v>13ASI</v>
      </c>
      <c r="V11" t="str">
        <f t="shared" si="2"/>
        <v>13BVV</v>
      </c>
      <c r="X11" t="str">
        <f t="shared" si="3"/>
        <v>57ASG</v>
      </c>
      <c r="AA11" s="16"/>
      <c r="AB11" s="16"/>
      <c r="AC11" s="16"/>
      <c r="AD11" s="16"/>
      <c r="AE11" s="16"/>
    </row>
    <row r="12" spans="1:35">
      <c r="A12">
        <f>DataSet!A11</f>
        <v>10</v>
      </c>
      <c r="B12">
        <f>SUM('Estilos-sumatoria'!B12,'Estilos-sumatoria'!J12,'Estilos-sumatoria'!R12,'Estilos-sumatoria'!Z12,'Estilos-sumatoria'!AH12,'Estilos-sumatoria'!AP12,'Estilos-sumatoria'!AX12,'Estilos-sumatoria'!BF12,'Estilos-sumatoria'!BN12,'Estilos-sumatoria'!BV12,'Estilos-sumatoria'!CD12)</f>
        <v>8</v>
      </c>
      <c r="C12">
        <f>SUM('Estilos-sumatoria'!C12,'Estilos-sumatoria'!K12,'Estilos-sumatoria'!S12,'Estilos-sumatoria'!AA12,'Estilos-sumatoria'!AI12,'Estilos-sumatoria'!AQ12,'Estilos-sumatoria'!AY12,'Estilos-sumatoria'!BG12,'Estilos-sumatoria'!BO12,'Estilos-sumatoria'!BW12,'Estilos-sumatoria'!CE12)</f>
        <v>3</v>
      </c>
      <c r="D12">
        <f>SUM('Estilos-sumatoria'!D12,'Estilos-sumatoria'!L12,'Estilos-sumatoria'!T12,'Estilos-sumatoria'!AB12,'Estilos-sumatoria'!AJ12,'Estilos-sumatoria'!AR12,'Estilos-sumatoria'!AZ12,'Estilos-sumatoria'!BH12,'Estilos-sumatoria'!BP12,'Estilos-sumatoria'!BX12,'Estilos-sumatoria'!CF12)</f>
        <v>4</v>
      </c>
      <c r="E12">
        <f>SUM('Estilos-sumatoria'!E12,'Estilos-sumatoria'!M12,'Estilos-sumatoria'!U12,'Estilos-sumatoria'!AC12,'Estilos-sumatoria'!AK12,'Estilos-sumatoria'!AS12,'Estilos-sumatoria'!BA12,'Estilos-sumatoria'!BI12,'Estilos-sumatoria'!BQ12,'Estilos-sumatoria'!BY12,'Estilos-sumatoria'!CG12)</f>
        <v>7</v>
      </c>
      <c r="F12">
        <f>SUM('Estilos-sumatoria'!F12,'Estilos-sumatoria'!N12,'Estilos-sumatoria'!V12,'Estilos-sumatoria'!AD12,'Estilos-sumatoria'!AL12,'Estilos-sumatoria'!AT12,'Estilos-sumatoria'!BB12,'Estilos-sumatoria'!BJ12,'Estilos-sumatoria'!BR12,'Estilos-sumatoria'!BZ12,'Estilos-sumatoria'!CH12)</f>
        <v>8</v>
      </c>
      <c r="G12">
        <f>SUM('Estilos-sumatoria'!G12,'Estilos-sumatoria'!O12,'Estilos-sumatoria'!W12,'Estilos-sumatoria'!AE12,'Estilos-sumatoria'!AM12,'Estilos-sumatoria'!AU12,'Estilos-sumatoria'!BC12,'Estilos-sumatoria'!BK12,'Estilos-sumatoria'!BS12,'Estilos-sumatoria'!CA12,'Estilos-sumatoria'!CI12)</f>
        <v>3</v>
      </c>
      <c r="H12">
        <f>SUM('Estilos-sumatoria'!H12,'Estilos-sumatoria'!P12,'Estilos-sumatoria'!X12,'Estilos-sumatoria'!AF12,'Estilos-sumatoria'!AN12,'Estilos-sumatoria'!AV12,'Estilos-sumatoria'!BD12,'Estilos-sumatoria'!BL12,'Estilos-sumatoria'!BT12,'Estilos-sumatoria'!CB12,'Estilos-sumatoria'!CJ12)</f>
        <v>4</v>
      </c>
      <c r="I12">
        <f>SUM('Estilos-sumatoria'!I12,'Estilos-sumatoria'!Q12,'Estilos-sumatoria'!Y12,'Estilos-sumatoria'!AG12,'Estilos-sumatoria'!AO12,'Estilos-sumatoria'!AW12,'Estilos-sumatoria'!BE12,'Estilos-sumatoria'!BM12,'Estilos-sumatoria'!BU12,'Estilos-sumatoria'!CC12,'Estilos-sumatoria'!CK11)</f>
        <v>6</v>
      </c>
      <c r="J12">
        <f t="shared" si="4"/>
        <v>5</v>
      </c>
      <c r="K12" t="str">
        <f t="shared" si="5"/>
        <v>A</v>
      </c>
      <c r="L12">
        <f t="shared" si="6"/>
        <v>3</v>
      </c>
      <c r="M12" t="str">
        <f t="shared" si="7"/>
        <v>B</v>
      </c>
      <c r="N12">
        <f t="shared" si="8"/>
        <v>5</v>
      </c>
      <c r="O12" t="str">
        <f t="shared" si="9"/>
        <v>A</v>
      </c>
      <c r="P12">
        <f t="shared" si="10"/>
        <v>2</v>
      </c>
      <c r="Q12" t="str">
        <f t="shared" si="11"/>
        <v>B</v>
      </c>
      <c r="R12" t="str">
        <f t="shared" si="0"/>
        <v>57AAR</v>
      </c>
      <c r="T12" t="str">
        <f t="shared" si="1"/>
        <v>13BSI</v>
      </c>
      <c r="V12" t="str">
        <f t="shared" si="2"/>
        <v>57AVV</v>
      </c>
      <c r="X12" t="str">
        <f t="shared" si="3"/>
        <v>13BSG</v>
      </c>
      <c r="AA12" s="16"/>
      <c r="AB12" s="16"/>
      <c r="AC12" s="16"/>
      <c r="AD12" s="16"/>
      <c r="AE12" s="16"/>
    </row>
    <row r="13" spans="1:35">
      <c r="A13">
        <f>DataSet!A12</f>
        <v>11</v>
      </c>
      <c r="B13">
        <f>SUM('Estilos-sumatoria'!B13,'Estilos-sumatoria'!J13,'Estilos-sumatoria'!R13,'Estilos-sumatoria'!Z13,'Estilos-sumatoria'!AH13,'Estilos-sumatoria'!AP13,'Estilos-sumatoria'!AX13,'Estilos-sumatoria'!BF13,'Estilos-sumatoria'!BN13,'Estilos-sumatoria'!BV13,'Estilos-sumatoria'!CD13)</f>
        <v>7</v>
      </c>
      <c r="C13">
        <f>SUM('Estilos-sumatoria'!C13,'Estilos-sumatoria'!K13,'Estilos-sumatoria'!S13,'Estilos-sumatoria'!AA13,'Estilos-sumatoria'!AI13,'Estilos-sumatoria'!AQ13,'Estilos-sumatoria'!AY13,'Estilos-sumatoria'!BG13,'Estilos-sumatoria'!BO13,'Estilos-sumatoria'!BW13,'Estilos-sumatoria'!CE13)</f>
        <v>4</v>
      </c>
      <c r="D13">
        <f>SUM('Estilos-sumatoria'!D13,'Estilos-sumatoria'!L13,'Estilos-sumatoria'!T13,'Estilos-sumatoria'!AB13,'Estilos-sumatoria'!AJ13,'Estilos-sumatoria'!AR13,'Estilos-sumatoria'!AZ13,'Estilos-sumatoria'!BH13,'Estilos-sumatoria'!BP13,'Estilos-sumatoria'!BX13,'Estilos-sumatoria'!CF13)</f>
        <v>7</v>
      </c>
      <c r="E13">
        <f>SUM('Estilos-sumatoria'!E13,'Estilos-sumatoria'!M13,'Estilos-sumatoria'!U13,'Estilos-sumatoria'!AC13,'Estilos-sumatoria'!AK13,'Estilos-sumatoria'!AS13,'Estilos-sumatoria'!BA13,'Estilos-sumatoria'!BI13,'Estilos-sumatoria'!BQ13,'Estilos-sumatoria'!BY13,'Estilos-sumatoria'!CG13)</f>
        <v>4</v>
      </c>
      <c r="F13">
        <f>SUM('Estilos-sumatoria'!F13,'Estilos-sumatoria'!N13,'Estilos-sumatoria'!V13,'Estilos-sumatoria'!AD13,'Estilos-sumatoria'!AL13,'Estilos-sumatoria'!AT13,'Estilos-sumatoria'!BB13,'Estilos-sumatoria'!BJ13,'Estilos-sumatoria'!BR13,'Estilos-sumatoria'!BZ13,'Estilos-sumatoria'!CH13)</f>
        <v>4</v>
      </c>
      <c r="G13">
        <f>SUM('Estilos-sumatoria'!G13,'Estilos-sumatoria'!O13,'Estilos-sumatoria'!W13,'Estilos-sumatoria'!AE13,'Estilos-sumatoria'!AM13,'Estilos-sumatoria'!AU13,'Estilos-sumatoria'!BC13,'Estilos-sumatoria'!BK13,'Estilos-sumatoria'!BS13,'Estilos-sumatoria'!CA13,'Estilos-sumatoria'!CI13)</f>
        <v>7</v>
      </c>
      <c r="H13">
        <f>SUM('Estilos-sumatoria'!H13,'Estilos-sumatoria'!P13,'Estilos-sumatoria'!X13,'Estilos-sumatoria'!AF13,'Estilos-sumatoria'!AN13,'Estilos-sumatoria'!AV13,'Estilos-sumatoria'!BD13,'Estilos-sumatoria'!BL13,'Estilos-sumatoria'!BT13,'Estilos-sumatoria'!CB13,'Estilos-sumatoria'!CJ13)</f>
        <v>5</v>
      </c>
      <c r="I13">
        <f>SUM('Estilos-sumatoria'!I13,'Estilos-sumatoria'!Q13,'Estilos-sumatoria'!Y13,'Estilos-sumatoria'!AG13,'Estilos-sumatoria'!AO13,'Estilos-sumatoria'!AW13,'Estilos-sumatoria'!BE13,'Estilos-sumatoria'!BM13,'Estilos-sumatoria'!BU13,'Estilos-sumatoria'!CC13,'Estilos-sumatoria'!CK12)</f>
        <v>6</v>
      </c>
      <c r="J13">
        <f t="shared" si="4"/>
        <v>3</v>
      </c>
      <c r="K13" t="str">
        <f t="shared" si="5"/>
        <v>A</v>
      </c>
      <c r="L13">
        <f t="shared" si="6"/>
        <v>3</v>
      </c>
      <c r="M13" t="str">
        <f t="shared" si="7"/>
        <v>A</v>
      </c>
      <c r="N13">
        <f t="shared" si="8"/>
        <v>3</v>
      </c>
      <c r="O13" t="str">
        <f t="shared" si="9"/>
        <v>B</v>
      </c>
      <c r="P13">
        <f t="shared" si="10"/>
        <v>1</v>
      </c>
      <c r="Q13" t="str">
        <f t="shared" si="11"/>
        <v>B</v>
      </c>
      <c r="R13" t="str">
        <f t="shared" si="0"/>
        <v>13AAR</v>
      </c>
      <c r="T13" t="str">
        <f t="shared" si="1"/>
        <v>13ASI</v>
      </c>
      <c r="V13" t="str">
        <f t="shared" si="2"/>
        <v>13BVV</v>
      </c>
      <c r="X13" t="str">
        <f t="shared" si="3"/>
        <v>13BSG</v>
      </c>
      <c r="AA13" s="16"/>
      <c r="AB13" s="16"/>
      <c r="AC13" s="16"/>
      <c r="AD13" s="16"/>
      <c r="AE13" s="16"/>
    </row>
    <row r="14" spans="1:35">
      <c r="A14">
        <f>DataSet!A13</f>
        <v>12</v>
      </c>
      <c r="B14">
        <f>SUM('Estilos-sumatoria'!B14,'Estilos-sumatoria'!J14,'Estilos-sumatoria'!R14,'Estilos-sumatoria'!Z14,'Estilos-sumatoria'!AH14,'Estilos-sumatoria'!AP14,'Estilos-sumatoria'!AX14,'Estilos-sumatoria'!BF14,'Estilos-sumatoria'!BN14,'Estilos-sumatoria'!BV14,'Estilos-sumatoria'!CD14)</f>
        <v>7</v>
      </c>
      <c r="C14">
        <f>SUM('Estilos-sumatoria'!C14,'Estilos-sumatoria'!K14,'Estilos-sumatoria'!S14,'Estilos-sumatoria'!AA14,'Estilos-sumatoria'!AI14,'Estilos-sumatoria'!AQ14,'Estilos-sumatoria'!AY14,'Estilos-sumatoria'!BG14,'Estilos-sumatoria'!BO14,'Estilos-sumatoria'!BW14,'Estilos-sumatoria'!CE14)</f>
        <v>4</v>
      </c>
      <c r="D14">
        <f>SUM('Estilos-sumatoria'!D14,'Estilos-sumatoria'!L14,'Estilos-sumatoria'!T14,'Estilos-sumatoria'!AB14,'Estilos-sumatoria'!AJ14,'Estilos-sumatoria'!AR14,'Estilos-sumatoria'!AZ14,'Estilos-sumatoria'!BH14,'Estilos-sumatoria'!BP14,'Estilos-sumatoria'!BX14,'Estilos-sumatoria'!CF14)</f>
        <v>8</v>
      </c>
      <c r="E14">
        <f>SUM('Estilos-sumatoria'!E14,'Estilos-sumatoria'!M14,'Estilos-sumatoria'!U14,'Estilos-sumatoria'!AC14,'Estilos-sumatoria'!AK14,'Estilos-sumatoria'!AS14,'Estilos-sumatoria'!BA14,'Estilos-sumatoria'!BI14,'Estilos-sumatoria'!BQ14,'Estilos-sumatoria'!BY14,'Estilos-sumatoria'!CG14)</f>
        <v>3</v>
      </c>
      <c r="F14">
        <f>SUM('Estilos-sumatoria'!F14,'Estilos-sumatoria'!N14,'Estilos-sumatoria'!V14,'Estilos-sumatoria'!AD14,'Estilos-sumatoria'!AL14,'Estilos-sumatoria'!AT14,'Estilos-sumatoria'!BB14,'Estilos-sumatoria'!BJ14,'Estilos-sumatoria'!BR14,'Estilos-sumatoria'!BZ14,'Estilos-sumatoria'!CH14)</f>
        <v>9</v>
      </c>
      <c r="G14">
        <f>SUM('Estilos-sumatoria'!G14,'Estilos-sumatoria'!O14,'Estilos-sumatoria'!W14,'Estilos-sumatoria'!AE14,'Estilos-sumatoria'!AM14,'Estilos-sumatoria'!AU14,'Estilos-sumatoria'!BC14,'Estilos-sumatoria'!BK14,'Estilos-sumatoria'!BS14,'Estilos-sumatoria'!CA14,'Estilos-sumatoria'!CI14)</f>
        <v>2</v>
      </c>
      <c r="H14">
        <f>SUM('Estilos-sumatoria'!H14,'Estilos-sumatoria'!P14,'Estilos-sumatoria'!X14,'Estilos-sumatoria'!AF14,'Estilos-sumatoria'!AN14,'Estilos-sumatoria'!AV14,'Estilos-sumatoria'!BD14,'Estilos-sumatoria'!BL14,'Estilos-sumatoria'!BT14,'Estilos-sumatoria'!CB14,'Estilos-sumatoria'!CJ14)</f>
        <v>6</v>
      </c>
      <c r="I14">
        <f>SUM('Estilos-sumatoria'!I14,'Estilos-sumatoria'!Q14,'Estilos-sumatoria'!Y14,'Estilos-sumatoria'!AG14,'Estilos-sumatoria'!AO14,'Estilos-sumatoria'!AW14,'Estilos-sumatoria'!BE14,'Estilos-sumatoria'!BM14,'Estilos-sumatoria'!BU14,'Estilos-sumatoria'!CC14,'Estilos-sumatoria'!CK13)</f>
        <v>6</v>
      </c>
      <c r="J14">
        <f t="shared" si="4"/>
        <v>3</v>
      </c>
      <c r="K14" t="str">
        <f t="shared" si="5"/>
        <v>A</v>
      </c>
      <c r="L14">
        <f t="shared" si="6"/>
        <v>5</v>
      </c>
      <c r="M14" t="str">
        <f t="shared" si="7"/>
        <v>A</v>
      </c>
      <c r="N14">
        <f t="shared" si="8"/>
        <v>7</v>
      </c>
      <c r="O14" t="str">
        <f t="shared" si="9"/>
        <v>A</v>
      </c>
      <c r="P14">
        <f t="shared" si="10"/>
        <v>0</v>
      </c>
      <c r="Q14" t="str">
        <f t="shared" si="11"/>
        <v>B</v>
      </c>
      <c r="R14" t="str">
        <f t="shared" si="0"/>
        <v>13AAR</v>
      </c>
      <c r="T14" t="str">
        <f t="shared" si="1"/>
        <v>57ASI</v>
      </c>
      <c r="V14" t="str">
        <f t="shared" si="2"/>
        <v>57AVV</v>
      </c>
      <c r="X14" t="str">
        <f t="shared" si="3"/>
        <v>13BSG</v>
      </c>
      <c r="AA14" s="16"/>
      <c r="AB14" s="16"/>
      <c r="AC14" s="16"/>
      <c r="AD14" s="16"/>
      <c r="AE14" s="16"/>
    </row>
    <row r="15" spans="1:35">
      <c r="A15">
        <f>DataSet!A14</f>
        <v>13</v>
      </c>
      <c r="B15">
        <f>SUM('Estilos-sumatoria'!B15,'Estilos-sumatoria'!J15,'Estilos-sumatoria'!R15,'Estilos-sumatoria'!Z15,'Estilos-sumatoria'!AH15,'Estilos-sumatoria'!AP15,'Estilos-sumatoria'!AX15,'Estilos-sumatoria'!BF15,'Estilos-sumatoria'!BN15,'Estilos-sumatoria'!BV15,'Estilos-sumatoria'!CD15)</f>
        <v>7</v>
      </c>
      <c r="C15">
        <f>SUM('Estilos-sumatoria'!C15,'Estilos-sumatoria'!K15,'Estilos-sumatoria'!S15,'Estilos-sumatoria'!AA15,'Estilos-sumatoria'!AI15,'Estilos-sumatoria'!AQ15,'Estilos-sumatoria'!AY15,'Estilos-sumatoria'!BG15,'Estilos-sumatoria'!BO15,'Estilos-sumatoria'!BW15,'Estilos-sumatoria'!CE15)</f>
        <v>4</v>
      </c>
      <c r="D15">
        <f>SUM('Estilos-sumatoria'!D15,'Estilos-sumatoria'!L15,'Estilos-sumatoria'!T15,'Estilos-sumatoria'!AB15,'Estilos-sumatoria'!AJ15,'Estilos-sumatoria'!AR15,'Estilos-sumatoria'!AZ15,'Estilos-sumatoria'!BH15,'Estilos-sumatoria'!BP15,'Estilos-sumatoria'!BX15,'Estilos-sumatoria'!CF15)</f>
        <v>7</v>
      </c>
      <c r="E15">
        <f>SUM('Estilos-sumatoria'!E15,'Estilos-sumatoria'!M15,'Estilos-sumatoria'!U15,'Estilos-sumatoria'!AC15,'Estilos-sumatoria'!AK15,'Estilos-sumatoria'!AS15,'Estilos-sumatoria'!BA15,'Estilos-sumatoria'!BI15,'Estilos-sumatoria'!BQ15,'Estilos-sumatoria'!BY15,'Estilos-sumatoria'!CG15)</f>
        <v>4</v>
      </c>
      <c r="F15">
        <f>SUM('Estilos-sumatoria'!F15,'Estilos-sumatoria'!N15,'Estilos-sumatoria'!V15,'Estilos-sumatoria'!AD15,'Estilos-sumatoria'!AL15,'Estilos-sumatoria'!AT15,'Estilos-sumatoria'!BB15,'Estilos-sumatoria'!BJ15,'Estilos-sumatoria'!BR15,'Estilos-sumatoria'!BZ15,'Estilos-sumatoria'!CH15)</f>
        <v>9</v>
      </c>
      <c r="G15">
        <f>SUM('Estilos-sumatoria'!G15,'Estilos-sumatoria'!O15,'Estilos-sumatoria'!W15,'Estilos-sumatoria'!AE15,'Estilos-sumatoria'!AM15,'Estilos-sumatoria'!AU15,'Estilos-sumatoria'!BC15,'Estilos-sumatoria'!BK15,'Estilos-sumatoria'!BS15,'Estilos-sumatoria'!CA15,'Estilos-sumatoria'!CI15)</f>
        <v>2</v>
      </c>
      <c r="H15">
        <f>SUM('Estilos-sumatoria'!H15,'Estilos-sumatoria'!P15,'Estilos-sumatoria'!X15,'Estilos-sumatoria'!AF15,'Estilos-sumatoria'!AN15,'Estilos-sumatoria'!AV15,'Estilos-sumatoria'!BD15,'Estilos-sumatoria'!BL15,'Estilos-sumatoria'!BT15,'Estilos-sumatoria'!CB15,'Estilos-sumatoria'!CJ15)</f>
        <v>5</v>
      </c>
      <c r="I15">
        <f>SUM('Estilos-sumatoria'!I15,'Estilos-sumatoria'!Q15,'Estilos-sumatoria'!Y15,'Estilos-sumatoria'!AG15,'Estilos-sumatoria'!AO15,'Estilos-sumatoria'!AW15,'Estilos-sumatoria'!BE15,'Estilos-sumatoria'!BM15,'Estilos-sumatoria'!BU15,'Estilos-sumatoria'!CC15,'Estilos-sumatoria'!CK14)</f>
        <v>6</v>
      </c>
      <c r="J15">
        <f t="shared" si="4"/>
        <v>3</v>
      </c>
      <c r="K15" t="str">
        <f t="shared" si="5"/>
        <v>A</v>
      </c>
      <c r="L15">
        <f t="shared" si="6"/>
        <v>3</v>
      </c>
      <c r="M15" t="str">
        <f t="shared" si="7"/>
        <v>A</v>
      </c>
      <c r="N15">
        <f t="shared" si="8"/>
        <v>7</v>
      </c>
      <c r="O15" t="str">
        <f t="shared" si="9"/>
        <v>A</v>
      </c>
      <c r="P15">
        <f t="shared" si="10"/>
        <v>1</v>
      </c>
      <c r="Q15" t="str">
        <f t="shared" si="11"/>
        <v>B</v>
      </c>
      <c r="R15" t="str">
        <f t="shared" si="0"/>
        <v>13AAR</v>
      </c>
      <c r="T15" t="str">
        <f t="shared" si="1"/>
        <v>13ASI</v>
      </c>
      <c r="V15" t="str">
        <f t="shared" si="2"/>
        <v>57AVV</v>
      </c>
      <c r="X15" t="str">
        <f t="shared" si="3"/>
        <v>13BSG</v>
      </c>
    </row>
    <row r="16" spans="1:35">
      <c r="A16">
        <f>DataSet!A15</f>
        <v>14</v>
      </c>
      <c r="B16">
        <f>SUM('Estilos-sumatoria'!B16,'Estilos-sumatoria'!J16,'Estilos-sumatoria'!R16,'Estilos-sumatoria'!Z16,'Estilos-sumatoria'!AH16,'Estilos-sumatoria'!AP16,'Estilos-sumatoria'!AX16,'Estilos-sumatoria'!BF16,'Estilos-sumatoria'!BN16,'Estilos-sumatoria'!BV16,'Estilos-sumatoria'!CD16)</f>
        <v>7</v>
      </c>
      <c r="C16">
        <f>SUM('Estilos-sumatoria'!C16,'Estilos-sumatoria'!K16,'Estilos-sumatoria'!S16,'Estilos-sumatoria'!AA16,'Estilos-sumatoria'!AI16,'Estilos-sumatoria'!AQ16,'Estilos-sumatoria'!AY16,'Estilos-sumatoria'!BG16,'Estilos-sumatoria'!BO16,'Estilos-sumatoria'!BW16,'Estilos-sumatoria'!CE16)</f>
        <v>4</v>
      </c>
      <c r="D16">
        <f>SUM('Estilos-sumatoria'!D16,'Estilos-sumatoria'!L16,'Estilos-sumatoria'!T16,'Estilos-sumatoria'!AB16,'Estilos-sumatoria'!AJ16,'Estilos-sumatoria'!AR16,'Estilos-sumatoria'!AZ16,'Estilos-sumatoria'!BH16,'Estilos-sumatoria'!BP16,'Estilos-sumatoria'!BX16,'Estilos-sumatoria'!CF16)</f>
        <v>7</v>
      </c>
      <c r="E16">
        <f>SUM('Estilos-sumatoria'!E16,'Estilos-sumatoria'!M16,'Estilos-sumatoria'!U16,'Estilos-sumatoria'!AC16,'Estilos-sumatoria'!AK16,'Estilos-sumatoria'!AS16,'Estilos-sumatoria'!BA16,'Estilos-sumatoria'!BI16,'Estilos-sumatoria'!BQ16,'Estilos-sumatoria'!BY16,'Estilos-sumatoria'!CG16)</f>
        <v>4</v>
      </c>
      <c r="F16">
        <f>SUM('Estilos-sumatoria'!F16,'Estilos-sumatoria'!N16,'Estilos-sumatoria'!V16,'Estilos-sumatoria'!AD16,'Estilos-sumatoria'!AL16,'Estilos-sumatoria'!AT16,'Estilos-sumatoria'!BB16,'Estilos-sumatoria'!BJ16,'Estilos-sumatoria'!BR16,'Estilos-sumatoria'!BZ16,'Estilos-sumatoria'!CH16)</f>
        <v>10</v>
      </c>
      <c r="G16">
        <f>SUM('Estilos-sumatoria'!G16,'Estilos-sumatoria'!O16,'Estilos-sumatoria'!W16,'Estilos-sumatoria'!AE16,'Estilos-sumatoria'!AM16,'Estilos-sumatoria'!AU16,'Estilos-sumatoria'!BC16,'Estilos-sumatoria'!BK16,'Estilos-sumatoria'!BS16,'Estilos-sumatoria'!CA16,'Estilos-sumatoria'!CI16)</f>
        <v>1</v>
      </c>
      <c r="H16">
        <f>SUM('Estilos-sumatoria'!H16,'Estilos-sumatoria'!P16,'Estilos-sumatoria'!X16,'Estilos-sumatoria'!AF16,'Estilos-sumatoria'!AN16,'Estilos-sumatoria'!AV16,'Estilos-sumatoria'!BD16,'Estilos-sumatoria'!BL16,'Estilos-sumatoria'!BT16,'Estilos-sumatoria'!CB16,'Estilos-sumatoria'!CJ16)</f>
        <v>9</v>
      </c>
      <c r="I16">
        <f>SUM('Estilos-sumatoria'!I16,'Estilos-sumatoria'!Q16,'Estilos-sumatoria'!Y16,'Estilos-sumatoria'!AG16,'Estilos-sumatoria'!AO16,'Estilos-sumatoria'!AW16,'Estilos-sumatoria'!BE16,'Estilos-sumatoria'!BM16,'Estilos-sumatoria'!BU16,'Estilos-sumatoria'!CC16,'Estilos-sumatoria'!CK15)</f>
        <v>2</v>
      </c>
      <c r="J16">
        <f t="shared" si="4"/>
        <v>3</v>
      </c>
      <c r="K16" t="str">
        <f t="shared" si="5"/>
        <v>A</v>
      </c>
      <c r="L16">
        <f t="shared" si="6"/>
        <v>3</v>
      </c>
      <c r="M16" t="str">
        <f t="shared" si="7"/>
        <v>A</v>
      </c>
      <c r="N16">
        <f t="shared" si="8"/>
        <v>9</v>
      </c>
      <c r="O16" t="str">
        <f t="shared" si="9"/>
        <v>A</v>
      </c>
      <c r="P16">
        <f t="shared" si="10"/>
        <v>7</v>
      </c>
      <c r="Q16" t="str">
        <f t="shared" si="11"/>
        <v>A</v>
      </c>
      <c r="R16" t="str">
        <f t="shared" si="0"/>
        <v>13AAR</v>
      </c>
      <c r="T16" t="str">
        <f t="shared" si="1"/>
        <v>13ASI</v>
      </c>
      <c r="V16" t="str">
        <f t="shared" si="2"/>
        <v>911AVV</v>
      </c>
      <c r="X16" t="str">
        <f t="shared" si="3"/>
        <v>57ASG</v>
      </c>
      <c r="AA16" s="17"/>
      <c r="AB16" s="38" t="s">
        <v>26</v>
      </c>
      <c r="AC16" s="38"/>
      <c r="AD16" s="38" t="s">
        <v>27</v>
      </c>
      <c r="AE16" s="38"/>
      <c r="AF16" s="38" t="s">
        <v>28</v>
      </c>
      <c r="AG16" s="38"/>
      <c r="AH16" s="38" t="s">
        <v>28</v>
      </c>
      <c r="AI16" s="38"/>
    </row>
    <row r="17" spans="1:35">
      <c r="A17">
        <f>DataSet!A16</f>
        <v>15</v>
      </c>
      <c r="B17">
        <f>SUM('Estilos-sumatoria'!B17,'Estilos-sumatoria'!J17,'Estilos-sumatoria'!R17,'Estilos-sumatoria'!Z17,'Estilos-sumatoria'!AH17,'Estilos-sumatoria'!AP17,'Estilos-sumatoria'!AX17,'Estilos-sumatoria'!BF17,'Estilos-sumatoria'!BN17,'Estilos-sumatoria'!BV17,'Estilos-sumatoria'!CD17)</f>
        <v>7</v>
      </c>
      <c r="C17">
        <f>SUM('Estilos-sumatoria'!C17,'Estilos-sumatoria'!K17,'Estilos-sumatoria'!S17,'Estilos-sumatoria'!AA17,'Estilos-sumatoria'!AI17,'Estilos-sumatoria'!AQ17,'Estilos-sumatoria'!AY17,'Estilos-sumatoria'!BG17,'Estilos-sumatoria'!BO17,'Estilos-sumatoria'!BW17,'Estilos-sumatoria'!CE17)</f>
        <v>4</v>
      </c>
      <c r="D17">
        <f>SUM('Estilos-sumatoria'!D17,'Estilos-sumatoria'!L17,'Estilos-sumatoria'!T17,'Estilos-sumatoria'!AB17,'Estilos-sumatoria'!AJ17,'Estilos-sumatoria'!AR17,'Estilos-sumatoria'!AZ17,'Estilos-sumatoria'!BH17,'Estilos-sumatoria'!BP17,'Estilos-sumatoria'!BX17,'Estilos-sumatoria'!CF17)</f>
        <v>8</v>
      </c>
      <c r="E17">
        <f>SUM('Estilos-sumatoria'!E17,'Estilos-sumatoria'!M17,'Estilos-sumatoria'!U17,'Estilos-sumatoria'!AC17,'Estilos-sumatoria'!AK17,'Estilos-sumatoria'!AS17,'Estilos-sumatoria'!BA17,'Estilos-sumatoria'!BI17,'Estilos-sumatoria'!BQ17,'Estilos-sumatoria'!BY17,'Estilos-sumatoria'!CG17)</f>
        <v>3</v>
      </c>
      <c r="F17">
        <f>SUM('Estilos-sumatoria'!F17,'Estilos-sumatoria'!N17,'Estilos-sumatoria'!V17,'Estilos-sumatoria'!AD17,'Estilos-sumatoria'!AL17,'Estilos-sumatoria'!AT17,'Estilos-sumatoria'!BB17,'Estilos-sumatoria'!BJ17,'Estilos-sumatoria'!BR17,'Estilos-sumatoria'!BZ17,'Estilos-sumatoria'!CH17)</f>
        <v>7</v>
      </c>
      <c r="G17">
        <f>SUM('Estilos-sumatoria'!G17,'Estilos-sumatoria'!O17,'Estilos-sumatoria'!W17,'Estilos-sumatoria'!AE17,'Estilos-sumatoria'!AM17,'Estilos-sumatoria'!AU17,'Estilos-sumatoria'!BC17,'Estilos-sumatoria'!BK17,'Estilos-sumatoria'!BS17,'Estilos-sumatoria'!CA17,'Estilos-sumatoria'!CI17)</f>
        <v>4</v>
      </c>
      <c r="H17">
        <f>SUM('Estilos-sumatoria'!H17,'Estilos-sumatoria'!P17,'Estilos-sumatoria'!X17,'Estilos-sumatoria'!AF17,'Estilos-sumatoria'!AN17,'Estilos-sumatoria'!AV17,'Estilos-sumatoria'!BD17,'Estilos-sumatoria'!BL17,'Estilos-sumatoria'!BT17,'Estilos-sumatoria'!CB17,'Estilos-sumatoria'!CJ17)</f>
        <v>6</v>
      </c>
      <c r="I17">
        <f>SUM('Estilos-sumatoria'!I17,'Estilos-sumatoria'!Q17,'Estilos-sumatoria'!Y17,'Estilos-sumatoria'!AG17,'Estilos-sumatoria'!AO17,'Estilos-sumatoria'!AW17,'Estilos-sumatoria'!BE17,'Estilos-sumatoria'!BM17,'Estilos-sumatoria'!BU17,'Estilos-sumatoria'!CC17,'Estilos-sumatoria'!CK16)</f>
        <v>5</v>
      </c>
      <c r="J17">
        <f t="shared" si="4"/>
        <v>3</v>
      </c>
      <c r="K17" t="str">
        <f t="shared" si="5"/>
        <v>A</v>
      </c>
      <c r="L17">
        <f t="shared" si="6"/>
        <v>5</v>
      </c>
      <c r="M17" t="str">
        <f t="shared" si="7"/>
        <v>A</v>
      </c>
      <c r="N17">
        <f t="shared" si="8"/>
        <v>3</v>
      </c>
      <c r="O17" t="str">
        <f t="shared" si="9"/>
        <v>A</v>
      </c>
      <c r="P17">
        <f t="shared" si="10"/>
        <v>1</v>
      </c>
      <c r="Q17" t="str">
        <f t="shared" si="11"/>
        <v>A</v>
      </c>
      <c r="R17" t="str">
        <f t="shared" si="0"/>
        <v>13AAR</v>
      </c>
      <c r="T17" t="str">
        <f t="shared" si="1"/>
        <v>57ASI</v>
      </c>
      <c r="V17" t="str">
        <f t="shared" si="2"/>
        <v>13AVV</v>
      </c>
      <c r="X17" t="str">
        <f t="shared" si="3"/>
        <v>13ASG</v>
      </c>
      <c r="AA17" s="17"/>
      <c r="AB17" s="15" t="s">
        <v>31</v>
      </c>
      <c r="AC17" s="15" t="s">
        <v>66</v>
      </c>
      <c r="AD17" s="15" t="s">
        <v>31</v>
      </c>
      <c r="AE17" s="15" t="s">
        <v>66</v>
      </c>
      <c r="AF17" s="15" t="s">
        <v>31</v>
      </c>
      <c r="AG17" s="15" t="s">
        <v>66</v>
      </c>
      <c r="AH17" s="15" t="s">
        <v>31</v>
      </c>
      <c r="AI17" s="15" t="s">
        <v>66</v>
      </c>
    </row>
    <row r="18" spans="1:35">
      <c r="A18">
        <f>DataSet!A17</f>
        <v>16</v>
      </c>
      <c r="B18">
        <f>SUM('Estilos-sumatoria'!B18,'Estilos-sumatoria'!J18,'Estilos-sumatoria'!R18,'Estilos-sumatoria'!Z18,'Estilos-sumatoria'!AH18,'Estilos-sumatoria'!AP18,'Estilos-sumatoria'!AX18,'Estilos-sumatoria'!BF18,'Estilos-sumatoria'!BN18,'Estilos-sumatoria'!BV18,'Estilos-sumatoria'!CD18)</f>
        <v>4</v>
      </c>
      <c r="C18">
        <f>SUM('Estilos-sumatoria'!C18,'Estilos-sumatoria'!K18,'Estilos-sumatoria'!S18,'Estilos-sumatoria'!AA18,'Estilos-sumatoria'!AI18,'Estilos-sumatoria'!AQ18,'Estilos-sumatoria'!AY18,'Estilos-sumatoria'!BG18,'Estilos-sumatoria'!BO18,'Estilos-sumatoria'!BW18,'Estilos-sumatoria'!CE18)</f>
        <v>7</v>
      </c>
      <c r="D18">
        <f>SUM('Estilos-sumatoria'!D18,'Estilos-sumatoria'!L18,'Estilos-sumatoria'!T18,'Estilos-sumatoria'!AB18,'Estilos-sumatoria'!AJ18,'Estilos-sumatoria'!AR18,'Estilos-sumatoria'!AZ18,'Estilos-sumatoria'!BH18,'Estilos-sumatoria'!BP18,'Estilos-sumatoria'!BX18,'Estilos-sumatoria'!CF18)</f>
        <v>7</v>
      </c>
      <c r="E18">
        <f>SUM('Estilos-sumatoria'!E18,'Estilos-sumatoria'!M18,'Estilos-sumatoria'!U18,'Estilos-sumatoria'!AC18,'Estilos-sumatoria'!AK18,'Estilos-sumatoria'!AS18,'Estilos-sumatoria'!BA18,'Estilos-sumatoria'!BI18,'Estilos-sumatoria'!BQ18,'Estilos-sumatoria'!BY18,'Estilos-sumatoria'!CG18)</f>
        <v>4</v>
      </c>
      <c r="F18">
        <f>SUM('Estilos-sumatoria'!F18,'Estilos-sumatoria'!N18,'Estilos-sumatoria'!V18,'Estilos-sumatoria'!AD18,'Estilos-sumatoria'!AL18,'Estilos-sumatoria'!AT18,'Estilos-sumatoria'!BB18,'Estilos-sumatoria'!BJ18,'Estilos-sumatoria'!BR18,'Estilos-sumatoria'!BZ18,'Estilos-sumatoria'!CH18)</f>
        <v>10</v>
      </c>
      <c r="G18">
        <f>SUM('Estilos-sumatoria'!G18,'Estilos-sumatoria'!O18,'Estilos-sumatoria'!W18,'Estilos-sumatoria'!AE18,'Estilos-sumatoria'!AM18,'Estilos-sumatoria'!AU18,'Estilos-sumatoria'!BC18,'Estilos-sumatoria'!BK18,'Estilos-sumatoria'!BS18,'Estilos-sumatoria'!CA18,'Estilos-sumatoria'!CI18)</f>
        <v>1</v>
      </c>
      <c r="H18">
        <f>SUM('Estilos-sumatoria'!H18,'Estilos-sumatoria'!P18,'Estilos-sumatoria'!X18,'Estilos-sumatoria'!AF18,'Estilos-sumatoria'!AN18,'Estilos-sumatoria'!AV18,'Estilos-sumatoria'!BD18,'Estilos-sumatoria'!BL18,'Estilos-sumatoria'!BT18,'Estilos-sumatoria'!CB18,'Estilos-sumatoria'!CJ18)</f>
        <v>8</v>
      </c>
      <c r="I18">
        <f>SUM('Estilos-sumatoria'!I18,'Estilos-sumatoria'!Q18,'Estilos-sumatoria'!Y18,'Estilos-sumatoria'!AG18,'Estilos-sumatoria'!AO18,'Estilos-sumatoria'!AW18,'Estilos-sumatoria'!BE18,'Estilos-sumatoria'!BM18,'Estilos-sumatoria'!BU18,'Estilos-sumatoria'!CC18,'Estilos-sumatoria'!CK17)</f>
        <v>2</v>
      </c>
      <c r="J18">
        <f t="shared" si="4"/>
        <v>3</v>
      </c>
      <c r="K18" t="str">
        <f t="shared" si="5"/>
        <v>B</v>
      </c>
      <c r="L18">
        <f t="shared" si="6"/>
        <v>3</v>
      </c>
      <c r="M18" t="str">
        <f t="shared" si="7"/>
        <v>A</v>
      </c>
      <c r="N18">
        <f t="shared" si="8"/>
        <v>9</v>
      </c>
      <c r="O18" t="str">
        <f t="shared" si="9"/>
        <v>A</v>
      </c>
      <c r="P18">
        <f t="shared" si="10"/>
        <v>6</v>
      </c>
      <c r="Q18" t="str">
        <f t="shared" si="11"/>
        <v>A</v>
      </c>
      <c r="R18" t="str">
        <f t="shared" si="0"/>
        <v>13BAR</v>
      </c>
      <c r="T18" t="str">
        <f t="shared" si="1"/>
        <v>13ASI</v>
      </c>
      <c r="V18" t="str">
        <f t="shared" ref="V18:V49" si="12">IF(O18="A",IF(N18&gt;=9,AF$20,IF(N18&lt;=3,AF$18,AF$19)),IF(N18&gt;=9,AG$20,IF(N18&lt;=3,AG$18,AG$19)))</f>
        <v>911AVV</v>
      </c>
      <c r="X18" t="str">
        <f t="shared" ref="X18:X49" si="13">IF(Q18="A",IF(P18&gt;=9,AH$20,IF(P18&lt;=3,AH$18,AH$19)),IF(P18&gt;=9,AI$20,IF(P18&lt;=3,AI$18,AI$19)))</f>
        <v>57ASG</v>
      </c>
      <c r="AA18" s="18" t="s">
        <v>99</v>
      </c>
      <c r="AB18" s="16" t="s">
        <v>75</v>
      </c>
      <c r="AC18" s="16" t="s">
        <v>79</v>
      </c>
      <c r="AD18" s="16" t="s">
        <v>76</v>
      </c>
      <c r="AE18" s="16" t="s">
        <v>80</v>
      </c>
      <c r="AF18" s="16" t="s">
        <v>77</v>
      </c>
      <c r="AG18" s="16" t="s">
        <v>81</v>
      </c>
      <c r="AH18" s="16" t="s">
        <v>78</v>
      </c>
      <c r="AI18" s="16" t="s">
        <v>82</v>
      </c>
    </row>
    <row r="19" spans="1:35">
      <c r="A19">
        <f>DataSet!A18</f>
        <v>17</v>
      </c>
      <c r="B19">
        <f>SUM('Estilos-sumatoria'!B19,'Estilos-sumatoria'!J19,'Estilos-sumatoria'!R19,'Estilos-sumatoria'!Z19,'Estilos-sumatoria'!AH19,'Estilos-sumatoria'!AP19,'Estilos-sumatoria'!AX19,'Estilos-sumatoria'!BF19,'Estilos-sumatoria'!BN19,'Estilos-sumatoria'!BV19,'Estilos-sumatoria'!CD19)</f>
        <v>6</v>
      </c>
      <c r="C19">
        <f>SUM('Estilos-sumatoria'!C19,'Estilos-sumatoria'!K19,'Estilos-sumatoria'!S19,'Estilos-sumatoria'!AA19,'Estilos-sumatoria'!AI19,'Estilos-sumatoria'!AQ19,'Estilos-sumatoria'!AY19,'Estilos-sumatoria'!BG19,'Estilos-sumatoria'!BO19,'Estilos-sumatoria'!BW19,'Estilos-sumatoria'!CE19)</f>
        <v>5</v>
      </c>
      <c r="D19">
        <f>SUM('Estilos-sumatoria'!D19,'Estilos-sumatoria'!L19,'Estilos-sumatoria'!T19,'Estilos-sumatoria'!AB19,'Estilos-sumatoria'!AJ19,'Estilos-sumatoria'!AR19,'Estilos-sumatoria'!AZ19,'Estilos-sumatoria'!BH19,'Estilos-sumatoria'!BP19,'Estilos-sumatoria'!BX19,'Estilos-sumatoria'!CF19)</f>
        <v>8</v>
      </c>
      <c r="E19">
        <f>SUM('Estilos-sumatoria'!E19,'Estilos-sumatoria'!M19,'Estilos-sumatoria'!U19,'Estilos-sumatoria'!AC19,'Estilos-sumatoria'!AK19,'Estilos-sumatoria'!AS19,'Estilos-sumatoria'!BA19,'Estilos-sumatoria'!BI19,'Estilos-sumatoria'!BQ19,'Estilos-sumatoria'!BY19,'Estilos-sumatoria'!CG19)</f>
        <v>3</v>
      </c>
      <c r="F19">
        <f>SUM('Estilos-sumatoria'!F19,'Estilos-sumatoria'!N19,'Estilos-sumatoria'!V19,'Estilos-sumatoria'!AD19,'Estilos-sumatoria'!AL19,'Estilos-sumatoria'!AT19,'Estilos-sumatoria'!BB19,'Estilos-sumatoria'!BJ19,'Estilos-sumatoria'!BR19,'Estilos-sumatoria'!BZ19,'Estilos-sumatoria'!CH19)</f>
        <v>8</v>
      </c>
      <c r="G19">
        <f>SUM('Estilos-sumatoria'!G19,'Estilos-sumatoria'!O19,'Estilos-sumatoria'!W19,'Estilos-sumatoria'!AE19,'Estilos-sumatoria'!AM19,'Estilos-sumatoria'!AU19,'Estilos-sumatoria'!BC19,'Estilos-sumatoria'!BK19,'Estilos-sumatoria'!BS19,'Estilos-sumatoria'!CA19,'Estilos-sumatoria'!CI19)</f>
        <v>3</v>
      </c>
      <c r="H19">
        <f>SUM('Estilos-sumatoria'!H19,'Estilos-sumatoria'!P19,'Estilos-sumatoria'!X19,'Estilos-sumatoria'!AF19,'Estilos-sumatoria'!AN19,'Estilos-sumatoria'!AV19,'Estilos-sumatoria'!BD19,'Estilos-sumatoria'!BL19,'Estilos-sumatoria'!BT19,'Estilos-sumatoria'!CB19,'Estilos-sumatoria'!CJ19)</f>
        <v>7</v>
      </c>
      <c r="I19">
        <f>SUM('Estilos-sumatoria'!I19,'Estilos-sumatoria'!Q19,'Estilos-sumatoria'!Y19,'Estilos-sumatoria'!AG19,'Estilos-sumatoria'!AO19,'Estilos-sumatoria'!AW19,'Estilos-sumatoria'!BE19,'Estilos-sumatoria'!BM19,'Estilos-sumatoria'!BU19,'Estilos-sumatoria'!CC19,'Estilos-sumatoria'!CK18)</f>
        <v>5</v>
      </c>
      <c r="J19">
        <f t="shared" si="4"/>
        <v>1</v>
      </c>
      <c r="K19" t="str">
        <f t="shared" si="5"/>
        <v>A</v>
      </c>
      <c r="L19">
        <f t="shared" si="6"/>
        <v>5</v>
      </c>
      <c r="M19" t="str">
        <f t="shared" si="7"/>
        <v>A</v>
      </c>
      <c r="N19">
        <f t="shared" si="8"/>
        <v>5</v>
      </c>
      <c r="O19" t="str">
        <f t="shared" si="9"/>
        <v>A</v>
      </c>
      <c r="P19">
        <f t="shared" si="10"/>
        <v>2</v>
      </c>
      <c r="Q19" t="str">
        <f t="shared" si="11"/>
        <v>A</v>
      </c>
      <c r="R19" t="str">
        <f t="shared" si="0"/>
        <v>13AAR</v>
      </c>
      <c r="T19" t="str">
        <f t="shared" si="1"/>
        <v>57ASI</v>
      </c>
      <c r="V19" t="str">
        <f t="shared" si="12"/>
        <v>57AVV</v>
      </c>
      <c r="X19" t="str">
        <f t="shared" si="13"/>
        <v>13ASG</v>
      </c>
      <c r="AA19" s="18" t="s">
        <v>100</v>
      </c>
      <c r="AB19" s="16" t="s">
        <v>83</v>
      </c>
      <c r="AC19" s="16" t="s">
        <v>87</v>
      </c>
      <c r="AD19" s="16" t="s">
        <v>84</v>
      </c>
      <c r="AE19" s="16" t="s">
        <v>88</v>
      </c>
      <c r="AF19" s="16" t="s">
        <v>85</v>
      </c>
      <c r="AG19" s="16" t="s">
        <v>89</v>
      </c>
      <c r="AH19" s="16" t="s">
        <v>86</v>
      </c>
      <c r="AI19" s="16" t="s">
        <v>90</v>
      </c>
    </row>
    <row r="20" spans="1:35">
      <c r="A20">
        <f>DataSet!A19</f>
        <v>18</v>
      </c>
      <c r="B20">
        <f>SUM('Estilos-sumatoria'!B20,'Estilos-sumatoria'!J20,'Estilos-sumatoria'!R20,'Estilos-sumatoria'!Z20,'Estilos-sumatoria'!AH20,'Estilos-sumatoria'!AP20,'Estilos-sumatoria'!AX20,'Estilos-sumatoria'!BF20,'Estilos-sumatoria'!BN20,'Estilos-sumatoria'!BV20,'Estilos-sumatoria'!CD20)</f>
        <v>7</v>
      </c>
      <c r="C20">
        <f>SUM('Estilos-sumatoria'!C20,'Estilos-sumatoria'!K20,'Estilos-sumatoria'!S20,'Estilos-sumatoria'!AA20,'Estilos-sumatoria'!AI20,'Estilos-sumatoria'!AQ20,'Estilos-sumatoria'!AY20,'Estilos-sumatoria'!BG20,'Estilos-sumatoria'!BO20,'Estilos-sumatoria'!BW20,'Estilos-sumatoria'!CE20)</f>
        <v>4</v>
      </c>
      <c r="D20">
        <f>SUM('Estilos-sumatoria'!D20,'Estilos-sumatoria'!L20,'Estilos-sumatoria'!T20,'Estilos-sumatoria'!AB20,'Estilos-sumatoria'!AJ20,'Estilos-sumatoria'!AR20,'Estilos-sumatoria'!AZ20,'Estilos-sumatoria'!BH20,'Estilos-sumatoria'!BP20,'Estilos-sumatoria'!BX20,'Estilos-sumatoria'!CF20)</f>
        <v>6</v>
      </c>
      <c r="E20">
        <f>SUM('Estilos-sumatoria'!E20,'Estilos-sumatoria'!M20,'Estilos-sumatoria'!U20,'Estilos-sumatoria'!AC20,'Estilos-sumatoria'!AK20,'Estilos-sumatoria'!AS20,'Estilos-sumatoria'!BA20,'Estilos-sumatoria'!BI20,'Estilos-sumatoria'!BQ20,'Estilos-sumatoria'!BY20,'Estilos-sumatoria'!CG20)</f>
        <v>5</v>
      </c>
      <c r="F20">
        <f>SUM('Estilos-sumatoria'!F20,'Estilos-sumatoria'!N20,'Estilos-sumatoria'!V20,'Estilos-sumatoria'!AD20,'Estilos-sumatoria'!AL20,'Estilos-sumatoria'!AT20,'Estilos-sumatoria'!BB20,'Estilos-sumatoria'!BJ20,'Estilos-sumatoria'!BR20,'Estilos-sumatoria'!BZ20,'Estilos-sumatoria'!CH20)</f>
        <v>9</v>
      </c>
      <c r="G20">
        <f>SUM('Estilos-sumatoria'!G20,'Estilos-sumatoria'!O20,'Estilos-sumatoria'!W20,'Estilos-sumatoria'!AE20,'Estilos-sumatoria'!AM20,'Estilos-sumatoria'!AU20,'Estilos-sumatoria'!BC20,'Estilos-sumatoria'!BK20,'Estilos-sumatoria'!BS20,'Estilos-sumatoria'!CA20,'Estilos-sumatoria'!CI20)</f>
        <v>2</v>
      </c>
      <c r="H20">
        <f>SUM('Estilos-sumatoria'!H20,'Estilos-sumatoria'!P20,'Estilos-sumatoria'!X20,'Estilos-sumatoria'!AF20,'Estilos-sumatoria'!AN20,'Estilos-sumatoria'!AV20,'Estilos-sumatoria'!BD20,'Estilos-sumatoria'!BL20,'Estilos-sumatoria'!BT20,'Estilos-sumatoria'!CB20,'Estilos-sumatoria'!CJ20)</f>
        <v>7</v>
      </c>
      <c r="I20">
        <f>SUM('Estilos-sumatoria'!I20,'Estilos-sumatoria'!Q20,'Estilos-sumatoria'!Y20,'Estilos-sumatoria'!AG20,'Estilos-sumatoria'!AO20,'Estilos-sumatoria'!AW20,'Estilos-sumatoria'!BE20,'Estilos-sumatoria'!BM20,'Estilos-sumatoria'!BU20,'Estilos-sumatoria'!CC20,'Estilos-sumatoria'!CK19)</f>
        <v>4</v>
      </c>
      <c r="J20">
        <f t="shared" si="4"/>
        <v>3</v>
      </c>
      <c r="K20" t="str">
        <f t="shared" si="5"/>
        <v>A</v>
      </c>
      <c r="L20">
        <f t="shared" si="6"/>
        <v>1</v>
      </c>
      <c r="M20" t="str">
        <f t="shared" si="7"/>
        <v>A</v>
      </c>
      <c r="N20">
        <f t="shared" si="8"/>
        <v>7</v>
      </c>
      <c r="O20" t="str">
        <f t="shared" si="9"/>
        <v>A</v>
      </c>
      <c r="P20">
        <f t="shared" si="10"/>
        <v>3</v>
      </c>
      <c r="Q20" t="str">
        <f t="shared" si="11"/>
        <v>A</v>
      </c>
      <c r="R20" t="str">
        <f t="shared" si="0"/>
        <v>13AAR</v>
      </c>
      <c r="T20" t="str">
        <f t="shared" si="1"/>
        <v>13ASI</v>
      </c>
      <c r="V20" t="str">
        <f t="shared" si="12"/>
        <v>57AVV</v>
      </c>
      <c r="X20" t="str">
        <f t="shared" si="13"/>
        <v>13ASG</v>
      </c>
      <c r="AA20" s="18" t="s">
        <v>101</v>
      </c>
      <c r="AB20" s="16" t="s">
        <v>91</v>
      </c>
      <c r="AC20" s="16" t="s">
        <v>95</v>
      </c>
      <c r="AD20" s="16" t="s">
        <v>92</v>
      </c>
      <c r="AE20" s="16" t="s">
        <v>96</v>
      </c>
      <c r="AF20" s="16" t="s">
        <v>93</v>
      </c>
      <c r="AG20" s="16" t="s">
        <v>97</v>
      </c>
      <c r="AH20" s="16" t="s">
        <v>94</v>
      </c>
      <c r="AI20" s="16" t="s">
        <v>98</v>
      </c>
    </row>
    <row r="21" spans="1:35">
      <c r="A21">
        <f>DataSet!A20</f>
        <v>19</v>
      </c>
      <c r="B21">
        <f>SUM('Estilos-sumatoria'!B21,'Estilos-sumatoria'!J21,'Estilos-sumatoria'!R21,'Estilos-sumatoria'!Z21,'Estilos-sumatoria'!AH21,'Estilos-sumatoria'!AP21,'Estilos-sumatoria'!AX21,'Estilos-sumatoria'!BF21,'Estilos-sumatoria'!BN21,'Estilos-sumatoria'!BV21,'Estilos-sumatoria'!CD21)</f>
        <v>8</v>
      </c>
      <c r="C21">
        <f>SUM('Estilos-sumatoria'!C21,'Estilos-sumatoria'!K21,'Estilos-sumatoria'!S21,'Estilos-sumatoria'!AA21,'Estilos-sumatoria'!AI21,'Estilos-sumatoria'!AQ21,'Estilos-sumatoria'!AY21,'Estilos-sumatoria'!BG21,'Estilos-sumatoria'!BO21,'Estilos-sumatoria'!BW21,'Estilos-sumatoria'!CE21)</f>
        <v>3</v>
      </c>
      <c r="D21">
        <f>SUM('Estilos-sumatoria'!D21,'Estilos-sumatoria'!L21,'Estilos-sumatoria'!T21,'Estilos-sumatoria'!AB21,'Estilos-sumatoria'!AJ21,'Estilos-sumatoria'!AR21,'Estilos-sumatoria'!AZ21,'Estilos-sumatoria'!BH21,'Estilos-sumatoria'!BP21,'Estilos-sumatoria'!BX21,'Estilos-sumatoria'!CF21)</f>
        <v>5</v>
      </c>
      <c r="E21">
        <f>SUM('Estilos-sumatoria'!E21,'Estilos-sumatoria'!M21,'Estilos-sumatoria'!U21,'Estilos-sumatoria'!AC21,'Estilos-sumatoria'!AK21,'Estilos-sumatoria'!AS21,'Estilos-sumatoria'!BA21,'Estilos-sumatoria'!BI21,'Estilos-sumatoria'!BQ21,'Estilos-sumatoria'!BY21,'Estilos-sumatoria'!CG21)</f>
        <v>6</v>
      </c>
      <c r="F21">
        <f>SUM('Estilos-sumatoria'!F21,'Estilos-sumatoria'!N21,'Estilos-sumatoria'!V21,'Estilos-sumatoria'!AD21,'Estilos-sumatoria'!AL21,'Estilos-sumatoria'!AT21,'Estilos-sumatoria'!BB21,'Estilos-sumatoria'!BJ21,'Estilos-sumatoria'!BR21,'Estilos-sumatoria'!BZ21,'Estilos-sumatoria'!CH21)</f>
        <v>7</v>
      </c>
      <c r="G21">
        <f>SUM('Estilos-sumatoria'!G21,'Estilos-sumatoria'!O21,'Estilos-sumatoria'!W21,'Estilos-sumatoria'!AE21,'Estilos-sumatoria'!AM21,'Estilos-sumatoria'!AU21,'Estilos-sumatoria'!BC21,'Estilos-sumatoria'!BK21,'Estilos-sumatoria'!BS21,'Estilos-sumatoria'!CA21,'Estilos-sumatoria'!CI21)</f>
        <v>4</v>
      </c>
      <c r="H21">
        <f>SUM('Estilos-sumatoria'!H21,'Estilos-sumatoria'!P21,'Estilos-sumatoria'!X21,'Estilos-sumatoria'!AF21,'Estilos-sumatoria'!AN21,'Estilos-sumatoria'!AV21,'Estilos-sumatoria'!BD21,'Estilos-sumatoria'!BL21,'Estilos-sumatoria'!BT21,'Estilos-sumatoria'!CB21,'Estilos-sumatoria'!CJ21)</f>
        <v>5</v>
      </c>
      <c r="I21">
        <f>SUM('Estilos-sumatoria'!I21,'Estilos-sumatoria'!Q21,'Estilos-sumatoria'!Y21,'Estilos-sumatoria'!AG21,'Estilos-sumatoria'!AO21,'Estilos-sumatoria'!AW21,'Estilos-sumatoria'!BE21,'Estilos-sumatoria'!BM21,'Estilos-sumatoria'!BU21,'Estilos-sumatoria'!CC21,'Estilos-sumatoria'!CK20)</f>
        <v>5</v>
      </c>
      <c r="J21">
        <f t="shared" si="4"/>
        <v>5</v>
      </c>
      <c r="K21" t="str">
        <f t="shared" si="5"/>
        <v>A</v>
      </c>
      <c r="L21">
        <f t="shared" si="6"/>
        <v>1</v>
      </c>
      <c r="M21" t="str">
        <f t="shared" si="7"/>
        <v>B</v>
      </c>
      <c r="N21">
        <f t="shared" si="8"/>
        <v>3</v>
      </c>
      <c r="O21" t="str">
        <f t="shared" si="9"/>
        <v>A</v>
      </c>
      <c r="P21">
        <f t="shared" si="10"/>
        <v>0</v>
      </c>
      <c r="Q21" t="str">
        <f t="shared" si="11"/>
        <v>B</v>
      </c>
      <c r="R21" t="str">
        <f t="shared" si="0"/>
        <v>57AAR</v>
      </c>
      <c r="T21" t="str">
        <f t="shared" si="1"/>
        <v>13BSI</v>
      </c>
      <c r="V21" t="str">
        <f t="shared" si="12"/>
        <v>13AVV</v>
      </c>
      <c r="X21" t="str">
        <f t="shared" si="13"/>
        <v>13BSG</v>
      </c>
    </row>
    <row r="22" spans="1:35">
      <c r="A22">
        <f>DataSet!A21</f>
        <v>20</v>
      </c>
      <c r="B22">
        <f>SUM('Estilos-sumatoria'!B22,'Estilos-sumatoria'!J22,'Estilos-sumatoria'!R22,'Estilos-sumatoria'!Z22,'Estilos-sumatoria'!AH22,'Estilos-sumatoria'!AP22,'Estilos-sumatoria'!AX22,'Estilos-sumatoria'!BF22,'Estilos-sumatoria'!BN22,'Estilos-sumatoria'!BV22,'Estilos-sumatoria'!CD22)</f>
        <v>7</v>
      </c>
      <c r="C22">
        <f>SUM('Estilos-sumatoria'!C22,'Estilos-sumatoria'!K22,'Estilos-sumatoria'!S22,'Estilos-sumatoria'!AA22,'Estilos-sumatoria'!AI22,'Estilos-sumatoria'!AQ22,'Estilos-sumatoria'!AY22,'Estilos-sumatoria'!BG22,'Estilos-sumatoria'!BO22,'Estilos-sumatoria'!BW22,'Estilos-sumatoria'!CE22)</f>
        <v>4</v>
      </c>
      <c r="D22">
        <f>SUM('Estilos-sumatoria'!D22,'Estilos-sumatoria'!L22,'Estilos-sumatoria'!T22,'Estilos-sumatoria'!AB22,'Estilos-sumatoria'!AJ22,'Estilos-sumatoria'!AR22,'Estilos-sumatoria'!AZ22,'Estilos-sumatoria'!BH22,'Estilos-sumatoria'!BP22,'Estilos-sumatoria'!BX22,'Estilos-sumatoria'!CF22)</f>
        <v>7</v>
      </c>
      <c r="E22">
        <f>SUM('Estilos-sumatoria'!E22,'Estilos-sumatoria'!M22,'Estilos-sumatoria'!U22,'Estilos-sumatoria'!AC22,'Estilos-sumatoria'!AK22,'Estilos-sumatoria'!AS22,'Estilos-sumatoria'!BA22,'Estilos-sumatoria'!BI22,'Estilos-sumatoria'!BQ22,'Estilos-sumatoria'!BY22,'Estilos-sumatoria'!CG22)</f>
        <v>4</v>
      </c>
      <c r="F22">
        <f>SUM('Estilos-sumatoria'!F22,'Estilos-sumatoria'!N22,'Estilos-sumatoria'!V22,'Estilos-sumatoria'!AD22,'Estilos-sumatoria'!AL22,'Estilos-sumatoria'!AT22,'Estilos-sumatoria'!BB22,'Estilos-sumatoria'!BJ22,'Estilos-sumatoria'!BR22,'Estilos-sumatoria'!BZ22,'Estilos-sumatoria'!CH22)</f>
        <v>6</v>
      </c>
      <c r="G22">
        <f>SUM('Estilos-sumatoria'!G22,'Estilos-sumatoria'!O22,'Estilos-sumatoria'!W22,'Estilos-sumatoria'!AE22,'Estilos-sumatoria'!AM22,'Estilos-sumatoria'!AU22,'Estilos-sumatoria'!BC22,'Estilos-sumatoria'!BK22,'Estilos-sumatoria'!BS22,'Estilos-sumatoria'!CA22,'Estilos-sumatoria'!CI22)</f>
        <v>5</v>
      </c>
      <c r="H22">
        <f>SUM('Estilos-sumatoria'!H22,'Estilos-sumatoria'!P22,'Estilos-sumatoria'!X22,'Estilos-sumatoria'!AF22,'Estilos-sumatoria'!AN22,'Estilos-sumatoria'!AV22,'Estilos-sumatoria'!BD22,'Estilos-sumatoria'!BL22,'Estilos-sumatoria'!BT22,'Estilos-sumatoria'!CB22,'Estilos-sumatoria'!CJ22)</f>
        <v>10</v>
      </c>
      <c r="I22">
        <f>SUM('Estilos-sumatoria'!I22,'Estilos-sumatoria'!Q22,'Estilos-sumatoria'!Y22,'Estilos-sumatoria'!AG22,'Estilos-sumatoria'!AO22,'Estilos-sumatoria'!AW22,'Estilos-sumatoria'!BE22,'Estilos-sumatoria'!BM22,'Estilos-sumatoria'!BU22,'Estilos-sumatoria'!CC22,'Estilos-sumatoria'!CK21)</f>
        <v>2</v>
      </c>
      <c r="J22">
        <f t="shared" si="4"/>
        <v>3</v>
      </c>
      <c r="K22" t="str">
        <f t="shared" si="5"/>
        <v>A</v>
      </c>
      <c r="L22">
        <f t="shared" si="6"/>
        <v>3</v>
      </c>
      <c r="M22" t="str">
        <f t="shared" si="7"/>
        <v>A</v>
      </c>
      <c r="N22">
        <f t="shared" si="8"/>
        <v>1</v>
      </c>
      <c r="O22" t="str">
        <f t="shared" si="9"/>
        <v>A</v>
      </c>
      <c r="P22">
        <f t="shared" si="10"/>
        <v>8</v>
      </c>
      <c r="Q22" t="str">
        <f t="shared" si="11"/>
        <v>A</v>
      </c>
      <c r="R22" t="str">
        <f t="shared" si="0"/>
        <v>13AAR</v>
      </c>
      <c r="T22" t="str">
        <f t="shared" si="1"/>
        <v>13ASI</v>
      </c>
      <c r="V22" t="str">
        <f t="shared" si="12"/>
        <v>13AVV</v>
      </c>
      <c r="X22" t="str">
        <f t="shared" si="13"/>
        <v>57ASG</v>
      </c>
    </row>
    <row r="23" spans="1:35">
      <c r="A23">
        <f>DataSet!A22</f>
        <v>21</v>
      </c>
      <c r="B23">
        <f>SUM('Estilos-sumatoria'!B23,'Estilos-sumatoria'!J23,'Estilos-sumatoria'!R23,'Estilos-sumatoria'!Z23,'Estilos-sumatoria'!AH23,'Estilos-sumatoria'!AP23,'Estilos-sumatoria'!AX23,'Estilos-sumatoria'!BF23,'Estilos-sumatoria'!BN23,'Estilos-sumatoria'!BV23,'Estilos-sumatoria'!CD23)</f>
        <v>8</v>
      </c>
      <c r="C23">
        <f>SUM('Estilos-sumatoria'!C23,'Estilos-sumatoria'!K23,'Estilos-sumatoria'!S23,'Estilos-sumatoria'!AA23,'Estilos-sumatoria'!AI23,'Estilos-sumatoria'!AQ23,'Estilos-sumatoria'!AY23,'Estilos-sumatoria'!BG23,'Estilos-sumatoria'!BO23,'Estilos-sumatoria'!BW23,'Estilos-sumatoria'!CE23)</f>
        <v>3</v>
      </c>
      <c r="D23">
        <f>SUM('Estilos-sumatoria'!D23,'Estilos-sumatoria'!L23,'Estilos-sumatoria'!T23,'Estilos-sumatoria'!AB23,'Estilos-sumatoria'!AJ23,'Estilos-sumatoria'!AR23,'Estilos-sumatoria'!AZ23,'Estilos-sumatoria'!BH23,'Estilos-sumatoria'!BP23,'Estilos-sumatoria'!BX23,'Estilos-sumatoria'!CF23)</f>
        <v>8</v>
      </c>
      <c r="E23">
        <f>SUM('Estilos-sumatoria'!E23,'Estilos-sumatoria'!M23,'Estilos-sumatoria'!U23,'Estilos-sumatoria'!AC23,'Estilos-sumatoria'!AK23,'Estilos-sumatoria'!AS23,'Estilos-sumatoria'!BA23,'Estilos-sumatoria'!BI23,'Estilos-sumatoria'!BQ23,'Estilos-sumatoria'!BY23,'Estilos-sumatoria'!CG23)</f>
        <v>3</v>
      </c>
      <c r="F23">
        <f>SUM('Estilos-sumatoria'!F23,'Estilos-sumatoria'!N23,'Estilos-sumatoria'!V23,'Estilos-sumatoria'!AD23,'Estilos-sumatoria'!AL23,'Estilos-sumatoria'!AT23,'Estilos-sumatoria'!BB23,'Estilos-sumatoria'!BJ23,'Estilos-sumatoria'!BR23,'Estilos-sumatoria'!BZ23,'Estilos-sumatoria'!CH23)</f>
        <v>5</v>
      </c>
      <c r="G23">
        <f>SUM('Estilos-sumatoria'!G23,'Estilos-sumatoria'!O23,'Estilos-sumatoria'!W23,'Estilos-sumatoria'!AE23,'Estilos-sumatoria'!AM23,'Estilos-sumatoria'!AU23,'Estilos-sumatoria'!BC23,'Estilos-sumatoria'!BK23,'Estilos-sumatoria'!BS23,'Estilos-sumatoria'!CA23,'Estilos-sumatoria'!CI23)</f>
        <v>6</v>
      </c>
      <c r="H23">
        <f>SUM('Estilos-sumatoria'!H23,'Estilos-sumatoria'!P23,'Estilos-sumatoria'!X23,'Estilos-sumatoria'!AF23,'Estilos-sumatoria'!AN23,'Estilos-sumatoria'!AV23,'Estilos-sumatoria'!BD23,'Estilos-sumatoria'!BL23,'Estilos-sumatoria'!BT23,'Estilos-sumatoria'!CB23,'Estilos-sumatoria'!CJ23)</f>
        <v>9</v>
      </c>
      <c r="I23">
        <f>SUM('Estilos-sumatoria'!I23,'Estilos-sumatoria'!Q23,'Estilos-sumatoria'!Y23,'Estilos-sumatoria'!AG23,'Estilos-sumatoria'!AO23,'Estilos-sumatoria'!AW23,'Estilos-sumatoria'!BE23,'Estilos-sumatoria'!BM23,'Estilos-sumatoria'!BU23,'Estilos-sumatoria'!CC23,'Estilos-sumatoria'!CK22)</f>
        <v>2</v>
      </c>
      <c r="J23">
        <f t="shared" si="4"/>
        <v>5</v>
      </c>
      <c r="K23" t="str">
        <f t="shared" si="5"/>
        <v>A</v>
      </c>
      <c r="L23">
        <f t="shared" si="6"/>
        <v>5</v>
      </c>
      <c r="M23" t="str">
        <f t="shared" si="7"/>
        <v>A</v>
      </c>
      <c r="N23">
        <f t="shared" si="8"/>
        <v>1</v>
      </c>
      <c r="O23" t="str">
        <f t="shared" si="9"/>
        <v>B</v>
      </c>
      <c r="P23">
        <f t="shared" si="10"/>
        <v>7</v>
      </c>
      <c r="Q23" t="str">
        <f t="shared" si="11"/>
        <v>A</v>
      </c>
      <c r="R23" t="str">
        <f t="shared" si="0"/>
        <v>57AAR</v>
      </c>
      <c r="T23" t="str">
        <f t="shared" si="1"/>
        <v>57ASI</v>
      </c>
      <c r="V23" t="str">
        <f t="shared" si="12"/>
        <v>13BVV</v>
      </c>
      <c r="X23" t="str">
        <f t="shared" si="13"/>
        <v>57ASG</v>
      </c>
    </row>
    <row r="24" spans="1:35">
      <c r="A24">
        <f>DataSet!A23</f>
        <v>22</v>
      </c>
      <c r="B24">
        <f>SUM('Estilos-sumatoria'!B24,'Estilos-sumatoria'!J24,'Estilos-sumatoria'!R24,'Estilos-sumatoria'!Z24,'Estilos-sumatoria'!AH24,'Estilos-sumatoria'!AP24,'Estilos-sumatoria'!AX24,'Estilos-sumatoria'!BF24,'Estilos-sumatoria'!BN24,'Estilos-sumatoria'!BV24,'Estilos-sumatoria'!CD24)</f>
        <v>8</v>
      </c>
      <c r="C24">
        <f>SUM('Estilos-sumatoria'!C24,'Estilos-sumatoria'!K24,'Estilos-sumatoria'!S24,'Estilos-sumatoria'!AA24,'Estilos-sumatoria'!AI24,'Estilos-sumatoria'!AQ24,'Estilos-sumatoria'!AY24,'Estilos-sumatoria'!BG24,'Estilos-sumatoria'!BO24,'Estilos-sumatoria'!BW24,'Estilos-sumatoria'!CE24)</f>
        <v>3</v>
      </c>
      <c r="D24">
        <f>SUM('Estilos-sumatoria'!D24,'Estilos-sumatoria'!L24,'Estilos-sumatoria'!T24,'Estilos-sumatoria'!AB24,'Estilos-sumatoria'!AJ24,'Estilos-sumatoria'!AR24,'Estilos-sumatoria'!AZ24,'Estilos-sumatoria'!BH24,'Estilos-sumatoria'!BP24,'Estilos-sumatoria'!BX24,'Estilos-sumatoria'!CF24)</f>
        <v>10</v>
      </c>
      <c r="E24">
        <f>SUM('Estilos-sumatoria'!E24,'Estilos-sumatoria'!M24,'Estilos-sumatoria'!U24,'Estilos-sumatoria'!AC24,'Estilos-sumatoria'!AK24,'Estilos-sumatoria'!AS24,'Estilos-sumatoria'!BA24,'Estilos-sumatoria'!BI24,'Estilos-sumatoria'!BQ24,'Estilos-sumatoria'!BY24,'Estilos-sumatoria'!CG24)</f>
        <v>1</v>
      </c>
      <c r="F24">
        <f>SUM('Estilos-sumatoria'!F24,'Estilos-sumatoria'!N24,'Estilos-sumatoria'!V24,'Estilos-sumatoria'!AD24,'Estilos-sumatoria'!AL24,'Estilos-sumatoria'!AT24,'Estilos-sumatoria'!BB24,'Estilos-sumatoria'!BJ24,'Estilos-sumatoria'!BR24,'Estilos-sumatoria'!BZ24,'Estilos-sumatoria'!CH24)</f>
        <v>8</v>
      </c>
      <c r="G24">
        <f>SUM('Estilos-sumatoria'!G24,'Estilos-sumatoria'!O24,'Estilos-sumatoria'!W24,'Estilos-sumatoria'!AE24,'Estilos-sumatoria'!AM24,'Estilos-sumatoria'!AU24,'Estilos-sumatoria'!BC24,'Estilos-sumatoria'!BK24,'Estilos-sumatoria'!BS24,'Estilos-sumatoria'!CA24,'Estilos-sumatoria'!CI24)</f>
        <v>3</v>
      </c>
      <c r="H24">
        <f>SUM('Estilos-sumatoria'!H24,'Estilos-sumatoria'!P24,'Estilos-sumatoria'!X24,'Estilos-sumatoria'!AF24,'Estilos-sumatoria'!AN24,'Estilos-sumatoria'!AV24,'Estilos-sumatoria'!BD24,'Estilos-sumatoria'!BL24,'Estilos-sumatoria'!BT24,'Estilos-sumatoria'!CB24,'Estilos-sumatoria'!CJ24)</f>
        <v>6</v>
      </c>
      <c r="I24">
        <f>SUM('Estilos-sumatoria'!I24,'Estilos-sumatoria'!Q24,'Estilos-sumatoria'!Y24,'Estilos-sumatoria'!AG24,'Estilos-sumatoria'!AO24,'Estilos-sumatoria'!AW24,'Estilos-sumatoria'!BE24,'Estilos-sumatoria'!BM24,'Estilos-sumatoria'!BU24,'Estilos-sumatoria'!CC24,'Estilos-sumatoria'!CK23)</f>
        <v>4</v>
      </c>
      <c r="J24">
        <f t="shared" si="4"/>
        <v>5</v>
      </c>
      <c r="K24" t="str">
        <f t="shared" si="5"/>
        <v>A</v>
      </c>
      <c r="L24">
        <f t="shared" si="6"/>
        <v>9</v>
      </c>
      <c r="M24" t="str">
        <f t="shared" si="7"/>
        <v>A</v>
      </c>
      <c r="N24">
        <f t="shared" si="8"/>
        <v>5</v>
      </c>
      <c r="O24" t="str">
        <f t="shared" si="9"/>
        <v>A</v>
      </c>
      <c r="P24">
        <f t="shared" si="10"/>
        <v>2</v>
      </c>
      <c r="Q24" t="str">
        <f t="shared" si="11"/>
        <v>A</v>
      </c>
      <c r="R24" t="str">
        <f t="shared" si="0"/>
        <v>57AAR</v>
      </c>
      <c r="T24" t="str">
        <f t="shared" si="1"/>
        <v>911ASI</v>
      </c>
      <c r="V24" t="str">
        <f t="shared" si="12"/>
        <v>57AVV</v>
      </c>
      <c r="X24" t="str">
        <f t="shared" si="13"/>
        <v>13ASG</v>
      </c>
    </row>
    <row r="25" spans="1:35">
      <c r="A25">
        <f>DataSet!A24</f>
        <v>23</v>
      </c>
      <c r="B25">
        <f>SUM('Estilos-sumatoria'!B25,'Estilos-sumatoria'!J25,'Estilos-sumatoria'!R25,'Estilos-sumatoria'!Z25,'Estilos-sumatoria'!AH25,'Estilos-sumatoria'!AP25,'Estilos-sumatoria'!AX25,'Estilos-sumatoria'!BF25,'Estilos-sumatoria'!BN25,'Estilos-sumatoria'!BV25,'Estilos-sumatoria'!CD25)</f>
        <v>6</v>
      </c>
      <c r="C25">
        <f>SUM('Estilos-sumatoria'!C25,'Estilos-sumatoria'!K25,'Estilos-sumatoria'!S25,'Estilos-sumatoria'!AA25,'Estilos-sumatoria'!AI25,'Estilos-sumatoria'!AQ25,'Estilos-sumatoria'!AY25,'Estilos-sumatoria'!BG25,'Estilos-sumatoria'!BO25,'Estilos-sumatoria'!BW25,'Estilos-sumatoria'!CE25)</f>
        <v>5</v>
      </c>
      <c r="D25">
        <f>SUM('Estilos-sumatoria'!D25,'Estilos-sumatoria'!L25,'Estilos-sumatoria'!T25,'Estilos-sumatoria'!AB25,'Estilos-sumatoria'!AJ25,'Estilos-sumatoria'!AR25,'Estilos-sumatoria'!AZ25,'Estilos-sumatoria'!BH25,'Estilos-sumatoria'!BP25,'Estilos-sumatoria'!BX25,'Estilos-sumatoria'!CF25)</f>
        <v>8</v>
      </c>
      <c r="E25">
        <f>SUM('Estilos-sumatoria'!E25,'Estilos-sumatoria'!M25,'Estilos-sumatoria'!U25,'Estilos-sumatoria'!AC25,'Estilos-sumatoria'!AK25,'Estilos-sumatoria'!AS25,'Estilos-sumatoria'!BA25,'Estilos-sumatoria'!BI25,'Estilos-sumatoria'!BQ25,'Estilos-sumatoria'!BY25,'Estilos-sumatoria'!CG25)</f>
        <v>3</v>
      </c>
      <c r="F25">
        <f>SUM('Estilos-sumatoria'!F25,'Estilos-sumatoria'!N25,'Estilos-sumatoria'!V25,'Estilos-sumatoria'!AD25,'Estilos-sumatoria'!AL25,'Estilos-sumatoria'!AT25,'Estilos-sumatoria'!BB25,'Estilos-sumatoria'!BJ25,'Estilos-sumatoria'!BR25,'Estilos-sumatoria'!BZ25,'Estilos-sumatoria'!CH25)</f>
        <v>10</v>
      </c>
      <c r="G25">
        <f>SUM('Estilos-sumatoria'!G25,'Estilos-sumatoria'!O25,'Estilos-sumatoria'!W25,'Estilos-sumatoria'!AE25,'Estilos-sumatoria'!AM25,'Estilos-sumatoria'!AU25,'Estilos-sumatoria'!BC25,'Estilos-sumatoria'!BK25,'Estilos-sumatoria'!BS25,'Estilos-sumatoria'!CA25,'Estilos-sumatoria'!CI25)</f>
        <v>1</v>
      </c>
      <c r="H25">
        <f>SUM('Estilos-sumatoria'!H25,'Estilos-sumatoria'!P25,'Estilos-sumatoria'!X25,'Estilos-sumatoria'!AF25,'Estilos-sumatoria'!AN25,'Estilos-sumatoria'!AV25,'Estilos-sumatoria'!BD25,'Estilos-sumatoria'!BL25,'Estilos-sumatoria'!BT25,'Estilos-sumatoria'!CB25,'Estilos-sumatoria'!CJ25)</f>
        <v>8</v>
      </c>
      <c r="I25">
        <f>SUM('Estilos-sumatoria'!I25,'Estilos-sumatoria'!Q25,'Estilos-sumatoria'!Y25,'Estilos-sumatoria'!AG25,'Estilos-sumatoria'!AO25,'Estilos-sumatoria'!AW25,'Estilos-sumatoria'!BE25,'Estilos-sumatoria'!BM25,'Estilos-sumatoria'!BU25,'Estilos-sumatoria'!CC25,'Estilos-sumatoria'!CK24)</f>
        <v>3</v>
      </c>
      <c r="J25">
        <f t="shared" si="4"/>
        <v>1</v>
      </c>
      <c r="K25" t="str">
        <f t="shared" si="5"/>
        <v>A</v>
      </c>
      <c r="L25">
        <f t="shared" si="6"/>
        <v>5</v>
      </c>
      <c r="M25" t="str">
        <f t="shared" si="7"/>
        <v>A</v>
      </c>
      <c r="N25">
        <f t="shared" si="8"/>
        <v>9</v>
      </c>
      <c r="O25" t="str">
        <f t="shared" si="9"/>
        <v>A</v>
      </c>
      <c r="P25">
        <f t="shared" si="10"/>
        <v>5</v>
      </c>
      <c r="Q25" t="str">
        <f t="shared" si="11"/>
        <v>A</v>
      </c>
      <c r="R25" t="str">
        <f t="shared" si="0"/>
        <v>13AAR</v>
      </c>
      <c r="T25" t="str">
        <f t="shared" si="1"/>
        <v>57ASI</v>
      </c>
      <c r="V25" t="str">
        <f t="shared" si="12"/>
        <v>911AVV</v>
      </c>
      <c r="X25" t="str">
        <f t="shared" si="13"/>
        <v>57ASG</v>
      </c>
    </row>
    <row r="26" spans="1:35">
      <c r="A26">
        <f>DataSet!A25</f>
        <v>24</v>
      </c>
      <c r="B26">
        <f>SUM('Estilos-sumatoria'!B26,'Estilos-sumatoria'!J26,'Estilos-sumatoria'!R26,'Estilos-sumatoria'!Z26,'Estilos-sumatoria'!AH26,'Estilos-sumatoria'!AP26,'Estilos-sumatoria'!AX26,'Estilos-sumatoria'!BF26,'Estilos-sumatoria'!BN26,'Estilos-sumatoria'!BV26,'Estilos-sumatoria'!CD26)</f>
        <v>9</v>
      </c>
      <c r="C26">
        <f>SUM('Estilos-sumatoria'!C26,'Estilos-sumatoria'!K26,'Estilos-sumatoria'!S26,'Estilos-sumatoria'!AA26,'Estilos-sumatoria'!AI26,'Estilos-sumatoria'!AQ26,'Estilos-sumatoria'!AY26,'Estilos-sumatoria'!BG26,'Estilos-sumatoria'!BO26,'Estilos-sumatoria'!BW26,'Estilos-sumatoria'!CE26)</f>
        <v>2</v>
      </c>
      <c r="D26">
        <f>SUM('Estilos-sumatoria'!D26,'Estilos-sumatoria'!L26,'Estilos-sumatoria'!T26,'Estilos-sumatoria'!AB26,'Estilos-sumatoria'!AJ26,'Estilos-sumatoria'!AR26,'Estilos-sumatoria'!AZ26,'Estilos-sumatoria'!BH26,'Estilos-sumatoria'!BP26,'Estilos-sumatoria'!BX26,'Estilos-sumatoria'!CF26)</f>
        <v>4</v>
      </c>
      <c r="E26">
        <f>SUM('Estilos-sumatoria'!E26,'Estilos-sumatoria'!M26,'Estilos-sumatoria'!U26,'Estilos-sumatoria'!AC26,'Estilos-sumatoria'!AK26,'Estilos-sumatoria'!AS26,'Estilos-sumatoria'!BA26,'Estilos-sumatoria'!BI26,'Estilos-sumatoria'!BQ26,'Estilos-sumatoria'!BY26,'Estilos-sumatoria'!CG26)</f>
        <v>7</v>
      </c>
      <c r="F26">
        <f>SUM('Estilos-sumatoria'!F26,'Estilos-sumatoria'!N26,'Estilos-sumatoria'!V26,'Estilos-sumatoria'!AD26,'Estilos-sumatoria'!AL26,'Estilos-sumatoria'!AT26,'Estilos-sumatoria'!BB26,'Estilos-sumatoria'!BJ26,'Estilos-sumatoria'!BR26,'Estilos-sumatoria'!BZ26,'Estilos-sumatoria'!CH26)</f>
        <v>6</v>
      </c>
      <c r="G26">
        <f>SUM('Estilos-sumatoria'!G26,'Estilos-sumatoria'!O26,'Estilos-sumatoria'!W26,'Estilos-sumatoria'!AE26,'Estilos-sumatoria'!AM26,'Estilos-sumatoria'!AU26,'Estilos-sumatoria'!BC26,'Estilos-sumatoria'!BK26,'Estilos-sumatoria'!BS26,'Estilos-sumatoria'!CA26,'Estilos-sumatoria'!CI26)</f>
        <v>5</v>
      </c>
      <c r="H26">
        <f>SUM('Estilos-sumatoria'!H26,'Estilos-sumatoria'!P26,'Estilos-sumatoria'!X26,'Estilos-sumatoria'!AF26,'Estilos-sumatoria'!AN26,'Estilos-sumatoria'!AV26,'Estilos-sumatoria'!BD26,'Estilos-sumatoria'!BL26,'Estilos-sumatoria'!BT26,'Estilos-sumatoria'!CB26,'Estilos-sumatoria'!CJ26)</f>
        <v>7</v>
      </c>
      <c r="I26">
        <f>SUM('Estilos-sumatoria'!I26,'Estilos-sumatoria'!Q26,'Estilos-sumatoria'!Y26,'Estilos-sumatoria'!AG26,'Estilos-sumatoria'!AO26,'Estilos-sumatoria'!AW26,'Estilos-sumatoria'!BE26,'Estilos-sumatoria'!BM26,'Estilos-sumatoria'!BU26,'Estilos-sumatoria'!CC26,'Estilos-sumatoria'!CK25)</f>
        <v>5</v>
      </c>
      <c r="J26">
        <f t="shared" si="4"/>
        <v>7</v>
      </c>
      <c r="K26" t="str">
        <f t="shared" si="5"/>
        <v>A</v>
      </c>
      <c r="L26">
        <f t="shared" si="6"/>
        <v>3</v>
      </c>
      <c r="M26" t="str">
        <f t="shared" si="7"/>
        <v>B</v>
      </c>
      <c r="N26">
        <f t="shared" si="8"/>
        <v>1</v>
      </c>
      <c r="O26" t="str">
        <f t="shared" si="9"/>
        <v>A</v>
      </c>
      <c r="P26">
        <f t="shared" si="10"/>
        <v>2</v>
      </c>
      <c r="Q26" t="str">
        <f t="shared" si="11"/>
        <v>A</v>
      </c>
      <c r="R26" t="str">
        <f t="shared" si="0"/>
        <v>57AAR</v>
      </c>
      <c r="T26" t="str">
        <f t="shared" si="1"/>
        <v>13BSI</v>
      </c>
      <c r="V26" t="str">
        <f t="shared" si="12"/>
        <v>13AVV</v>
      </c>
      <c r="X26" t="str">
        <f t="shared" si="13"/>
        <v>13ASG</v>
      </c>
    </row>
    <row r="27" spans="1:35">
      <c r="A27">
        <f>DataSet!A26</f>
        <v>25</v>
      </c>
      <c r="B27">
        <f>SUM('Estilos-sumatoria'!B27,'Estilos-sumatoria'!J27,'Estilos-sumatoria'!R27,'Estilos-sumatoria'!Z27,'Estilos-sumatoria'!AH27,'Estilos-sumatoria'!AP27,'Estilos-sumatoria'!AX27,'Estilos-sumatoria'!BF27,'Estilos-sumatoria'!BN27,'Estilos-sumatoria'!BV27,'Estilos-sumatoria'!CD27)</f>
        <v>6</v>
      </c>
      <c r="C27">
        <f>SUM('Estilos-sumatoria'!C27,'Estilos-sumatoria'!K27,'Estilos-sumatoria'!S27,'Estilos-sumatoria'!AA27,'Estilos-sumatoria'!AI27,'Estilos-sumatoria'!AQ27,'Estilos-sumatoria'!AY27,'Estilos-sumatoria'!BG27,'Estilos-sumatoria'!BO27,'Estilos-sumatoria'!BW27,'Estilos-sumatoria'!CE27)</f>
        <v>5</v>
      </c>
      <c r="D27">
        <f>SUM('Estilos-sumatoria'!D27,'Estilos-sumatoria'!L27,'Estilos-sumatoria'!T27,'Estilos-sumatoria'!AB27,'Estilos-sumatoria'!AJ27,'Estilos-sumatoria'!AR27,'Estilos-sumatoria'!AZ27,'Estilos-sumatoria'!BH27,'Estilos-sumatoria'!BP27,'Estilos-sumatoria'!BX27,'Estilos-sumatoria'!CF27)</f>
        <v>4</v>
      </c>
      <c r="E27">
        <f>SUM('Estilos-sumatoria'!E27,'Estilos-sumatoria'!M27,'Estilos-sumatoria'!U27,'Estilos-sumatoria'!AC27,'Estilos-sumatoria'!AK27,'Estilos-sumatoria'!AS27,'Estilos-sumatoria'!BA27,'Estilos-sumatoria'!BI27,'Estilos-sumatoria'!BQ27,'Estilos-sumatoria'!BY27,'Estilos-sumatoria'!CG27)</f>
        <v>7</v>
      </c>
      <c r="F27">
        <f>SUM('Estilos-sumatoria'!F27,'Estilos-sumatoria'!N27,'Estilos-sumatoria'!V27,'Estilos-sumatoria'!AD27,'Estilos-sumatoria'!AL27,'Estilos-sumatoria'!AT27,'Estilos-sumatoria'!BB27,'Estilos-sumatoria'!BJ27,'Estilos-sumatoria'!BR27,'Estilos-sumatoria'!BZ27,'Estilos-sumatoria'!CH27)</f>
        <v>9</v>
      </c>
      <c r="G27">
        <f>SUM('Estilos-sumatoria'!G27,'Estilos-sumatoria'!O27,'Estilos-sumatoria'!W27,'Estilos-sumatoria'!AE27,'Estilos-sumatoria'!AM27,'Estilos-sumatoria'!AU27,'Estilos-sumatoria'!BC27,'Estilos-sumatoria'!BK27,'Estilos-sumatoria'!BS27,'Estilos-sumatoria'!CA27,'Estilos-sumatoria'!CI27)</f>
        <v>2</v>
      </c>
      <c r="H27">
        <f>SUM('Estilos-sumatoria'!H27,'Estilos-sumatoria'!P27,'Estilos-sumatoria'!X27,'Estilos-sumatoria'!AF27,'Estilos-sumatoria'!AN27,'Estilos-sumatoria'!AV27,'Estilos-sumatoria'!BD27,'Estilos-sumatoria'!BL27,'Estilos-sumatoria'!BT27,'Estilos-sumatoria'!CB27,'Estilos-sumatoria'!CJ27)</f>
        <v>10</v>
      </c>
      <c r="I27">
        <f>SUM('Estilos-sumatoria'!I27,'Estilos-sumatoria'!Q27,'Estilos-sumatoria'!Y27,'Estilos-sumatoria'!AG27,'Estilos-sumatoria'!AO27,'Estilos-sumatoria'!AW27,'Estilos-sumatoria'!BE27,'Estilos-sumatoria'!BM27,'Estilos-sumatoria'!BU27,'Estilos-sumatoria'!CC27,'Estilos-sumatoria'!CK26)</f>
        <v>1</v>
      </c>
      <c r="J27">
        <f t="shared" si="4"/>
        <v>1</v>
      </c>
      <c r="K27" t="str">
        <f t="shared" si="5"/>
        <v>A</v>
      </c>
      <c r="L27">
        <f t="shared" si="6"/>
        <v>3</v>
      </c>
      <c r="M27" t="str">
        <f t="shared" si="7"/>
        <v>B</v>
      </c>
      <c r="N27">
        <f t="shared" si="8"/>
        <v>7</v>
      </c>
      <c r="O27" t="str">
        <f t="shared" si="9"/>
        <v>A</v>
      </c>
      <c r="P27">
        <f t="shared" si="10"/>
        <v>9</v>
      </c>
      <c r="Q27" t="str">
        <f t="shared" si="11"/>
        <v>A</v>
      </c>
      <c r="R27" t="str">
        <f t="shared" si="0"/>
        <v>13AAR</v>
      </c>
      <c r="T27" t="str">
        <f t="shared" si="1"/>
        <v>13BSI</v>
      </c>
      <c r="V27" t="str">
        <f t="shared" si="12"/>
        <v>57AVV</v>
      </c>
      <c r="X27" t="str">
        <f t="shared" si="13"/>
        <v>911ASG</v>
      </c>
    </row>
    <row r="28" spans="1:35">
      <c r="A28">
        <f>DataSet!A27</f>
        <v>26</v>
      </c>
      <c r="B28">
        <f>SUM('Estilos-sumatoria'!B28,'Estilos-sumatoria'!J28,'Estilos-sumatoria'!R28,'Estilos-sumatoria'!Z28,'Estilos-sumatoria'!AH28,'Estilos-sumatoria'!AP28,'Estilos-sumatoria'!AX28,'Estilos-sumatoria'!BF28,'Estilos-sumatoria'!BN28,'Estilos-sumatoria'!BV28,'Estilos-sumatoria'!CD28)</f>
        <v>5</v>
      </c>
      <c r="C28">
        <f>SUM('Estilos-sumatoria'!C28,'Estilos-sumatoria'!K28,'Estilos-sumatoria'!S28,'Estilos-sumatoria'!AA28,'Estilos-sumatoria'!AI28,'Estilos-sumatoria'!AQ28,'Estilos-sumatoria'!AY28,'Estilos-sumatoria'!BG28,'Estilos-sumatoria'!BO28,'Estilos-sumatoria'!BW28,'Estilos-sumatoria'!CE28)</f>
        <v>6</v>
      </c>
      <c r="D28">
        <f>SUM('Estilos-sumatoria'!D28,'Estilos-sumatoria'!L28,'Estilos-sumatoria'!T28,'Estilos-sumatoria'!AB28,'Estilos-sumatoria'!AJ28,'Estilos-sumatoria'!AR28,'Estilos-sumatoria'!AZ28,'Estilos-sumatoria'!BH28,'Estilos-sumatoria'!BP28,'Estilos-sumatoria'!BX28,'Estilos-sumatoria'!CF28)</f>
        <v>5</v>
      </c>
      <c r="E28">
        <f>SUM('Estilos-sumatoria'!E28,'Estilos-sumatoria'!M28,'Estilos-sumatoria'!U28,'Estilos-sumatoria'!AC28,'Estilos-sumatoria'!AK28,'Estilos-sumatoria'!AS28,'Estilos-sumatoria'!BA28,'Estilos-sumatoria'!BI28,'Estilos-sumatoria'!BQ28,'Estilos-sumatoria'!BY28,'Estilos-sumatoria'!CG28)</f>
        <v>6</v>
      </c>
      <c r="F28">
        <f>SUM('Estilos-sumatoria'!F28,'Estilos-sumatoria'!N28,'Estilos-sumatoria'!V28,'Estilos-sumatoria'!AD28,'Estilos-sumatoria'!AL28,'Estilos-sumatoria'!AT28,'Estilos-sumatoria'!BB28,'Estilos-sumatoria'!BJ28,'Estilos-sumatoria'!BR28,'Estilos-sumatoria'!BZ28,'Estilos-sumatoria'!CH28)</f>
        <v>5</v>
      </c>
      <c r="G28">
        <f>SUM('Estilos-sumatoria'!G28,'Estilos-sumatoria'!O28,'Estilos-sumatoria'!W28,'Estilos-sumatoria'!AE28,'Estilos-sumatoria'!AM28,'Estilos-sumatoria'!AU28,'Estilos-sumatoria'!BC28,'Estilos-sumatoria'!BK28,'Estilos-sumatoria'!BS28,'Estilos-sumatoria'!CA28,'Estilos-sumatoria'!CI28)</f>
        <v>6</v>
      </c>
      <c r="H28">
        <f>SUM('Estilos-sumatoria'!H28,'Estilos-sumatoria'!P28,'Estilos-sumatoria'!X28,'Estilos-sumatoria'!AF28,'Estilos-sumatoria'!AN28,'Estilos-sumatoria'!AV28,'Estilos-sumatoria'!BD28,'Estilos-sumatoria'!BL28,'Estilos-sumatoria'!BT28,'Estilos-sumatoria'!CB28,'Estilos-sumatoria'!CJ28)</f>
        <v>8</v>
      </c>
      <c r="I28">
        <f>SUM('Estilos-sumatoria'!I28,'Estilos-sumatoria'!Q28,'Estilos-sumatoria'!Y28,'Estilos-sumatoria'!AG28,'Estilos-sumatoria'!AO28,'Estilos-sumatoria'!AW28,'Estilos-sumatoria'!BE28,'Estilos-sumatoria'!BM28,'Estilos-sumatoria'!BU28,'Estilos-sumatoria'!CC28,'Estilos-sumatoria'!CK27)</f>
        <v>2</v>
      </c>
      <c r="J28">
        <f t="shared" si="4"/>
        <v>1</v>
      </c>
      <c r="K28" t="str">
        <f t="shared" si="5"/>
        <v>B</v>
      </c>
      <c r="L28">
        <f t="shared" si="6"/>
        <v>1</v>
      </c>
      <c r="M28" t="str">
        <f t="shared" si="7"/>
        <v>B</v>
      </c>
      <c r="N28">
        <f t="shared" si="8"/>
        <v>1</v>
      </c>
      <c r="O28" t="str">
        <f t="shared" si="9"/>
        <v>B</v>
      </c>
      <c r="P28">
        <f t="shared" si="10"/>
        <v>6</v>
      </c>
      <c r="Q28" t="str">
        <f t="shared" si="11"/>
        <v>A</v>
      </c>
      <c r="R28" t="str">
        <f t="shared" si="0"/>
        <v>13BAR</v>
      </c>
      <c r="T28" t="str">
        <f t="shared" si="1"/>
        <v>13BSI</v>
      </c>
      <c r="V28" t="str">
        <f t="shared" si="12"/>
        <v>13BVV</v>
      </c>
      <c r="X28" t="str">
        <f t="shared" si="13"/>
        <v>57ASG</v>
      </c>
    </row>
    <row r="29" spans="1:35">
      <c r="A29">
        <f>DataSet!A28</f>
        <v>27</v>
      </c>
      <c r="B29">
        <f>SUM('Estilos-sumatoria'!B29,'Estilos-sumatoria'!J29,'Estilos-sumatoria'!R29,'Estilos-sumatoria'!Z29,'Estilos-sumatoria'!AH29,'Estilos-sumatoria'!AP29,'Estilos-sumatoria'!AX29,'Estilos-sumatoria'!BF29,'Estilos-sumatoria'!BN29,'Estilos-sumatoria'!BV29,'Estilos-sumatoria'!CD29)</f>
        <v>6</v>
      </c>
      <c r="C29">
        <f>SUM('Estilos-sumatoria'!C29,'Estilos-sumatoria'!K29,'Estilos-sumatoria'!S29,'Estilos-sumatoria'!AA29,'Estilos-sumatoria'!AI29,'Estilos-sumatoria'!AQ29,'Estilos-sumatoria'!AY29,'Estilos-sumatoria'!BG29,'Estilos-sumatoria'!BO29,'Estilos-sumatoria'!BW29,'Estilos-sumatoria'!CE29)</f>
        <v>5</v>
      </c>
      <c r="D29">
        <f>SUM('Estilos-sumatoria'!D29,'Estilos-sumatoria'!L29,'Estilos-sumatoria'!T29,'Estilos-sumatoria'!AB29,'Estilos-sumatoria'!AJ29,'Estilos-sumatoria'!AR29,'Estilos-sumatoria'!AZ29,'Estilos-sumatoria'!BH29,'Estilos-sumatoria'!BP29,'Estilos-sumatoria'!BX29,'Estilos-sumatoria'!CF29)</f>
        <v>5</v>
      </c>
      <c r="E29">
        <f>SUM('Estilos-sumatoria'!E29,'Estilos-sumatoria'!M29,'Estilos-sumatoria'!U29,'Estilos-sumatoria'!AC29,'Estilos-sumatoria'!AK29,'Estilos-sumatoria'!AS29,'Estilos-sumatoria'!BA29,'Estilos-sumatoria'!BI29,'Estilos-sumatoria'!BQ29,'Estilos-sumatoria'!BY29,'Estilos-sumatoria'!CG29)</f>
        <v>6</v>
      </c>
      <c r="F29">
        <f>SUM('Estilos-sumatoria'!F29,'Estilos-sumatoria'!N29,'Estilos-sumatoria'!V29,'Estilos-sumatoria'!AD29,'Estilos-sumatoria'!AL29,'Estilos-sumatoria'!AT29,'Estilos-sumatoria'!BB29,'Estilos-sumatoria'!BJ29,'Estilos-sumatoria'!BR29,'Estilos-sumatoria'!BZ29,'Estilos-sumatoria'!CH29)</f>
        <v>8</v>
      </c>
      <c r="G29">
        <f>SUM('Estilos-sumatoria'!G29,'Estilos-sumatoria'!O29,'Estilos-sumatoria'!W29,'Estilos-sumatoria'!AE29,'Estilos-sumatoria'!AM29,'Estilos-sumatoria'!AU29,'Estilos-sumatoria'!BC29,'Estilos-sumatoria'!BK29,'Estilos-sumatoria'!BS29,'Estilos-sumatoria'!CA29,'Estilos-sumatoria'!CI29)</f>
        <v>3</v>
      </c>
      <c r="H29">
        <f>SUM('Estilos-sumatoria'!H29,'Estilos-sumatoria'!P29,'Estilos-sumatoria'!X29,'Estilos-sumatoria'!AF29,'Estilos-sumatoria'!AN29,'Estilos-sumatoria'!AV29,'Estilos-sumatoria'!BD29,'Estilos-sumatoria'!BL29,'Estilos-sumatoria'!BT29,'Estilos-sumatoria'!CB29,'Estilos-sumatoria'!CJ29)</f>
        <v>4</v>
      </c>
      <c r="I29">
        <f>SUM('Estilos-sumatoria'!I29,'Estilos-sumatoria'!Q29,'Estilos-sumatoria'!Y29,'Estilos-sumatoria'!AG29,'Estilos-sumatoria'!AO29,'Estilos-sumatoria'!AW29,'Estilos-sumatoria'!BE29,'Estilos-sumatoria'!BM29,'Estilos-sumatoria'!BU29,'Estilos-sumatoria'!CC29,'Estilos-sumatoria'!CK28)</f>
        <v>7</v>
      </c>
      <c r="J29">
        <f t="shared" si="4"/>
        <v>1</v>
      </c>
      <c r="K29" t="str">
        <f t="shared" si="5"/>
        <v>A</v>
      </c>
      <c r="L29">
        <f t="shared" si="6"/>
        <v>1</v>
      </c>
      <c r="M29" t="str">
        <f t="shared" si="7"/>
        <v>B</v>
      </c>
      <c r="N29">
        <f t="shared" si="8"/>
        <v>5</v>
      </c>
      <c r="O29" t="str">
        <f t="shared" si="9"/>
        <v>A</v>
      </c>
      <c r="P29">
        <f t="shared" si="10"/>
        <v>3</v>
      </c>
      <c r="Q29" t="str">
        <f t="shared" si="11"/>
        <v>B</v>
      </c>
      <c r="R29" t="str">
        <f t="shared" si="0"/>
        <v>13AAR</v>
      </c>
      <c r="T29" t="str">
        <f t="shared" si="1"/>
        <v>13BSI</v>
      </c>
      <c r="V29" t="str">
        <f t="shared" si="12"/>
        <v>57AVV</v>
      </c>
      <c r="X29" t="str">
        <f t="shared" si="13"/>
        <v>13BSG</v>
      </c>
    </row>
    <row r="30" spans="1:35">
      <c r="A30">
        <f>DataSet!A29</f>
        <v>28</v>
      </c>
      <c r="B30">
        <f>SUM('Estilos-sumatoria'!B30,'Estilos-sumatoria'!J30,'Estilos-sumatoria'!R30,'Estilos-sumatoria'!Z30,'Estilos-sumatoria'!AH30,'Estilos-sumatoria'!AP30,'Estilos-sumatoria'!AX30,'Estilos-sumatoria'!BF30,'Estilos-sumatoria'!BN30,'Estilos-sumatoria'!BV30,'Estilos-sumatoria'!CD30)</f>
        <v>4</v>
      </c>
      <c r="C30">
        <f>SUM('Estilos-sumatoria'!C30,'Estilos-sumatoria'!K30,'Estilos-sumatoria'!S30,'Estilos-sumatoria'!AA30,'Estilos-sumatoria'!AI30,'Estilos-sumatoria'!AQ30,'Estilos-sumatoria'!AY30,'Estilos-sumatoria'!BG30,'Estilos-sumatoria'!BO30,'Estilos-sumatoria'!BW30,'Estilos-sumatoria'!CE30)</f>
        <v>7</v>
      </c>
      <c r="D30">
        <f>SUM('Estilos-sumatoria'!D30,'Estilos-sumatoria'!L30,'Estilos-sumatoria'!T30,'Estilos-sumatoria'!AB30,'Estilos-sumatoria'!AJ30,'Estilos-sumatoria'!AR30,'Estilos-sumatoria'!AZ30,'Estilos-sumatoria'!BH30,'Estilos-sumatoria'!BP30,'Estilos-sumatoria'!BX30,'Estilos-sumatoria'!CF30)</f>
        <v>5</v>
      </c>
      <c r="E30">
        <f>SUM('Estilos-sumatoria'!E30,'Estilos-sumatoria'!M30,'Estilos-sumatoria'!U30,'Estilos-sumatoria'!AC30,'Estilos-sumatoria'!AK30,'Estilos-sumatoria'!AS30,'Estilos-sumatoria'!BA30,'Estilos-sumatoria'!BI30,'Estilos-sumatoria'!BQ30,'Estilos-sumatoria'!BY30,'Estilos-sumatoria'!CG30)</f>
        <v>6</v>
      </c>
      <c r="F30">
        <f>SUM('Estilos-sumatoria'!F30,'Estilos-sumatoria'!N30,'Estilos-sumatoria'!V30,'Estilos-sumatoria'!AD30,'Estilos-sumatoria'!AL30,'Estilos-sumatoria'!AT30,'Estilos-sumatoria'!BB30,'Estilos-sumatoria'!BJ30,'Estilos-sumatoria'!BR30,'Estilos-sumatoria'!BZ30,'Estilos-sumatoria'!CH30)</f>
        <v>11</v>
      </c>
      <c r="G30">
        <f>SUM('Estilos-sumatoria'!G30,'Estilos-sumatoria'!O30,'Estilos-sumatoria'!W30,'Estilos-sumatoria'!AE30,'Estilos-sumatoria'!AM30,'Estilos-sumatoria'!AU30,'Estilos-sumatoria'!BC30,'Estilos-sumatoria'!BK30,'Estilos-sumatoria'!BS30,'Estilos-sumatoria'!CA30,'Estilos-sumatoria'!CI30)</f>
        <v>0</v>
      </c>
      <c r="H30">
        <f>SUM('Estilos-sumatoria'!H30,'Estilos-sumatoria'!P30,'Estilos-sumatoria'!X30,'Estilos-sumatoria'!AF30,'Estilos-sumatoria'!AN30,'Estilos-sumatoria'!AV30,'Estilos-sumatoria'!BD30,'Estilos-sumatoria'!BL30,'Estilos-sumatoria'!BT30,'Estilos-sumatoria'!CB30,'Estilos-sumatoria'!CJ30)</f>
        <v>6</v>
      </c>
      <c r="I30">
        <f>SUM('Estilos-sumatoria'!I30,'Estilos-sumatoria'!Q30,'Estilos-sumatoria'!Y30,'Estilos-sumatoria'!AG30,'Estilos-sumatoria'!AO30,'Estilos-sumatoria'!AW30,'Estilos-sumatoria'!BE30,'Estilos-sumatoria'!BM30,'Estilos-sumatoria'!BU30,'Estilos-sumatoria'!CC30,'Estilos-sumatoria'!CK29)</f>
        <v>6</v>
      </c>
      <c r="J30">
        <f t="shared" si="4"/>
        <v>3</v>
      </c>
      <c r="K30" t="str">
        <f t="shared" si="5"/>
        <v>B</v>
      </c>
      <c r="L30">
        <f t="shared" si="6"/>
        <v>1</v>
      </c>
      <c r="M30" t="str">
        <f t="shared" si="7"/>
        <v>B</v>
      </c>
      <c r="N30">
        <f t="shared" si="8"/>
        <v>11</v>
      </c>
      <c r="O30" t="str">
        <f t="shared" si="9"/>
        <v>A</v>
      </c>
      <c r="P30">
        <f t="shared" si="10"/>
        <v>0</v>
      </c>
      <c r="Q30" t="str">
        <f t="shared" si="11"/>
        <v>B</v>
      </c>
      <c r="R30" t="str">
        <f t="shared" si="0"/>
        <v>13BAR</v>
      </c>
      <c r="T30" t="str">
        <f t="shared" si="1"/>
        <v>13BSI</v>
      </c>
      <c r="V30" t="str">
        <f t="shared" si="12"/>
        <v>911AVV</v>
      </c>
      <c r="X30" t="str">
        <f t="shared" si="13"/>
        <v>13BSG</v>
      </c>
    </row>
    <row r="31" spans="1:35">
      <c r="A31">
        <f>DataSet!A30</f>
        <v>29</v>
      </c>
      <c r="B31">
        <f>SUM('Estilos-sumatoria'!B31,'Estilos-sumatoria'!J31,'Estilos-sumatoria'!R31,'Estilos-sumatoria'!Z31,'Estilos-sumatoria'!AH31,'Estilos-sumatoria'!AP31,'Estilos-sumatoria'!AX31,'Estilos-sumatoria'!BF31,'Estilos-sumatoria'!BN31,'Estilos-sumatoria'!BV31,'Estilos-sumatoria'!CD31)</f>
        <v>7</v>
      </c>
      <c r="C31">
        <f>SUM('Estilos-sumatoria'!C31,'Estilos-sumatoria'!K31,'Estilos-sumatoria'!S31,'Estilos-sumatoria'!AA31,'Estilos-sumatoria'!AI31,'Estilos-sumatoria'!AQ31,'Estilos-sumatoria'!AY31,'Estilos-sumatoria'!BG31,'Estilos-sumatoria'!BO31,'Estilos-sumatoria'!BW31,'Estilos-sumatoria'!CE31)</f>
        <v>4</v>
      </c>
      <c r="D31">
        <f>SUM('Estilos-sumatoria'!D31,'Estilos-sumatoria'!L31,'Estilos-sumatoria'!T31,'Estilos-sumatoria'!AB31,'Estilos-sumatoria'!AJ31,'Estilos-sumatoria'!AR31,'Estilos-sumatoria'!AZ31,'Estilos-sumatoria'!BH31,'Estilos-sumatoria'!BP31,'Estilos-sumatoria'!BX31,'Estilos-sumatoria'!CF31)</f>
        <v>8</v>
      </c>
      <c r="E31">
        <f>SUM('Estilos-sumatoria'!E31,'Estilos-sumatoria'!M31,'Estilos-sumatoria'!U31,'Estilos-sumatoria'!AC31,'Estilos-sumatoria'!AK31,'Estilos-sumatoria'!AS31,'Estilos-sumatoria'!BA31,'Estilos-sumatoria'!BI31,'Estilos-sumatoria'!BQ31,'Estilos-sumatoria'!BY31,'Estilos-sumatoria'!CG31)</f>
        <v>3</v>
      </c>
      <c r="F31">
        <f>SUM('Estilos-sumatoria'!F31,'Estilos-sumatoria'!N31,'Estilos-sumatoria'!V31,'Estilos-sumatoria'!AD31,'Estilos-sumatoria'!AL31,'Estilos-sumatoria'!AT31,'Estilos-sumatoria'!BB31,'Estilos-sumatoria'!BJ31,'Estilos-sumatoria'!BR31,'Estilos-sumatoria'!BZ31,'Estilos-sumatoria'!CH31)</f>
        <v>7</v>
      </c>
      <c r="G31">
        <f>SUM('Estilos-sumatoria'!G31,'Estilos-sumatoria'!O31,'Estilos-sumatoria'!W31,'Estilos-sumatoria'!AE31,'Estilos-sumatoria'!AM31,'Estilos-sumatoria'!AU31,'Estilos-sumatoria'!BC31,'Estilos-sumatoria'!BK31,'Estilos-sumatoria'!BS31,'Estilos-sumatoria'!CA31,'Estilos-sumatoria'!CI31)</f>
        <v>4</v>
      </c>
      <c r="H31">
        <f>SUM('Estilos-sumatoria'!H31,'Estilos-sumatoria'!P31,'Estilos-sumatoria'!X31,'Estilos-sumatoria'!AF31,'Estilos-sumatoria'!AN31,'Estilos-sumatoria'!AV31,'Estilos-sumatoria'!BD31,'Estilos-sumatoria'!BL31,'Estilos-sumatoria'!BT31,'Estilos-sumatoria'!CB31,'Estilos-sumatoria'!CJ31)</f>
        <v>6</v>
      </c>
      <c r="I31">
        <f>SUM('Estilos-sumatoria'!I31,'Estilos-sumatoria'!Q31,'Estilos-sumatoria'!Y31,'Estilos-sumatoria'!AG31,'Estilos-sumatoria'!AO31,'Estilos-sumatoria'!AW31,'Estilos-sumatoria'!BE31,'Estilos-sumatoria'!BM31,'Estilos-sumatoria'!BU31,'Estilos-sumatoria'!CC31,'Estilos-sumatoria'!CK30)</f>
        <v>4</v>
      </c>
      <c r="J31">
        <f t="shared" si="4"/>
        <v>3</v>
      </c>
      <c r="K31" t="str">
        <f t="shared" si="5"/>
        <v>A</v>
      </c>
      <c r="L31">
        <f t="shared" si="6"/>
        <v>5</v>
      </c>
      <c r="M31" t="str">
        <f t="shared" si="7"/>
        <v>A</v>
      </c>
      <c r="N31">
        <f t="shared" si="8"/>
        <v>3</v>
      </c>
      <c r="O31" t="str">
        <f t="shared" si="9"/>
        <v>A</v>
      </c>
      <c r="P31">
        <f t="shared" si="10"/>
        <v>2</v>
      </c>
      <c r="Q31" t="str">
        <f t="shared" si="11"/>
        <v>A</v>
      </c>
      <c r="R31" t="str">
        <f t="shared" si="0"/>
        <v>13AAR</v>
      </c>
      <c r="T31" t="str">
        <f t="shared" si="1"/>
        <v>57ASI</v>
      </c>
      <c r="V31" t="str">
        <f t="shared" si="12"/>
        <v>13AVV</v>
      </c>
      <c r="X31" t="str">
        <f t="shared" si="13"/>
        <v>13ASG</v>
      </c>
    </row>
    <row r="32" spans="1:35">
      <c r="A32">
        <f>DataSet!A31</f>
        <v>30</v>
      </c>
      <c r="B32">
        <f>SUM('Estilos-sumatoria'!B32,'Estilos-sumatoria'!J32,'Estilos-sumatoria'!R32,'Estilos-sumatoria'!Z32,'Estilos-sumatoria'!AH32,'Estilos-sumatoria'!AP32,'Estilos-sumatoria'!AX32,'Estilos-sumatoria'!BF32,'Estilos-sumatoria'!BN32,'Estilos-sumatoria'!BV32,'Estilos-sumatoria'!CD32)</f>
        <v>4</v>
      </c>
      <c r="C32">
        <f>SUM('Estilos-sumatoria'!C32,'Estilos-sumatoria'!K32,'Estilos-sumatoria'!S32,'Estilos-sumatoria'!AA32,'Estilos-sumatoria'!AI32,'Estilos-sumatoria'!AQ32,'Estilos-sumatoria'!AY32,'Estilos-sumatoria'!BG32,'Estilos-sumatoria'!BO32,'Estilos-sumatoria'!BW32,'Estilos-sumatoria'!CE32)</f>
        <v>7</v>
      </c>
      <c r="D32">
        <f>SUM('Estilos-sumatoria'!D32,'Estilos-sumatoria'!L32,'Estilos-sumatoria'!T32,'Estilos-sumatoria'!AB32,'Estilos-sumatoria'!AJ32,'Estilos-sumatoria'!AR32,'Estilos-sumatoria'!AZ32,'Estilos-sumatoria'!BH32,'Estilos-sumatoria'!BP32,'Estilos-sumatoria'!BX32,'Estilos-sumatoria'!CF32)</f>
        <v>7</v>
      </c>
      <c r="E32">
        <f>SUM('Estilos-sumatoria'!E32,'Estilos-sumatoria'!M32,'Estilos-sumatoria'!U32,'Estilos-sumatoria'!AC32,'Estilos-sumatoria'!AK32,'Estilos-sumatoria'!AS32,'Estilos-sumatoria'!BA32,'Estilos-sumatoria'!BI32,'Estilos-sumatoria'!BQ32,'Estilos-sumatoria'!BY32,'Estilos-sumatoria'!CG32)</f>
        <v>4</v>
      </c>
      <c r="F32">
        <f>SUM('Estilos-sumatoria'!F32,'Estilos-sumatoria'!N32,'Estilos-sumatoria'!V32,'Estilos-sumatoria'!AD32,'Estilos-sumatoria'!AL32,'Estilos-sumatoria'!AT32,'Estilos-sumatoria'!BB32,'Estilos-sumatoria'!BJ32,'Estilos-sumatoria'!BR32,'Estilos-sumatoria'!BZ32,'Estilos-sumatoria'!CH32)</f>
        <v>7</v>
      </c>
      <c r="G32">
        <f>SUM('Estilos-sumatoria'!G32,'Estilos-sumatoria'!O32,'Estilos-sumatoria'!W32,'Estilos-sumatoria'!AE32,'Estilos-sumatoria'!AM32,'Estilos-sumatoria'!AU32,'Estilos-sumatoria'!BC32,'Estilos-sumatoria'!BK32,'Estilos-sumatoria'!BS32,'Estilos-sumatoria'!CA32,'Estilos-sumatoria'!CI32)</f>
        <v>4</v>
      </c>
      <c r="H32">
        <f>SUM('Estilos-sumatoria'!H32,'Estilos-sumatoria'!P32,'Estilos-sumatoria'!X32,'Estilos-sumatoria'!AF32,'Estilos-sumatoria'!AN32,'Estilos-sumatoria'!AV32,'Estilos-sumatoria'!BD32,'Estilos-sumatoria'!BL32,'Estilos-sumatoria'!BT32,'Estilos-sumatoria'!CB32,'Estilos-sumatoria'!CJ32)</f>
        <v>7</v>
      </c>
      <c r="I32">
        <f>SUM('Estilos-sumatoria'!I32,'Estilos-sumatoria'!Q32,'Estilos-sumatoria'!Y32,'Estilos-sumatoria'!AG32,'Estilos-sumatoria'!AO32,'Estilos-sumatoria'!AW32,'Estilos-sumatoria'!BE32,'Estilos-sumatoria'!BM32,'Estilos-sumatoria'!BU32,'Estilos-sumatoria'!CC32,'Estilos-sumatoria'!CK31)</f>
        <v>5</v>
      </c>
      <c r="J32">
        <f t="shared" si="4"/>
        <v>3</v>
      </c>
      <c r="K32" t="str">
        <f t="shared" si="5"/>
        <v>B</v>
      </c>
      <c r="L32">
        <f t="shared" si="6"/>
        <v>3</v>
      </c>
      <c r="M32" t="str">
        <f t="shared" si="7"/>
        <v>A</v>
      </c>
      <c r="N32">
        <f t="shared" si="8"/>
        <v>3</v>
      </c>
      <c r="O32" t="str">
        <f t="shared" si="9"/>
        <v>A</v>
      </c>
      <c r="P32">
        <f t="shared" si="10"/>
        <v>2</v>
      </c>
      <c r="Q32" t="str">
        <f t="shared" si="11"/>
        <v>A</v>
      </c>
      <c r="R32" t="str">
        <f t="shared" si="0"/>
        <v>13BAR</v>
      </c>
      <c r="T32" t="str">
        <f t="shared" si="1"/>
        <v>13ASI</v>
      </c>
      <c r="V32" t="str">
        <f t="shared" si="12"/>
        <v>13AVV</v>
      </c>
      <c r="X32" t="str">
        <f t="shared" si="13"/>
        <v>13ASG</v>
      </c>
    </row>
    <row r="33" spans="1:24">
      <c r="A33">
        <f>DataSet!A32</f>
        <v>31</v>
      </c>
      <c r="B33">
        <f>SUM('Estilos-sumatoria'!B33,'Estilos-sumatoria'!J33,'Estilos-sumatoria'!R33,'Estilos-sumatoria'!Z33,'Estilos-sumatoria'!AH33,'Estilos-sumatoria'!AP33,'Estilos-sumatoria'!AX33,'Estilos-sumatoria'!BF33,'Estilos-sumatoria'!BN33,'Estilos-sumatoria'!BV33,'Estilos-sumatoria'!CD33)</f>
        <v>8</v>
      </c>
      <c r="C33">
        <f>SUM('Estilos-sumatoria'!C33,'Estilos-sumatoria'!K33,'Estilos-sumatoria'!S33,'Estilos-sumatoria'!AA33,'Estilos-sumatoria'!AI33,'Estilos-sumatoria'!AQ33,'Estilos-sumatoria'!AY33,'Estilos-sumatoria'!BG33,'Estilos-sumatoria'!BO33,'Estilos-sumatoria'!BW33,'Estilos-sumatoria'!CE33)</f>
        <v>3</v>
      </c>
      <c r="D33">
        <f>SUM('Estilos-sumatoria'!D33,'Estilos-sumatoria'!L33,'Estilos-sumatoria'!T33,'Estilos-sumatoria'!AB33,'Estilos-sumatoria'!AJ33,'Estilos-sumatoria'!AR33,'Estilos-sumatoria'!AZ33,'Estilos-sumatoria'!BH33,'Estilos-sumatoria'!BP33,'Estilos-sumatoria'!BX33,'Estilos-sumatoria'!CF33)</f>
        <v>7</v>
      </c>
      <c r="E33">
        <f>SUM('Estilos-sumatoria'!E33,'Estilos-sumatoria'!M33,'Estilos-sumatoria'!U33,'Estilos-sumatoria'!AC33,'Estilos-sumatoria'!AK33,'Estilos-sumatoria'!AS33,'Estilos-sumatoria'!BA33,'Estilos-sumatoria'!BI33,'Estilos-sumatoria'!BQ33,'Estilos-sumatoria'!BY33,'Estilos-sumatoria'!CG33)</f>
        <v>4</v>
      </c>
      <c r="F33">
        <f>SUM('Estilos-sumatoria'!F33,'Estilos-sumatoria'!N33,'Estilos-sumatoria'!V33,'Estilos-sumatoria'!AD33,'Estilos-sumatoria'!AL33,'Estilos-sumatoria'!AT33,'Estilos-sumatoria'!BB33,'Estilos-sumatoria'!BJ33,'Estilos-sumatoria'!BR33,'Estilos-sumatoria'!BZ33,'Estilos-sumatoria'!CH33)</f>
        <v>8</v>
      </c>
      <c r="G33">
        <f>SUM('Estilos-sumatoria'!G33,'Estilos-sumatoria'!O33,'Estilos-sumatoria'!W33,'Estilos-sumatoria'!AE33,'Estilos-sumatoria'!AM33,'Estilos-sumatoria'!AU33,'Estilos-sumatoria'!BC33,'Estilos-sumatoria'!BK33,'Estilos-sumatoria'!BS33,'Estilos-sumatoria'!CA33,'Estilos-sumatoria'!CI33)</f>
        <v>3</v>
      </c>
      <c r="H33">
        <f>SUM('Estilos-sumatoria'!H33,'Estilos-sumatoria'!P33,'Estilos-sumatoria'!X33,'Estilos-sumatoria'!AF33,'Estilos-sumatoria'!AN33,'Estilos-sumatoria'!AV33,'Estilos-sumatoria'!BD33,'Estilos-sumatoria'!BL33,'Estilos-sumatoria'!BT33,'Estilos-sumatoria'!CB33,'Estilos-sumatoria'!CJ33)</f>
        <v>7</v>
      </c>
      <c r="I33">
        <f>SUM('Estilos-sumatoria'!I33,'Estilos-sumatoria'!Q33,'Estilos-sumatoria'!Y33,'Estilos-sumatoria'!AG33,'Estilos-sumatoria'!AO33,'Estilos-sumatoria'!AW33,'Estilos-sumatoria'!BE33,'Estilos-sumatoria'!BM33,'Estilos-sumatoria'!BU33,'Estilos-sumatoria'!CC33,'Estilos-sumatoria'!CK32)</f>
        <v>4</v>
      </c>
      <c r="J33">
        <f t="shared" si="4"/>
        <v>5</v>
      </c>
      <c r="K33" t="str">
        <f t="shared" si="5"/>
        <v>A</v>
      </c>
      <c r="L33">
        <f t="shared" si="6"/>
        <v>3</v>
      </c>
      <c r="M33" t="str">
        <f t="shared" si="7"/>
        <v>A</v>
      </c>
      <c r="N33">
        <f t="shared" si="8"/>
        <v>5</v>
      </c>
      <c r="O33" t="str">
        <f t="shared" si="9"/>
        <v>A</v>
      </c>
      <c r="P33">
        <f t="shared" si="10"/>
        <v>3</v>
      </c>
      <c r="Q33" t="str">
        <f t="shared" si="11"/>
        <v>A</v>
      </c>
      <c r="R33" t="str">
        <f t="shared" si="0"/>
        <v>57AAR</v>
      </c>
      <c r="T33" t="str">
        <f t="shared" si="1"/>
        <v>13ASI</v>
      </c>
      <c r="V33" t="str">
        <f t="shared" si="12"/>
        <v>57AVV</v>
      </c>
      <c r="X33" t="str">
        <f t="shared" si="13"/>
        <v>13ASG</v>
      </c>
    </row>
    <row r="34" spans="1:24">
      <c r="A34">
        <f>DataSet!A33</f>
        <v>32</v>
      </c>
      <c r="B34">
        <f>SUM('Estilos-sumatoria'!B34,'Estilos-sumatoria'!J34,'Estilos-sumatoria'!R34,'Estilos-sumatoria'!Z34,'Estilos-sumatoria'!AH34,'Estilos-sumatoria'!AP34,'Estilos-sumatoria'!AX34,'Estilos-sumatoria'!BF34,'Estilos-sumatoria'!BN34,'Estilos-sumatoria'!BV34,'Estilos-sumatoria'!CD34)</f>
        <v>3</v>
      </c>
      <c r="C34">
        <f>SUM('Estilos-sumatoria'!C34,'Estilos-sumatoria'!K34,'Estilos-sumatoria'!S34,'Estilos-sumatoria'!AA34,'Estilos-sumatoria'!AI34,'Estilos-sumatoria'!AQ34,'Estilos-sumatoria'!AY34,'Estilos-sumatoria'!BG34,'Estilos-sumatoria'!BO34,'Estilos-sumatoria'!BW34,'Estilos-sumatoria'!CE34)</f>
        <v>8</v>
      </c>
      <c r="D34">
        <f>SUM('Estilos-sumatoria'!D34,'Estilos-sumatoria'!L34,'Estilos-sumatoria'!T34,'Estilos-sumatoria'!AB34,'Estilos-sumatoria'!AJ34,'Estilos-sumatoria'!AR34,'Estilos-sumatoria'!AZ34,'Estilos-sumatoria'!BH34,'Estilos-sumatoria'!BP34,'Estilos-sumatoria'!BX34,'Estilos-sumatoria'!CF34)</f>
        <v>6</v>
      </c>
      <c r="E34">
        <f>SUM('Estilos-sumatoria'!E34,'Estilos-sumatoria'!M34,'Estilos-sumatoria'!U34,'Estilos-sumatoria'!AC34,'Estilos-sumatoria'!AK34,'Estilos-sumatoria'!AS34,'Estilos-sumatoria'!BA34,'Estilos-sumatoria'!BI34,'Estilos-sumatoria'!BQ34,'Estilos-sumatoria'!BY34,'Estilos-sumatoria'!CG34)</f>
        <v>5</v>
      </c>
      <c r="F34">
        <f>SUM('Estilos-sumatoria'!F34,'Estilos-sumatoria'!N34,'Estilos-sumatoria'!V34,'Estilos-sumatoria'!AD34,'Estilos-sumatoria'!AL34,'Estilos-sumatoria'!AT34,'Estilos-sumatoria'!BB34,'Estilos-sumatoria'!BJ34,'Estilos-sumatoria'!BR34,'Estilos-sumatoria'!BZ34,'Estilos-sumatoria'!CH34)</f>
        <v>8</v>
      </c>
      <c r="G34">
        <f>SUM('Estilos-sumatoria'!G34,'Estilos-sumatoria'!O34,'Estilos-sumatoria'!W34,'Estilos-sumatoria'!AE34,'Estilos-sumatoria'!AM34,'Estilos-sumatoria'!AU34,'Estilos-sumatoria'!BC34,'Estilos-sumatoria'!BK34,'Estilos-sumatoria'!BS34,'Estilos-sumatoria'!CA34,'Estilos-sumatoria'!CI34)</f>
        <v>3</v>
      </c>
      <c r="H34">
        <f>SUM('Estilos-sumatoria'!H34,'Estilos-sumatoria'!P34,'Estilos-sumatoria'!X34,'Estilos-sumatoria'!AF34,'Estilos-sumatoria'!AN34,'Estilos-sumatoria'!AV34,'Estilos-sumatoria'!BD34,'Estilos-sumatoria'!BL34,'Estilos-sumatoria'!BT34,'Estilos-sumatoria'!CB34,'Estilos-sumatoria'!CJ34)</f>
        <v>9</v>
      </c>
      <c r="I34">
        <f>SUM('Estilos-sumatoria'!I34,'Estilos-sumatoria'!Q34,'Estilos-sumatoria'!Y34,'Estilos-sumatoria'!AG34,'Estilos-sumatoria'!AO34,'Estilos-sumatoria'!AW34,'Estilos-sumatoria'!BE34,'Estilos-sumatoria'!BM34,'Estilos-sumatoria'!BU34,'Estilos-sumatoria'!CC34,'Estilos-sumatoria'!CK33)</f>
        <v>2</v>
      </c>
      <c r="J34">
        <f t="shared" si="4"/>
        <v>5</v>
      </c>
      <c r="K34" t="str">
        <f t="shared" si="5"/>
        <v>B</v>
      </c>
      <c r="L34">
        <f t="shared" si="6"/>
        <v>1</v>
      </c>
      <c r="M34" t="str">
        <f t="shared" si="7"/>
        <v>A</v>
      </c>
      <c r="N34">
        <f t="shared" si="8"/>
        <v>5</v>
      </c>
      <c r="O34" t="str">
        <f t="shared" si="9"/>
        <v>A</v>
      </c>
      <c r="P34">
        <f t="shared" si="10"/>
        <v>7</v>
      </c>
      <c r="Q34" t="str">
        <f t="shared" si="11"/>
        <v>A</v>
      </c>
      <c r="R34" t="str">
        <f t="shared" si="0"/>
        <v>57BAR</v>
      </c>
      <c r="T34" t="str">
        <f t="shared" si="1"/>
        <v>13ASI</v>
      </c>
      <c r="V34" t="str">
        <f t="shared" si="12"/>
        <v>57AVV</v>
      </c>
      <c r="X34" t="str">
        <f t="shared" si="13"/>
        <v>57ASG</v>
      </c>
    </row>
    <row r="35" spans="1:24">
      <c r="A35">
        <f>DataSet!A34</f>
        <v>33</v>
      </c>
      <c r="B35">
        <f>SUM('Estilos-sumatoria'!B35,'Estilos-sumatoria'!J35,'Estilos-sumatoria'!R35,'Estilos-sumatoria'!Z35,'Estilos-sumatoria'!AH35,'Estilos-sumatoria'!AP35,'Estilos-sumatoria'!AX35,'Estilos-sumatoria'!BF35,'Estilos-sumatoria'!BN35,'Estilos-sumatoria'!BV35,'Estilos-sumatoria'!CD35)</f>
        <v>7</v>
      </c>
      <c r="C35">
        <f>SUM('Estilos-sumatoria'!C35,'Estilos-sumatoria'!K35,'Estilos-sumatoria'!S35,'Estilos-sumatoria'!AA35,'Estilos-sumatoria'!AI35,'Estilos-sumatoria'!AQ35,'Estilos-sumatoria'!AY35,'Estilos-sumatoria'!BG35,'Estilos-sumatoria'!BO35,'Estilos-sumatoria'!BW35,'Estilos-sumatoria'!CE35)</f>
        <v>4</v>
      </c>
      <c r="D35">
        <f>SUM('Estilos-sumatoria'!D35,'Estilos-sumatoria'!L35,'Estilos-sumatoria'!T35,'Estilos-sumatoria'!AB35,'Estilos-sumatoria'!AJ35,'Estilos-sumatoria'!AR35,'Estilos-sumatoria'!AZ35,'Estilos-sumatoria'!BH35,'Estilos-sumatoria'!BP35,'Estilos-sumatoria'!BX35,'Estilos-sumatoria'!CF35)</f>
        <v>8</v>
      </c>
      <c r="E35">
        <f>SUM('Estilos-sumatoria'!E35,'Estilos-sumatoria'!M35,'Estilos-sumatoria'!U35,'Estilos-sumatoria'!AC35,'Estilos-sumatoria'!AK35,'Estilos-sumatoria'!AS35,'Estilos-sumatoria'!BA35,'Estilos-sumatoria'!BI35,'Estilos-sumatoria'!BQ35,'Estilos-sumatoria'!BY35,'Estilos-sumatoria'!CG35)</f>
        <v>3</v>
      </c>
      <c r="F35">
        <f>SUM('Estilos-sumatoria'!F35,'Estilos-sumatoria'!N35,'Estilos-sumatoria'!V35,'Estilos-sumatoria'!AD35,'Estilos-sumatoria'!AL35,'Estilos-sumatoria'!AT35,'Estilos-sumatoria'!BB35,'Estilos-sumatoria'!BJ35,'Estilos-sumatoria'!BR35,'Estilos-sumatoria'!BZ35,'Estilos-sumatoria'!CH35)</f>
        <v>10</v>
      </c>
      <c r="G35">
        <f>SUM('Estilos-sumatoria'!G35,'Estilos-sumatoria'!O35,'Estilos-sumatoria'!W35,'Estilos-sumatoria'!AE35,'Estilos-sumatoria'!AM35,'Estilos-sumatoria'!AU35,'Estilos-sumatoria'!BC35,'Estilos-sumatoria'!BK35,'Estilos-sumatoria'!BS35,'Estilos-sumatoria'!CA35,'Estilos-sumatoria'!CI35)</f>
        <v>1</v>
      </c>
      <c r="H35">
        <f>SUM('Estilos-sumatoria'!H35,'Estilos-sumatoria'!P35,'Estilos-sumatoria'!X35,'Estilos-sumatoria'!AF35,'Estilos-sumatoria'!AN35,'Estilos-sumatoria'!AV35,'Estilos-sumatoria'!BD35,'Estilos-sumatoria'!BL35,'Estilos-sumatoria'!BT35,'Estilos-sumatoria'!CB35,'Estilos-sumatoria'!CJ35)</f>
        <v>9</v>
      </c>
      <c r="I35">
        <f>SUM('Estilos-sumatoria'!I35,'Estilos-sumatoria'!Q35,'Estilos-sumatoria'!Y35,'Estilos-sumatoria'!AG35,'Estilos-sumatoria'!AO35,'Estilos-sumatoria'!AW35,'Estilos-sumatoria'!BE35,'Estilos-sumatoria'!BM35,'Estilos-sumatoria'!BU35,'Estilos-sumatoria'!CC35,'Estilos-sumatoria'!CK34)</f>
        <v>2</v>
      </c>
      <c r="J35">
        <f t="shared" si="4"/>
        <v>3</v>
      </c>
      <c r="K35" t="str">
        <f t="shared" si="5"/>
        <v>A</v>
      </c>
      <c r="L35">
        <f t="shared" si="6"/>
        <v>5</v>
      </c>
      <c r="M35" t="str">
        <f t="shared" si="7"/>
        <v>A</v>
      </c>
      <c r="N35">
        <f t="shared" si="8"/>
        <v>9</v>
      </c>
      <c r="O35" t="str">
        <f t="shared" si="9"/>
        <v>A</v>
      </c>
      <c r="P35">
        <f t="shared" si="10"/>
        <v>7</v>
      </c>
      <c r="Q35" t="str">
        <f t="shared" si="11"/>
        <v>A</v>
      </c>
      <c r="R35" t="str">
        <f t="shared" si="0"/>
        <v>13AAR</v>
      </c>
      <c r="T35" t="str">
        <f t="shared" si="1"/>
        <v>57ASI</v>
      </c>
      <c r="V35" t="str">
        <f t="shared" si="12"/>
        <v>911AVV</v>
      </c>
      <c r="X35" t="str">
        <f t="shared" si="13"/>
        <v>57ASG</v>
      </c>
    </row>
    <row r="36" spans="1:24">
      <c r="A36">
        <f>DataSet!A35</f>
        <v>34</v>
      </c>
      <c r="B36">
        <f>SUM('Estilos-sumatoria'!B36,'Estilos-sumatoria'!J36,'Estilos-sumatoria'!R36,'Estilos-sumatoria'!Z36,'Estilos-sumatoria'!AH36,'Estilos-sumatoria'!AP36,'Estilos-sumatoria'!AX36,'Estilos-sumatoria'!BF36,'Estilos-sumatoria'!BN36,'Estilos-sumatoria'!BV36,'Estilos-sumatoria'!CD36)</f>
        <v>6</v>
      </c>
      <c r="C36">
        <f>SUM('Estilos-sumatoria'!C36,'Estilos-sumatoria'!K36,'Estilos-sumatoria'!S36,'Estilos-sumatoria'!AA36,'Estilos-sumatoria'!AI36,'Estilos-sumatoria'!AQ36,'Estilos-sumatoria'!AY36,'Estilos-sumatoria'!BG36,'Estilos-sumatoria'!BO36,'Estilos-sumatoria'!BW36,'Estilos-sumatoria'!CE36)</f>
        <v>5</v>
      </c>
      <c r="D36">
        <f>SUM('Estilos-sumatoria'!D36,'Estilos-sumatoria'!L36,'Estilos-sumatoria'!T36,'Estilos-sumatoria'!AB36,'Estilos-sumatoria'!AJ36,'Estilos-sumatoria'!AR36,'Estilos-sumatoria'!AZ36,'Estilos-sumatoria'!BH36,'Estilos-sumatoria'!BP36,'Estilos-sumatoria'!BX36,'Estilos-sumatoria'!CF36)</f>
        <v>4</v>
      </c>
      <c r="E36">
        <f>SUM('Estilos-sumatoria'!E36,'Estilos-sumatoria'!M36,'Estilos-sumatoria'!U36,'Estilos-sumatoria'!AC36,'Estilos-sumatoria'!AK36,'Estilos-sumatoria'!AS36,'Estilos-sumatoria'!BA36,'Estilos-sumatoria'!BI36,'Estilos-sumatoria'!BQ36,'Estilos-sumatoria'!BY36,'Estilos-sumatoria'!CG36)</f>
        <v>7</v>
      </c>
      <c r="F36">
        <f>SUM('Estilos-sumatoria'!F36,'Estilos-sumatoria'!N36,'Estilos-sumatoria'!V36,'Estilos-sumatoria'!AD36,'Estilos-sumatoria'!AL36,'Estilos-sumatoria'!AT36,'Estilos-sumatoria'!BB36,'Estilos-sumatoria'!BJ36,'Estilos-sumatoria'!BR36,'Estilos-sumatoria'!BZ36,'Estilos-sumatoria'!CH36)</f>
        <v>8</v>
      </c>
      <c r="G36">
        <f>SUM('Estilos-sumatoria'!G36,'Estilos-sumatoria'!O36,'Estilos-sumatoria'!W36,'Estilos-sumatoria'!AE36,'Estilos-sumatoria'!AM36,'Estilos-sumatoria'!AU36,'Estilos-sumatoria'!BC36,'Estilos-sumatoria'!BK36,'Estilos-sumatoria'!BS36,'Estilos-sumatoria'!CA36,'Estilos-sumatoria'!CI36)</f>
        <v>3</v>
      </c>
      <c r="H36">
        <f>SUM('Estilos-sumatoria'!H36,'Estilos-sumatoria'!P36,'Estilos-sumatoria'!X36,'Estilos-sumatoria'!AF36,'Estilos-sumatoria'!AN36,'Estilos-sumatoria'!AV36,'Estilos-sumatoria'!BD36,'Estilos-sumatoria'!BL36,'Estilos-sumatoria'!BT36,'Estilos-sumatoria'!CB36,'Estilos-sumatoria'!CJ36)</f>
        <v>4</v>
      </c>
      <c r="I36">
        <f>SUM('Estilos-sumatoria'!I36,'Estilos-sumatoria'!Q36,'Estilos-sumatoria'!Y36,'Estilos-sumatoria'!AG36,'Estilos-sumatoria'!AO36,'Estilos-sumatoria'!AW36,'Estilos-sumatoria'!BE36,'Estilos-sumatoria'!BM36,'Estilos-sumatoria'!BU36,'Estilos-sumatoria'!CC36,'Estilos-sumatoria'!CK35)</f>
        <v>6</v>
      </c>
      <c r="J36">
        <f t="shared" si="4"/>
        <v>1</v>
      </c>
      <c r="K36" t="str">
        <f t="shared" si="5"/>
        <v>A</v>
      </c>
      <c r="L36">
        <f t="shared" si="6"/>
        <v>3</v>
      </c>
      <c r="M36" t="str">
        <f t="shared" si="7"/>
        <v>B</v>
      </c>
      <c r="N36">
        <f t="shared" si="8"/>
        <v>5</v>
      </c>
      <c r="O36" t="str">
        <f t="shared" si="9"/>
        <v>A</v>
      </c>
      <c r="P36">
        <f t="shared" si="10"/>
        <v>2</v>
      </c>
      <c r="Q36" t="str">
        <f t="shared" si="11"/>
        <v>B</v>
      </c>
      <c r="R36" t="str">
        <f t="shared" si="0"/>
        <v>13AAR</v>
      </c>
      <c r="T36" t="str">
        <f t="shared" si="1"/>
        <v>13BSI</v>
      </c>
      <c r="V36" t="str">
        <f t="shared" si="12"/>
        <v>57AVV</v>
      </c>
      <c r="X36" t="str">
        <f t="shared" si="13"/>
        <v>13BSG</v>
      </c>
    </row>
    <row r="37" spans="1:24">
      <c r="A37">
        <f>DataSet!A36</f>
        <v>35</v>
      </c>
      <c r="B37">
        <f>SUM('Estilos-sumatoria'!B37,'Estilos-sumatoria'!J37,'Estilos-sumatoria'!R37,'Estilos-sumatoria'!Z37,'Estilos-sumatoria'!AH37,'Estilos-sumatoria'!AP37,'Estilos-sumatoria'!AX37,'Estilos-sumatoria'!BF37,'Estilos-sumatoria'!BN37,'Estilos-sumatoria'!BV37,'Estilos-sumatoria'!CD37)</f>
        <v>7</v>
      </c>
      <c r="C37">
        <f>SUM('Estilos-sumatoria'!C37,'Estilos-sumatoria'!K37,'Estilos-sumatoria'!S37,'Estilos-sumatoria'!AA37,'Estilos-sumatoria'!AI37,'Estilos-sumatoria'!AQ37,'Estilos-sumatoria'!AY37,'Estilos-sumatoria'!BG37,'Estilos-sumatoria'!BO37,'Estilos-sumatoria'!BW37,'Estilos-sumatoria'!CE37)</f>
        <v>4</v>
      </c>
      <c r="D37">
        <f>SUM('Estilos-sumatoria'!D37,'Estilos-sumatoria'!L37,'Estilos-sumatoria'!T37,'Estilos-sumatoria'!AB37,'Estilos-sumatoria'!AJ37,'Estilos-sumatoria'!AR37,'Estilos-sumatoria'!AZ37,'Estilos-sumatoria'!BH37,'Estilos-sumatoria'!BP37,'Estilos-sumatoria'!BX37,'Estilos-sumatoria'!CF37)</f>
        <v>2</v>
      </c>
      <c r="E37">
        <f>SUM('Estilos-sumatoria'!E37,'Estilos-sumatoria'!M37,'Estilos-sumatoria'!U37,'Estilos-sumatoria'!AC37,'Estilos-sumatoria'!AK37,'Estilos-sumatoria'!AS37,'Estilos-sumatoria'!BA37,'Estilos-sumatoria'!BI37,'Estilos-sumatoria'!BQ37,'Estilos-sumatoria'!BY37,'Estilos-sumatoria'!CG37)</f>
        <v>9</v>
      </c>
      <c r="F37">
        <f>SUM('Estilos-sumatoria'!F37,'Estilos-sumatoria'!N37,'Estilos-sumatoria'!V37,'Estilos-sumatoria'!AD37,'Estilos-sumatoria'!AL37,'Estilos-sumatoria'!AT37,'Estilos-sumatoria'!BB37,'Estilos-sumatoria'!BJ37,'Estilos-sumatoria'!BR37,'Estilos-sumatoria'!BZ37,'Estilos-sumatoria'!CH37)</f>
        <v>7</v>
      </c>
      <c r="G37">
        <f>SUM('Estilos-sumatoria'!G37,'Estilos-sumatoria'!O37,'Estilos-sumatoria'!W37,'Estilos-sumatoria'!AE37,'Estilos-sumatoria'!AM37,'Estilos-sumatoria'!AU37,'Estilos-sumatoria'!BC37,'Estilos-sumatoria'!BK37,'Estilos-sumatoria'!BS37,'Estilos-sumatoria'!CA37,'Estilos-sumatoria'!CI37)</f>
        <v>4</v>
      </c>
      <c r="H37">
        <f>SUM('Estilos-sumatoria'!H37,'Estilos-sumatoria'!P37,'Estilos-sumatoria'!X37,'Estilos-sumatoria'!AF37,'Estilos-sumatoria'!AN37,'Estilos-sumatoria'!AV37,'Estilos-sumatoria'!BD37,'Estilos-sumatoria'!BL37,'Estilos-sumatoria'!BT37,'Estilos-sumatoria'!CB37,'Estilos-sumatoria'!CJ37)</f>
        <v>5</v>
      </c>
      <c r="I37">
        <f>SUM('Estilos-sumatoria'!I37,'Estilos-sumatoria'!Q37,'Estilos-sumatoria'!Y37,'Estilos-sumatoria'!AG37,'Estilos-sumatoria'!AO37,'Estilos-sumatoria'!AW37,'Estilos-sumatoria'!BE37,'Estilos-sumatoria'!BM37,'Estilos-sumatoria'!BU37,'Estilos-sumatoria'!CC37,'Estilos-sumatoria'!CK36)</f>
        <v>6</v>
      </c>
      <c r="J37">
        <f t="shared" si="4"/>
        <v>3</v>
      </c>
      <c r="K37" t="str">
        <f t="shared" si="5"/>
        <v>A</v>
      </c>
      <c r="L37">
        <f t="shared" si="6"/>
        <v>7</v>
      </c>
      <c r="M37" t="str">
        <f t="shared" si="7"/>
        <v>B</v>
      </c>
      <c r="N37">
        <f t="shared" si="8"/>
        <v>3</v>
      </c>
      <c r="O37" t="str">
        <f t="shared" si="9"/>
        <v>A</v>
      </c>
      <c r="P37">
        <f t="shared" si="10"/>
        <v>1</v>
      </c>
      <c r="Q37" t="str">
        <f t="shared" si="11"/>
        <v>B</v>
      </c>
      <c r="R37" t="str">
        <f t="shared" si="0"/>
        <v>13AAR</v>
      </c>
      <c r="T37" t="str">
        <f t="shared" si="1"/>
        <v>57BSI</v>
      </c>
      <c r="V37" t="str">
        <f t="shared" si="12"/>
        <v>13AVV</v>
      </c>
      <c r="X37" t="str">
        <f t="shared" si="13"/>
        <v>13BSG</v>
      </c>
    </row>
    <row r="38" spans="1:24">
      <c r="A38">
        <f>DataSet!A37</f>
        <v>36</v>
      </c>
      <c r="B38">
        <f>SUM('Estilos-sumatoria'!B38,'Estilos-sumatoria'!J38,'Estilos-sumatoria'!R38,'Estilos-sumatoria'!Z38,'Estilos-sumatoria'!AH38,'Estilos-sumatoria'!AP38,'Estilos-sumatoria'!AX38,'Estilos-sumatoria'!BF38,'Estilos-sumatoria'!BN38,'Estilos-sumatoria'!BV38,'Estilos-sumatoria'!CD38)</f>
        <v>6</v>
      </c>
      <c r="C38">
        <f>SUM('Estilos-sumatoria'!C38,'Estilos-sumatoria'!K38,'Estilos-sumatoria'!S38,'Estilos-sumatoria'!AA38,'Estilos-sumatoria'!AI38,'Estilos-sumatoria'!AQ38,'Estilos-sumatoria'!AY38,'Estilos-sumatoria'!BG38,'Estilos-sumatoria'!BO38,'Estilos-sumatoria'!BW38,'Estilos-sumatoria'!CE38)</f>
        <v>5</v>
      </c>
      <c r="D38">
        <f>SUM('Estilos-sumatoria'!D38,'Estilos-sumatoria'!L38,'Estilos-sumatoria'!T38,'Estilos-sumatoria'!AB38,'Estilos-sumatoria'!AJ38,'Estilos-sumatoria'!AR38,'Estilos-sumatoria'!AZ38,'Estilos-sumatoria'!BH38,'Estilos-sumatoria'!BP38,'Estilos-sumatoria'!BX38,'Estilos-sumatoria'!CF38)</f>
        <v>6</v>
      </c>
      <c r="E38">
        <f>SUM('Estilos-sumatoria'!E38,'Estilos-sumatoria'!M38,'Estilos-sumatoria'!U38,'Estilos-sumatoria'!AC38,'Estilos-sumatoria'!AK38,'Estilos-sumatoria'!AS38,'Estilos-sumatoria'!BA38,'Estilos-sumatoria'!BI38,'Estilos-sumatoria'!BQ38,'Estilos-sumatoria'!BY38,'Estilos-sumatoria'!CG38)</f>
        <v>5</v>
      </c>
      <c r="F38">
        <f>SUM('Estilos-sumatoria'!F38,'Estilos-sumatoria'!N38,'Estilos-sumatoria'!V38,'Estilos-sumatoria'!AD38,'Estilos-sumatoria'!AL38,'Estilos-sumatoria'!AT38,'Estilos-sumatoria'!BB38,'Estilos-sumatoria'!BJ38,'Estilos-sumatoria'!BR38,'Estilos-sumatoria'!BZ38,'Estilos-sumatoria'!CH38)</f>
        <v>7</v>
      </c>
      <c r="G38">
        <f>SUM('Estilos-sumatoria'!G38,'Estilos-sumatoria'!O38,'Estilos-sumatoria'!W38,'Estilos-sumatoria'!AE38,'Estilos-sumatoria'!AM38,'Estilos-sumatoria'!AU38,'Estilos-sumatoria'!BC38,'Estilos-sumatoria'!BK38,'Estilos-sumatoria'!BS38,'Estilos-sumatoria'!CA38,'Estilos-sumatoria'!CI38)</f>
        <v>4</v>
      </c>
      <c r="H38">
        <f>SUM('Estilos-sumatoria'!H38,'Estilos-sumatoria'!P38,'Estilos-sumatoria'!X38,'Estilos-sumatoria'!AF38,'Estilos-sumatoria'!AN38,'Estilos-sumatoria'!AV38,'Estilos-sumatoria'!BD38,'Estilos-sumatoria'!BL38,'Estilos-sumatoria'!BT38,'Estilos-sumatoria'!CB38,'Estilos-sumatoria'!CJ38)</f>
        <v>5</v>
      </c>
      <c r="I38">
        <f>SUM('Estilos-sumatoria'!I38,'Estilos-sumatoria'!Q38,'Estilos-sumatoria'!Y38,'Estilos-sumatoria'!AG38,'Estilos-sumatoria'!AO38,'Estilos-sumatoria'!AW38,'Estilos-sumatoria'!BE38,'Estilos-sumatoria'!BM38,'Estilos-sumatoria'!BU38,'Estilos-sumatoria'!CC38,'Estilos-sumatoria'!CK37)</f>
        <v>6</v>
      </c>
      <c r="J38">
        <f t="shared" si="4"/>
        <v>1</v>
      </c>
      <c r="K38" t="str">
        <f t="shared" si="5"/>
        <v>A</v>
      </c>
      <c r="L38">
        <f t="shared" si="6"/>
        <v>1</v>
      </c>
      <c r="M38" t="str">
        <f t="shared" si="7"/>
        <v>A</v>
      </c>
      <c r="N38">
        <f t="shared" si="8"/>
        <v>3</v>
      </c>
      <c r="O38" t="str">
        <f t="shared" si="9"/>
        <v>A</v>
      </c>
      <c r="P38">
        <f t="shared" si="10"/>
        <v>1</v>
      </c>
      <c r="Q38" t="str">
        <f t="shared" si="11"/>
        <v>B</v>
      </c>
      <c r="R38" t="str">
        <f t="shared" si="0"/>
        <v>13AAR</v>
      </c>
      <c r="T38" t="str">
        <f t="shared" si="1"/>
        <v>13ASI</v>
      </c>
      <c r="V38" t="str">
        <f t="shared" si="12"/>
        <v>13AVV</v>
      </c>
      <c r="X38" t="str">
        <f t="shared" si="13"/>
        <v>13BSG</v>
      </c>
    </row>
    <row r="39" spans="1:24">
      <c r="A39">
        <f>DataSet!A38</f>
        <v>37</v>
      </c>
      <c r="B39">
        <f>SUM('Estilos-sumatoria'!B39,'Estilos-sumatoria'!J39,'Estilos-sumatoria'!R39,'Estilos-sumatoria'!Z39,'Estilos-sumatoria'!AH39,'Estilos-sumatoria'!AP39,'Estilos-sumatoria'!AX39,'Estilos-sumatoria'!BF39,'Estilos-sumatoria'!BN39,'Estilos-sumatoria'!BV39,'Estilos-sumatoria'!CD39)</f>
        <v>8</v>
      </c>
      <c r="C39">
        <f>SUM('Estilos-sumatoria'!C39,'Estilos-sumatoria'!K39,'Estilos-sumatoria'!S39,'Estilos-sumatoria'!AA39,'Estilos-sumatoria'!AI39,'Estilos-sumatoria'!AQ39,'Estilos-sumatoria'!AY39,'Estilos-sumatoria'!BG39,'Estilos-sumatoria'!BO39,'Estilos-sumatoria'!BW39,'Estilos-sumatoria'!CE39)</f>
        <v>3</v>
      </c>
      <c r="D39">
        <f>SUM('Estilos-sumatoria'!D39,'Estilos-sumatoria'!L39,'Estilos-sumatoria'!T39,'Estilos-sumatoria'!AB39,'Estilos-sumatoria'!AJ39,'Estilos-sumatoria'!AR39,'Estilos-sumatoria'!AZ39,'Estilos-sumatoria'!BH39,'Estilos-sumatoria'!BP39,'Estilos-sumatoria'!BX39,'Estilos-sumatoria'!CF39)</f>
        <v>3</v>
      </c>
      <c r="E39">
        <f>SUM('Estilos-sumatoria'!E39,'Estilos-sumatoria'!M39,'Estilos-sumatoria'!U39,'Estilos-sumatoria'!AC39,'Estilos-sumatoria'!AK39,'Estilos-sumatoria'!AS39,'Estilos-sumatoria'!BA39,'Estilos-sumatoria'!BI39,'Estilos-sumatoria'!BQ39,'Estilos-sumatoria'!BY39,'Estilos-sumatoria'!CG39)</f>
        <v>8</v>
      </c>
      <c r="F39">
        <f>SUM('Estilos-sumatoria'!F39,'Estilos-sumatoria'!N39,'Estilos-sumatoria'!V39,'Estilos-sumatoria'!AD39,'Estilos-sumatoria'!AL39,'Estilos-sumatoria'!AT39,'Estilos-sumatoria'!BB39,'Estilos-sumatoria'!BJ39,'Estilos-sumatoria'!BR39,'Estilos-sumatoria'!BZ39,'Estilos-sumatoria'!CH39)</f>
        <v>6</v>
      </c>
      <c r="G39">
        <f>SUM('Estilos-sumatoria'!G39,'Estilos-sumatoria'!O39,'Estilos-sumatoria'!W39,'Estilos-sumatoria'!AE39,'Estilos-sumatoria'!AM39,'Estilos-sumatoria'!AU39,'Estilos-sumatoria'!BC39,'Estilos-sumatoria'!BK39,'Estilos-sumatoria'!BS39,'Estilos-sumatoria'!CA39,'Estilos-sumatoria'!CI39)</f>
        <v>5</v>
      </c>
      <c r="H39">
        <f>SUM('Estilos-sumatoria'!H39,'Estilos-sumatoria'!P39,'Estilos-sumatoria'!X39,'Estilos-sumatoria'!AF39,'Estilos-sumatoria'!AN39,'Estilos-sumatoria'!AV39,'Estilos-sumatoria'!BD39,'Estilos-sumatoria'!BL39,'Estilos-sumatoria'!BT39,'Estilos-sumatoria'!CB39,'Estilos-sumatoria'!CJ39)</f>
        <v>6</v>
      </c>
      <c r="I39">
        <f>SUM('Estilos-sumatoria'!I39,'Estilos-sumatoria'!Q39,'Estilos-sumatoria'!Y39,'Estilos-sumatoria'!AG39,'Estilos-sumatoria'!AO39,'Estilos-sumatoria'!AW39,'Estilos-sumatoria'!BE39,'Estilos-sumatoria'!BM39,'Estilos-sumatoria'!BU39,'Estilos-sumatoria'!CC39,'Estilos-sumatoria'!CK38)</f>
        <v>5</v>
      </c>
      <c r="J39">
        <f t="shared" si="4"/>
        <v>5</v>
      </c>
      <c r="K39" t="str">
        <f t="shared" si="5"/>
        <v>A</v>
      </c>
      <c r="L39">
        <f t="shared" si="6"/>
        <v>5</v>
      </c>
      <c r="M39" t="str">
        <f t="shared" si="7"/>
        <v>B</v>
      </c>
      <c r="N39">
        <f t="shared" si="8"/>
        <v>1</v>
      </c>
      <c r="O39" t="str">
        <f t="shared" si="9"/>
        <v>A</v>
      </c>
      <c r="P39">
        <f t="shared" si="10"/>
        <v>1</v>
      </c>
      <c r="Q39" t="str">
        <f t="shared" si="11"/>
        <v>A</v>
      </c>
      <c r="R39" t="str">
        <f t="shared" si="0"/>
        <v>57AAR</v>
      </c>
      <c r="T39" t="str">
        <f t="shared" si="1"/>
        <v>57BSI</v>
      </c>
      <c r="V39" t="str">
        <f t="shared" si="12"/>
        <v>13AVV</v>
      </c>
      <c r="X39" t="str">
        <f t="shared" si="13"/>
        <v>13ASG</v>
      </c>
    </row>
    <row r="40" spans="1:24">
      <c r="A40">
        <f>DataSet!A39</f>
        <v>38</v>
      </c>
      <c r="B40">
        <f>SUM('Estilos-sumatoria'!B40,'Estilos-sumatoria'!J40,'Estilos-sumatoria'!R40,'Estilos-sumatoria'!Z40,'Estilos-sumatoria'!AH40,'Estilos-sumatoria'!AP40,'Estilos-sumatoria'!AX40,'Estilos-sumatoria'!BF40,'Estilos-sumatoria'!BN40,'Estilos-sumatoria'!BV40,'Estilos-sumatoria'!CD40)</f>
        <v>8</v>
      </c>
      <c r="C40">
        <f>SUM('Estilos-sumatoria'!C40,'Estilos-sumatoria'!K40,'Estilos-sumatoria'!S40,'Estilos-sumatoria'!AA40,'Estilos-sumatoria'!AI40,'Estilos-sumatoria'!AQ40,'Estilos-sumatoria'!AY40,'Estilos-sumatoria'!BG40,'Estilos-sumatoria'!BO40,'Estilos-sumatoria'!BW40,'Estilos-sumatoria'!CE40)</f>
        <v>3</v>
      </c>
      <c r="D40">
        <f>SUM('Estilos-sumatoria'!D40,'Estilos-sumatoria'!L40,'Estilos-sumatoria'!T40,'Estilos-sumatoria'!AB40,'Estilos-sumatoria'!AJ40,'Estilos-sumatoria'!AR40,'Estilos-sumatoria'!AZ40,'Estilos-sumatoria'!BH40,'Estilos-sumatoria'!BP40,'Estilos-sumatoria'!BX40,'Estilos-sumatoria'!CF40)</f>
        <v>7</v>
      </c>
      <c r="E40">
        <f>SUM('Estilos-sumatoria'!E40,'Estilos-sumatoria'!M40,'Estilos-sumatoria'!U40,'Estilos-sumatoria'!AC40,'Estilos-sumatoria'!AK40,'Estilos-sumatoria'!AS40,'Estilos-sumatoria'!BA40,'Estilos-sumatoria'!BI40,'Estilos-sumatoria'!BQ40,'Estilos-sumatoria'!BY40,'Estilos-sumatoria'!CG40)</f>
        <v>4</v>
      </c>
      <c r="F40">
        <f>SUM('Estilos-sumatoria'!F40,'Estilos-sumatoria'!N40,'Estilos-sumatoria'!V40,'Estilos-sumatoria'!AD40,'Estilos-sumatoria'!AL40,'Estilos-sumatoria'!AT40,'Estilos-sumatoria'!BB40,'Estilos-sumatoria'!BJ40,'Estilos-sumatoria'!BR40,'Estilos-sumatoria'!BZ40,'Estilos-sumatoria'!CH40)</f>
        <v>8</v>
      </c>
      <c r="G40">
        <f>SUM('Estilos-sumatoria'!G40,'Estilos-sumatoria'!O40,'Estilos-sumatoria'!W40,'Estilos-sumatoria'!AE40,'Estilos-sumatoria'!AM40,'Estilos-sumatoria'!AU40,'Estilos-sumatoria'!BC40,'Estilos-sumatoria'!BK40,'Estilos-sumatoria'!BS40,'Estilos-sumatoria'!CA40,'Estilos-sumatoria'!CI40)</f>
        <v>3</v>
      </c>
      <c r="H40">
        <f>SUM('Estilos-sumatoria'!H40,'Estilos-sumatoria'!P40,'Estilos-sumatoria'!X40,'Estilos-sumatoria'!AF40,'Estilos-sumatoria'!AN40,'Estilos-sumatoria'!AV40,'Estilos-sumatoria'!BD40,'Estilos-sumatoria'!BL40,'Estilos-sumatoria'!BT40,'Estilos-sumatoria'!CB40,'Estilos-sumatoria'!CJ40)</f>
        <v>6</v>
      </c>
      <c r="I40">
        <f>SUM('Estilos-sumatoria'!I40,'Estilos-sumatoria'!Q40,'Estilos-sumatoria'!Y40,'Estilos-sumatoria'!AG40,'Estilos-sumatoria'!AO40,'Estilos-sumatoria'!AW40,'Estilos-sumatoria'!BE40,'Estilos-sumatoria'!BM40,'Estilos-sumatoria'!BU40,'Estilos-sumatoria'!CC40,'Estilos-sumatoria'!CK39)</f>
        <v>5</v>
      </c>
      <c r="J40">
        <f t="shared" si="4"/>
        <v>5</v>
      </c>
      <c r="K40" t="str">
        <f t="shared" si="5"/>
        <v>A</v>
      </c>
      <c r="L40">
        <f t="shared" si="6"/>
        <v>3</v>
      </c>
      <c r="M40" t="str">
        <f t="shared" si="7"/>
        <v>A</v>
      </c>
      <c r="N40">
        <f t="shared" si="8"/>
        <v>5</v>
      </c>
      <c r="O40" t="str">
        <f t="shared" si="9"/>
        <v>A</v>
      </c>
      <c r="P40">
        <f t="shared" si="10"/>
        <v>1</v>
      </c>
      <c r="Q40" t="str">
        <f t="shared" si="11"/>
        <v>A</v>
      </c>
      <c r="R40" t="str">
        <f t="shared" si="0"/>
        <v>57AAR</v>
      </c>
      <c r="T40" t="str">
        <f t="shared" si="1"/>
        <v>13ASI</v>
      </c>
      <c r="V40" t="str">
        <f t="shared" si="12"/>
        <v>57AVV</v>
      </c>
      <c r="X40" t="str">
        <f t="shared" si="13"/>
        <v>13ASG</v>
      </c>
    </row>
    <row r="41" spans="1:24">
      <c r="A41">
        <f>DataSet!A40</f>
        <v>39</v>
      </c>
      <c r="B41">
        <f>SUM('Estilos-sumatoria'!B41,'Estilos-sumatoria'!J41,'Estilos-sumatoria'!R41,'Estilos-sumatoria'!Z41,'Estilos-sumatoria'!AH41,'Estilos-sumatoria'!AP41,'Estilos-sumatoria'!AX41,'Estilos-sumatoria'!BF41,'Estilos-sumatoria'!BN41,'Estilos-sumatoria'!BV41,'Estilos-sumatoria'!CD41)</f>
        <v>4</v>
      </c>
      <c r="C41">
        <f>SUM('Estilos-sumatoria'!C41,'Estilos-sumatoria'!K41,'Estilos-sumatoria'!S41,'Estilos-sumatoria'!AA41,'Estilos-sumatoria'!AI41,'Estilos-sumatoria'!AQ41,'Estilos-sumatoria'!AY41,'Estilos-sumatoria'!BG41,'Estilos-sumatoria'!BO41,'Estilos-sumatoria'!BW41,'Estilos-sumatoria'!CE41)</f>
        <v>7</v>
      </c>
      <c r="D41">
        <f>SUM('Estilos-sumatoria'!D41,'Estilos-sumatoria'!L41,'Estilos-sumatoria'!T41,'Estilos-sumatoria'!AB41,'Estilos-sumatoria'!AJ41,'Estilos-sumatoria'!AR41,'Estilos-sumatoria'!AZ41,'Estilos-sumatoria'!BH41,'Estilos-sumatoria'!BP41,'Estilos-sumatoria'!BX41,'Estilos-sumatoria'!CF41)</f>
        <v>7</v>
      </c>
      <c r="E41">
        <f>SUM('Estilos-sumatoria'!E41,'Estilos-sumatoria'!M41,'Estilos-sumatoria'!U41,'Estilos-sumatoria'!AC41,'Estilos-sumatoria'!AK41,'Estilos-sumatoria'!AS41,'Estilos-sumatoria'!BA41,'Estilos-sumatoria'!BI41,'Estilos-sumatoria'!BQ41,'Estilos-sumatoria'!BY41,'Estilos-sumatoria'!CG41)</f>
        <v>4</v>
      </c>
      <c r="F41">
        <f>SUM('Estilos-sumatoria'!F41,'Estilos-sumatoria'!N41,'Estilos-sumatoria'!V41,'Estilos-sumatoria'!AD41,'Estilos-sumatoria'!AL41,'Estilos-sumatoria'!AT41,'Estilos-sumatoria'!BB41,'Estilos-sumatoria'!BJ41,'Estilos-sumatoria'!BR41,'Estilos-sumatoria'!BZ41,'Estilos-sumatoria'!CH41)</f>
        <v>6</v>
      </c>
      <c r="G41">
        <f>SUM('Estilos-sumatoria'!G41,'Estilos-sumatoria'!O41,'Estilos-sumatoria'!W41,'Estilos-sumatoria'!AE41,'Estilos-sumatoria'!AM41,'Estilos-sumatoria'!AU41,'Estilos-sumatoria'!BC41,'Estilos-sumatoria'!BK41,'Estilos-sumatoria'!BS41,'Estilos-sumatoria'!CA41,'Estilos-sumatoria'!CI41)</f>
        <v>5</v>
      </c>
      <c r="H41">
        <f>SUM('Estilos-sumatoria'!H41,'Estilos-sumatoria'!P41,'Estilos-sumatoria'!X41,'Estilos-sumatoria'!AF41,'Estilos-sumatoria'!AN41,'Estilos-sumatoria'!AV41,'Estilos-sumatoria'!BD41,'Estilos-sumatoria'!BL41,'Estilos-sumatoria'!BT41,'Estilos-sumatoria'!CB41,'Estilos-sumatoria'!CJ41)</f>
        <v>5</v>
      </c>
      <c r="I41">
        <f>SUM('Estilos-sumatoria'!I41,'Estilos-sumatoria'!Q41,'Estilos-sumatoria'!Y41,'Estilos-sumatoria'!AG41,'Estilos-sumatoria'!AO41,'Estilos-sumatoria'!AW41,'Estilos-sumatoria'!BE41,'Estilos-sumatoria'!BM41,'Estilos-sumatoria'!BU41,'Estilos-sumatoria'!CC41,'Estilos-sumatoria'!CK40)</f>
        <v>6</v>
      </c>
      <c r="J41">
        <f t="shared" si="4"/>
        <v>3</v>
      </c>
      <c r="K41" t="str">
        <f t="shared" si="5"/>
        <v>B</v>
      </c>
      <c r="L41">
        <f t="shared" si="6"/>
        <v>3</v>
      </c>
      <c r="M41" t="str">
        <f t="shared" si="7"/>
        <v>A</v>
      </c>
      <c r="N41">
        <f t="shared" si="8"/>
        <v>1</v>
      </c>
      <c r="O41" t="str">
        <f t="shared" si="9"/>
        <v>A</v>
      </c>
      <c r="P41">
        <f t="shared" si="10"/>
        <v>1</v>
      </c>
      <c r="Q41" t="str">
        <f t="shared" si="11"/>
        <v>B</v>
      </c>
      <c r="R41" t="str">
        <f t="shared" si="0"/>
        <v>13BAR</v>
      </c>
      <c r="T41" t="str">
        <f t="shared" si="1"/>
        <v>13ASI</v>
      </c>
      <c r="V41" t="str">
        <f t="shared" si="12"/>
        <v>13AVV</v>
      </c>
      <c r="X41" t="str">
        <f t="shared" si="13"/>
        <v>13BSG</v>
      </c>
    </row>
    <row r="42" spans="1:24">
      <c r="A42">
        <f>DataSet!A41</f>
        <v>40</v>
      </c>
      <c r="B42">
        <f>SUM('Estilos-sumatoria'!B42,'Estilos-sumatoria'!J42,'Estilos-sumatoria'!R42,'Estilos-sumatoria'!Z42,'Estilos-sumatoria'!AH42,'Estilos-sumatoria'!AP42,'Estilos-sumatoria'!AX42,'Estilos-sumatoria'!BF42,'Estilos-sumatoria'!BN42,'Estilos-sumatoria'!BV42,'Estilos-sumatoria'!CD42)</f>
        <v>3</v>
      </c>
      <c r="C42">
        <f>SUM('Estilos-sumatoria'!C42,'Estilos-sumatoria'!K42,'Estilos-sumatoria'!S42,'Estilos-sumatoria'!AA42,'Estilos-sumatoria'!AI42,'Estilos-sumatoria'!AQ42,'Estilos-sumatoria'!AY42,'Estilos-sumatoria'!BG42,'Estilos-sumatoria'!BO42,'Estilos-sumatoria'!BW42,'Estilos-sumatoria'!CE42)</f>
        <v>8</v>
      </c>
      <c r="D42">
        <f>SUM('Estilos-sumatoria'!D42,'Estilos-sumatoria'!L42,'Estilos-sumatoria'!T42,'Estilos-sumatoria'!AB42,'Estilos-sumatoria'!AJ42,'Estilos-sumatoria'!AR42,'Estilos-sumatoria'!AZ42,'Estilos-sumatoria'!BH42,'Estilos-sumatoria'!BP42,'Estilos-sumatoria'!BX42,'Estilos-sumatoria'!CF42)</f>
        <v>7</v>
      </c>
      <c r="E42">
        <f>SUM('Estilos-sumatoria'!E42,'Estilos-sumatoria'!M42,'Estilos-sumatoria'!U42,'Estilos-sumatoria'!AC42,'Estilos-sumatoria'!AK42,'Estilos-sumatoria'!AS42,'Estilos-sumatoria'!BA42,'Estilos-sumatoria'!BI42,'Estilos-sumatoria'!BQ42,'Estilos-sumatoria'!BY42,'Estilos-sumatoria'!CG42)</f>
        <v>4</v>
      </c>
      <c r="F42">
        <f>SUM('Estilos-sumatoria'!F42,'Estilos-sumatoria'!N42,'Estilos-sumatoria'!V42,'Estilos-sumatoria'!AD42,'Estilos-sumatoria'!AL42,'Estilos-sumatoria'!AT42,'Estilos-sumatoria'!BB42,'Estilos-sumatoria'!BJ42,'Estilos-sumatoria'!BR42,'Estilos-sumatoria'!BZ42,'Estilos-sumatoria'!CH42)</f>
        <v>7</v>
      </c>
      <c r="G42">
        <f>SUM('Estilos-sumatoria'!G42,'Estilos-sumatoria'!O42,'Estilos-sumatoria'!W42,'Estilos-sumatoria'!AE42,'Estilos-sumatoria'!AM42,'Estilos-sumatoria'!AU42,'Estilos-sumatoria'!BC42,'Estilos-sumatoria'!BK42,'Estilos-sumatoria'!BS42,'Estilos-sumatoria'!CA42,'Estilos-sumatoria'!CI42)</f>
        <v>4</v>
      </c>
      <c r="H42">
        <f>SUM('Estilos-sumatoria'!H42,'Estilos-sumatoria'!P42,'Estilos-sumatoria'!X42,'Estilos-sumatoria'!AF42,'Estilos-sumatoria'!AN42,'Estilos-sumatoria'!AV42,'Estilos-sumatoria'!BD42,'Estilos-sumatoria'!BL42,'Estilos-sumatoria'!BT42,'Estilos-sumatoria'!CB42,'Estilos-sumatoria'!CJ42)</f>
        <v>9</v>
      </c>
      <c r="I42">
        <f>SUM('Estilos-sumatoria'!I42,'Estilos-sumatoria'!Q42,'Estilos-sumatoria'!Y42,'Estilos-sumatoria'!AG42,'Estilos-sumatoria'!AO42,'Estilos-sumatoria'!AW42,'Estilos-sumatoria'!BE42,'Estilos-sumatoria'!BM42,'Estilos-sumatoria'!BU42,'Estilos-sumatoria'!CC42,'Estilos-sumatoria'!CK41)</f>
        <v>3</v>
      </c>
      <c r="J42">
        <f t="shared" si="4"/>
        <v>5</v>
      </c>
      <c r="K42" t="str">
        <f t="shared" si="5"/>
        <v>B</v>
      </c>
      <c r="L42">
        <f t="shared" si="6"/>
        <v>3</v>
      </c>
      <c r="M42" t="str">
        <f t="shared" si="7"/>
        <v>A</v>
      </c>
      <c r="N42">
        <f t="shared" si="8"/>
        <v>3</v>
      </c>
      <c r="O42" t="str">
        <f t="shared" si="9"/>
        <v>A</v>
      </c>
      <c r="P42">
        <f t="shared" si="10"/>
        <v>6</v>
      </c>
      <c r="Q42" t="str">
        <f t="shared" si="11"/>
        <v>A</v>
      </c>
      <c r="R42" t="str">
        <f t="shared" si="0"/>
        <v>57BAR</v>
      </c>
      <c r="T42" t="str">
        <f t="shared" si="1"/>
        <v>13ASI</v>
      </c>
      <c r="V42" t="str">
        <f t="shared" si="12"/>
        <v>13AVV</v>
      </c>
      <c r="X42" t="str">
        <f t="shared" si="13"/>
        <v>57ASG</v>
      </c>
    </row>
    <row r="43" spans="1:24">
      <c r="A43">
        <f>DataSet!A42</f>
        <v>41</v>
      </c>
      <c r="B43">
        <f>SUM('Estilos-sumatoria'!B43,'Estilos-sumatoria'!J43,'Estilos-sumatoria'!R43,'Estilos-sumatoria'!Z43,'Estilos-sumatoria'!AH43,'Estilos-sumatoria'!AP43,'Estilos-sumatoria'!AX43,'Estilos-sumatoria'!BF43,'Estilos-sumatoria'!BN43,'Estilos-sumatoria'!BV43,'Estilos-sumatoria'!CD43)</f>
        <v>7</v>
      </c>
      <c r="C43">
        <f>SUM('Estilos-sumatoria'!C43,'Estilos-sumatoria'!K43,'Estilos-sumatoria'!S43,'Estilos-sumatoria'!AA43,'Estilos-sumatoria'!AI43,'Estilos-sumatoria'!AQ43,'Estilos-sumatoria'!AY43,'Estilos-sumatoria'!BG43,'Estilos-sumatoria'!BO43,'Estilos-sumatoria'!BW43,'Estilos-sumatoria'!CE43)</f>
        <v>4</v>
      </c>
      <c r="D43">
        <f>SUM('Estilos-sumatoria'!D43,'Estilos-sumatoria'!L43,'Estilos-sumatoria'!T43,'Estilos-sumatoria'!AB43,'Estilos-sumatoria'!AJ43,'Estilos-sumatoria'!AR43,'Estilos-sumatoria'!AZ43,'Estilos-sumatoria'!BH43,'Estilos-sumatoria'!BP43,'Estilos-sumatoria'!BX43,'Estilos-sumatoria'!CF43)</f>
        <v>7</v>
      </c>
      <c r="E43">
        <f>SUM('Estilos-sumatoria'!E43,'Estilos-sumatoria'!M43,'Estilos-sumatoria'!U43,'Estilos-sumatoria'!AC43,'Estilos-sumatoria'!AK43,'Estilos-sumatoria'!AS43,'Estilos-sumatoria'!BA43,'Estilos-sumatoria'!BI43,'Estilos-sumatoria'!BQ43,'Estilos-sumatoria'!BY43,'Estilos-sumatoria'!CG43)</f>
        <v>4</v>
      </c>
      <c r="F43">
        <f>SUM('Estilos-sumatoria'!F43,'Estilos-sumatoria'!N43,'Estilos-sumatoria'!V43,'Estilos-sumatoria'!AD43,'Estilos-sumatoria'!AL43,'Estilos-sumatoria'!AT43,'Estilos-sumatoria'!BB43,'Estilos-sumatoria'!BJ43,'Estilos-sumatoria'!BR43,'Estilos-sumatoria'!BZ43,'Estilos-sumatoria'!CH43)</f>
        <v>9</v>
      </c>
      <c r="G43">
        <f>SUM('Estilos-sumatoria'!G43,'Estilos-sumatoria'!O43,'Estilos-sumatoria'!W43,'Estilos-sumatoria'!AE43,'Estilos-sumatoria'!AM43,'Estilos-sumatoria'!AU43,'Estilos-sumatoria'!BC43,'Estilos-sumatoria'!BK43,'Estilos-sumatoria'!BS43,'Estilos-sumatoria'!CA43,'Estilos-sumatoria'!CI43)</f>
        <v>2</v>
      </c>
      <c r="H43">
        <f>SUM('Estilos-sumatoria'!H43,'Estilos-sumatoria'!P43,'Estilos-sumatoria'!X43,'Estilos-sumatoria'!AF43,'Estilos-sumatoria'!AN43,'Estilos-sumatoria'!AV43,'Estilos-sumatoria'!BD43,'Estilos-sumatoria'!BL43,'Estilos-sumatoria'!BT43,'Estilos-sumatoria'!CB43,'Estilos-sumatoria'!CJ43)</f>
        <v>5</v>
      </c>
      <c r="I43">
        <f>SUM('Estilos-sumatoria'!I43,'Estilos-sumatoria'!Q43,'Estilos-sumatoria'!Y43,'Estilos-sumatoria'!AG43,'Estilos-sumatoria'!AO43,'Estilos-sumatoria'!AW43,'Estilos-sumatoria'!BE43,'Estilos-sumatoria'!BM43,'Estilos-sumatoria'!BU43,'Estilos-sumatoria'!CC43,'Estilos-sumatoria'!CK42)</f>
        <v>6</v>
      </c>
      <c r="J43">
        <f t="shared" si="4"/>
        <v>3</v>
      </c>
      <c r="K43" t="str">
        <f t="shared" si="5"/>
        <v>A</v>
      </c>
      <c r="L43">
        <f t="shared" si="6"/>
        <v>3</v>
      </c>
      <c r="M43" t="str">
        <f t="shared" si="7"/>
        <v>A</v>
      </c>
      <c r="N43">
        <f t="shared" si="8"/>
        <v>7</v>
      </c>
      <c r="O43" t="str">
        <f t="shared" si="9"/>
        <v>A</v>
      </c>
      <c r="P43">
        <f t="shared" si="10"/>
        <v>1</v>
      </c>
      <c r="Q43" t="str">
        <f t="shared" si="11"/>
        <v>B</v>
      </c>
      <c r="R43" t="str">
        <f t="shared" si="0"/>
        <v>13AAR</v>
      </c>
      <c r="T43" t="str">
        <f t="shared" si="1"/>
        <v>13ASI</v>
      </c>
      <c r="V43" t="str">
        <f t="shared" si="12"/>
        <v>57AVV</v>
      </c>
      <c r="X43" t="str">
        <f t="shared" si="13"/>
        <v>13BSG</v>
      </c>
    </row>
    <row r="44" spans="1:24">
      <c r="A44">
        <f>DataSet!A43</f>
        <v>42</v>
      </c>
      <c r="B44">
        <f>SUM('Estilos-sumatoria'!B44,'Estilos-sumatoria'!J44,'Estilos-sumatoria'!R44,'Estilos-sumatoria'!Z44,'Estilos-sumatoria'!AH44,'Estilos-sumatoria'!AP44,'Estilos-sumatoria'!AX44,'Estilos-sumatoria'!BF44,'Estilos-sumatoria'!BN44,'Estilos-sumatoria'!BV44,'Estilos-sumatoria'!CD44)</f>
        <v>7</v>
      </c>
      <c r="C44">
        <f>SUM('Estilos-sumatoria'!C44,'Estilos-sumatoria'!K44,'Estilos-sumatoria'!S44,'Estilos-sumatoria'!AA44,'Estilos-sumatoria'!AI44,'Estilos-sumatoria'!AQ44,'Estilos-sumatoria'!AY44,'Estilos-sumatoria'!BG44,'Estilos-sumatoria'!BO44,'Estilos-sumatoria'!BW44,'Estilos-sumatoria'!CE44)</f>
        <v>4</v>
      </c>
      <c r="D44">
        <f>SUM('Estilos-sumatoria'!D44,'Estilos-sumatoria'!L44,'Estilos-sumatoria'!T44,'Estilos-sumatoria'!AB44,'Estilos-sumatoria'!AJ44,'Estilos-sumatoria'!AR44,'Estilos-sumatoria'!AZ44,'Estilos-sumatoria'!BH44,'Estilos-sumatoria'!BP44,'Estilos-sumatoria'!BX44,'Estilos-sumatoria'!CF44)</f>
        <v>8</v>
      </c>
      <c r="E44">
        <f>SUM('Estilos-sumatoria'!E44,'Estilos-sumatoria'!M44,'Estilos-sumatoria'!U44,'Estilos-sumatoria'!AC44,'Estilos-sumatoria'!AK44,'Estilos-sumatoria'!AS44,'Estilos-sumatoria'!BA44,'Estilos-sumatoria'!BI44,'Estilos-sumatoria'!BQ44,'Estilos-sumatoria'!BY44,'Estilos-sumatoria'!CG44)</f>
        <v>3</v>
      </c>
      <c r="F44">
        <f>SUM('Estilos-sumatoria'!F44,'Estilos-sumatoria'!N44,'Estilos-sumatoria'!V44,'Estilos-sumatoria'!AD44,'Estilos-sumatoria'!AL44,'Estilos-sumatoria'!AT44,'Estilos-sumatoria'!BB44,'Estilos-sumatoria'!BJ44,'Estilos-sumatoria'!BR44,'Estilos-sumatoria'!BZ44,'Estilos-sumatoria'!CH44)</f>
        <v>8</v>
      </c>
      <c r="G44">
        <f>SUM('Estilos-sumatoria'!G44,'Estilos-sumatoria'!O44,'Estilos-sumatoria'!W44,'Estilos-sumatoria'!AE44,'Estilos-sumatoria'!AM44,'Estilos-sumatoria'!AU44,'Estilos-sumatoria'!BC44,'Estilos-sumatoria'!BK44,'Estilos-sumatoria'!BS44,'Estilos-sumatoria'!CA44,'Estilos-sumatoria'!CI44)</f>
        <v>3</v>
      </c>
      <c r="H44">
        <f>SUM('Estilos-sumatoria'!H44,'Estilos-sumatoria'!P44,'Estilos-sumatoria'!X44,'Estilos-sumatoria'!AF44,'Estilos-sumatoria'!AN44,'Estilos-sumatoria'!AV44,'Estilos-sumatoria'!BD44,'Estilos-sumatoria'!BL44,'Estilos-sumatoria'!BT44,'Estilos-sumatoria'!CB44,'Estilos-sumatoria'!CJ44)</f>
        <v>6</v>
      </c>
      <c r="I44">
        <f>SUM('Estilos-sumatoria'!I44,'Estilos-sumatoria'!Q44,'Estilos-sumatoria'!Y44,'Estilos-sumatoria'!AG44,'Estilos-sumatoria'!AO44,'Estilos-sumatoria'!AW44,'Estilos-sumatoria'!BE44,'Estilos-sumatoria'!BM44,'Estilos-sumatoria'!BU44,'Estilos-sumatoria'!CC44,'Estilos-sumatoria'!CK43)</f>
        <v>4</v>
      </c>
      <c r="J44">
        <f t="shared" si="4"/>
        <v>3</v>
      </c>
      <c r="K44" t="str">
        <f t="shared" si="5"/>
        <v>A</v>
      </c>
      <c r="L44">
        <f t="shared" si="6"/>
        <v>5</v>
      </c>
      <c r="M44" t="str">
        <f t="shared" si="7"/>
        <v>A</v>
      </c>
      <c r="N44">
        <f t="shared" si="8"/>
        <v>5</v>
      </c>
      <c r="O44" t="str">
        <f t="shared" si="9"/>
        <v>A</v>
      </c>
      <c r="P44">
        <f t="shared" si="10"/>
        <v>2</v>
      </c>
      <c r="Q44" t="str">
        <f t="shared" si="11"/>
        <v>A</v>
      </c>
      <c r="R44" t="str">
        <f t="shared" si="0"/>
        <v>13AAR</v>
      </c>
      <c r="T44" t="str">
        <f t="shared" si="1"/>
        <v>57ASI</v>
      </c>
      <c r="V44" t="str">
        <f t="shared" si="12"/>
        <v>57AVV</v>
      </c>
      <c r="X44" t="str">
        <f t="shared" si="13"/>
        <v>13ASG</v>
      </c>
    </row>
    <row r="45" spans="1:24">
      <c r="A45">
        <f>DataSet!A44</f>
        <v>43</v>
      </c>
      <c r="B45">
        <f>SUM('Estilos-sumatoria'!B45,'Estilos-sumatoria'!J45,'Estilos-sumatoria'!R45,'Estilos-sumatoria'!Z45,'Estilos-sumatoria'!AH45,'Estilos-sumatoria'!AP45,'Estilos-sumatoria'!AX45,'Estilos-sumatoria'!BF45,'Estilos-sumatoria'!BN45,'Estilos-sumatoria'!BV45,'Estilos-sumatoria'!CD45)</f>
        <v>5</v>
      </c>
      <c r="C45">
        <f>SUM('Estilos-sumatoria'!C45,'Estilos-sumatoria'!K45,'Estilos-sumatoria'!S45,'Estilos-sumatoria'!AA45,'Estilos-sumatoria'!AI45,'Estilos-sumatoria'!AQ45,'Estilos-sumatoria'!AY45,'Estilos-sumatoria'!BG45,'Estilos-sumatoria'!BO45,'Estilos-sumatoria'!BW45,'Estilos-sumatoria'!CE45)</f>
        <v>6</v>
      </c>
      <c r="D45">
        <f>SUM('Estilos-sumatoria'!D45,'Estilos-sumatoria'!L45,'Estilos-sumatoria'!T45,'Estilos-sumatoria'!AB45,'Estilos-sumatoria'!AJ45,'Estilos-sumatoria'!AR45,'Estilos-sumatoria'!AZ45,'Estilos-sumatoria'!BH45,'Estilos-sumatoria'!BP45,'Estilos-sumatoria'!BX45,'Estilos-sumatoria'!CF45)</f>
        <v>8</v>
      </c>
      <c r="E45">
        <f>SUM('Estilos-sumatoria'!E45,'Estilos-sumatoria'!M45,'Estilos-sumatoria'!U45,'Estilos-sumatoria'!AC45,'Estilos-sumatoria'!AK45,'Estilos-sumatoria'!AS45,'Estilos-sumatoria'!BA45,'Estilos-sumatoria'!BI45,'Estilos-sumatoria'!BQ45,'Estilos-sumatoria'!BY45,'Estilos-sumatoria'!CG45)</f>
        <v>3</v>
      </c>
      <c r="F45">
        <f>SUM('Estilos-sumatoria'!F45,'Estilos-sumatoria'!N45,'Estilos-sumatoria'!V45,'Estilos-sumatoria'!AD45,'Estilos-sumatoria'!AL45,'Estilos-sumatoria'!AT45,'Estilos-sumatoria'!BB45,'Estilos-sumatoria'!BJ45,'Estilos-sumatoria'!BR45,'Estilos-sumatoria'!BZ45,'Estilos-sumatoria'!CH45)</f>
        <v>5</v>
      </c>
      <c r="G45">
        <f>SUM('Estilos-sumatoria'!G45,'Estilos-sumatoria'!O45,'Estilos-sumatoria'!W45,'Estilos-sumatoria'!AE45,'Estilos-sumatoria'!AM45,'Estilos-sumatoria'!AU45,'Estilos-sumatoria'!BC45,'Estilos-sumatoria'!BK45,'Estilos-sumatoria'!BS45,'Estilos-sumatoria'!CA45,'Estilos-sumatoria'!CI45)</f>
        <v>6</v>
      </c>
      <c r="H45">
        <f>SUM('Estilos-sumatoria'!H45,'Estilos-sumatoria'!P45,'Estilos-sumatoria'!X45,'Estilos-sumatoria'!AF45,'Estilos-sumatoria'!AN45,'Estilos-sumatoria'!AV45,'Estilos-sumatoria'!BD45,'Estilos-sumatoria'!BL45,'Estilos-sumatoria'!BT45,'Estilos-sumatoria'!CB45,'Estilos-sumatoria'!CJ45)</f>
        <v>8</v>
      </c>
      <c r="I45">
        <f>SUM('Estilos-sumatoria'!I45,'Estilos-sumatoria'!Q45,'Estilos-sumatoria'!Y45,'Estilos-sumatoria'!AG45,'Estilos-sumatoria'!AO45,'Estilos-sumatoria'!AW45,'Estilos-sumatoria'!BE45,'Estilos-sumatoria'!BM45,'Estilos-sumatoria'!BU45,'Estilos-sumatoria'!CC45,'Estilos-sumatoria'!CK44)</f>
        <v>4</v>
      </c>
      <c r="J45">
        <f t="shared" si="4"/>
        <v>1</v>
      </c>
      <c r="K45" t="str">
        <f t="shared" si="5"/>
        <v>B</v>
      </c>
      <c r="L45">
        <f t="shared" si="6"/>
        <v>5</v>
      </c>
      <c r="M45" t="str">
        <f t="shared" si="7"/>
        <v>A</v>
      </c>
      <c r="N45">
        <f t="shared" si="8"/>
        <v>1</v>
      </c>
      <c r="O45" t="str">
        <f t="shared" si="9"/>
        <v>B</v>
      </c>
      <c r="P45">
        <f t="shared" si="10"/>
        <v>4</v>
      </c>
      <c r="Q45" t="str">
        <f t="shared" si="11"/>
        <v>A</v>
      </c>
      <c r="R45" t="str">
        <f t="shared" si="0"/>
        <v>13BAR</v>
      </c>
      <c r="T45" t="str">
        <f t="shared" si="1"/>
        <v>57ASI</v>
      </c>
      <c r="V45" t="str">
        <f t="shared" si="12"/>
        <v>13BVV</v>
      </c>
      <c r="X45" t="str">
        <f t="shared" si="13"/>
        <v>57ASG</v>
      </c>
    </row>
    <row r="46" spans="1:24">
      <c r="A46">
        <f>DataSet!A45</f>
        <v>44</v>
      </c>
      <c r="B46">
        <f>SUM('Estilos-sumatoria'!B46,'Estilos-sumatoria'!J46,'Estilos-sumatoria'!R46,'Estilos-sumatoria'!Z46,'Estilos-sumatoria'!AH46,'Estilos-sumatoria'!AP46,'Estilos-sumatoria'!AX46,'Estilos-sumatoria'!BF46,'Estilos-sumatoria'!BN46,'Estilos-sumatoria'!BV46,'Estilos-sumatoria'!CD46)</f>
        <v>9</v>
      </c>
      <c r="C46">
        <f>SUM('Estilos-sumatoria'!C46,'Estilos-sumatoria'!K46,'Estilos-sumatoria'!S46,'Estilos-sumatoria'!AA46,'Estilos-sumatoria'!AI46,'Estilos-sumatoria'!AQ46,'Estilos-sumatoria'!AY46,'Estilos-sumatoria'!BG46,'Estilos-sumatoria'!BO46,'Estilos-sumatoria'!BW46,'Estilos-sumatoria'!CE46)</f>
        <v>2</v>
      </c>
      <c r="D46">
        <f>SUM('Estilos-sumatoria'!D46,'Estilos-sumatoria'!L46,'Estilos-sumatoria'!T46,'Estilos-sumatoria'!AB46,'Estilos-sumatoria'!AJ46,'Estilos-sumatoria'!AR46,'Estilos-sumatoria'!AZ46,'Estilos-sumatoria'!BH46,'Estilos-sumatoria'!BP46,'Estilos-sumatoria'!BX46,'Estilos-sumatoria'!CF46)</f>
        <v>9</v>
      </c>
      <c r="E46">
        <f>SUM('Estilos-sumatoria'!E46,'Estilos-sumatoria'!M46,'Estilos-sumatoria'!U46,'Estilos-sumatoria'!AC46,'Estilos-sumatoria'!AK46,'Estilos-sumatoria'!AS46,'Estilos-sumatoria'!BA46,'Estilos-sumatoria'!BI46,'Estilos-sumatoria'!BQ46,'Estilos-sumatoria'!BY46,'Estilos-sumatoria'!CG46)</f>
        <v>2</v>
      </c>
      <c r="F46">
        <f>SUM('Estilos-sumatoria'!F46,'Estilos-sumatoria'!N46,'Estilos-sumatoria'!V46,'Estilos-sumatoria'!AD46,'Estilos-sumatoria'!AL46,'Estilos-sumatoria'!AT46,'Estilos-sumatoria'!BB46,'Estilos-sumatoria'!BJ46,'Estilos-sumatoria'!BR46,'Estilos-sumatoria'!BZ46,'Estilos-sumatoria'!CH46)</f>
        <v>8</v>
      </c>
      <c r="G46">
        <f>SUM('Estilos-sumatoria'!G46,'Estilos-sumatoria'!O46,'Estilos-sumatoria'!W46,'Estilos-sumatoria'!AE46,'Estilos-sumatoria'!AM46,'Estilos-sumatoria'!AU46,'Estilos-sumatoria'!BC46,'Estilos-sumatoria'!BK46,'Estilos-sumatoria'!BS46,'Estilos-sumatoria'!CA46,'Estilos-sumatoria'!CI46)</f>
        <v>3</v>
      </c>
      <c r="H46">
        <f>SUM('Estilos-sumatoria'!H46,'Estilos-sumatoria'!P46,'Estilos-sumatoria'!X46,'Estilos-sumatoria'!AF46,'Estilos-sumatoria'!AN46,'Estilos-sumatoria'!AV46,'Estilos-sumatoria'!BD46,'Estilos-sumatoria'!BL46,'Estilos-sumatoria'!BT46,'Estilos-sumatoria'!CB46,'Estilos-sumatoria'!CJ46)</f>
        <v>6</v>
      </c>
      <c r="I46">
        <f>SUM('Estilos-sumatoria'!I46,'Estilos-sumatoria'!Q46,'Estilos-sumatoria'!Y46,'Estilos-sumatoria'!AG46,'Estilos-sumatoria'!AO46,'Estilos-sumatoria'!AW46,'Estilos-sumatoria'!BE46,'Estilos-sumatoria'!BM46,'Estilos-sumatoria'!BU46,'Estilos-sumatoria'!CC46,'Estilos-sumatoria'!CK45)</f>
        <v>4</v>
      </c>
      <c r="J46">
        <f t="shared" si="4"/>
        <v>7</v>
      </c>
      <c r="K46" t="str">
        <f t="shared" si="5"/>
        <v>A</v>
      </c>
      <c r="L46">
        <f t="shared" si="6"/>
        <v>7</v>
      </c>
      <c r="M46" t="str">
        <f t="shared" si="7"/>
        <v>A</v>
      </c>
      <c r="N46">
        <f t="shared" si="8"/>
        <v>5</v>
      </c>
      <c r="O46" t="str">
        <f t="shared" si="9"/>
        <v>A</v>
      </c>
      <c r="P46">
        <f t="shared" si="10"/>
        <v>2</v>
      </c>
      <c r="Q46" t="str">
        <f t="shared" si="11"/>
        <v>A</v>
      </c>
      <c r="R46" t="str">
        <f t="shared" si="0"/>
        <v>57AAR</v>
      </c>
      <c r="T46" t="str">
        <f t="shared" si="1"/>
        <v>57ASI</v>
      </c>
      <c r="V46" t="str">
        <f t="shared" si="12"/>
        <v>57AVV</v>
      </c>
      <c r="X46" t="str">
        <f t="shared" si="13"/>
        <v>13ASG</v>
      </c>
    </row>
    <row r="47" spans="1:24">
      <c r="A47">
        <f>DataSet!A46</f>
        <v>45</v>
      </c>
      <c r="B47">
        <f>SUM('Estilos-sumatoria'!B47,'Estilos-sumatoria'!J47,'Estilos-sumatoria'!R47,'Estilos-sumatoria'!Z47,'Estilos-sumatoria'!AH47,'Estilos-sumatoria'!AP47,'Estilos-sumatoria'!AX47,'Estilos-sumatoria'!BF47,'Estilos-sumatoria'!BN47,'Estilos-sumatoria'!BV47,'Estilos-sumatoria'!CD47)</f>
        <v>5</v>
      </c>
      <c r="C47">
        <f>SUM('Estilos-sumatoria'!C47,'Estilos-sumatoria'!K47,'Estilos-sumatoria'!S47,'Estilos-sumatoria'!AA47,'Estilos-sumatoria'!AI47,'Estilos-sumatoria'!AQ47,'Estilos-sumatoria'!AY47,'Estilos-sumatoria'!BG47,'Estilos-sumatoria'!BO47,'Estilos-sumatoria'!BW47,'Estilos-sumatoria'!CE47)</f>
        <v>6</v>
      </c>
      <c r="D47">
        <f>SUM('Estilos-sumatoria'!D47,'Estilos-sumatoria'!L47,'Estilos-sumatoria'!T47,'Estilos-sumatoria'!AB47,'Estilos-sumatoria'!AJ47,'Estilos-sumatoria'!AR47,'Estilos-sumatoria'!AZ47,'Estilos-sumatoria'!BH47,'Estilos-sumatoria'!BP47,'Estilos-sumatoria'!BX47,'Estilos-sumatoria'!CF47)</f>
        <v>5</v>
      </c>
      <c r="E47">
        <f>SUM('Estilos-sumatoria'!E47,'Estilos-sumatoria'!M47,'Estilos-sumatoria'!U47,'Estilos-sumatoria'!AC47,'Estilos-sumatoria'!AK47,'Estilos-sumatoria'!AS47,'Estilos-sumatoria'!BA47,'Estilos-sumatoria'!BI47,'Estilos-sumatoria'!BQ47,'Estilos-sumatoria'!BY47,'Estilos-sumatoria'!CG47)</f>
        <v>6</v>
      </c>
      <c r="F47">
        <f>SUM('Estilos-sumatoria'!F47,'Estilos-sumatoria'!N47,'Estilos-sumatoria'!V47,'Estilos-sumatoria'!AD47,'Estilos-sumatoria'!AL47,'Estilos-sumatoria'!AT47,'Estilos-sumatoria'!BB47,'Estilos-sumatoria'!BJ47,'Estilos-sumatoria'!BR47,'Estilos-sumatoria'!BZ47,'Estilos-sumatoria'!CH47)</f>
        <v>7</v>
      </c>
      <c r="G47">
        <f>SUM('Estilos-sumatoria'!G47,'Estilos-sumatoria'!O47,'Estilos-sumatoria'!W47,'Estilos-sumatoria'!AE47,'Estilos-sumatoria'!AM47,'Estilos-sumatoria'!AU47,'Estilos-sumatoria'!BC47,'Estilos-sumatoria'!BK47,'Estilos-sumatoria'!BS47,'Estilos-sumatoria'!CA47,'Estilos-sumatoria'!CI47)</f>
        <v>4</v>
      </c>
      <c r="H47">
        <f>SUM('Estilos-sumatoria'!H47,'Estilos-sumatoria'!P47,'Estilos-sumatoria'!X47,'Estilos-sumatoria'!AF47,'Estilos-sumatoria'!AN47,'Estilos-sumatoria'!AV47,'Estilos-sumatoria'!BD47,'Estilos-sumatoria'!BL47,'Estilos-sumatoria'!BT47,'Estilos-sumatoria'!CB47,'Estilos-sumatoria'!CJ47)</f>
        <v>4</v>
      </c>
      <c r="I47">
        <f>SUM('Estilos-sumatoria'!I47,'Estilos-sumatoria'!Q47,'Estilos-sumatoria'!Y47,'Estilos-sumatoria'!AG47,'Estilos-sumatoria'!AO47,'Estilos-sumatoria'!AW47,'Estilos-sumatoria'!BE47,'Estilos-sumatoria'!BM47,'Estilos-sumatoria'!BU47,'Estilos-sumatoria'!CC47,'Estilos-sumatoria'!CK46)</f>
        <v>8</v>
      </c>
      <c r="J47">
        <f t="shared" si="4"/>
        <v>1</v>
      </c>
      <c r="K47" t="str">
        <f t="shared" si="5"/>
        <v>B</v>
      </c>
      <c r="L47">
        <f t="shared" si="6"/>
        <v>1</v>
      </c>
      <c r="M47" t="str">
        <f t="shared" si="7"/>
        <v>B</v>
      </c>
      <c r="N47">
        <f t="shared" si="8"/>
        <v>3</v>
      </c>
      <c r="O47" t="str">
        <f t="shared" si="9"/>
        <v>A</v>
      </c>
      <c r="P47">
        <f t="shared" si="10"/>
        <v>4</v>
      </c>
      <c r="Q47" t="str">
        <f t="shared" si="11"/>
        <v>B</v>
      </c>
      <c r="R47" t="str">
        <f t="shared" si="0"/>
        <v>13BAR</v>
      </c>
      <c r="T47" t="str">
        <f t="shared" si="1"/>
        <v>13BSI</v>
      </c>
      <c r="V47" t="str">
        <f t="shared" si="12"/>
        <v>13AVV</v>
      </c>
      <c r="X47" t="str">
        <f t="shared" si="13"/>
        <v>57BSG</v>
      </c>
    </row>
    <row r="48" spans="1:24">
      <c r="A48">
        <f>DataSet!A47</f>
        <v>46</v>
      </c>
      <c r="B48">
        <f>SUM('Estilos-sumatoria'!B48,'Estilos-sumatoria'!J48,'Estilos-sumatoria'!R48,'Estilos-sumatoria'!Z48,'Estilos-sumatoria'!AH48,'Estilos-sumatoria'!AP48,'Estilos-sumatoria'!AX48,'Estilos-sumatoria'!BF48,'Estilos-sumatoria'!BN48,'Estilos-sumatoria'!BV48,'Estilos-sumatoria'!CD48)</f>
        <v>4</v>
      </c>
      <c r="C48">
        <f>SUM('Estilos-sumatoria'!C48,'Estilos-sumatoria'!K48,'Estilos-sumatoria'!S48,'Estilos-sumatoria'!AA48,'Estilos-sumatoria'!AI48,'Estilos-sumatoria'!AQ48,'Estilos-sumatoria'!AY48,'Estilos-sumatoria'!BG48,'Estilos-sumatoria'!BO48,'Estilos-sumatoria'!BW48,'Estilos-sumatoria'!CE48)</f>
        <v>7</v>
      </c>
      <c r="D48">
        <f>SUM('Estilos-sumatoria'!D48,'Estilos-sumatoria'!L48,'Estilos-sumatoria'!T48,'Estilos-sumatoria'!AB48,'Estilos-sumatoria'!AJ48,'Estilos-sumatoria'!AR48,'Estilos-sumatoria'!AZ48,'Estilos-sumatoria'!BH48,'Estilos-sumatoria'!BP48,'Estilos-sumatoria'!BX48,'Estilos-sumatoria'!CF48)</f>
        <v>6</v>
      </c>
      <c r="E48">
        <f>SUM('Estilos-sumatoria'!E48,'Estilos-sumatoria'!M48,'Estilos-sumatoria'!U48,'Estilos-sumatoria'!AC48,'Estilos-sumatoria'!AK48,'Estilos-sumatoria'!AS48,'Estilos-sumatoria'!BA48,'Estilos-sumatoria'!BI48,'Estilos-sumatoria'!BQ48,'Estilos-sumatoria'!BY48,'Estilos-sumatoria'!CG48)</f>
        <v>5</v>
      </c>
      <c r="F48">
        <f>SUM('Estilos-sumatoria'!F48,'Estilos-sumatoria'!N48,'Estilos-sumatoria'!V48,'Estilos-sumatoria'!AD48,'Estilos-sumatoria'!AL48,'Estilos-sumatoria'!AT48,'Estilos-sumatoria'!BB48,'Estilos-sumatoria'!BJ48,'Estilos-sumatoria'!BR48,'Estilos-sumatoria'!BZ48,'Estilos-sumatoria'!CH48)</f>
        <v>6</v>
      </c>
      <c r="G48">
        <f>SUM('Estilos-sumatoria'!G48,'Estilos-sumatoria'!O48,'Estilos-sumatoria'!W48,'Estilos-sumatoria'!AE48,'Estilos-sumatoria'!AM48,'Estilos-sumatoria'!AU48,'Estilos-sumatoria'!BC48,'Estilos-sumatoria'!BK48,'Estilos-sumatoria'!BS48,'Estilos-sumatoria'!CA48,'Estilos-sumatoria'!CI48)</f>
        <v>5</v>
      </c>
      <c r="H48">
        <f>SUM('Estilos-sumatoria'!H48,'Estilos-sumatoria'!P48,'Estilos-sumatoria'!X48,'Estilos-sumatoria'!AF48,'Estilos-sumatoria'!AN48,'Estilos-sumatoria'!AV48,'Estilos-sumatoria'!BD48,'Estilos-sumatoria'!BL48,'Estilos-sumatoria'!BT48,'Estilos-sumatoria'!CB48,'Estilos-sumatoria'!CJ48)</f>
        <v>5</v>
      </c>
      <c r="I48">
        <f>SUM('Estilos-sumatoria'!I48,'Estilos-sumatoria'!Q48,'Estilos-sumatoria'!Y48,'Estilos-sumatoria'!AG48,'Estilos-sumatoria'!AO48,'Estilos-sumatoria'!AW48,'Estilos-sumatoria'!BE48,'Estilos-sumatoria'!BM48,'Estilos-sumatoria'!BU48,'Estilos-sumatoria'!CC48,'Estilos-sumatoria'!CK47)</f>
        <v>6</v>
      </c>
      <c r="J48">
        <f t="shared" si="4"/>
        <v>3</v>
      </c>
      <c r="K48" t="str">
        <f t="shared" si="5"/>
        <v>B</v>
      </c>
      <c r="L48">
        <f t="shared" si="6"/>
        <v>1</v>
      </c>
      <c r="M48" t="str">
        <f t="shared" si="7"/>
        <v>A</v>
      </c>
      <c r="N48">
        <f t="shared" si="8"/>
        <v>1</v>
      </c>
      <c r="O48" t="str">
        <f t="shared" si="9"/>
        <v>A</v>
      </c>
      <c r="P48">
        <f t="shared" si="10"/>
        <v>1</v>
      </c>
      <c r="Q48" t="str">
        <f t="shared" si="11"/>
        <v>B</v>
      </c>
      <c r="R48" t="str">
        <f t="shared" si="0"/>
        <v>13BAR</v>
      </c>
      <c r="T48" t="str">
        <f t="shared" si="1"/>
        <v>13ASI</v>
      </c>
      <c r="V48" t="str">
        <f t="shared" si="12"/>
        <v>13AVV</v>
      </c>
      <c r="X48" t="str">
        <f t="shared" si="13"/>
        <v>13BSG</v>
      </c>
    </row>
    <row r="49" spans="1:24">
      <c r="A49">
        <f>DataSet!A48</f>
        <v>47</v>
      </c>
      <c r="B49">
        <f>SUM('Estilos-sumatoria'!B49,'Estilos-sumatoria'!J49,'Estilos-sumatoria'!R49,'Estilos-sumatoria'!Z49,'Estilos-sumatoria'!AH49,'Estilos-sumatoria'!AP49,'Estilos-sumatoria'!AX49,'Estilos-sumatoria'!BF49,'Estilos-sumatoria'!BN49,'Estilos-sumatoria'!BV49,'Estilos-sumatoria'!CD49)</f>
        <v>4</v>
      </c>
      <c r="C49">
        <f>SUM('Estilos-sumatoria'!C49,'Estilos-sumatoria'!K49,'Estilos-sumatoria'!S49,'Estilos-sumatoria'!AA49,'Estilos-sumatoria'!AI49,'Estilos-sumatoria'!AQ49,'Estilos-sumatoria'!AY49,'Estilos-sumatoria'!BG49,'Estilos-sumatoria'!BO49,'Estilos-sumatoria'!BW49,'Estilos-sumatoria'!CE49)</f>
        <v>7</v>
      </c>
      <c r="D49">
        <f>SUM('Estilos-sumatoria'!D49,'Estilos-sumatoria'!L49,'Estilos-sumatoria'!T49,'Estilos-sumatoria'!AB49,'Estilos-sumatoria'!AJ49,'Estilos-sumatoria'!AR49,'Estilos-sumatoria'!AZ49,'Estilos-sumatoria'!BH49,'Estilos-sumatoria'!BP49,'Estilos-sumatoria'!BX49,'Estilos-sumatoria'!CF49)</f>
        <v>4</v>
      </c>
      <c r="E49">
        <f>SUM('Estilos-sumatoria'!E49,'Estilos-sumatoria'!M49,'Estilos-sumatoria'!U49,'Estilos-sumatoria'!AC49,'Estilos-sumatoria'!AK49,'Estilos-sumatoria'!AS49,'Estilos-sumatoria'!BA49,'Estilos-sumatoria'!BI49,'Estilos-sumatoria'!BQ49,'Estilos-sumatoria'!BY49,'Estilos-sumatoria'!CG49)</f>
        <v>7</v>
      </c>
      <c r="F49">
        <f>SUM('Estilos-sumatoria'!F49,'Estilos-sumatoria'!N49,'Estilos-sumatoria'!V49,'Estilos-sumatoria'!AD49,'Estilos-sumatoria'!AL49,'Estilos-sumatoria'!AT49,'Estilos-sumatoria'!BB49,'Estilos-sumatoria'!BJ49,'Estilos-sumatoria'!BR49,'Estilos-sumatoria'!BZ49,'Estilos-sumatoria'!CH49)</f>
        <v>10</v>
      </c>
      <c r="G49">
        <f>SUM('Estilos-sumatoria'!G49,'Estilos-sumatoria'!O49,'Estilos-sumatoria'!W49,'Estilos-sumatoria'!AE49,'Estilos-sumatoria'!AM49,'Estilos-sumatoria'!AU49,'Estilos-sumatoria'!BC49,'Estilos-sumatoria'!BK49,'Estilos-sumatoria'!BS49,'Estilos-sumatoria'!CA49,'Estilos-sumatoria'!CI49)</f>
        <v>1</v>
      </c>
      <c r="H49">
        <f>SUM('Estilos-sumatoria'!H49,'Estilos-sumatoria'!P49,'Estilos-sumatoria'!X49,'Estilos-sumatoria'!AF49,'Estilos-sumatoria'!AN49,'Estilos-sumatoria'!AV49,'Estilos-sumatoria'!BD49,'Estilos-sumatoria'!BL49,'Estilos-sumatoria'!BT49,'Estilos-sumatoria'!CB49,'Estilos-sumatoria'!CJ49)</f>
        <v>7</v>
      </c>
      <c r="I49">
        <f>SUM('Estilos-sumatoria'!I49,'Estilos-sumatoria'!Q49,'Estilos-sumatoria'!Y49,'Estilos-sumatoria'!AG49,'Estilos-sumatoria'!AO49,'Estilos-sumatoria'!AW49,'Estilos-sumatoria'!BE49,'Estilos-sumatoria'!BM49,'Estilos-sumatoria'!BU49,'Estilos-sumatoria'!CC49,'Estilos-sumatoria'!CK48)</f>
        <v>3</v>
      </c>
      <c r="J49">
        <f t="shared" si="4"/>
        <v>3</v>
      </c>
      <c r="K49" t="str">
        <f t="shared" si="5"/>
        <v>B</v>
      </c>
      <c r="L49">
        <f>IF(D49&gt;E49,D49-E49,E49-D49)</f>
        <v>3</v>
      </c>
      <c r="M49" t="str">
        <f>IF(D49&gt;E49,$B$2,$C$2)</f>
        <v>B</v>
      </c>
      <c r="N49">
        <f t="shared" si="8"/>
        <v>9</v>
      </c>
      <c r="O49" t="str">
        <f t="shared" si="9"/>
        <v>A</v>
      </c>
      <c r="P49">
        <f t="shared" si="10"/>
        <v>4</v>
      </c>
      <c r="Q49" t="str">
        <f t="shared" si="11"/>
        <v>A</v>
      </c>
      <c r="R49" t="str">
        <f t="shared" si="0"/>
        <v>13BAR</v>
      </c>
      <c r="T49" t="str">
        <f t="shared" si="1"/>
        <v>13BSI</v>
      </c>
      <c r="V49" t="str">
        <f t="shared" si="12"/>
        <v>911AVV</v>
      </c>
      <c r="X49" t="str">
        <f t="shared" si="13"/>
        <v>57ASG</v>
      </c>
    </row>
  </sheetData>
  <mergeCells count="16">
    <mergeCell ref="AB16:AC16"/>
    <mergeCell ref="AD16:AE16"/>
    <mergeCell ref="AF16:AG16"/>
    <mergeCell ref="AH16:AI16"/>
    <mergeCell ref="B1:C1"/>
    <mergeCell ref="D1:E1"/>
    <mergeCell ref="F1:G1"/>
    <mergeCell ref="H1:I1"/>
    <mergeCell ref="R1:R2"/>
    <mergeCell ref="J1:K2"/>
    <mergeCell ref="L1:M2"/>
    <mergeCell ref="N1:O2"/>
    <mergeCell ref="P1:Q2"/>
    <mergeCell ref="V1:V2"/>
    <mergeCell ref="X1:X2"/>
    <mergeCell ref="T1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"/>
  <sheetViews>
    <sheetView topLeftCell="U1" zoomScale="99" zoomScaleNormal="99" workbookViewId="0">
      <pane ySplit="1" topLeftCell="A2" activePane="bottomLeft" state="frozen"/>
      <selection pane="bottomLeft" activeCell="AL2" sqref="AL2"/>
    </sheetView>
  </sheetViews>
  <sheetFormatPr baseColWidth="10" defaultRowHeight="15"/>
  <cols>
    <col min="24" max="24" width="10.7109375" style="20"/>
    <col min="26" max="26" width="10.7109375" style="20"/>
    <col min="28" max="28" width="10.7109375" style="20"/>
    <col min="30" max="30" width="10.7109375" style="20"/>
    <col min="32" max="32" width="10.7109375" style="20"/>
    <col min="34" max="34" width="10.7109375" style="20"/>
    <col min="36" max="36" width="10.7109375" style="20"/>
    <col min="38" max="38" width="10.7109375" style="20"/>
    <col min="40" max="40" width="10.7109375" style="20"/>
    <col min="42" max="42" width="10.7109375" style="20"/>
    <col min="44" max="44" width="10.7109375" style="20"/>
    <col min="46" max="46" width="10.7109375" style="20"/>
    <col min="48" max="48" width="10.7109375" style="20"/>
    <col min="50" max="50" width="10.7109375" style="20"/>
    <col min="52" max="52" width="10.7109375" style="20"/>
    <col min="54" max="54" width="10.7109375" style="20"/>
    <col min="56" max="56" width="10.7109375" style="20"/>
    <col min="58" max="58" width="10.7109375" style="20"/>
    <col min="60" max="60" width="10.7109375" style="20"/>
    <col min="62" max="62" width="10.7109375" style="20"/>
    <col min="64" max="64" width="10.7109375" style="20"/>
    <col min="66" max="66" width="10.7109375" style="20"/>
    <col min="68" max="68" width="10.7109375" style="20"/>
    <col min="70" max="70" width="10.7109375" style="20"/>
    <col min="72" max="72" width="10.7109375" style="20"/>
    <col min="74" max="74" width="10.7109375" style="20"/>
    <col min="76" max="76" width="10.7109375" style="20"/>
    <col min="78" max="78" width="10.7109375" style="20"/>
    <col min="80" max="80" width="10.7109375" style="20"/>
    <col min="82" max="82" width="10.7109375" style="20"/>
    <col min="84" max="84" width="10.7109375" style="20"/>
    <col min="86" max="86" width="10.7109375" style="20"/>
    <col min="88" max="88" width="10.7109375" style="20"/>
  </cols>
  <sheetData>
    <row r="1" spans="1:90">
      <c r="B1" s="39" t="s">
        <v>104</v>
      </c>
      <c r="C1" s="39"/>
      <c r="D1" s="39" t="s">
        <v>102</v>
      </c>
      <c r="E1" s="39"/>
      <c r="F1" s="39" t="s">
        <v>103</v>
      </c>
      <c r="G1" s="39"/>
      <c r="H1" s="39" t="s">
        <v>105</v>
      </c>
      <c r="I1" s="39"/>
      <c r="J1" s="39" t="s">
        <v>106</v>
      </c>
      <c r="K1" s="39"/>
      <c r="L1" s="39" t="s">
        <v>107</v>
      </c>
      <c r="M1" s="39"/>
      <c r="N1" s="39" t="s">
        <v>108</v>
      </c>
      <c r="O1" s="39"/>
      <c r="P1" s="39" t="s">
        <v>109</v>
      </c>
      <c r="Q1" s="39"/>
      <c r="R1" s="39" t="s">
        <v>110</v>
      </c>
      <c r="S1" s="39"/>
      <c r="T1" s="39" t="s">
        <v>111</v>
      </c>
      <c r="U1" s="39"/>
      <c r="V1" s="39" t="s">
        <v>112</v>
      </c>
      <c r="W1" s="39"/>
      <c r="X1" s="39" t="s">
        <v>113</v>
      </c>
      <c r="Y1" s="39"/>
      <c r="Z1" s="39" t="s">
        <v>114</v>
      </c>
      <c r="AA1" s="39"/>
      <c r="AB1" s="39" t="s">
        <v>115</v>
      </c>
      <c r="AC1" s="39"/>
      <c r="AD1" s="39" t="s">
        <v>116</v>
      </c>
      <c r="AE1" s="39"/>
      <c r="AF1" s="39" t="s">
        <v>117</v>
      </c>
      <c r="AG1" s="39"/>
      <c r="AH1" s="39" t="s">
        <v>118</v>
      </c>
      <c r="AI1" s="39"/>
      <c r="AJ1" s="39" t="s">
        <v>119</v>
      </c>
      <c r="AK1" s="39"/>
      <c r="AL1" s="39" t="s">
        <v>120</v>
      </c>
      <c r="AM1" s="39"/>
      <c r="AN1" s="39" t="s">
        <v>121</v>
      </c>
      <c r="AO1" s="39"/>
      <c r="AP1" s="39" t="s">
        <v>122</v>
      </c>
      <c r="AQ1" s="39"/>
      <c r="AR1" s="39" t="s">
        <v>123</v>
      </c>
      <c r="AS1" s="39"/>
      <c r="AT1" s="39" t="s">
        <v>124</v>
      </c>
      <c r="AU1" s="39"/>
      <c r="AV1" s="39" t="s">
        <v>125</v>
      </c>
      <c r="AW1" s="39"/>
      <c r="AX1" s="39" t="s">
        <v>126</v>
      </c>
      <c r="AY1" s="39"/>
      <c r="AZ1" s="39" t="s">
        <v>127</v>
      </c>
      <c r="BA1" s="39"/>
      <c r="BB1" s="39" t="s">
        <v>128</v>
      </c>
      <c r="BC1" s="39"/>
      <c r="BD1" s="39" t="s">
        <v>129</v>
      </c>
      <c r="BE1" s="39"/>
      <c r="BF1" s="39" t="s">
        <v>130</v>
      </c>
      <c r="BG1" s="39"/>
      <c r="BH1" s="39" t="s">
        <v>131</v>
      </c>
      <c r="BI1" s="39"/>
      <c r="BJ1" s="39" t="s">
        <v>132</v>
      </c>
      <c r="BK1" s="39"/>
      <c r="BL1" s="39" t="s">
        <v>133</v>
      </c>
      <c r="BM1" s="39"/>
      <c r="BN1" s="39" t="s">
        <v>134</v>
      </c>
      <c r="BO1" s="39"/>
      <c r="BP1" s="39" t="s">
        <v>135</v>
      </c>
      <c r="BQ1" s="39"/>
      <c r="BR1" s="39" t="s">
        <v>136</v>
      </c>
      <c r="BS1" s="39"/>
      <c r="BT1" s="39" t="s">
        <v>137</v>
      </c>
      <c r="BU1" s="39"/>
      <c r="BV1" s="39" t="s">
        <v>138</v>
      </c>
      <c r="BW1" s="39"/>
      <c r="BX1" s="39" t="s">
        <v>139</v>
      </c>
      <c r="BY1" s="39"/>
      <c r="BZ1" s="39" t="s">
        <v>140</v>
      </c>
      <c r="CA1" s="39"/>
      <c r="CB1" s="39" t="s">
        <v>141</v>
      </c>
      <c r="CC1" s="39"/>
      <c r="CD1" s="39" t="s">
        <v>142</v>
      </c>
      <c r="CE1" s="39"/>
      <c r="CF1" s="39" t="s">
        <v>143</v>
      </c>
      <c r="CG1" s="39"/>
      <c r="CH1" s="39" t="s">
        <v>144</v>
      </c>
      <c r="CI1" s="39"/>
      <c r="CJ1" s="39" t="s">
        <v>145</v>
      </c>
      <c r="CK1" s="39"/>
      <c r="CL1" t="s">
        <v>148</v>
      </c>
    </row>
    <row r="2" spans="1:90">
      <c r="A2" t="s">
        <v>0</v>
      </c>
      <c r="B2" t="s">
        <v>31</v>
      </c>
      <c r="C2" t="s">
        <v>66</v>
      </c>
      <c r="D2" t="s">
        <v>31</v>
      </c>
      <c r="E2" t="s">
        <v>66</v>
      </c>
      <c r="F2" t="s">
        <v>31</v>
      </c>
      <c r="G2" t="s">
        <v>66</v>
      </c>
      <c r="H2" t="s">
        <v>31</v>
      </c>
      <c r="I2" t="s">
        <v>66</v>
      </c>
      <c r="J2" t="s">
        <v>31</v>
      </c>
      <c r="K2" t="s">
        <v>66</v>
      </c>
      <c r="L2" t="s">
        <v>31</v>
      </c>
      <c r="M2" t="s">
        <v>66</v>
      </c>
      <c r="N2" t="s">
        <v>31</v>
      </c>
      <c r="O2" t="s">
        <v>66</v>
      </c>
      <c r="P2" t="s">
        <v>31</v>
      </c>
      <c r="Q2" t="s">
        <v>66</v>
      </c>
      <c r="R2" t="s">
        <v>31</v>
      </c>
      <c r="S2" t="s">
        <v>66</v>
      </c>
      <c r="T2" t="s">
        <v>31</v>
      </c>
      <c r="U2" t="s">
        <v>66</v>
      </c>
      <c r="V2" t="s">
        <v>31</v>
      </c>
      <c r="W2" t="s">
        <v>66</v>
      </c>
      <c r="X2" s="21" t="s">
        <v>31</v>
      </c>
      <c r="Y2" t="s">
        <v>66</v>
      </c>
      <c r="Z2" s="21" t="s">
        <v>31</v>
      </c>
      <c r="AA2" t="s">
        <v>66</v>
      </c>
      <c r="AB2" s="21" t="s">
        <v>31</v>
      </c>
      <c r="AC2" t="s">
        <v>66</v>
      </c>
      <c r="AD2" s="21" t="s">
        <v>31</v>
      </c>
      <c r="AE2" t="s">
        <v>66</v>
      </c>
      <c r="AF2" s="21" t="s">
        <v>31</v>
      </c>
      <c r="AG2" t="s">
        <v>66</v>
      </c>
      <c r="AH2" s="21" t="s">
        <v>31</v>
      </c>
      <c r="AI2" t="s">
        <v>66</v>
      </c>
      <c r="AJ2" s="21" t="s">
        <v>31</v>
      </c>
      <c r="AK2" t="s">
        <v>66</v>
      </c>
      <c r="AL2" s="21" t="s">
        <v>31</v>
      </c>
      <c r="AM2" t="s">
        <v>66</v>
      </c>
      <c r="AN2" s="20" t="s">
        <v>31</v>
      </c>
      <c r="AO2" t="s">
        <v>66</v>
      </c>
      <c r="AP2" s="20" t="s">
        <v>31</v>
      </c>
      <c r="AQ2" t="s">
        <v>66</v>
      </c>
      <c r="AR2" s="20" t="s">
        <v>31</v>
      </c>
      <c r="AS2" t="s">
        <v>66</v>
      </c>
      <c r="AT2" s="20" t="s">
        <v>31</v>
      </c>
      <c r="AU2" t="s">
        <v>66</v>
      </c>
      <c r="AV2" s="20" t="s">
        <v>31</v>
      </c>
      <c r="AW2" t="s">
        <v>66</v>
      </c>
      <c r="AX2" s="20" t="s">
        <v>31</v>
      </c>
      <c r="AY2" t="s">
        <v>66</v>
      </c>
      <c r="AZ2" s="20" t="s">
        <v>31</v>
      </c>
      <c r="BA2" t="s">
        <v>66</v>
      </c>
      <c r="BB2" s="20" t="s">
        <v>31</v>
      </c>
      <c r="BC2" t="s">
        <v>66</v>
      </c>
      <c r="BD2" s="20" t="s">
        <v>31</v>
      </c>
      <c r="BE2" t="s">
        <v>66</v>
      </c>
      <c r="BF2" s="20" t="s">
        <v>31</v>
      </c>
      <c r="BG2" t="s">
        <v>66</v>
      </c>
      <c r="BH2" s="20" t="s">
        <v>31</v>
      </c>
      <c r="BI2" t="s">
        <v>66</v>
      </c>
      <c r="BJ2" s="20" t="s">
        <v>31</v>
      </c>
      <c r="BK2" t="s">
        <v>66</v>
      </c>
      <c r="BL2" s="20" t="s">
        <v>31</v>
      </c>
      <c r="BM2" t="s">
        <v>66</v>
      </c>
      <c r="BN2" s="20" t="s">
        <v>31</v>
      </c>
      <c r="BO2" t="s">
        <v>66</v>
      </c>
      <c r="BP2" s="20" t="s">
        <v>31</v>
      </c>
      <c r="BQ2" t="s">
        <v>66</v>
      </c>
      <c r="BR2" s="20" t="s">
        <v>31</v>
      </c>
      <c r="BS2" t="s">
        <v>66</v>
      </c>
      <c r="BT2" s="20" t="s">
        <v>31</v>
      </c>
      <c r="BU2" t="s">
        <v>66</v>
      </c>
      <c r="BV2" s="20" t="s">
        <v>31</v>
      </c>
      <c r="BW2" t="s">
        <v>66</v>
      </c>
      <c r="BX2" s="20" t="s">
        <v>31</v>
      </c>
      <c r="BY2" t="s">
        <v>66</v>
      </c>
      <c r="BZ2" s="20" t="s">
        <v>31</v>
      </c>
      <c r="CA2" t="s">
        <v>66</v>
      </c>
      <c r="CB2" s="20" t="s">
        <v>31</v>
      </c>
      <c r="CC2" t="s">
        <v>66</v>
      </c>
      <c r="CD2" s="20" t="s">
        <v>31</v>
      </c>
      <c r="CE2" t="s">
        <v>66</v>
      </c>
      <c r="CF2" s="20" t="s">
        <v>31</v>
      </c>
      <c r="CG2" t="s">
        <v>66</v>
      </c>
      <c r="CH2" s="20" t="s">
        <v>31</v>
      </c>
      <c r="CI2" t="s">
        <v>66</v>
      </c>
      <c r="CJ2" s="20" t="s">
        <v>31</v>
      </c>
      <c r="CK2" t="s">
        <v>66</v>
      </c>
    </row>
    <row r="3" spans="1:90">
      <c r="A3">
        <f>DataSet!A2</f>
        <v>1</v>
      </c>
      <c r="B3" s="20">
        <v>1</v>
      </c>
      <c r="C3">
        <v>0</v>
      </c>
      <c r="D3" s="20">
        <v>1</v>
      </c>
      <c r="E3">
        <v>0</v>
      </c>
      <c r="F3" s="20">
        <v>1</v>
      </c>
      <c r="G3">
        <v>0</v>
      </c>
      <c r="H3" s="20">
        <v>1</v>
      </c>
      <c r="I3">
        <v>0</v>
      </c>
      <c r="J3" s="20">
        <v>1</v>
      </c>
      <c r="K3">
        <v>0</v>
      </c>
      <c r="L3" s="20">
        <v>1</v>
      </c>
      <c r="M3">
        <v>0</v>
      </c>
      <c r="N3" s="20">
        <v>1</v>
      </c>
      <c r="O3">
        <v>0</v>
      </c>
      <c r="P3" s="20">
        <v>0</v>
      </c>
      <c r="Q3">
        <v>1</v>
      </c>
      <c r="R3" s="20">
        <v>1</v>
      </c>
      <c r="S3">
        <v>0</v>
      </c>
      <c r="T3" s="20">
        <v>1</v>
      </c>
      <c r="U3">
        <v>0</v>
      </c>
      <c r="V3" s="20">
        <v>0</v>
      </c>
      <c r="W3">
        <v>1</v>
      </c>
      <c r="X3" s="20">
        <v>1</v>
      </c>
      <c r="Y3">
        <v>0</v>
      </c>
      <c r="Z3" s="20">
        <v>1</v>
      </c>
      <c r="AA3">
        <v>0</v>
      </c>
      <c r="AB3" s="20">
        <v>0</v>
      </c>
      <c r="AC3">
        <v>1</v>
      </c>
      <c r="AD3" s="20">
        <v>1</v>
      </c>
      <c r="AE3">
        <v>0</v>
      </c>
      <c r="AF3" s="20">
        <v>1</v>
      </c>
      <c r="AG3">
        <v>0</v>
      </c>
      <c r="AH3" s="20">
        <v>0</v>
      </c>
      <c r="AI3">
        <v>1</v>
      </c>
      <c r="AJ3" s="20">
        <v>1</v>
      </c>
      <c r="AK3">
        <v>0</v>
      </c>
      <c r="AL3" s="20">
        <v>1</v>
      </c>
      <c r="AM3">
        <v>0</v>
      </c>
      <c r="AN3" s="20">
        <v>1</v>
      </c>
      <c r="AO3">
        <v>0</v>
      </c>
      <c r="AP3" s="20">
        <v>0</v>
      </c>
      <c r="AQ3">
        <v>1</v>
      </c>
      <c r="AR3" s="20">
        <v>1</v>
      </c>
      <c r="AS3">
        <v>0</v>
      </c>
      <c r="AT3" s="20">
        <v>1</v>
      </c>
      <c r="AU3">
        <v>0</v>
      </c>
      <c r="AV3" s="20">
        <v>1</v>
      </c>
      <c r="AW3">
        <v>0</v>
      </c>
      <c r="AX3" s="20">
        <v>0</v>
      </c>
      <c r="AY3">
        <v>1</v>
      </c>
      <c r="AZ3" s="20">
        <v>0</v>
      </c>
      <c r="BA3">
        <v>1</v>
      </c>
      <c r="BB3" s="20">
        <v>0</v>
      </c>
      <c r="BC3">
        <v>1</v>
      </c>
      <c r="BD3" s="20">
        <v>0</v>
      </c>
      <c r="BE3">
        <v>1</v>
      </c>
      <c r="BF3" s="20">
        <v>1</v>
      </c>
      <c r="BG3">
        <v>0</v>
      </c>
      <c r="BH3" s="20">
        <v>1</v>
      </c>
      <c r="BI3">
        <v>0</v>
      </c>
      <c r="BJ3" s="20">
        <v>1</v>
      </c>
      <c r="BK3">
        <v>0</v>
      </c>
      <c r="BL3" s="20">
        <v>1</v>
      </c>
      <c r="BM3">
        <v>0</v>
      </c>
      <c r="BN3" s="20">
        <v>0</v>
      </c>
      <c r="BO3">
        <v>1</v>
      </c>
      <c r="BP3" s="20">
        <v>1</v>
      </c>
      <c r="BQ3">
        <v>0</v>
      </c>
      <c r="BR3" s="20">
        <v>1</v>
      </c>
      <c r="BS3">
        <v>0</v>
      </c>
      <c r="BT3" s="20">
        <v>0</v>
      </c>
      <c r="BU3">
        <v>1</v>
      </c>
      <c r="BV3" s="20">
        <v>1</v>
      </c>
      <c r="BW3">
        <v>0</v>
      </c>
      <c r="BX3" s="20">
        <v>0</v>
      </c>
      <c r="BY3">
        <v>1</v>
      </c>
      <c r="BZ3" s="20">
        <v>0</v>
      </c>
      <c r="CA3">
        <v>1</v>
      </c>
      <c r="CB3" s="20">
        <v>0</v>
      </c>
      <c r="CC3">
        <v>1</v>
      </c>
      <c r="CD3" s="20">
        <v>1</v>
      </c>
      <c r="CE3">
        <v>0</v>
      </c>
      <c r="CF3" s="20">
        <v>1</v>
      </c>
      <c r="CG3">
        <v>0</v>
      </c>
      <c r="CH3" s="20">
        <v>1</v>
      </c>
      <c r="CI3">
        <v>0</v>
      </c>
      <c r="CJ3" s="20">
        <v>1</v>
      </c>
      <c r="CK3">
        <v>0</v>
      </c>
      <c r="CL3">
        <f>SUM(B3:CK3)</f>
        <v>44</v>
      </c>
    </row>
    <row r="4" spans="1:90">
      <c r="A4">
        <f>DataSet!A3</f>
        <v>2</v>
      </c>
      <c r="B4" s="20">
        <v>1</v>
      </c>
      <c r="C4">
        <v>0</v>
      </c>
      <c r="D4" s="20">
        <v>0</v>
      </c>
      <c r="E4">
        <v>1</v>
      </c>
      <c r="F4" s="20">
        <v>1</v>
      </c>
      <c r="G4">
        <v>0</v>
      </c>
      <c r="H4" s="20">
        <v>0</v>
      </c>
      <c r="I4">
        <v>1</v>
      </c>
      <c r="J4" s="20">
        <v>1</v>
      </c>
      <c r="K4">
        <v>0</v>
      </c>
      <c r="L4" s="20">
        <v>1</v>
      </c>
      <c r="M4">
        <v>0</v>
      </c>
      <c r="N4" s="20">
        <v>1</v>
      </c>
      <c r="O4">
        <v>0</v>
      </c>
      <c r="P4" s="20">
        <v>0</v>
      </c>
      <c r="Q4">
        <v>1</v>
      </c>
      <c r="R4" s="20">
        <v>1</v>
      </c>
      <c r="S4">
        <v>0</v>
      </c>
      <c r="T4" s="20">
        <v>1</v>
      </c>
      <c r="U4">
        <v>0</v>
      </c>
      <c r="V4" s="20">
        <v>0</v>
      </c>
      <c r="W4">
        <v>1</v>
      </c>
      <c r="X4" s="20">
        <v>1</v>
      </c>
      <c r="Y4">
        <v>0</v>
      </c>
      <c r="Z4" s="20">
        <v>1</v>
      </c>
      <c r="AA4">
        <v>0</v>
      </c>
      <c r="AB4" s="20">
        <v>0</v>
      </c>
      <c r="AC4">
        <v>1</v>
      </c>
      <c r="AD4" s="20">
        <v>0</v>
      </c>
      <c r="AE4">
        <v>1</v>
      </c>
      <c r="AF4" s="20">
        <v>1</v>
      </c>
      <c r="AG4">
        <v>0</v>
      </c>
      <c r="AH4" s="20">
        <v>1</v>
      </c>
      <c r="AI4">
        <v>0</v>
      </c>
      <c r="AJ4" s="20">
        <v>1</v>
      </c>
      <c r="AK4">
        <v>0</v>
      </c>
      <c r="AL4" s="20">
        <v>0</v>
      </c>
      <c r="AM4">
        <v>1</v>
      </c>
      <c r="AN4" s="20">
        <v>0</v>
      </c>
      <c r="AO4">
        <v>1</v>
      </c>
      <c r="AP4" s="20">
        <v>1</v>
      </c>
      <c r="AQ4">
        <v>0</v>
      </c>
      <c r="AR4" s="20">
        <v>0</v>
      </c>
      <c r="AS4">
        <v>1</v>
      </c>
      <c r="AT4" s="20">
        <v>1</v>
      </c>
      <c r="AU4">
        <v>0</v>
      </c>
      <c r="AV4" s="20">
        <v>0</v>
      </c>
      <c r="AW4">
        <v>1</v>
      </c>
      <c r="AX4" s="20">
        <v>0</v>
      </c>
      <c r="AY4">
        <v>1</v>
      </c>
      <c r="AZ4" s="20">
        <v>0</v>
      </c>
      <c r="BA4">
        <v>1</v>
      </c>
      <c r="BB4" s="20">
        <v>0</v>
      </c>
      <c r="BC4">
        <v>1</v>
      </c>
      <c r="BD4" s="20">
        <v>0</v>
      </c>
      <c r="BE4">
        <v>1</v>
      </c>
      <c r="BF4" s="20">
        <v>1</v>
      </c>
      <c r="BG4">
        <v>0</v>
      </c>
      <c r="BH4" s="20">
        <v>1</v>
      </c>
      <c r="BI4">
        <v>0</v>
      </c>
      <c r="BJ4" s="20">
        <v>1</v>
      </c>
      <c r="BK4">
        <v>0</v>
      </c>
      <c r="BL4" s="20">
        <v>1</v>
      </c>
      <c r="BM4">
        <v>0</v>
      </c>
      <c r="BN4" s="20">
        <v>0</v>
      </c>
      <c r="BO4">
        <v>1</v>
      </c>
      <c r="BP4" s="20">
        <v>0</v>
      </c>
      <c r="BQ4">
        <v>1</v>
      </c>
      <c r="BR4" s="20">
        <v>0</v>
      </c>
      <c r="BS4">
        <v>1</v>
      </c>
      <c r="BT4" s="20">
        <v>1</v>
      </c>
      <c r="BU4">
        <v>0</v>
      </c>
      <c r="BV4" s="20">
        <v>1</v>
      </c>
      <c r="BW4">
        <v>0</v>
      </c>
      <c r="BX4" s="20">
        <v>1</v>
      </c>
      <c r="BY4">
        <v>0</v>
      </c>
      <c r="BZ4" s="20">
        <v>1</v>
      </c>
      <c r="CA4">
        <v>0</v>
      </c>
      <c r="CB4" s="20">
        <v>1</v>
      </c>
      <c r="CC4">
        <v>0</v>
      </c>
      <c r="CD4" s="20">
        <v>1</v>
      </c>
      <c r="CE4">
        <v>0</v>
      </c>
      <c r="CF4" s="20">
        <v>1</v>
      </c>
      <c r="CG4">
        <v>0</v>
      </c>
      <c r="CH4" s="20">
        <v>0</v>
      </c>
      <c r="CI4">
        <v>1</v>
      </c>
      <c r="CJ4" s="20">
        <v>1</v>
      </c>
      <c r="CK4">
        <v>0</v>
      </c>
      <c r="CL4">
        <f t="shared" ref="CL4:CL49" si="0">SUM(B4:CK4)</f>
        <v>44</v>
      </c>
    </row>
    <row r="5" spans="1:90">
      <c r="A5">
        <f>DataSet!A4</f>
        <v>3</v>
      </c>
      <c r="B5" s="20">
        <v>1</v>
      </c>
      <c r="C5">
        <v>0</v>
      </c>
      <c r="D5" s="20">
        <v>1</v>
      </c>
      <c r="E5">
        <v>0</v>
      </c>
      <c r="F5" s="20">
        <v>1</v>
      </c>
      <c r="G5">
        <v>0</v>
      </c>
      <c r="H5" s="20">
        <v>0</v>
      </c>
      <c r="I5">
        <v>1</v>
      </c>
      <c r="J5" s="20">
        <v>0</v>
      </c>
      <c r="K5">
        <v>1</v>
      </c>
      <c r="L5" s="20">
        <v>1</v>
      </c>
      <c r="M5">
        <v>0</v>
      </c>
      <c r="N5" s="20">
        <v>1</v>
      </c>
      <c r="O5">
        <v>0</v>
      </c>
      <c r="P5" s="20">
        <v>1</v>
      </c>
      <c r="Q5">
        <v>0</v>
      </c>
      <c r="R5" s="20">
        <v>0</v>
      </c>
      <c r="S5">
        <v>1</v>
      </c>
      <c r="T5" s="20">
        <v>1</v>
      </c>
      <c r="U5">
        <v>0</v>
      </c>
      <c r="V5" s="20">
        <v>1</v>
      </c>
      <c r="W5">
        <v>0</v>
      </c>
      <c r="X5" s="20">
        <v>1</v>
      </c>
      <c r="Y5">
        <v>0</v>
      </c>
      <c r="Z5" s="20">
        <v>1</v>
      </c>
      <c r="AA5">
        <v>0</v>
      </c>
      <c r="AB5" s="20">
        <v>1</v>
      </c>
      <c r="AC5">
        <v>0</v>
      </c>
      <c r="AD5" s="20">
        <v>0</v>
      </c>
      <c r="AE5">
        <v>1</v>
      </c>
      <c r="AF5" s="20">
        <v>1</v>
      </c>
      <c r="AG5">
        <v>0</v>
      </c>
      <c r="AH5" s="20">
        <v>0</v>
      </c>
      <c r="AI5">
        <v>1</v>
      </c>
      <c r="AJ5" s="20">
        <v>1</v>
      </c>
      <c r="AK5">
        <v>0</v>
      </c>
      <c r="AL5" s="20">
        <v>1</v>
      </c>
      <c r="AM5">
        <v>0</v>
      </c>
      <c r="AN5" s="20">
        <v>1</v>
      </c>
      <c r="AO5">
        <v>0</v>
      </c>
      <c r="AP5" s="20">
        <v>0</v>
      </c>
      <c r="AQ5">
        <v>1</v>
      </c>
      <c r="AR5" s="20">
        <v>1</v>
      </c>
      <c r="AS5">
        <v>0</v>
      </c>
      <c r="AT5" s="20">
        <v>1</v>
      </c>
      <c r="AU5">
        <v>0</v>
      </c>
      <c r="AV5" s="20">
        <v>1</v>
      </c>
      <c r="AW5">
        <v>0</v>
      </c>
      <c r="AX5" s="20">
        <v>0</v>
      </c>
      <c r="AY5">
        <v>1</v>
      </c>
      <c r="AZ5" s="20">
        <v>0</v>
      </c>
      <c r="BA5">
        <v>1</v>
      </c>
      <c r="BB5" s="20">
        <v>1</v>
      </c>
      <c r="BC5">
        <v>0</v>
      </c>
      <c r="BD5" s="20">
        <v>1</v>
      </c>
      <c r="BE5">
        <v>0</v>
      </c>
      <c r="BF5" s="20">
        <v>1</v>
      </c>
      <c r="BG5">
        <v>0</v>
      </c>
      <c r="BH5" s="20">
        <v>1</v>
      </c>
      <c r="BI5">
        <v>0</v>
      </c>
      <c r="BJ5" s="20">
        <v>1</v>
      </c>
      <c r="BK5">
        <v>0</v>
      </c>
      <c r="BL5" s="20">
        <v>1</v>
      </c>
      <c r="BM5">
        <v>0</v>
      </c>
      <c r="BN5" s="20">
        <v>1</v>
      </c>
      <c r="BO5">
        <v>0</v>
      </c>
      <c r="BP5" s="20">
        <v>0</v>
      </c>
      <c r="BQ5">
        <v>1</v>
      </c>
      <c r="BR5" s="20">
        <v>1</v>
      </c>
      <c r="BS5">
        <v>0</v>
      </c>
      <c r="BT5" s="20">
        <v>1</v>
      </c>
      <c r="BU5">
        <v>0</v>
      </c>
      <c r="BV5" s="20">
        <v>0</v>
      </c>
      <c r="BW5">
        <v>1</v>
      </c>
      <c r="BX5" s="20">
        <v>1</v>
      </c>
      <c r="BY5">
        <v>0</v>
      </c>
      <c r="BZ5" s="20">
        <v>1</v>
      </c>
      <c r="CA5">
        <v>0</v>
      </c>
      <c r="CB5" s="20">
        <v>1</v>
      </c>
      <c r="CC5">
        <v>0</v>
      </c>
      <c r="CD5" s="20">
        <v>1</v>
      </c>
      <c r="CE5">
        <v>0</v>
      </c>
      <c r="CF5" s="20">
        <v>1</v>
      </c>
      <c r="CG5">
        <v>0</v>
      </c>
      <c r="CH5" s="20">
        <v>1</v>
      </c>
      <c r="CI5">
        <v>0</v>
      </c>
      <c r="CJ5" s="20">
        <v>1</v>
      </c>
      <c r="CK5">
        <v>0</v>
      </c>
      <c r="CL5">
        <f t="shared" si="0"/>
        <v>44</v>
      </c>
    </row>
    <row r="6" spans="1:90">
      <c r="A6">
        <f>DataSet!A5</f>
        <v>4</v>
      </c>
      <c r="B6" s="20">
        <v>1</v>
      </c>
      <c r="C6">
        <v>0</v>
      </c>
      <c r="D6" s="20">
        <v>0</v>
      </c>
      <c r="E6">
        <v>1</v>
      </c>
      <c r="F6" s="20">
        <v>1</v>
      </c>
      <c r="G6">
        <v>0</v>
      </c>
      <c r="H6" s="20">
        <v>0</v>
      </c>
      <c r="I6">
        <v>1</v>
      </c>
      <c r="J6" s="20">
        <v>0</v>
      </c>
      <c r="K6">
        <v>1</v>
      </c>
      <c r="L6" s="20">
        <v>0</v>
      </c>
      <c r="M6">
        <v>1</v>
      </c>
      <c r="N6" s="20">
        <v>0</v>
      </c>
      <c r="O6">
        <v>1</v>
      </c>
      <c r="P6" s="20">
        <v>0</v>
      </c>
      <c r="Q6">
        <v>1</v>
      </c>
      <c r="R6" s="20">
        <v>1</v>
      </c>
      <c r="S6">
        <v>0</v>
      </c>
      <c r="T6" s="20">
        <v>1</v>
      </c>
      <c r="U6">
        <v>0</v>
      </c>
      <c r="V6" s="20">
        <v>0</v>
      </c>
      <c r="W6">
        <v>1</v>
      </c>
      <c r="X6" s="20">
        <v>0</v>
      </c>
      <c r="Y6">
        <v>1</v>
      </c>
      <c r="Z6" s="20">
        <v>0</v>
      </c>
      <c r="AA6">
        <v>1</v>
      </c>
      <c r="AB6" s="20">
        <v>0</v>
      </c>
      <c r="AC6">
        <v>1</v>
      </c>
      <c r="AD6" s="20">
        <v>0</v>
      </c>
      <c r="AE6">
        <v>1</v>
      </c>
      <c r="AF6" s="20">
        <v>0</v>
      </c>
      <c r="AG6">
        <v>1</v>
      </c>
      <c r="AH6" s="20">
        <v>0</v>
      </c>
      <c r="AI6">
        <v>1</v>
      </c>
      <c r="AJ6" s="20">
        <v>1</v>
      </c>
      <c r="AK6">
        <v>0</v>
      </c>
      <c r="AL6" s="20">
        <v>1</v>
      </c>
      <c r="AM6">
        <v>0</v>
      </c>
      <c r="AN6" s="20">
        <v>1</v>
      </c>
      <c r="AO6">
        <v>0</v>
      </c>
      <c r="AP6" s="20">
        <v>0</v>
      </c>
      <c r="AQ6">
        <v>1</v>
      </c>
      <c r="AR6" s="20">
        <v>1</v>
      </c>
      <c r="AS6">
        <v>0</v>
      </c>
      <c r="AT6" s="20">
        <v>1</v>
      </c>
      <c r="AU6">
        <v>0</v>
      </c>
      <c r="AV6" s="20">
        <v>0</v>
      </c>
      <c r="AW6">
        <v>1</v>
      </c>
      <c r="AX6" s="20">
        <v>0</v>
      </c>
      <c r="AY6">
        <v>1</v>
      </c>
      <c r="AZ6" s="20">
        <v>0</v>
      </c>
      <c r="BA6">
        <v>1</v>
      </c>
      <c r="BB6" s="20">
        <v>1</v>
      </c>
      <c r="BC6">
        <v>0</v>
      </c>
      <c r="BD6" s="20">
        <v>0</v>
      </c>
      <c r="BE6">
        <v>1</v>
      </c>
      <c r="BF6" s="20">
        <v>1</v>
      </c>
      <c r="BG6">
        <v>0</v>
      </c>
      <c r="BH6" s="20">
        <v>0</v>
      </c>
      <c r="BI6">
        <v>1</v>
      </c>
      <c r="BJ6" s="20">
        <v>0</v>
      </c>
      <c r="BK6">
        <v>1</v>
      </c>
      <c r="BL6" s="20">
        <v>1</v>
      </c>
      <c r="BM6">
        <v>0</v>
      </c>
      <c r="BN6" s="20">
        <v>0</v>
      </c>
      <c r="BO6">
        <v>1</v>
      </c>
      <c r="BP6" s="20">
        <v>0</v>
      </c>
      <c r="BQ6">
        <v>1</v>
      </c>
      <c r="BR6" s="20">
        <v>0</v>
      </c>
      <c r="BS6">
        <v>1</v>
      </c>
      <c r="BT6" s="20">
        <v>1</v>
      </c>
      <c r="BU6">
        <v>0</v>
      </c>
      <c r="BV6" s="20">
        <v>0</v>
      </c>
      <c r="BW6">
        <v>1</v>
      </c>
      <c r="BX6" s="20">
        <v>1</v>
      </c>
      <c r="BY6">
        <v>0</v>
      </c>
      <c r="BZ6" s="20">
        <v>1</v>
      </c>
      <c r="CA6">
        <v>0</v>
      </c>
      <c r="CB6" s="20">
        <v>1</v>
      </c>
      <c r="CC6">
        <v>0</v>
      </c>
      <c r="CD6" s="20">
        <v>0</v>
      </c>
      <c r="CE6">
        <v>1</v>
      </c>
      <c r="CF6" s="20">
        <v>1</v>
      </c>
      <c r="CG6">
        <v>0</v>
      </c>
      <c r="CH6" s="20">
        <v>1</v>
      </c>
      <c r="CI6">
        <v>0</v>
      </c>
      <c r="CJ6" s="20">
        <v>0</v>
      </c>
      <c r="CK6">
        <v>1</v>
      </c>
      <c r="CL6">
        <f t="shared" si="0"/>
        <v>44</v>
      </c>
    </row>
    <row r="7" spans="1:90">
      <c r="A7">
        <f>DataSet!A6</f>
        <v>5</v>
      </c>
      <c r="B7" s="20">
        <v>0</v>
      </c>
      <c r="C7">
        <v>1</v>
      </c>
      <c r="D7" s="20">
        <v>1</v>
      </c>
      <c r="E7">
        <v>0</v>
      </c>
      <c r="F7" s="20">
        <v>1</v>
      </c>
      <c r="G7">
        <v>0</v>
      </c>
      <c r="H7" s="20">
        <v>1</v>
      </c>
      <c r="I7">
        <v>0</v>
      </c>
      <c r="J7" s="20">
        <v>1</v>
      </c>
      <c r="K7">
        <v>0</v>
      </c>
      <c r="L7" s="20">
        <v>1</v>
      </c>
      <c r="M7">
        <v>0</v>
      </c>
      <c r="N7" s="20">
        <v>0</v>
      </c>
      <c r="O7">
        <v>1</v>
      </c>
      <c r="P7" s="20">
        <v>1</v>
      </c>
      <c r="Q7">
        <v>0</v>
      </c>
      <c r="R7" s="20">
        <v>1</v>
      </c>
      <c r="S7">
        <v>0</v>
      </c>
      <c r="T7" s="20">
        <v>1</v>
      </c>
      <c r="U7">
        <v>0</v>
      </c>
      <c r="V7" s="20">
        <v>1</v>
      </c>
      <c r="W7">
        <v>0</v>
      </c>
      <c r="X7" s="20">
        <v>1</v>
      </c>
      <c r="Y7">
        <v>0</v>
      </c>
      <c r="Z7" s="20">
        <v>1</v>
      </c>
      <c r="AA7">
        <v>0</v>
      </c>
      <c r="AB7" s="20">
        <v>0</v>
      </c>
      <c r="AC7">
        <v>1</v>
      </c>
      <c r="AD7" s="20">
        <v>0</v>
      </c>
      <c r="AE7">
        <v>1</v>
      </c>
      <c r="AF7" s="20">
        <v>1</v>
      </c>
      <c r="AG7">
        <v>0</v>
      </c>
      <c r="AH7" s="20">
        <v>1</v>
      </c>
      <c r="AI7">
        <v>0</v>
      </c>
      <c r="AJ7" s="20">
        <v>0</v>
      </c>
      <c r="AK7">
        <v>1</v>
      </c>
      <c r="AL7" s="20">
        <v>1</v>
      </c>
      <c r="AM7">
        <v>0</v>
      </c>
      <c r="AN7" s="20">
        <v>0</v>
      </c>
      <c r="AO7">
        <v>1</v>
      </c>
      <c r="AP7" s="20">
        <v>0</v>
      </c>
      <c r="AQ7">
        <v>1</v>
      </c>
      <c r="AR7" s="20">
        <v>1</v>
      </c>
      <c r="AS7">
        <v>0</v>
      </c>
      <c r="AT7" s="20">
        <v>1</v>
      </c>
      <c r="AU7">
        <v>0</v>
      </c>
      <c r="AV7" s="20">
        <v>0</v>
      </c>
      <c r="AW7">
        <v>1</v>
      </c>
      <c r="AX7" s="20">
        <v>0</v>
      </c>
      <c r="AY7">
        <v>1</v>
      </c>
      <c r="AZ7" s="20">
        <v>0</v>
      </c>
      <c r="BA7">
        <v>1</v>
      </c>
      <c r="BB7" s="20">
        <v>0</v>
      </c>
      <c r="BC7">
        <v>1</v>
      </c>
      <c r="BD7" s="20">
        <v>1</v>
      </c>
      <c r="BE7">
        <v>0</v>
      </c>
      <c r="BF7" s="20">
        <v>0</v>
      </c>
      <c r="BG7">
        <v>1</v>
      </c>
      <c r="BH7" s="20">
        <v>1</v>
      </c>
      <c r="BI7">
        <v>0</v>
      </c>
      <c r="BJ7" s="20">
        <v>0</v>
      </c>
      <c r="BK7">
        <v>1</v>
      </c>
      <c r="BL7" s="20">
        <v>0</v>
      </c>
      <c r="BM7">
        <v>1</v>
      </c>
      <c r="BN7" s="20">
        <v>0</v>
      </c>
      <c r="BO7">
        <v>1</v>
      </c>
      <c r="BP7" s="20">
        <v>0</v>
      </c>
      <c r="BQ7">
        <v>1</v>
      </c>
      <c r="BR7" s="20">
        <v>0</v>
      </c>
      <c r="BS7">
        <v>1</v>
      </c>
      <c r="BT7" s="20">
        <v>0</v>
      </c>
      <c r="BU7">
        <v>1</v>
      </c>
      <c r="BV7" s="20">
        <v>0</v>
      </c>
      <c r="BW7">
        <v>1</v>
      </c>
      <c r="BX7" s="20">
        <v>1</v>
      </c>
      <c r="BY7">
        <v>0</v>
      </c>
      <c r="BZ7" s="20">
        <v>0</v>
      </c>
      <c r="CA7">
        <v>1</v>
      </c>
      <c r="CB7" s="20">
        <v>0</v>
      </c>
      <c r="CC7">
        <v>1</v>
      </c>
      <c r="CD7" s="20">
        <v>0</v>
      </c>
      <c r="CE7">
        <v>1</v>
      </c>
      <c r="CF7" s="20">
        <v>1</v>
      </c>
      <c r="CG7">
        <v>0</v>
      </c>
      <c r="CH7" s="20">
        <v>0</v>
      </c>
      <c r="CI7">
        <v>1</v>
      </c>
      <c r="CJ7" s="20">
        <v>0</v>
      </c>
      <c r="CK7">
        <v>1</v>
      </c>
      <c r="CL7">
        <f t="shared" si="0"/>
        <v>44</v>
      </c>
    </row>
    <row r="8" spans="1:90">
      <c r="A8">
        <f>DataSet!A7</f>
        <v>6</v>
      </c>
      <c r="B8" s="20">
        <v>1</v>
      </c>
      <c r="C8">
        <v>0</v>
      </c>
      <c r="D8" s="20">
        <v>1</v>
      </c>
      <c r="E8">
        <v>0</v>
      </c>
      <c r="F8" s="20">
        <v>0</v>
      </c>
      <c r="G8">
        <v>1</v>
      </c>
      <c r="H8" s="20">
        <v>1</v>
      </c>
      <c r="I8">
        <v>0</v>
      </c>
      <c r="J8" s="20">
        <v>1</v>
      </c>
      <c r="K8">
        <v>0</v>
      </c>
      <c r="L8" s="20">
        <v>1</v>
      </c>
      <c r="M8">
        <v>0</v>
      </c>
      <c r="N8" s="20">
        <v>0</v>
      </c>
      <c r="O8">
        <v>1</v>
      </c>
      <c r="P8" s="20">
        <v>0</v>
      </c>
      <c r="Q8">
        <v>1</v>
      </c>
      <c r="R8" s="20">
        <v>1</v>
      </c>
      <c r="S8">
        <v>0</v>
      </c>
      <c r="T8" s="20">
        <v>1</v>
      </c>
      <c r="U8">
        <v>0</v>
      </c>
      <c r="V8" s="20">
        <v>1</v>
      </c>
      <c r="W8">
        <v>0</v>
      </c>
      <c r="X8" s="20">
        <v>1</v>
      </c>
      <c r="Y8">
        <v>0</v>
      </c>
      <c r="Z8" s="20">
        <v>0</v>
      </c>
      <c r="AA8">
        <v>1</v>
      </c>
      <c r="AB8" s="20">
        <v>1</v>
      </c>
      <c r="AC8">
        <v>0</v>
      </c>
      <c r="AD8" s="20">
        <v>0</v>
      </c>
      <c r="AE8">
        <v>1</v>
      </c>
      <c r="AF8" s="20">
        <v>0</v>
      </c>
      <c r="AG8">
        <v>1</v>
      </c>
      <c r="AH8" s="20">
        <v>0</v>
      </c>
      <c r="AI8">
        <v>1</v>
      </c>
      <c r="AJ8" s="20">
        <v>1</v>
      </c>
      <c r="AK8">
        <v>0</v>
      </c>
      <c r="AL8" s="20">
        <v>1</v>
      </c>
      <c r="AM8">
        <v>0</v>
      </c>
      <c r="AN8" s="20">
        <v>1</v>
      </c>
      <c r="AO8">
        <v>0</v>
      </c>
      <c r="AP8" s="20">
        <v>0</v>
      </c>
      <c r="AQ8">
        <v>1</v>
      </c>
      <c r="AR8" s="20">
        <v>1</v>
      </c>
      <c r="AS8">
        <v>0</v>
      </c>
      <c r="AT8" s="20">
        <v>0</v>
      </c>
      <c r="AU8">
        <v>1</v>
      </c>
      <c r="AV8" s="20">
        <v>0</v>
      </c>
      <c r="AW8">
        <v>1</v>
      </c>
      <c r="AX8" s="20">
        <v>1</v>
      </c>
      <c r="AY8">
        <v>0</v>
      </c>
      <c r="AZ8" s="20">
        <v>0</v>
      </c>
      <c r="BA8">
        <v>1</v>
      </c>
      <c r="BB8" s="20">
        <v>0</v>
      </c>
      <c r="BC8">
        <v>1</v>
      </c>
      <c r="BD8" s="20">
        <v>0</v>
      </c>
      <c r="BE8">
        <v>1</v>
      </c>
      <c r="BF8" s="20">
        <v>1</v>
      </c>
      <c r="BG8">
        <v>0</v>
      </c>
      <c r="BH8" s="20">
        <v>0</v>
      </c>
      <c r="BI8">
        <v>1</v>
      </c>
      <c r="BJ8" s="20">
        <v>0</v>
      </c>
      <c r="BK8">
        <v>1</v>
      </c>
      <c r="BL8" s="20">
        <v>1</v>
      </c>
      <c r="BM8">
        <v>0</v>
      </c>
      <c r="BN8" s="20">
        <v>1</v>
      </c>
      <c r="BO8">
        <v>0</v>
      </c>
      <c r="BP8" s="20">
        <v>0</v>
      </c>
      <c r="BQ8">
        <v>1</v>
      </c>
      <c r="BR8" s="20">
        <v>1</v>
      </c>
      <c r="BS8">
        <v>0</v>
      </c>
      <c r="BT8" s="20">
        <v>0</v>
      </c>
      <c r="BU8">
        <v>1</v>
      </c>
      <c r="BV8" s="20">
        <v>1</v>
      </c>
      <c r="BW8">
        <v>0</v>
      </c>
      <c r="BX8" s="20">
        <v>1</v>
      </c>
      <c r="BY8">
        <v>0</v>
      </c>
      <c r="BZ8" s="20">
        <v>1</v>
      </c>
      <c r="CA8">
        <v>0</v>
      </c>
      <c r="CB8" s="20">
        <v>0</v>
      </c>
      <c r="CC8">
        <v>1</v>
      </c>
      <c r="CD8" s="20">
        <v>0</v>
      </c>
      <c r="CE8">
        <v>1</v>
      </c>
      <c r="CF8" s="20">
        <v>1</v>
      </c>
      <c r="CG8">
        <v>0</v>
      </c>
      <c r="CH8" s="20">
        <v>1</v>
      </c>
      <c r="CI8">
        <v>0</v>
      </c>
      <c r="CJ8" s="20">
        <v>1</v>
      </c>
      <c r="CK8">
        <v>0</v>
      </c>
      <c r="CL8">
        <f t="shared" si="0"/>
        <v>44</v>
      </c>
    </row>
    <row r="9" spans="1:90">
      <c r="A9">
        <f>DataSet!A8</f>
        <v>7</v>
      </c>
      <c r="B9" s="20">
        <v>1</v>
      </c>
      <c r="C9">
        <v>0</v>
      </c>
      <c r="D9" s="20">
        <v>0</v>
      </c>
      <c r="E9">
        <v>1</v>
      </c>
      <c r="F9" s="20">
        <v>1</v>
      </c>
      <c r="G9">
        <v>0</v>
      </c>
      <c r="H9" s="20">
        <v>0</v>
      </c>
      <c r="I9">
        <v>1</v>
      </c>
      <c r="J9" s="20">
        <v>0</v>
      </c>
      <c r="K9">
        <v>1</v>
      </c>
      <c r="L9" s="20">
        <v>0</v>
      </c>
      <c r="M9">
        <v>1</v>
      </c>
      <c r="N9" s="20">
        <v>1</v>
      </c>
      <c r="O9">
        <v>0</v>
      </c>
      <c r="P9" s="20">
        <v>0</v>
      </c>
      <c r="Q9">
        <v>1</v>
      </c>
      <c r="R9" s="20">
        <v>1</v>
      </c>
      <c r="S9">
        <v>0</v>
      </c>
      <c r="T9" s="20">
        <v>1</v>
      </c>
      <c r="U9">
        <v>0</v>
      </c>
      <c r="V9" s="20">
        <v>1</v>
      </c>
      <c r="W9">
        <v>0</v>
      </c>
      <c r="X9" s="20">
        <v>1</v>
      </c>
      <c r="Y9">
        <v>0</v>
      </c>
      <c r="Z9" s="20">
        <v>1</v>
      </c>
      <c r="AA9">
        <v>0</v>
      </c>
      <c r="AB9" s="20">
        <v>0</v>
      </c>
      <c r="AC9">
        <v>1</v>
      </c>
      <c r="AD9" s="20">
        <v>0</v>
      </c>
      <c r="AE9">
        <v>1</v>
      </c>
      <c r="AF9" s="20">
        <v>0</v>
      </c>
      <c r="AG9">
        <v>1</v>
      </c>
      <c r="AH9" s="20">
        <v>0</v>
      </c>
      <c r="AI9">
        <v>1</v>
      </c>
      <c r="AJ9" s="20">
        <v>0</v>
      </c>
      <c r="AK9">
        <v>1</v>
      </c>
      <c r="AL9" s="20">
        <v>1</v>
      </c>
      <c r="AM9">
        <v>0</v>
      </c>
      <c r="AN9" s="20">
        <v>1</v>
      </c>
      <c r="AO9">
        <v>0</v>
      </c>
      <c r="AP9" s="20">
        <v>0</v>
      </c>
      <c r="AQ9">
        <v>1</v>
      </c>
      <c r="AR9" s="20">
        <v>0</v>
      </c>
      <c r="AS9">
        <v>1</v>
      </c>
      <c r="AT9" s="20">
        <v>1</v>
      </c>
      <c r="AU9">
        <v>0</v>
      </c>
      <c r="AV9" s="20">
        <v>0</v>
      </c>
      <c r="AW9">
        <v>1</v>
      </c>
      <c r="AX9" s="20">
        <v>0</v>
      </c>
      <c r="AY9">
        <v>1</v>
      </c>
      <c r="AZ9" s="20">
        <v>0</v>
      </c>
      <c r="BA9">
        <v>1</v>
      </c>
      <c r="BB9" s="20">
        <v>1</v>
      </c>
      <c r="BC9">
        <v>0</v>
      </c>
      <c r="BD9" s="20">
        <v>0</v>
      </c>
      <c r="BE9">
        <v>1</v>
      </c>
      <c r="BF9" s="20">
        <v>0</v>
      </c>
      <c r="BG9">
        <v>1</v>
      </c>
      <c r="BH9" s="20">
        <v>1</v>
      </c>
      <c r="BI9">
        <v>0</v>
      </c>
      <c r="BJ9" s="20">
        <v>1</v>
      </c>
      <c r="BK9">
        <v>0</v>
      </c>
      <c r="BL9" s="20">
        <v>1</v>
      </c>
      <c r="BM9">
        <v>0</v>
      </c>
      <c r="BN9" s="20">
        <v>0</v>
      </c>
      <c r="BO9">
        <v>1</v>
      </c>
      <c r="BP9" s="20">
        <v>0</v>
      </c>
      <c r="BQ9">
        <v>1</v>
      </c>
      <c r="BR9" s="20">
        <v>1</v>
      </c>
      <c r="BS9">
        <v>0</v>
      </c>
      <c r="BT9" s="20">
        <v>1</v>
      </c>
      <c r="BU9">
        <v>0</v>
      </c>
      <c r="BV9" s="20">
        <v>0</v>
      </c>
      <c r="BW9">
        <v>1</v>
      </c>
      <c r="BX9" s="20">
        <v>1</v>
      </c>
      <c r="BY9">
        <v>0</v>
      </c>
      <c r="BZ9" s="20">
        <v>1</v>
      </c>
      <c r="CA9">
        <v>0</v>
      </c>
      <c r="CB9" s="20">
        <v>0</v>
      </c>
      <c r="CC9">
        <v>1</v>
      </c>
      <c r="CD9" s="20">
        <v>0</v>
      </c>
      <c r="CE9">
        <v>1</v>
      </c>
      <c r="CF9" s="20">
        <v>1</v>
      </c>
      <c r="CG9">
        <v>0</v>
      </c>
      <c r="CH9" s="20">
        <v>1</v>
      </c>
      <c r="CI9">
        <v>0</v>
      </c>
      <c r="CJ9" s="20">
        <v>1</v>
      </c>
      <c r="CK9">
        <v>0</v>
      </c>
      <c r="CL9">
        <f t="shared" si="0"/>
        <v>44</v>
      </c>
    </row>
    <row r="10" spans="1:90">
      <c r="A10">
        <f>DataSet!A9</f>
        <v>8</v>
      </c>
      <c r="B10" s="20">
        <v>0</v>
      </c>
      <c r="C10">
        <v>1</v>
      </c>
      <c r="D10" s="20">
        <v>0</v>
      </c>
      <c r="E10">
        <v>1</v>
      </c>
      <c r="F10" s="20">
        <v>1</v>
      </c>
      <c r="G10">
        <v>0</v>
      </c>
      <c r="H10" s="20">
        <v>0</v>
      </c>
      <c r="I10">
        <v>1</v>
      </c>
      <c r="J10" s="20">
        <v>0</v>
      </c>
      <c r="K10">
        <v>1</v>
      </c>
      <c r="L10" s="20">
        <v>0</v>
      </c>
      <c r="M10">
        <v>1</v>
      </c>
      <c r="N10" s="20">
        <v>0</v>
      </c>
      <c r="O10">
        <v>1</v>
      </c>
      <c r="P10" s="20">
        <v>0</v>
      </c>
      <c r="Q10">
        <v>1</v>
      </c>
      <c r="R10" s="20">
        <v>0</v>
      </c>
      <c r="S10">
        <v>1</v>
      </c>
      <c r="T10" s="20">
        <v>1</v>
      </c>
      <c r="U10">
        <v>0</v>
      </c>
      <c r="V10" s="20">
        <v>1</v>
      </c>
      <c r="W10">
        <v>0</v>
      </c>
      <c r="X10" s="20">
        <v>1</v>
      </c>
      <c r="Y10">
        <v>0</v>
      </c>
      <c r="Z10" s="20">
        <v>0</v>
      </c>
      <c r="AA10">
        <v>1</v>
      </c>
      <c r="AB10" s="20">
        <v>1</v>
      </c>
      <c r="AC10">
        <v>0</v>
      </c>
      <c r="AD10" s="20">
        <v>0</v>
      </c>
      <c r="AE10">
        <v>1</v>
      </c>
      <c r="AF10" s="20">
        <v>1</v>
      </c>
      <c r="AG10">
        <v>0</v>
      </c>
      <c r="AH10" s="20">
        <v>0</v>
      </c>
      <c r="AI10">
        <v>1</v>
      </c>
      <c r="AJ10" s="20">
        <v>1</v>
      </c>
      <c r="AK10">
        <v>0</v>
      </c>
      <c r="AL10" s="20">
        <v>1</v>
      </c>
      <c r="AM10">
        <v>0</v>
      </c>
      <c r="AN10" s="20">
        <v>1</v>
      </c>
      <c r="AO10">
        <v>0</v>
      </c>
      <c r="AP10" s="20">
        <v>0</v>
      </c>
      <c r="AQ10">
        <v>1</v>
      </c>
      <c r="AR10" s="20">
        <v>1</v>
      </c>
      <c r="AS10">
        <v>0</v>
      </c>
      <c r="AT10" s="20">
        <v>1</v>
      </c>
      <c r="AU10">
        <v>0</v>
      </c>
      <c r="AV10" s="20">
        <v>1</v>
      </c>
      <c r="AW10">
        <v>0</v>
      </c>
      <c r="AX10" s="20">
        <v>0</v>
      </c>
      <c r="AY10">
        <v>1</v>
      </c>
      <c r="AZ10" s="20">
        <v>0</v>
      </c>
      <c r="BA10">
        <v>1</v>
      </c>
      <c r="BB10" s="20">
        <v>0</v>
      </c>
      <c r="BC10">
        <v>1</v>
      </c>
      <c r="BD10" s="20">
        <v>1</v>
      </c>
      <c r="BE10">
        <v>0</v>
      </c>
      <c r="BF10" s="20">
        <v>0</v>
      </c>
      <c r="BG10">
        <v>1</v>
      </c>
      <c r="BH10" s="20">
        <v>0</v>
      </c>
      <c r="BI10">
        <v>1</v>
      </c>
      <c r="BJ10" s="20">
        <v>1</v>
      </c>
      <c r="BK10">
        <v>0</v>
      </c>
      <c r="BL10" s="20">
        <v>1</v>
      </c>
      <c r="BM10">
        <v>0</v>
      </c>
      <c r="BN10" s="20">
        <v>0</v>
      </c>
      <c r="BO10">
        <v>1</v>
      </c>
      <c r="BP10" s="20">
        <v>0</v>
      </c>
      <c r="BQ10">
        <v>1</v>
      </c>
      <c r="BR10" s="20">
        <v>0</v>
      </c>
      <c r="BS10">
        <v>1</v>
      </c>
      <c r="BT10" s="20">
        <v>0</v>
      </c>
      <c r="BU10">
        <v>1</v>
      </c>
      <c r="BV10" s="20">
        <v>0</v>
      </c>
      <c r="BW10">
        <v>1</v>
      </c>
      <c r="BX10" s="20">
        <v>0</v>
      </c>
      <c r="BY10">
        <v>1</v>
      </c>
      <c r="BZ10" s="20">
        <v>1</v>
      </c>
      <c r="CA10">
        <v>0</v>
      </c>
      <c r="CB10" s="20">
        <v>1</v>
      </c>
      <c r="CC10">
        <v>0</v>
      </c>
      <c r="CD10" s="20">
        <v>0</v>
      </c>
      <c r="CE10">
        <v>1</v>
      </c>
      <c r="CF10" s="20">
        <v>1</v>
      </c>
      <c r="CG10">
        <v>0</v>
      </c>
      <c r="CH10" s="20">
        <v>1</v>
      </c>
      <c r="CI10">
        <v>0</v>
      </c>
      <c r="CJ10" s="20">
        <v>1</v>
      </c>
      <c r="CK10">
        <v>0</v>
      </c>
      <c r="CL10">
        <f t="shared" si="0"/>
        <v>44</v>
      </c>
    </row>
    <row r="11" spans="1:90">
      <c r="A11">
        <f>DataSet!A10</f>
        <v>9</v>
      </c>
      <c r="B11" s="20">
        <v>1</v>
      </c>
      <c r="C11">
        <v>0</v>
      </c>
      <c r="D11" s="20">
        <v>0</v>
      </c>
      <c r="E11">
        <v>1</v>
      </c>
      <c r="F11" s="20">
        <v>1</v>
      </c>
      <c r="G11">
        <v>0</v>
      </c>
      <c r="H11" s="20">
        <v>1</v>
      </c>
      <c r="I11">
        <v>0</v>
      </c>
      <c r="J11" s="20">
        <v>1</v>
      </c>
      <c r="K11">
        <v>0</v>
      </c>
      <c r="L11" s="20">
        <v>1</v>
      </c>
      <c r="M11">
        <v>0</v>
      </c>
      <c r="N11" s="20">
        <v>0</v>
      </c>
      <c r="O11">
        <v>1</v>
      </c>
      <c r="P11" s="20">
        <v>1</v>
      </c>
      <c r="Q11">
        <v>0</v>
      </c>
      <c r="R11" s="20">
        <v>1</v>
      </c>
      <c r="S11">
        <v>0</v>
      </c>
      <c r="T11" s="20">
        <v>1</v>
      </c>
      <c r="U11">
        <v>0</v>
      </c>
      <c r="V11" s="20">
        <v>0</v>
      </c>
      <c r="W11">
        <v>1</v>
      </c>
      <c r="X11" s="20">
        <v>0</v>
      </c>
      <c r="Y11">
        <v>1</v>
      </c>
      <c r="Z11" s="20">
        <v>1</v>
      </c>
      <c r="AA11">
        <v>0</v>
      </c>
      <c r="AB11" s="20">
        <v>0</v>
      </c>
      <c r="AC11">
        <v>1</v>
      </c>
      <c r="AD11" s="20">
        <v>0</v>
      </c>
      <c r="AE11">
        <v>1</v>
      </c>
      <c r="AF11" s="20">
        <v>0</v>
      </c>
      <c r="AG11">
        <v>1</v>
      </c>
      <c r="AH11" s="20">
        <v>0</v>
      </c>
      <c r="AI11">
        <v>1</v>
      </c>
      <c r="AJ11" s="20">
        <v>1</v>
      </c>
      <c r="AK11">
        <v>0</v>
      </c>
      <c r="AL11" s="20">
        <v>0</v>
      </c>
      <c r="AM11">
        <v>1</v>
      </c>
      <c r="AN11" s="20">
        <v>1</v>
      </c>
      <c r="AO11">
        <v>0</v>
      </c>
      <c r="AP11" s="20">
        <v>1</v>
      </c>
      <c r="AQ11">
        <v>0</v>
      </c>
      <c r="AR11" s="20">
        <v>0</v>
      </c>
      <c r="AS11">
        <v>1</v>
      </c>
      <c r="AT11" s="20">
        <v>0</v>
      </c>
      <c r="AU11">
        <v>1</v>
      </c>
      <c r="AV11" s="20">
        <v>0</v>
      </c>
      <c r="AW11">
        <v>1</v>
      </c>
      <c r="AX11" s="20">
        <v>1</v>
      </c>
      <c r="AY11">
        <v>0</v>
      </c>
      <c r="AZ11" s="20">
        <v>1</v>
      </c>
      <c r="BA11">
        <v>0</v>
      </c>
      <c r="BB11" s="20">
        <v>1</v>
      </c>
      <c r="BC11">
        <v>0</v>
      </c>
      <c r="BD11" s="20">
        <v>1</v>
      </c>
      <c r="BE11">
        <v>0</v>
      </c>
      <c r="BF11" s="20">
        <v>1</v>
      </c>
      <c r="BG11">
        <v>0</v>
      </c>
      <c r="BH11" s="20">
        <v>1</v>
      </c>
      <c r="BI11">
        <v>0</v>
      </c>
      <c r="BJ11" s="20">
        <v>1</v>
      </c>
      <c r="BK11">
        <v>0</v>
      </c>
      <c r="BL11" s="20">
        <v>1</v>
      </c>
      <c r="BM11">
        <v>0</v>
      </c>
      <c r="BN11" s="20">
        <v>1</v>
      </c>
      <c r="BO11">
        <v>0</v>
      </c>
      <c r="BP11" s="20">
        <v>1</v>
      </c>
      <c r="BQ11">
        <v>0</v>
      </c>
      <c r="BR11" s="20">
        <v>0</v>
      </c>
      <c r="BS11">
        <v>1</v>
      </c>
      <c r="BT11" s="20">
        <v>1</v>
      </c>
      <c r="BU11">
        <v>0</v>
      </c>
      <c r="BV11" s="20">
        <v>0</v>
      </c>
      <c r="BW11">
        <v>1</v>
      </c>
      <c r="BX11" s="20">
        <v>0</v>
      </c>
      <c r="BY11">
        <v>1</v>
      </c>
      <c r="BZ11" s="20">
        <v>1</v>
      </c>
      <c r="CA11">
        <v>0</v>
      </c>
      <c r="CB11" s="20">
        <v>1</v>
      </c>
      <c r="CC11">
        <v>0</v>
      </c>
      <c r="CD11" s="20">
        <v>0</v>
      </c>
      <c r="CE11">
        <v>1</v>
      </c>
      <c r="CF11" s="20">
        <v>1</v>
      </c>
      <c r="CG11">
        <v>0</v>
      </c>
      <c r="CH11" s="20">
        <v>1</v>
      </c>
      <c r="CI11">
        <v>0</v>
      </c>
      <c r="CJ11" s="20">
        <v>1</v>
      </c>
      <c r="CK11">
        <v>0</v>
      </c>
      <c r="CL11">
        <f t="shared" si="0"/>
        <v>44</v>
      </c>
    </row>
    <row r="12" spans="1:90">
      <c r="A12">
        <f>DataSet!A11</f>
        <v>10</v>
      </c>
      <c r="B12" s="20">
        <v>1</v>
      </c>
      <c r="C12">
        <v>0</v>
      </c>
      <c r="D12" s="20">
        <v>0</v>
      </c>
      <c r="E12">
        <v>1</v>
      </c>
      <c r="F12" s="20">
        <v>1</v>
      </c>
      <c r="G12">
        <v>0</v>
      </c>
      <c r="H12" s="20">
        <v>0</v>
      </c>
      <c r="I12">
        <v>1</v>
      </c>
      <c r="J12" s="20">
        <v>1</v>
      </c>
      <c r="K12">
        <v>0</v>
      </c>
      <c r="L12" s="20">
        <v>1</v>
      </c>
      <c r="M12">
        <v>0</v>
      </c>
      <c r="N12" s="20">
        <v>1</v>
      </c>
      <c r="O12">
        <v>0</v>
      </c>
      <c r="P12" s="20">
        <v>1</v>
      </c>
      <c r="Q12">
        <v>0</v>
      </c>
      <c r="R12" s="20">
        <v>1</v>
      </c>
      <c r="S12">
        <v>0</v>
      </c>
      <c r="T12" s="20">
        <v>1</v>
      </c>
      <c r="U12">
        <v>0</v>
      </c>
      <c r="V12" s="20">
        <v>1</v>
      </c>
      <c r="W12">
        <v>0</v>
      </c>
      <c r="X12" s="20">
        <v>1</v>
      </c>
      <c r="Y12">
        <v>0</v>
      </c>
      <c r="Z12" s="20">
        <v>1</v>
      </c>
      <c r="AA12">
        <v>0</v>
      </c>
      <c r="AB12" s="20">
        <v>0</v>
      </c>
      <c r="AC12">
        <v>1</v>
      </c>
      <c r="AD12" s="20">
        <v>0</v>
      </c>
      <c r="AE12">
        <v>1</v>
      </c>
      <c r="AF12" s="20">
        <v>1</v>
      </c>
      <c r="AG12">
        <v>0</v>
      </c>
      <c r="AH12" s="20">
        <v>0</v>
      </c>
      <c r="AI12">
        <v>1</v>
      </c>
      <c r="AJ12" s="20">
        <v>0</v>
      </c>
      <c r="AK12">
        <v>1</v>
      </c>
      <c r="AL12" s="20">
        <v>1</v>
      </c>
      <c r="AM12">
        <v>0</v>
      </c>
      <c r="AN12" s="20">
        <v>0</v>
      </c>
      <c r="AO12">
        <v>1</v>
      </c>
      <c r="AP12" s="20">
        <v>1</v>
      </c>
      <c r="AQ12">
        <v>0</v>
      </c>
      <c r="AR12" s="20">
        <v>0</v>
      </c>
      <c r="AS12">
        <v>1</v>
      </c>
      <c r="AT12" s="20">
        <v>1</v>
      </c>
      <c r="AU12">
        <v>0</v>
      </c>
      <c r="AV12" s="20">
        <v>0</v>
      </c>
      <c r="AW12">
        <v>1</v>
      </c>
      <c r="AX12" s="20">
        <v>1</v>
      </c>
      <c r="AY12">
        <v>0</v>
      </c>
      <c r="AZ12" s="20">
        <v>0</v>
      </c>
      <c r="BA12">
        <v>1</v>
      </c>
      <c r="BB12" s="20">
        <v>0</v>
      </c>
      <c r="BC12">
        <v>1</v>
      </c>
      <c r="BD12" s="20">
        <v>0</v>
      </c>
      <c r="BE12">
        <v>1</v>
      </c>
      <c r="BF12" s="20">
        <v>1</v>
      </c>
      <c r="BG12">
        <v>0</v>
      </c>
      <c r="BH12" s="20">
        <v>0</v>
      </c>
      <c r="BI12">
        <v>1</v>
      </c>
      <c r="BJ12" s="20">
        <v>1</v>
      </c>
      <c r="BK12">
        <v>0</v>
      </c>
      <c r="BL12" s="20">
        <v>0</v>
      </c>
      <c r="BM12">
        <v>1</v>
      </c>
      <c r="BN12" s="20">
        <v>1</v>
      </c>
      <c r="BO12">
        <v>0</v>
      </c>
      <c r="BP12" s="20">
        <v>0</v>
      </c>
      <c r="BQ12">
        <v>1</v>
      </c>
      <c r="BR12" s="20">
        <v>1</v>
      </c>
      <c r="BS12">
        <v>0</v>
      </c>
      <c r="BT12" s="20">
        <v>0</v>
      </c>
      <c r="BU12">
        <v>1</v>
      </c>
      <c r="BV12" s="20">
        <v>0</v>
      </c>
      <c r="BW12">
        <v>1</v>
      </c>
      <c r="BX12" s="20">
        <v>1</v>
      </c>
      <c r="BY12">
        <v>0</v>
      </c>
      <c r="BZ12" s="20">
        <v>0</v>
      </c>
      <c r="CA12">
        <v>1</v>
      </c>
      <c r="CB12" s="20">
        <v>1</v>
      </c>
      <c r="CC12">
        <v>0</v>
      </c>
      <c r="CD12" s="20">
        <v>0</v>
      </c>
      <c r="CE12">
        <v>1</v>
      </c>
      <c r="CF12" s="20">
        <v>1</v>
      </c>
      <c r="CG12">
        <v>0</v>
      </c>
      <c r="CH12" s="20">
        <v>1</v>
      </c>
      <c r="CI12">
        <v>0</v>
      </c>
      <c r="CJ12" s="20">
        <v>0</v>
      </c>
      <c r="CK12">
        <v>1</v>
      </c>
      <c r="CL12">
        <f t="shared" si="0"/>
        <v>44</v>
      </c>
    </row>
    <row r="13" spans="1:90">
      <c r="A13">
        <f>DataSet!A12</f>
        <v>11</v>
      </c>
      <c r="B13" s="20">
        <v>1</v>
      </c>
      <c r="C13">
        <v>0</v>
      </c>
      <c r="D13" s="20">
        <v>1</v>
      </c>
      <c r="E13">
        <v>0</v>
      </c>
      <c r="F13" s="20">
        <v>1</v>
      </c>
      <c r="G13">
        <v>0</v>
      </c>
      <c r="H13" s="20">
        <v>1</v>
      </c>
      <c r="I13">
        <v>0</v>
      </c>
      <c r="J13" s="20">
        <v>1</v>
      </c>
      <c r="K13">
        <v>0</v>
      </c>
      <c r="L13" s="20">
        <v>0</v>
      </c>
      <c r="M13">
        <v>1</v>
      </c>
      <c r="N13" s="20">
        <v>1</v>
      </c>
      <c r="O13">
        <v>0</v>
      </c>
      <c r="P13" s="20">
        <v>1</v>
      </c>
      <c r="Q13">
        <v>0</v>
      </c>
      <c r="R13" s="20">
        <v>1</v>
      </c>
      <c r="S13">
        <v>0</v>
      </c>
      <c r="T13" s="20">
        <v>1</v>
      </c>
      <c r="U13">
        <v>0</v>
      </c>
      <c r="V13" s="20">
        <v>0</v>
      </c>
      <c r="W13">
        <v>1</v>
      </c>
      <c r="X13" s="20">
        <v>1</v>
      </c>
      <c r="Y13">
        <v>0</v>
      </c>
      <c r="Z13" s="20">
        <v>1</v>
      </c>
      <c r="AA13">
        <v>0</v>
      </c>
      <c r="AB13" s="20">
        <v>1</v>
      </c>
      <c r="AC13">
        <v>0</v>
      </c>
      <c r="AD13" s="20">
        <v>0</v>
      </c>
      <c r="AE13">
        <v>1</v>
      </c>
      <c r="AF13" s="20">
        <v>0</v>
      </c>
      <c r="AG13">
        <v>1</v>
      </c>
      <c r="AH13" s="20">
        <v>0</v>
      </c>
      <c r="AI13">
        <v>1</v>
      </c>
      <c r="AJ13" s="20">
        <v>0</v>
      </c>
      <c r="AK13">
        <v>1</v>
      </c>
      <c r="AL13" s="20">
        <v>1</v>
      </c>
      <c r="AM13">
        <v>0</v>
      </c>
      <c r="AN13" s="20">
        <v>1</v>
      </c>
      <c r="AO13">
        <v>0</v>
      </c>
      <c r="AP13" s="20">
        <v>1</v>
      </c>
      <c r="AQ13">
        <v>0</v>
      </c>
      <c r="AR13" s="20">
        <v>0</v>
      </c>
      <c r="AS13">
        <v>1</v>
      </c>
      <c r="AT13" s="20">
        <v>1</v>
      </c>
      <c r="AU13">
        <v>0</v>
      </c>
      <c r="AV13" s="20">
        <v>0</v>
      </c>
      <c r="AW13">
        <v>1</v>
      </c>
      <c r="AX13" s="20">
        <v>0</v>
      </c>
      <c r="AY13">
        <v>1</v>
      </c>
      <c r="AZ13" s="20">
        <v>1</v>
      </c>
      <c r="BA13">
        <v>0</v>
      </c>
      <c r="BB13" s="20">
        <v>0</v>
      </c>
      <c r="BC13">
        <v>1</v>
      </c>
      <c r="BD13" s="20">
        <v>0</v>
      </c>
      <c r="BE13">
        <v>1</v>
      </c>
      <c r="BF13" s="20">
        <v>0</v>
      </c>
      <c r="BG13">
        <v>1</v>
      </c>
      <c r="BH13" s="20">
        <v>1</v>
      </c>
      <c r="BI13">
        <v>0</v>
      </c>
      <c r="BJ13" s="20">
        <v>0</v>
      </c>
      <c r="BK13">
        <v>1</v>
      </c>
      <c r="BL13" s="20">
        <v>0</v>
      </c>
      <c r="BM13">
        <v>1</v>
      </c>
      <c r="BN13" s="20">
        <v>1</v>
      </c>
      <c r="BO13">
        <v>0</v>
      </c>
      <c r="BP13" s="20">
        <v>1</v>
      </c>
      <c r="BQ13">
        <v>0</v>
      </c>
      <c r="BR13" s="20">
        <v>0</v>
      </c>
      <c r="BS13">
        <v>1</v>
      </c>
      <c r="BT13" s="20">
        <v>0</v>
      </c>
      <c r="BU13">
        <v>1</v>
      </c>
      <c r="BV13" s="20">
        <v>0</v>
      </c>
      <c r="BW13">
        <v>1</v>
      </c>
      <c r="BX13" s="20">
        <v>1</v>
      </c>
      <c r="BY13">
        <v>0</v>
      </c>
      <c r="BZ13" s="20">
        <v>0</v>
      </c>
      <c r="CA13">
        <v>1</v>
      </c>
      <c r="CB13" s="20">
        <v>1</v>
      </c>
      <c r="CC13">
        <v>0</v>
      </c>
      <c r="CD13" s="20">
        <v>1</v>
      </c>
      <c r="CE13">
        <v>0</v>
      </c>
      <c r="CF13" s="20">
        <v>0</v>
      </c>
      <c r="CG13">
        <v>1</v>
      </c>
      <c r="CH13" s="20">
        <v>0</v>
      </c>
      <c r="CI13">
        <v>1</v>
      </c>
      <c r="CJ13" s="20">
        <v>0</v>
      </c>
      <c r="CK13">
        <v>1</v>
      </c>
      <c r="CL13">
        <f t="shared" si="0"/>
        <v>44</v>
      </c>
    </row>
    <row r="14" spans="1:90">
      <c r="A14">
        <f>DataSet!A13</f>
        <v>12</v>
      </c>
      <c r="B14" s="20">
        <v>1</v>
      </c>
      <c r="C14">
        <v>0</v>
      </c>
      <c r="D14" s="20">
        <v>1</v>
      </c>
      <c r="E14">
        <v>0</v>
      </c>
      <c r="F14" s="20">
        <v>1</v>
      </c>
      <c r="G14">
        <v>0</v>
      </c>
      <c r="H14" s="20">
        <v>1</v>
      </c>
      <c r="I14">
        <v>0</v>
      </c>
      <c r="J14" s="20">
        <v>0</v>
      </c>
      <c r="K14">
        <v>1</v>
      </c>
      <c r="L14" s="20">
        <v>1</v>
      </c>
      <c r="M14">
        <v>0</v>
      </c>
      <c r="N14" s="20">
        <v>1</v>
      </c>
      <c r="O14">
        <v>0</v>
      </c>
      <c r="P14" s="20">
        <v>0</v>
      </c>
      <c r="Q14">
        <v>1</v>
      </c>
      <c r="R14" s="20">
        <v>0</v>
      </c>
      <c r="S14">
        <v>1</v>
      </c>
      <c r="T14" s="20">
        <v>1</v>
      </c>
      <c r="U14">
        <v>0</v>
      </c>
      <c r="V14" s="20">
        <v>1</v>
      </c>
      <c r="W14">
        <v>0</v>
      </c>
      <c r="X14" s="20">
        <v>0</v>
      </c>
      <c r="Y14">
        <v>1</v>
      </c>
      <c r="Z14" s="20">
        <v>1</v>
      </c>
      <c r="AA14">
        <v>0</v>
      </c>
      <c r="AB14" s="20">
        <v>1</v>
      </c>
      <c r="AC14">
        <v>0</v>
      </c>
      <c r="AD14" s="20">
        <v>0</v>
      </c>
      <c r="AE14">
        <v>1</v>
      </c>
      <c r="AF14" s="20">
        <v>0</v>
      </c>
      <c r="AG14">
        <v>1</v>
      </c>
      <c r="AH14" s="20">
        <v>0</v>
      </c>
      <c r="AI14">
        <v>1</v>
      </c>
      <c r="AJ14" s="20">
        <v>1</v>
      </c>
      <c r="AK14">
        <v>0</v>
      </c>
      <c r="AL14" s="20">
        <v>1</v>
      </c>
      <c r="AM14">
        <v>0</v>
      </c>
      <c r="AN14" s="20">
        <v>1</v>
      </c>
      <c r="AO14">
        <v>0</v>
      </c>
      <c r="AP14" s="20">
        <v>1</v>
      </c>
      <c r="AQ14">
        <v>0</v>
      </c>
      <c r="AR14" s="20">
        <v>1</v>
      </c>
      <c r="AS14">
        <v>0</v>
      </c>
      <c r="AT14" s="20">
        <v>1</v>
      </c>
      <c r="AU14">
        <v>0</v>
      </c>
      <c r="AV14" s="20">
        <v>0</v>
      </c>
      <c r="AW14">
        <v>1</v>
      </c>
      <c r="AX14" s="20">
        <v>1</v>
      </c>
      <c r="AY14">
        <v>0</v>
      </c>
      <c r="AZ14" s="20">
        <v>0</v>
      </c>
      <c r="BA14">
        <v>1</v>
      </c>
      <c r="BB14" s="20">
        <v>1</v>
      </c>
      <c r="BC14">
        <v>0</v>
      </c>
      <c r="BD14" s="20">
        <v>0</v>
      </c>
      <c r="BE14">
        <v>1</v>
      </c>
      <c r="BF14" s="20">
        <v>1</v>
      </c>
      <c r="BG14">
        <v>0</v>
      </c>
      <c r="BH14" s="20">
        <v>1</v>
      </c>
      <c r="BI14">
        <v>0</v>
      </c>
      <c r="BJ14" s="20">
        <v>1</v>
      </c>
      <c r="BK14">
        <v>0</v>
      </c>
      <c r="BL14" s="20">
        <v>1</v>
      </c>
      <c r="BM14">
        <v>0</v>
      </c>
      <c r="BN14" s="20">
        <v>0</v>
      </c>
      <c r="BO14">
        <v>1</v>
      </c>
      <c r="BP14" s="20">
        <v>0</v>
      </c>
      <c r="BQ14">
        <v>1</v>
      </c>
      <c r="BR14" s="20">
        <v>0</v>
      </c>
      <c r="BS14">
        <v>1</v>
      </c>
      <c r="BT14" s="20">
        <v>1</v>
      </c>
      <c r="BU14">
        <v>0</v>
      </c>
      <c r="BV14" s="20">
        <v>1</v>
      </c>
      <c r="BW14">
        <v>0</v>
      </c>
      <c r="BX14" s="20">
        <v>1</v>
      </c>
      <c r="BY14">
        <v>0</v>
      </c>
      <c r="BZ14" s="20">
        <v>1</v>
      </c>
      <c r="CA14">
        <v>0</v>
      </c>
      <c r="CB14" s="20">
        <v>1</v>
      </c>
      <c r="CC14">
        <v>0</v>
      </c>
      <c r="CD14" s="20">
        <v>1</v>
      </c>
      <c r="CE14">
        <v>0</v>
      </c>
      <c r="CF14" s="20">
        <v>0</v>
      </c>
      <c r="CG14">
        <v>1</v>
      </c>
      <c r="CH14" s="20">
        <v>1</v>
      </c>
      <c r="CI14">
        <v>0</v>
      </c>
      <c r="CJ14" s="20">
        <v>1</v>
      </c>
      <c r="CK14">
        <v>0</v>
      </c>
      <c r="CL14">
        <f t="shared" si="0"/>
        <v>44</v>
      </c>
    </row>
    <row r="15" spans="1:90">
      <c r="A15">
        <f>DataSet!A14</f>
        <v>13</v>
      </c>
      <c r="B15" s="20">
        <v>1</v>
      </c>
      <c r="C15">
        <v>0</v>
      </c>
      <c r="D15" s="20">
        <v>1</v>
      </c>
      <c r="E15">
        <v>0</v>
      </c>
      <c r="F15" s="20">
        <v>1</v>
      </c>
      <c r="G15">
        <v>0</v>
      </c>
      <c r="H15" s="20">
        <v>0</v>
      </c>
      <c r="I15">
        <v>1</v>
      </c>
      <c r="J15" s="20">
        <v>1</v>
      </c>
      <c r="K15">
        <v>0</v>
      </c>
      <c r="L15" s="20">
        <v>1</v>
      </c>
      <c r="M15">
        <v>0</v>
      </c>
      <c r="N15" s="20">
        <v>1</v>
      </c>
      <c r="O15">
        <v>0</v>
      </c>
      <c r="P15" s="20">
        <v>1</v>
      </c>
      <c r="Q15">
        <v>0</v>
      </c>
      <c r="R15" s="20">
        <v>0</v>
      </c>
      <c r="S15">
        <v>1</v>
      </c>
      <c r="T15" s="20">
        <v>1</v>
      </c>
      <c r="U15">
        <v>0</v>
      </c>
      <c r="V15" s="20">
        <v>1</v>
      </c>
      <c r="W15">
        <v>0</v>
      </c>
      <c r="X15" s="20">
        <v>0</v>
      </c>
      <c r="Y15">
        <v>1</v>
      </c>
      <c r="Z15" s="20">
        <v>1</v>
      </c>
      <c r="AA15">
        <v>0</v>
      </c>
      <c r="AB15" s="20">
        <v>1</v>
      </c>
      <c r="AC15">
        <v>0</v>
      </c>
      <c r="AD15" s="20">
        <v>0</v>
      </c>
      <c r="AE15">
        <v>1</v>
      </c>
      <c r="AF15" s="20">
        <v>0</v>
      </c>
      <c r="AG15">
        <v>1</v>
      </c>
      <c r="AH15" s="20">
        <v>0</v>
      </c>
      <c r="AI15">
        <v>1</v>
      </c>
      <c r="AJ15" s="20">
        <v>0</v>
      </c>
      <c r="AK15">
        <v>1</v>
      </c>
      <c r="AL15" s="20">
        <v>1</v>
      </c>
      <c r="AM15">
        <v>0</v>
      </c>
      <c r="AN15" s="20">
        <v>1</v>
      </c>
      <c r="AO15">
        <v>0</v>
      </c>
      <c r="AP15" s="20">
        <v>1</v>
      </c>
      <c r="AQ15">
        <v>0</v>
      </c>
      <c r="AR15" s="20">
        <v>0</v>
      </c>
      <c r="AS15">
        <v>1</v>
      </c>
      <c r="AT15" s="20">
        <v>1</v>
      </c>
      <c r="AU15">
        <v>0</v>
      </c>
      <c r="AV15" s="20">
        <v>0</v>
      </c>
      <c r="AW15">
        <v>1</v>
      </c>
      <c r="AX15" s="20">
        <v>0</v>
      </c>
      <c r="AY15">
        <v>1</v>
      </c>
      <c r="AZ15" s="20">
        <v>0</v>
      </c>
      <c r="BA15">
        <v>1</v>
      </c>
      <c r="BB15" s="20">
        <v>1</v>
      </c>
      <c r="BC15">
        <v>0</v>
      </c>
      <c r="BD15" s="20">
        <v>0</v>
      </c>
      <c r="BE15">
        <v>1</v>
      </c>
      <c r="BF15" s="20">
        <v>1</v>
      </c>
      <c r="BG15">
        <v>0</v>
      </c>
      <c r="BH15" s="20">
        <v>1</v>
      </c>
      <c r="BI15">
        <v>0</v>
      </c>
      <c r="BJ15" s="20">
        <v>1</v>
      </c>
      <c r="BK15">
        <v>0</v>
      </c>
      <c r="BL15" s="20">
        <v>1</v>
      </c>
      <c r="BM15">
        <v>0</v>
      </c>
      <c r="BN15" s="20">
        <v>1</v>
      </c>
      <c r="BO15">
        <v>0</v>
      </c>
      <c r="BP15" s="20">
        <v>0</v>
      </c>
      <c r="BQ15">
        <v>1</v>
      </c>
      <c r="BR15" s="20">
        <v>1</v>
      </c>
      <c r="BS15">
        <v>0</v>
      </c>
      <c r="BT15" s="20">
        <v>0</v>
      </c>
      <c r="BU15">
        <v>1</v>
      </c>
      <c r="BV15" s="20">
        <v>0</v>
      </c>
      <c r="BW15">
        <v>1</v>
      </c>
      <c r="BX15" s="20">
        <v>1</v>
      </c>
      <c r="BY15">
        <v>0</v>
      </c>
      <c r="BZ15" s="20">
        <v>1</v>
      </c>
      <c r="CA15">
        <v>0</v>
      </c>
      <c r="CB15" s="20">
        <v>1</v>
      </c>
      <c r="CC15">
        <v>0</v>
      </c>
      <c r="CD15" s="20">
        <v>1</v>
      </c>
      <c r="CE15">
        <v>0</v>
      </c>
      <c r="CF15" s="20">
        <v>1</v>
      </c>
      <c r="CG15">
        <v>0</v>
      </c>
      <c r="CH15" s="20">
        <v>0</v>
      </c>
      <c r="CI15">
        <v>1</v>
      </c>
      <c r="CJ15" s="20">
        <v>1</v>
      </c>
      <c r="CK15">
        <v>0</v>
      </c>
      <c r="CL15">
        <f t="shared" si="0"/>
        <v>44</v>
      </c>
    </row>
    <row r="16" spans="1:90">
      <c r="A16">
        <f>DataSet!A15</f>
        <v>14</v>
      </c>
      <c r="B16" s="20">
        <v>1</v>
      </c>
      <c r="C16">
        <v>0</v>
      </c>
      <c r="D16" s="20">
        <v>0</v>
      </c>
      <c r="E16">
        <v>1</v>
      </c>
      <c r="F16" s="20">
        <v>1</v>
      </c>
      <c r="G16">
        <v>0</v>
      </c>
      <c r="H16" s="20">
        <v>1</v>
      </c>
      <c r="I16">
        <v>0</v>
      </c>
      <c r="J16" s="20">
        <v>1</v>
      </c>
      <c r="K16">
        <v>0</v>
      </c>
      <c r="L16" s="20">
        <v>1</v>
      </c>
      <c r="M16">
        <v>0</v>
      </c>
      <c r="N16" s="20">
        <v>1</v>
      </c>
      <c r="O16">
        <v>0</v>
      </c>
      <c r="P16" s="20">
        <v>0</v>
      </c>
      <c r="Q16">
        <v>1</v>
      </c>
      <c r="R16" s="20">
        <v>1</v>
      </c>
      <c r="S16">
        <v>0</v>
      </c>
      <c r="T16" s="20">
        <v>1</v>
      </c>
      <c r="U16">
        <v>0</v>
      </c>
      <c r="V16" s="20">
        <v>1</v>
      </c>
      <c r="W16">
        <v>0</v>
      </c>
      <c r="X16" s="20">
        <v>1</v>
      </c>
      <c r="Y16">
        <v>0</v>
      </c>
      <c r="Z16" s="20">
        <v>1</v>
      </c>
      <c r="AA16">
        <v>0</v>
      </c>
      <c r="AB16" s="20">
        <v>0</v>
      </c>
      <c r="AC16">
        <v>1</v>
      </c>
      <c r="AD16" s="20">
        <v>0</v>
      </c>
      <c r="AE16">
        <v>1</v>
      </c>
      <c r="AF16" s="20">
        <v>1</v>
      </c>
      <c r="AG16">
        <v>0</v>
      </c>
      <c r="AH16" s="20">
        <v>0</v>
      </c>
      <c r="AI16">
        <v>1</v>
      </c>
      <c r="AJ16" s="20">
        <v>1</v>
      </c>
      <c r="AK16">
        <v>0</v>
      </c>
      <c r="AL16" s="20">
        <v>1</v>
      </c>
      <c r="AM16">
        <v>0</v>
      </c>
      <c r="AN16" s="20">
        <v>1</v>
      </c>
      <c r="AO16">
        <v>0</v>
      </c>
      <c r="AP16" s="20">
        <v>0</v>
      </c>
      <c r="AQ16">
        <v>1</v>
      </c>
      <c r="AR16" s="20">
        <v>1</v>
      </c>
      <c r="AS16">
        <v>0</v>
      </c>
      <c r="AT16" s="20">
        <v>1</v>
      </c>
      <c r="AU16">
        <v>0</v>
      </c>
      <c r="AV16" s="20">
        <v>1</v>
      </c>
      <c r="AW16">
        <v>0</v>
      </c>
      <c r="AX16" s="20">
        <v>0</v>
      </c>
      <c r="AY16">
        <v>1</v>
      </c>
      <c r="AZ16" s="20">
        <v>0</v>
      </c>
      <c r="BA16">
        <v>1</v>
      </c>
      <c r="BB16" s="20">
        <v>1</v>
      </c>
      <c r="BC16">
        <v>0</v>
      </c>
      <c r="BD16" s="20">
        <v>0</v>
      </c>
      <c r="BE16">
        <v>1</v>
      </c>
      <c r="BF16" s="20">
        <v>1</v>
      </c>
      <c r="BG16">
        <v>0</v>
      </c>
      <c r="BH16" s="20">
        <v>1</v>
      </c>
      <c r="BI16">
        <v>0</v>
      </c>
      <c r="BJ16" s="20">
        <v>1</v>
      </c>
      <c r="BK16">
        <v>0</v>
      </c>
      <c r="BL16" s="20">
        <v>1</v>
      </c>
      <c r="BM16">
        <v>0</v>
      </c>
      <c r="BN16" s="20">
        <v>1</v>
      </c>
      <c r="BO16">
        <v>0</v>
      </c>
      <c r="BP16" s="20">
        <v>0</v>
      </c>
      <c r="BQ16">
        <v>1</v>
      </c>
      <c r="BR16" s="20">
        <v>1</v>
      </c>
      <c r="BS16">
        <v>0</v>
      </c>
      <c r="BT16" s="20">
        <v>1</v>
      </c>
      <c r="BU16">
        <v>0</v>
      </c>
      <c r="BV16" s="20">
        <v>1</v>
      </c>
      <c r="BW16">
        <v>0</v>
      </c>
      <c r="BX16" s="20">
        <v>1</v>
      </c>
      <c r="BY16">
        <v>0</v>
      </c>
      <c r="BZ16" s="20">
        <v>1</v>
      </c>
      <c r="CA16">
        <v>0</v>
      </c>
      <c r="CB16" s="20">
        <v>1</v>
      </c>
      <c r="CC16">
        <v>0</v>
      </c>
      <c r="CD16" s="20">
        <v>0</v>
      </c>
      <c r="CE16">
        <v>1</v>
      </c>
      <c r="CF16" s="20">
        <v>1</v>
      </c>
      <c r="CG16">
        <v>0</v>
      </c>
      <c r="CH16" s="20">
        <v>1</v>
      </c>
      <c r="CI16">
        <v>0</v>
      </c>
      <c r="CJ16" s="20">
        <v>1</v>
      </c>
      <c r="CK16">
        <v>0</v>
      </c>
      <c r="CL16">
        <f t="shared" si="0"/>
        <v>44</v>
      </c>
    </row>
    <row r="17" spans="1:90">
      <c r="A17">
        <f>DataSet!A16</f>
        <v>15</v>
      </c>
      <c r="B17" s="20">
        <v>1</v>
      </c>
      <c r="C17">
        <v>0</v>
      </c>
      <c r="D17" s="20">
        <v>1</v>
      </c>
      <c r="E17">
        <v>0</v>
      </c>
      <c r="F17" s="20">
        <v>0</v>
      </c>
      <c r="G17">
        <v>1</v>
      </c>
      <c r="H17" s="20">
        <v>1</v>
      </c>
      <c r="I17">
        <v>0</v>
      </c>
      <c r="J17" s="20">
        <v>1</v>
      </c>
      <c r="K17">
        <v>0</v>
      </c>
      <c r="L17" s="20">
        <v>1</v>
      </c>
      <c r="M17">
        <v>0</v>
      </c>
      <c r="N17" s="20">
        <v>1</v>
      </c>
      <c r="O17">
        <v>0</v>
      </c>
      <c r="P17" s="20">
        <v>0</v>
      </c>
      <c r="Q17">
        <v>1</v>
      </c>
      <c r="R17" s="20">
        <v>1</v>
      </c>
      <c r="S17">
        <v>0</v>
      </c>
      <c r="T17" s="20">
        <v>1</v>
      </c>
      <c r="U17">
        <v>0</v>
      </c>
      <c r="V17" s="20">
        <v>1</v>
      </c>
      <c r="W17">
        <v>0</v>
      </c>
      <c r="X17" s="20">
        <v>0</v>
      </c>
      <c r="Y17">
        <v>1</v>
      </c>
      <c r="Z17" s="20">
        <v>0</v>
      </c>
      <c r="AA17">
        <v>1</v>
      </c>
      <c r="AB17" s="20">
        <v>1</v>
      </c>
      <c r="AC17">
        <v>0</v>
      </c>
      <c r="AD17" s="20">
        <v>0</v>
      </c>
      <c r="AE17">
        <v>1</v>
      </c>
      <c r="AF17" s="20">
        <v>1</v>
      </c>
      <c r="AG17">
        <v>0</v>
      </c>
      <c r="AH17" s="20">
        <v>0</v>
      </c>
      <c r="AI17">
        <v>1</v>
      </c>
      <c r="AJ17" s="20">
        <v>1</v>
      </c>
      <c r="AK17">
        <v>0</v>
      </c>
      <c r="AL17" s="20">
        <v>0</v>
      </c>
      <c r="AM17">
        <v>1</v>
      </c>
      <c r="AN17" s="20">
        <v>1</v>
      </c>
      <c r="AO17">
        <v>0</v>
      </c>
      <c r="AP17" s="20">
        <v>0</v>
      </c>
      <c r="AQ17">
        <v>1</v>
      </c>
      <c r="AR17" s="20">
        <v>0</v>
      </c>
      <c r="AS17">
        <v>1</v>
      </c>
      <c r="AT17" s="20">
        <v>1</v>
      </c>
      <c r="AU17">
        <v>0</v>
      </c>
      <c r="AV17" s="20">
        <v>0</v>
      </c>
      <c r="AW17">
        <v>1</v>
      </c>
      <c r="AX17" s="20">
        <v>1</v>
      </c>
      <c r="AY17">
        <v>0</v>
      </c>
      <c r="AZ17" s="20">
        <v>0</v>
      </c>
      <c r="BA17">
        <v>1</v>
      </c>
      <c r="BB17" s="20">
        <v>0</v>
      </c>
      <c r="BC17">
        <v>1</v>
      </c>
      <c r="BD17" s="20">
        <v>0</v>
      </c>
      <c r="BE17">
        <v>1</v>
      </c>
      <c r="BF17" s="20">
        <v>1</v>
      </c>
      <c r="BG17">
        <v>0</v>
      </c>
      <c r="BH17" s="20">
        <v>1</v>
      </c>
      <c r="BI17">
        <v>0</v>
      </c>
      <c r="BJ17" s="20">
        <v>1</v>
      </c>
      <c r="BK17">
        <v>0</v>
      </c>
      <c r="BL17" s="20">
        <v>1</v>
      </c>
      <c r="BM17">
        <v>0</v>
      </c>
      <c r="BN17" s="20">
        <v>0</v>
      </c>
      <c r="BO17">
        <v>1</v>
      </c>
      <c r="BP17" s="20">
        <v>0</v>
      </c>
      <c r="BQ17">
        <v>1</v>
      </c>
      <c r="BR17" s="20">
        <v>1</v>
      </c>
      <c r="BS17">
        <v>0</v>
      </c>
      <c r="BT17" s="20">
        <v>0</v>
      </c>
      <c r="BU17">
        <v>1</v>
      </c>
      <c r="BV17" s="20">
        <v>1</v>
      </c>
      <c r="BW17">
        <v>0</v>
      </c>
      <c r="BX17" s="20">
        <v>1</v>
      </c>
      <c r="BY17">
        <v>0</v>
      </c>
      <c r="BZ17" s="20">
        <v>1</v>
      </c>
      <c r="CA17">
        <v>0</v>
      </c>
      <c r="CB17" s="20">
        <v>1</v>
      </c>
      <c r="CC17">
        <v>0</v>
      </c>
      <c r="CD17" s="20">
        <v>1</v>
      </c>
      <c r="CE17">
        <v>0</v>
      </c>
      <c r="CF17" s="20">
        <v>1</v>
      </c>
      <c r="CG17">
        <v>0</v>
      </c>
      <c r="CH17" s="20">
        <v>1</v>
      </c>
      <c r="CI17">
        <v>0</v>
      </c>
      <c r="CJ17" s="20">
        <v>1</v>
      </c>
      <c r="CK17">
        <v>0</v>
      </c>
      <c r="CL17">
        <f t="shared" si="0"/>
        <v>44</v>
      </c>
    </row>
    <row r="18" spans="1:90">
      <c r="A18">
        <f>DataSet!A17</f>
        <v>16</v>
      </c>
      <c r="B18" s="20">
        <v>1</v>
      </c>
      <c r="C18">
        <v>0</v>
      </c>
      <c r="D18" s="20">
        <v>0</v>
      </c>
      <c r="E18">
        <v>1</v>
      </c>
      <c r="F18" s="20">
        <v>1</v>
      </c>
      <c r="G18">
        <v>0</v>
      </c>
      <c r="H18" s="20">
        <v>1</v>
      </c>
      <c r="I18">
        <v>0</v>
      </c>
      <c r="J18" s="20">
        <v>0</v>
      </c>
      <c r="K18">
        <v>1</v>
      </c>
      <c r="L18" s="20">
        <v>1</v>
      </c>
      <c r="M18">
        <v>0</v>
      </c>
      <c r="N18" s="20">
        <v>1</v>
      </c>
      <c r="O18">
        <v>0</v>
      </c>
      <c r="P18" s="20">
        <v>1</v>
      </c>
      <c r="Q18">
        <v>0</v>
      </c>
      <c r="R18" s="20">
        <v>1</v>
      </c>
      <c r="S18">
        <v>0</v>
      </c>
      <c r="T18" s="20">
        <v>1</v>
      </c>
      <c r="U18">
        <v>0</v>
      </c>
      <c r="V18" s="20">
        <v>1</v>
      </c>
      <c r="W18">
        <v>0</v>
      </c>
      <c r="X18" s="20">
        <v>1</v>
      </c>
      <c r="Y18">
        <v>0</v>
      </c>
      <c r="Z18" s="20">
        <v>1</v>
      </c>
      <c r="AA18">
        <v>0</v>
      </c>
      <c r="AB18" s="20">
        <v>0</v>
      </c>
      <c r="AC18">
        <v>1</v>
      </c>
      <c r="AD18" s="20">
        <v>1</v>
      </c>
      <c r="AE18">
        <v>0</v>
      </c>
      <c r="AF18" s="20">
        <v>0</v>
      </c>
      <c r="AG18">
        <v>1</v>
      </c>
      <c r="AH18" s="20">
        <v>0</v>
      </c>
      <c r="AI18">
        <v>1</v>
      </c>
      <c r="AJ18" s="20">
        <v>1</v>
      </c>
      <c r="AK18">
        <v>0</v>
      </c>
      <c r="AL18" s="20">
        <v>1</v>
      </c>
      <c r="AM18">
        <v>0</v>
      </c>
      <c r="AN18" s="20">
        <v>1</v>
      </c>
      <c r="AO18">
        <v>0</v>
      </c>
      <c r="AP18" s="20">
        <v>0</v>
      </c>
      <c r="AQ18">
        <v>1</v>
      </c>
      <c r="AR18" s="20">
        <v>1</v>
      </c>
      <c r="AS18">
        <v>0</v>
      </c>
      <c r="AT18" s="20">
        <v>1</v>
      </c>
      <c r="AU18">
        <v>0</v>
      </c>
      <c r="AV18" s="20">
        <v>1</v>
      </c>
      <c r="AW18">
        <v>0</v>
      </c>
      <c r="AX18" s="20">
        <v>0</v>
      </c>
      <c r="AY18">
        <v>1</v>
      </c>
      <c r="AZ18" s="20">
        <v>0</v>
      </c>
      <c r="BA18">
        <v>1</v>
      </c>
      <c r="BB18" s="20">
        <v>1</v>
      </c>
      <c r="BC18">
        <v>0</v>
      </c>
      <c r="BD18" s="20">
        <v>0</v>
      </c>
      <c r="BE18">
        <v>1</v>
      </c>
      <c r="BF18" s="20">
        <v>0</v>
      </c>
      <c r="BG18">
        <v>1</v>
      </c>
      <c r="BH18" s="20">
        <v>1</v>
      </c>
      <c r="BI18">
        <v>0</v>
      </c>
      <c r="BJ18" s="20">
        <v>1</v>
      </c>
      <c r="BK18">
        <v>0</v>
      </c>
      <c r="BL18" s="20">
        <v>1</v>
      </c>
      <c r="BM18">
        <v>0</v>
      </c>
      <c r="BN18" s="20">
        <v>1</v>
      </c>
      <c r="BO18">
        <v>0</v>
      </c>
      <c r="BP18" s="20">
        <v>0</v>
      </c>
      <c r="BQ18">
        <v>1</v>
      </c>
      <c r="BR18" s="20">
        <v>1</v>
      </c>
      <c r="BS18">
        <v>0</v>
      </c>
      <c r="BT18" s="20">
        <v>1</v>
      </c>
      <c r="BU18">
        <v>0</v>
      </c>
      <c r="BV18" s="20">
        <v>0</v>
      </c>
      <c r="BW18">
        <v>1</v>
      </c>
      <c r="BX18" s="20">
        <v>1</v>
      </c>
      <c r="BY18">
        <v>0</v>
      </c>
      <c r="BZ18" s="20">
        <v>1</v>
      </c>
      <c r="CA18">
        <v>0</v>
      </c>
      <c r="CB18" s="20">
        <v>1</v>
      </c>
      <c r="CC18">
        <v>0</v>
      </c>
      <c r="CD18" s="20">
        <v>0</v>
      </c>
      <c r="CE18">
        <v>1</v>
      </c>
      <c r="CF18" s="20">
        <v>1</v>
      </c>
      <c r="CG18">
        <v>0</v>
      </c>
      <c r="CH18" s="20">
        <v>0</v>
      </c>
      <c r="CI18">
        <v>1</v>
      </c>
      <c r="CJ18" s="20">
        <v>0</v>
      </c>
      <c r="CK18">
        <v>1</v>
      </c>
      <c r="CL18">
        <f t="shared" si="0"/>
        <v>44</v>
      </c>
    </row>
    <row r="19" spans="1:90">
      <c r="A19">
        <f>DataSet!A18</f>
        <v>17</v>
      </c>
      <c r="B19" s="20">
        <v>1</v>
      </c>
      <c r="C19">
        <v>0</v>
      </c>
      <c r="D19" s="20">
        <v>0</v>
      </c>
      <c r="E19">
        <v>1</v>
      </c>
      <c r="F19" s="20">
        <v>0</v>
      </c>
      <c r="G19">
        <v>1</v>
      </c>
      <c r="H19" s="20">
        <v>1</v>
      </c>
      <c r="I19">
        <v>0</v>
      </c>
      <c r="J19" s="20">
        <v>1</v>
      </c>
      <c r="K19">
        <v>0</v>
      </c>
      <c r="L19" s="20">
        <v>1</v>
      </c>
      <c r="M19">
        <v>0</v>
      </c>
      <c r="N19" s="20">
        <v>1</v>
      </c>
      <c r="O19">
        <v>0</v>
      </c>
      <c r="P19" s="20">
        <v>1</v>
      </c>
      <c r="Q19">
        <v>0</v>
      </c>
      <c r="R19" s="20">
        <v>1</v>
      </c>
      <c r="S19">
        <v>0</v>
      </c>
      <c r="T19" s="20">
        <v>1</v>
      </c>
      <c r="U19">
        <v>0</v>
      </c>
      <c r="V19" s="20">
        <v>1</v>
      </c>
      <c r="W19">
        <v>0</v>
      </c>
      <c r="X19" s="20">
        <v>1</v>
      </c>
      <c r="Y19">
        <v>0</v>
      </c>
      <c r="Z19" s="20">
        <v>1</v>
      </c>
      <c r="AA19">
        <v>0</v>
      </c>
      <c r="AB19" s="20">
        <v>1</v>
      </c>
      <c r="AC19">
        <v>0</v>
      </c>
      <c r="AD19" s="20">
        <v>0</v>
      </c>
      <c r="AE19">
        <v>1</v>
      </c>
      <c r="AF19" s="20">
        <v>0</v>
      </c>
      <c r="AG19">
        <v>1</v>
      </c>
      <c r="AH19" s="20">
        <v>0</v>
      </c>
      <c r="AI19">
        <v>1</v>
      </c>
      <c r="AJ19" s="20">
        <v>0</v>
      </c>
      <c r="AK19">
        <v>1</v>
      </c>
      <c r="AL19" s="20">
        <v>1</v>
      </c>
      <c r="AM19">
        <v>0</v>
      </c>
      <c r="AN19" s="20">
        <v>1</v>
      </c>
      <c r="AO19">
        <v>0</v>
      </c>
      <c r="AP19" s="20">
        <v>0</v>
      </c>
      <c r="AQ19">
        <v>1</v>
      </c>
      <c r="AR19" s="20">
        <v>1</v>
      </c>
      <c r="AS19">
        <v>0</v>
      </c>
      <c r="AT19" s="20">
        <v>1</v>
      </c>
      <c r="AU19">
        <v>0</v>
      </c>
      <c r="AV19" s="20">
        <v>1</v>
      </c>
      <c r="AW19">
        <v>0</v>
      </c>
      <c r="AX19" s="20">
        <v>0</v>
      </c>
      <c r="AY19">
        <v>1</v>
      </c>
      <c r="AZ19" s="20">
        <v>1</v>
      </c>
      <c r="BA19">
        <v>0</v>
      </c>
      <c r="BB19" s="20">
        <v>0</v>
      </c>
      <c r="BC19">
        <v>1</v>
      </c>
      <c r="BD19" s="20">
        <v>0</v>
      </c>
      <c r="BE19">
        <v>1</v>
      </c>
      <c r="BF19" s="20">
        <v>1</v>
      </c>
      <c r="BG19">
        <v>0</v>
      </c>
      <c r="BH19" s="20">
        <v>1</v>
      </c>
      <c r="BI19">
        <v>0</v>
      </c>
      <c r="BJ19" s="20">
        <v>1</v>
      </c>
      <c r="BK19">
        <v>0</v>
      </c>
      <c r="BL19" s="20">
        <v>1</v>
      </c>
      <c r="BM19">
        <v>0</v>
      </c>
      <c r="BN19" s="20">
        <v>1</v>
      </c>
      <c r="BO19">
        <v>0</v>
      </c>
      <c r="BP19" s="20">
        <v>0</v>
      </c>
      <c r="BQ19">
        <v>1</v>
      </c>
      <c r="BR19" s="20">
        <v>1</v>
      </c>
      <c r="BS19">
        <v>0</v>
      </c>
      <c r="BT19" s="20">
        <v>0</v>
      </c>
      <c r="BU19">
        <v>1</v>
      </c>
      <c r="BV19" s="20">
        <v>0</v>
      </c>
      <c r="BW19">
        <v>1</v>
      </c>
      <c r="BX19" s="20">
        <v>1</v>
      </c>
      <c r="BY19">
        <v>0</v>
      </c>
      <c r="BZ19" s="20">
        <v>1</v>
      </c>
      <c r="CA19">
        <v>0</v>
      </c>
      <c r="CB19" s="20">
        <v>0</v>
      </c>
      <c r="CC19">
        <v>1</v>
      </c>
      <c r="CD19" s="20">
        <v>0</v>
      </c>
      <c r="CE19">
        <v>1</v>
      </c>
      <c r="CF19" s="20">
        <v>1</v>
      </c>
      <c r="CG19">
        <v>0</v>
      </c>
      <c r="CH19" s="20">
        <v>1</v>
      </c>
      <c r="CI19">
        <v>0</v>
      </c>
      <c r="CJ19" s="20">
        <v>1</v>
      </c>
      <c r="CK19">
        <v>0</v>
      </c>
      <c r="CL19">
        <f t="shared" ref="CL19" si="1">SUM(B19:CK19)</f>
        <v>44</v>
      </c>
    </row>
    <row r="20" spans="1:90">
      <c r="A20">
        <f>DataSet!A19</f>
        <v>18</v>
      </c>
      <c r="B20" s="20">
        <v>1</v>
      </c>
      <c r="C20">
        <v>0</v>
      </c>
      <c r="D20" s="20">
        <v>1</v>
      </c>
      <c r="E20">
        <v>0</v>
      </c>
      <c r="F20" s="20">
        <v>1</v>
      </c>
      <c r="G20">
        <v>0</v>
      </c>
      <c r="H20" s="20">
        <v>0</v>
      </c>
      <c r="I20">
        <v>1</v>
      </c>
      <c r="J20" s="20">
        <v>0</v>
      </c>
      <c r="K20">
        <v>1</v>
      </c>
      <c r="L20" s="20">
        <v>1</v>
      </c>
      <c r="M20">
        <v>0</v>
      </c>
      <c r="N20" s="20">
        <v>1</v>
      </c>
      <c r="O20">
        <v>0</v>
      </c>
      <c r="P20" s="20">
        <v>0</v>
      </c>
      <c r="Q20">
        <v>1</v>
      </c>
      <c r="R20" s="20">
        <v>1</v>
      </c>
      <c r="S20">
        <v>0</v>
      </c>
      <c r="T20" s="20">
        <v>0</v>
      </c>
      <c r="U20">
        <v>1</v>
      </c>
      <c r="V20" s="20">
        <v>1</v>
      </c>
      <c r="W20">
        <v>0</v>
      </c>
      <c r="X20" s="20">
        <v>1</v>
      </c>
      <c r="Y20">
        <v>0</v>
      </c>
      <c r="Z20" s="20">
        <v>1</v>
      </c>
      <c r="AA20">
        <v>0</v>
      </c>
      <c r="AB20" s="20">
        <v>0</v>
      </c>
      <c r="AC20">
        <v>1</v>
      </c>
      <c r="AD20" s="20">
        <v>1</v>
      </c>
      <c r="AE20">
        <v>0</v>
      </c>
      <c r="AF20" s="20">
        <v>1</v>
      </c>
      <c r="AG20">
        <v>0</v>
      </c>
      <c r="AH20" s="20">
        <v>0</v>
      </c>
      <c r="AI20">
        <v>1</v>
      </c>
      <c r="AJ20" s="20">
        <v>1</v>
      </c>
      <c r="AK20">
        <v>0</v>
      </c>
      <c r="AL20" s="20">
        <v>1</v>
      </c>
      <c r="AM20">
        <v>0</v>
      </c>
      <c r="AN20" s="20">
        <v>1</v>
      </c>
      <c r="AO20">
        <v>0</v>
      </c>
      <c r="AP20" s="20">
        <v>0</v>
      </c>
      <c r="AQ20">
        <v>1</v>
      </c>
      <c r="AR20" s="20">
        <v>0</v>
      </c>
      <c r="AS20">
        <v>1</v>
      </c>
      <c r="AT20" s="20">
        <v>1</v>
      </c>
      <c r="AU20">
        <v>0</v>
      </c>
      <c r="AV20" s="20">
        <v>1</v>
      </c>
      <c r="AW20">
        <v>0</v>
      </c>
      <c r="AX20" s="20">
        <v>0</v>
      </c>
      <c r="AY20">
        <v>1</v>
      </c>
      <c r="AZ20" s="20">
        <v>0</v>
      </c>
      <c r="BA20">
        <v>1</v>
      </c>
      <c r="BB20" s="20">
        <v>0</v>
      </c>
      <c r="BC20">
        <v>1</v>
      </c>
      <c r="BD20" s="20">
        <v>1</v>
      </c>
      <c r="BE20">
        <v>0</v>
      </c>
      <c r="BF20" s="20">
        <v>1</v>
      </c>
      <c r="BG20">
        <v>0</v>
      </c>
      <c r="BH20" s="20">
        <v>1</v>
      </c>
      <c r="BI20">
        <v>0</v>
      </c>
      <c r="BJ20" s="20">
        <v>0</v>
      </c>
      <c r="BK20">
        <v>1</v>
      </c>
      <c r="BL20" s="20">
        <v>1</v>
      </c>
      <c r="BM20">
        <v>0</v>
      </c>
      <c r="BN20" s="20">
        <v>1</v>
      </c>
      <c r="BO20">
        <v>0</v>
      </c>
      <c r="BP20" s="20">
        <v>0</v>
      </c>
      <c r="BQ20">
        <v>1</v>
      </c>
      <c r="BR20" s="20">
        <v>1</v>
      </c>
      <c r="BS20">
        <v>0</v>
      </c>
      <c r="BT20" s="20">
        <v>0</v>
      </c>
      <c r="BU20">
        <v>1</v>
      </c>
      <c r="BV20" s="20">
        <v>1</v>
      </c>
      <c r="BW20">
        <v>0</v>
      </c>
      <c r="BX20" s="20">
        <v>1</v>
      </c>
      <c r="BY20">
        <v>0</v>
      </c>
      <c r="BZ20" s="20">
        <v>1</v>
      </c>
      <c r="CA20">
        <v>0</v>
      </c>
      <c r="CB20" s="20">
        <v>0</v>
      </c>
      <c r="CC20">
        <v>1</v>
      </c>
      <c r="CD20" s="20">
        <v>1</v>
      </c>
      <c r="CE20">
        <v>0</v>
      </c>
      <c r="CF20" s="20">
        <v>1</v>
      </c>
      <c r="CG20">
        <v>0</v>
      </c>
      <c r="CH20" s="20">
        <v>1</v>
      </c>
      <c r="CI20">
        <v>0</v>
      </c>
      <c r="CJ20" s="20">
        <v>1</v>
      </c>
      <c r="CK20">
        <v>0</v>
      </c>
      <c r="CL20">
        <f t="shared" si="0"/>
        <v>44</v>
      </c>
    </row>
    <row r="21" spans="1:90">
      <c r="A21">
        <f>DataSet!A20</f>
        <v>19</v>
      </c>
      <c r="B21" s="20">
        <v>1</v>
      </c>
      <c r="C21">
        <v>0</v>
      </c>
      <c r="D21" s="20">
        <v>1</v>
      </c>
      <c r="E21" s="21">
        <v>0</v>
      </c>
      <c r="F21" s="20">
        <v>1</v>
      </c>
      <c r="G21" s="21">
        <v>0</v>
      </c>
      <c r="H21" s="20">
        <v>0</v>
      </c>
      <c r="I21">
        <v>1</v>
      </c>
      <c r="J21" s="20">
        <v>1</v>
      </c>
      <c r="K21" s="21">
        <v>0</v>
      </c>
      <c r="L21" s="20">
        <v>1</v>
      </c>
      <c r="M21" s="21">
        <v>0</v>
      </c>
      <c r="N21" s="20">
        <v>1</v>
      </c>
      <c r="O21">
        <v>0</v>
      </c>
      <c r="P21" s="20">
        <v>1</v>
      </c>
      <c r="Q21" s="21">
        <v>0</v>
      </c>
      <c r="R21" s="20">
        <v>1</v>
      </c>
      <c r="S21" s="21">
        <v>0</v>
      </c>
      <c r="T21" s="20">
        <v>0</v>
      </c>
      <c r="U21">
        <v>1</v>
      </c>
      <c r="V21" s="20">
        <v>0</v>
      </c>
      <c r="W21" s="21">
        <v>1</v>
      </c>
      <c r="X21" s="20">
        <v>0</v>
      </c>
      <c r="Y21" s="21">
        <v>1</v>
      </c>
      <c r="Z21" s="20">
        <v>1</v>
      </c>
      <c r="AA21">
        <v>0</v>
      </c>
      <c r="AB21" s="20">
        <v>0</v>
      </c>
      <c r="AC21" s="21">
        <v>1</v>
      </c>
      <c r="AD21" s="20">
        <v>0</v>
      </c>
      <c r="AE21" s="21">
        <v>1</v>
      </c>
      <c r="AF21" s="20">
        <v>1</v>
      </c>
      <c r="AG21">
        <v>0</v>
      </c>
      <c r="AH21" s="20">
        <v>0</v>
      </c>
      <c r="AI21" s="21">
        <v>1</v>
      </c>
      <c r="AJ21" s="20">
        <v>1</v>
      </c>
      <c r="AK21" s="21">
        <v>0</v>
      </c>
      <c r="AL21" s="20">
        <v>0</v>
      </c>
      <c r="AM21">
        <v>1</v>
      </c>
      <c r="AN21" s="20">
        <v>1</v>
      </c>
      <c r="AO21" s="21">
        <v>0</v>
      </c>
      <c r="AP21" s="20">
        <v>1</v>
      </c>
      <c r="AQ21" s="21">
        <v>0</v>
      </c>
      <c r="AR21" s="20">
        <v>1</v>
      </c>
      <c r="AS21">
        <v>0</v>
      </c>
      <c r="AT21" s="20">
        <v>1</v>
      </c>
      <c r="AU21" s="21">
        <v>0</v>
      </c>
      <c r="AV21" s="20">
        <v>0</v>
      </c>
      <c r="AW21" s="21">
        <v>1</v>
      </c>
      <c r="AX21" s="20">
        <v>0</v>
      </c>
      <c r="AY21">
        <v>1</v>
      </c>
      <c r="AZ21" s="20">
        <v>0</v>
      </c>
      <c r="BA21" s="21">
        <v>1</v>
      </c>
      <c r="BB21" s="20">
        <v>1</v>
      </c>
      <c r="BC21" s="21">
        <v>0</v>
      </c>
      <c r="BD21" s="20">
        <v>0</v>
      </c>
      <c r="BE21">
        <v>1</v>
      </c>
      <c r="BF21" s="20">
        <v>1</v>
      </c>
      <c r="BG21" s="21">
        <v>0</v>
      </c>
      <c r="BH21" s="20">
        <v>0</v>
      </c>
      <c r="BI21" s="21">
        <v>1</v>
      </c>
      <c r="BJ21" s="20">
        <v>1</v>
      </c>
      <c r="BK21">
        <v>0</v>
      </c>
      <c r="BL21" s="20">
        <v>1</v>
      </c>
      <c r="BM21" s="21">
        <v>0</v>
      </c>
      <c r="BN21" s="20">
        <v>1</v>
      </c>
      <c r="BO21" s="21">
        <v>0</v>
      </c>
      <c r="BP21" s="20">
        <v>0</v>
      </c>
      <c r="BQ21">
        <v>1</v>
      </c>
      <c r="BR21" s="20">
        <v>0</v>
      </c>
      <c r="BS21" s="21">
        <v>1</v>
      </c>
      <c r="BT21" s="20">
        <v>1</v>
      </c>
      <c r="BU21" s="21">
        <v>0</v>
      </c>
      <c r="BV21" s="20">
        <v>0</v>
      </c>
      <c r="BW21">
        <v>1</v>
      </c>
      <c r="BX21" s="20">
        <v>0</v>
      </c>
      <c r="BY21" s="21">
        <v>1</v>
      </c>
      <c r="BZ21" s="20">
        <v>1</v>
      </c>
      <c r="CA21" s="21">
        <v>0</v>
      </c>
      <c r="CB21" s="20">
        <v>0</v>
      </c>
      <c r="CC21">
        <v>1</v>
      </c>
      <c r="CD21" s="20">
        <v>1</v>
      </c>
      <c r="CE21" s="21">
        <v>0</v>
      </c>
      <c r="CF21" s="22">
        <v>1</v>
      </c>
      <c r="CG21" s="21">
        <v>0</v>
      </c>
      <c r="CH21" s="20">
        <v>1</v>
      </c>
      <c r="CI21">
        <v>0</v>
      </c>
      <c r="CJ21" s="20">
        <v>0</v>
      </c>
      <c r="CK21" s="21">
        <v>1</v>
      </c>
      <c r="CL21">
        <f t="shared" si="0"/>
        <v>44</v>
      </c>
    </row>
    <row r="22" spans="1:90">
      <c r="A22">
        <f>DataSet!A21</f>
        <v>20</v>
      </c>
      <c r="B22" s="20">
        <v>1</v>
      </c>
      <c r="C22">
        <v>0</v>
      </c>
      <c r="D22" s="20">
        <v>1</v>
      </c>
      <c r="E22">
        <v>0</v>
      </c>
      <c r="F22" s="20">
        <v>1</v>
      </c>
      <c r="G22">
        <v>0</v>
      </c>
      <c r="H22" s="20">
        <v>1</v>
      </c>
      <c r="I22">
        <v>0</v>
      </c>
      <c r="J22" s="20">
        <v>1</v>
      </c>
      <c r="K22">
        <v>0</v>
      </c>
      <c r="L22" s="20">
        <v>1</v>
      </c>
      <c r="M22">
        <v>0</v>
      </c>
      <c r="N22" s="20">
        <v>0</v>
      </c>
      <c r="O22">
        <v>1</v>
      </c>
      <c r="P22" s="20">
        <v>1</v>
      </c>
      <c r="Q22">
        <v>0</v>
      </c>
      <c r="R22" s="20">
        <v>1</v>
      </c>
      <c r="S22">
        <v>0</v>
      </c>
      <c r="T22" s="20">
        <v>0</v>
      </c>
      <c r="U22">
        <v>1</v>
      </c>
      <c r="V22" s="20">
        <v>0</v>
      </c>
      <c r="W22">
        <v>1</v>
      </c>
      <c r="X22" s="20">
        <v>1</v>
      </c>
      <c r="Y22">
        <v>0</v>
      </c>
      <c r="Z22" s="20">
        <v>0</v>
      </c>
      <c r="AA22">
        <v>1</v>
      </c>
      <c r="AB22" s="20">
        <v>1</v>
      </c>
      <c r="AC22">
        <v>0</v>
      </c>
      <c r="AD22" s="20">
        <v>0</v>
      </c>
      <c r="AE22">
        <v>1</v>
      </c>
      <c r="AF22" s="20">
        <v>1</v>
      </c>
      <c r="AG22">
        <v>0</v>
      </c>
      <c r="AH22" s="20">
        <v>0</v>
      </c>
      <c r="AI22">
        <v>1</v>
      </c>
      <c r="AJ22" s="20">
        <v>0</v>
      </c>
      <c r="AK22">
        <v>1</v>
      </c>
      <c r="AL22" s="20">
        <v>0</v>
      </c>
      <c r="AM22">
        <v>1</v>
      </c>
      <c r="AN22" s="20">
        <v>1</v>
      </c>
      <c r="AO22">
        <v>0</v>
      </c>
      <c r="AP22" s="20">
        <v>1</v>
      </c>
      <c r="AQ22">
        <v>0</v>
      </c>
      <c r="AR22" s="20">
        <v>1</v>
      </c>
      <c r="AS22">
        <v>0</v>
      </c>
      <c r="AT22" s="20">
        <v>1</v>
      </c>
      <c r="AU22">
        <v>0</v>
      </c>
      <c r="AV22" s="20">
        <v>1</v>
      </c>
      <c r="AW22">
        <v>0</v>
      </c>
      <c r="AX22" s="20">
        <v>0</v>
      </c>
      <c r="AY22">
        <v>1</v>
      </c>
      <c r="AZ22" s="20">
        <v>1</v>
      </c>
      <c r="BA22">
        <v>0</v>
      </c>
      <c r="BB22" s="20">
        <v>0</v>
      </c>
      <c r="BC22">
        <v>1</v>
      </c>
      <c r="BD22" s="20">
        <v>1</v>
      </c>
      <c r="BE22">
        <v>0</v>
      </c>
      <c r="BF22" s="20">
        <v>0</v>
      </c>
      <c r="BG22">
        <v>1</v>
      </c>
      <c r="BH22" s="20">
        <v>1</v>
      </c>
      <c r="BI22">
        <v>0</v>
      </c>
      <c r="BJ22" s="20">
        <v>1</v>
      </c>
      <c r="BK22">
        <v>0</v>
      </c>
      <c r="BL22" s="20">
        <v>1</v>
      </c>
      <c r="BM22">
        <v>0</v>
      </c>
      <c r="BN22" s="20">
        <v>1</v>
      </c>
      <c r="BO22">
        <v>0</v>
      </c>
      <c r="BP22" s="20">
        <v>0</v>
      </c>
      <c r="BQ22">
        <v>1</v>
      </c>
      <c r="BR22" s="20">
        <v>1</v>
      </c>
      <c r="BS22">
        <v>0</v>
      </c>
      <c r="BT22" s="20">
        <v>1</v>
      </c>
      <c r="BU22">
        <v>0</v>
      </c>
      <c r="BV22" s="20">
        <v>1</v>
      </c>
      <c r="BW22">
        <v>0</v>
      </c>
      <c r="BX22" s="20">
        <v>1</v>
      </c>
      <c r="BY22">
        <v>0</v>
      </c>
      <c r="BZ22" s="20">
        <v>1</v>
      </c>
      <c r="CA22">
        <v>0</v>
      </c>
      <c r="CB22" s="20">
        <v>0</v>
      </c>
      <c r="CC22">
        <v>1</v>
      </c>
      <c r="CD22" s="20">
        <v>1</v>
      </c>
      <c r="CE22">
        <v>0</v>
      </c>
      <c r="CF22" s="20">
        <v>0</v>
      </c>
      <c r="CG22">
        <v>1</v>
      </c>
      <c r="CH22" s="20">
        <v>1</v>
      </c>
      <c r="CI22">
        <v>0</v>
      </c>
      <c r="CJ22" s="20">
        <v>1</v>
      </c>
      <c r="CK22">
        <v>0</v>
      </c>
      <c r="CL22">
        <f t="shared" si="0"/>
        <v>44</v>
      </c>
    </row>
    <row r="23" spans="1:90">
      <c r="A23">
        <f>DataSet!A22</f>
        <v>21</v>
      </c>
      <c r="B23" s="20">
        <v>1</v>
      </c>
      <c r="C23">
        <v>0</v>
      </c>
      <c r="D23" s="20">
        <v>0</v>
      </c>
      <c r="E23">
        <v>1</v>
      </c>
      <c r="F23" s="20">
        <v>0</v>
      </c>
      <c r="G23">
        <v>1</v>
      </c>
      <c r="H23" s="20">
        <v>0</v>
      </c>
      <c r="I23">
        <v>1</v>
      </c>
      <c r="J23" s="20">
        <v>1</v>
      </c>
      <c r="K23">
        <v>0</v>
      </c>
      <c r="L23" s="20">
        <v>1</v>
      </c>
      <c r="M23">
        <v>0</v>
      </c>
      <c r="N23" s="20">
        <v>0</v>
      </c>
      <c r="O23">
        <v>1</v>
      </c>
      <c r="P23" s="20">
        <v>0</v>
      </c>
      <c r="Q23">
        <v>1</v>
      </c>
      <c r="R23" s="20">
        <v>1</v>
      </c>
      <c r="S23">
        <v>0</v>
      </c>
      <c r="T23" s="20">
        <v>1</v>
      </c>
      <c r="U23">
        <v>0</v>
      </c>
      <c r="V23" s="20">
        <v>1</v>
      </c>
      <c r="W23">
        <v>0</v>
      </c>
      <c r="X23" s="20">
        <v>1</v>
      </c>
      <c r="Y23">
        <v>0</v>
      </c>
      <c r="Z23" s="20">
        <v>1</v>
      </c>
      <c r="AA23">
        <v>0</v>
      </c>
      <c r="AB23" s="20">
        <v>1</v>
      </c>
      <c r="AC23">
        <v>0</v>
      </c>
      <c r="AD23" s="20">
        <v>0</v>
      </c>
      <c r="AE23">
        <v>1</v>
      </c>
      <c r="AF23" s="20">
        <v>1</v>
      </c>
      <c r="AG23">
        <v>0</v>
      </c>
      <c r="AH23" s="20">
        <v>1</v>
      </c>
      <c r="AI23">
        <v>0</v>
      </c>
      <c r="AJ23" s="20">
        <v>1</v>
      </c>
      <c r="AK23">
        <v>0</v>
      </c>
      <c r="AL23" s="20">
        <v>0</v>
      </c>
      <c r="AM23">
        <v>1</v>
      </c>
      <c r="AN23" s="20">
        <v>1</v>
      </c>
      <c r="AO23">
        <v>0</v>
      </c>
      <c r="AP23" s="20">
        <v>0</v>
      </c>
      <c r="AQ23">
        <v>1</v>
      </c>
      <c r="AR23" s="20">
        <v>0</v>
      </c>
      <c r="AS23">
        <v>1</v>
      </c>
      <c r="AT23" s="20">
        <v>0</v>
      </c>
      <c r="AU23">
        <v>1</v>
      </c>
      <c r="AV23" s="20">
        <v>1</v>
      </c>
      <c r="AW23">
        <v>0</v>
      </c>
      <c r="AX23" s="20">
        <v>1</v>
      </c>
      <c r="AY23">
        <v>0</v>
      </c>
      <c r="AZ23" s="20">
        <v>1</v>
      </c>
      <c r="BA23">
        <v>0</v>
      </c>
      <c r="BB23" s="20">
        <v>0</v>
      </c>
      <c r="BC23">
        <v>1</v>
      </c>
      <c r="BD23" s="20">
        <v>1</v>
      </c>
      <c r="BE23">
        <v>0</v>
      </c>
      <c r="BF23" s="20">
        <v>1</v>
      </c>
      <c r="BG23">
        <v>0</v>
      </c>
      <c r="BH23" s="20">
        <v>1</v>
      </c>
      <c r="BI23">
        <v>0</v>
      </c>
      <c r="BJ23" s="20">
        <v>1</v>
      </c>
      <c r="BK23">
        <v>0</v>
      </c>
      <c r="BL23" s="20">
        <v>1</v>
      </c>
      <c r="BM23">
        <v>0</v>
      </c>
      <c r="BN23" s="20">
        <v>0</v>
      </c>
      <c r="BO23">
        <v>1</v>
      </c>
      <c r="BP23" s="20">
        <v>0</v>
      </c>
      <c r="BQ23">
        <v>1</v>
      </c>
      <c r="BR23" s="20">
        <v>1</v>
      </c>
      <c r="BS23">
        <v>0</v>
      </c>
      <c r="BT23" s="20">
        <v>1</v>
      </c>
      <c r="BU23">
        <v>0</v>
      </c>
      <c r="BV23" s="20">
        <v>0</v>
      </c>
      <c r="BW23">
        <v>1</v>
      </c>
      <c r="BX23" s="20">
        <v>1</v>
      </c>
      <c r="BY23">
        <v>0</v>
      </c>
      <c r="BZ23" s="20">
        <v>1</v>
      </c>
      <c r="CA23">
        <v>0</v>
      </c>
      <c r="CB23" s="20">
        <v>1</v>
      </c>
      <c r="CC23">
        <v>0</v>
      </c>
      <c r="CD23" s="20">
        <v>1</v>
      </c>
      <c r="CE23">
        <v>0</v>
      </c>
      <c r="CF23" s="20">
        <v>1</v>
      </c>
      <c r="CG23">
        <v>0</v>
      </c>
      <c r="CH23" s="20">
        <v>1</v>
      </c>
      <c r="CI23">
        <v>0</v>
      </c>
      <c r="CJ23" s="20">
        <v>1</v>
      </c>
      <c r="CK23">
        <v>0</v>
      </c>
      <c r="CL23">
        <f t="shared" si="0"/>
        <v>44</v>
      </c>
    </row>
    <row r="24" spans="1:90">
      <c r="A24">
        <f>DataSet!A23</f>
        <v>22</v>
      </c>
      <c r="B24" s="20">
        <v>1</v>
      </c>
      <c r="C24">
        <v>0</v>
      </c>
      <c r="D24" s="20">
        <v>1</v>
      </c>
      <c r="E24">
        <v>0</v>
      </c>
      <c r="F24" s="20">
        <v>0</v>
      </c>
      <c r="G24">
        <v>1</v>
      </c>
      <c r="H24" s="20">
        <v>1</v>
      </c>
      <c r="I24">
        <v>0</v>
      </c>
      <c r="J24" s="20">
        <v>1</v>
      </c>
      <c r="K24">
        <v>0</v>
      </c>
      <c r="L24" s="20">
        <v>1</v>
      </c>
      <c r="M24">
        <v>0</v>
      </c>
      <c r="N24" s="20">
        <v>0</v>
      </c>
      <c r="O24">
        <v>1</v>
      </c>
      <c r="P24" s="20">
        <v>0</v>
      </c>
      <c r="Q24">
        <v>1</v>
      </c>
      <c r="R24" s="20">
        <v>1</v>
      </c>
      <c r="S24">
        <v>0</v>
      </c>
      <c r="T24" s="20">
        <v>1</v>
      </c>
      <c r="U24">
        <v>0</v>
      </c>
      <c r="V24" s="20">
        <v>1</v>
      </c>
      <c r="W24">
        <v>0</v>
      </c>
      <c r="X24" s="20">
        <v>1</v>
      </c>
      <c r="Y24">
        <v>0</v>
      </c>
      <c r="Z24" s="20">
        <v>1</v>
      </c>
      <c r="AA24">
        <v>0</v>
      </c>
      <c r="AB24" s="20">
        <v>0</v>
      </c>
      <c r="AC24">
        <v>1</v>
      </c>
      <c r="AD24" s="20">
        <v>1</v>
      </c>
      <c r="AE24">
        <v>0</v>
      </c>
      <c r="AF24" s="20">
        <v>0</v>
      </c>
      <c r="AG24">
        <v>1</v>
      </c>
      <c r="AH24" s="20">
        <v>0</v>
      </c>
      <c r="AI24">
        <v>1</v>
      </c>
      <c r="AJ24" s="20">
        <v>1</v>
      </c>
      <c r="AK24">
        <v>0</v>
      </c>
      <c r="AL24" s="20">
        <v>1</v>
      </c>
      <c r="AM24">
        <v>0</v>
      </c>
      <c r="AN24" s="20">
        <v>1</v>
      </c>
      <c r="AO24">
        <v>0</v>
      </c>
      <c r="AP24" s="20">
        <v>0</v>
      </c>
      <c r="AQ24">
        <v>1</v>
      </c>
      <c r="AR24" s="20">
        <v>1</v>
      </c>
      <c r="AS24">
        <v>0</v>
      </c>
      <c r="AT24" s="20">
        <v>1</v>
      </c>
      <c r="AU24">
        <v>0</v>
      </c>
      <c r="AV24" s="20">
        <v>0</v>
      </c>
      <c r="AW24">
        <v>1</v>
      </c>
      <c r="AX24" s="20">
        <v>1</v>
      </c>
      <c r="AY24">
        <v>0</v>
      </c>
      <c r="AZ24" s="20">
        <v>1</v>
      </c>
      <c r="BA24">
        <v>0</v>
      </c>
      <c r="BB24" s="20">
        <v>1</v>
      </c>
      <c r="BC24">
        <v>0</v>
      </c>
      <c r="BD24" s="20">
        <v>1</v>
      </c>
      <c r="BE24">
        <v>0</v>
      </c>
      <c r="BF24" s="20">
        <v>1</v>
      </c>
      <c r="BG24">
        <v>0</v>
      </c>
      <c r="BH24" s="20">
        <v>1</v>
      </c>
      <c r="BI24">
        <v>0</v>
      </c>
      <c r="BJ24" s="20">
        <v>1</v>
      </c>
      <c r="BK24">
        <v>0</v>
      </c>
      <c r="BL24" s="20">
        <v>1</v>
      </c>
      <c r="BM24">
        <v>0</v>
      </c>
      <c r="BN24" s="20">
        <v>1</v>
      </c>
      <c r="BO24">
        <v>0</v>
      </c>
      <c r="BP24" s="20">
        <v>1</v>
      </c>
      <c r="BQ24">
        <v>0</v>
      </c>
      <c r="BR24" s="20">
        <v>1</v>
      </c>
      <c r="BS24">
        <v>0</v>
      </c>
      <c r="BT24" s="20">
        <v>1</v>
      </c>
      <c r="BU24">
        <v>0</v>
      </c>
      <c r="BV24" s="20">
        <v>0</v>
      </c>
      <c r="BW24">
        <v>1</v>
      </c>
      <c r="BX24" s="20">
        <v>1</v>
      </c>
      <c r="BY24">
        <v>0</v>
      </c>
      <c r="BZ24" s="20">
        <v>0</v>
      </c>
      <c r="CA24">
        <v>1</v>
      </c>
      <c r="CB24" s="20">
        <v>0</v>
      </c>
      <c r="CC24">
        <v>1</v>
      </c>
      <c r="CD24" s="20">
        <v>1</v>
      </c>
      <c r="CE24">
        <v>0</v>
      </c>
      <c r="CF24" s="20">
        <v>1</v>
      </c>
      <c r="CG24">
        <v>0</v>
      </c>
      <c r="CH24" s="20">
        <v>1</v>
      </c>
      <c r="CI24">
        <v>0</v>
      </c>
      <c r="CJ24" s="20">
        <v>0</v>
      </c>
      <c r="CK24">
        <v>1</v>
      </c>
      <c r="CL24">
        <f t="shared" si="0"/>
        <v>44</v>
      </c>
    </row>
    <row r="25" spans="1:90">
      <c r="A25">
        <f>DataSet!A24</f>
        <v>23</v>
      </c>
      <c r="B25" s="20">
        <v>1</v>
      </c>
      <c r="C25">
        <v>0</v>
      </c>
      <c r="D25" s="20">
        <v>1</v>
      </c>
      <c r="E25">
        <v>0</v>
      </c>
      <c r="F25" s="20">
        <v>1</v>
      </c>
      <c r="G25">
        <v>0</v>
      </c>
      <c r="H25" s="20">
        <v>1</v>
      </c>
      <c r="I25">
        <v>0</v>
      </c>
      <c r="J25" s="20">
        <v>1</v>
      </c>
      <c r="K25">
        <v>0</v>
      </c>
      <c r="L25" s="20">
        <v>1</v>
      </c>
      <c r="M25">
        <v>0</v>
      </c>
      <c r="N25" s="20">
        <v>1</v>
      </c>
      <c r="O25">
        <v>0</v>
      </c>
      <c r="P25" s="20">
        <v>0</v>
      </c>
      <c r="Q25">
        <v>1</v>
      </c>
      <c r="R25" s="20">
        <v>1</v>
      </c>
      <c r="S25">
        <v>0</v>
      </c>
      <c r="T25" s="20">
        <v>1</v>
      </c>
      <c r="U25">
        <v>0</v>
      </c>
      <c r="V25" s="20">
        <v>1</v>
      </c>
      <c r="W25">
        <v>0</v>
      </c>
      <c r="X25" s="20">
        <v>1</v>
      </c>
      <c r="Y25">
        <v>0</v>
      </c>
      <c r="Z25" s="20">
        <v>0</v>
      </c>
      <c r="AA25">
        <v>1</v>
      </c>
      <c r="AB25" s="20">
        <v>1</v>
      </c>
      <c r="AC25">
        <v>0</v>
      </c>
      <c r="AD25" s="20">
        <v>0</v>
      </c>
      <c r="AE25">
        <v>1</v>
      </c>
      <c r="AF25" s="20">
        <v>1</v>
      </c>
      <c r="AG25">
        <v>0</v>
      </c>
      <c r="AH25" s="20">
        <v>0</v>
      </c>
      <c r="AI25">
        <v>1</v>
      </c>
      <c r="AJ25" s="20">
        <v>1</v>
      </c>
      <c r="AK25">
        <v>0</v>
      </c>
      <c r="AL25" s="20">
        <v>1</v>
      </c>
      <c r="AM25">
        <v>0</v>
      </c>
      <c r="AN25" s="20">
        <v>1</v>
      </c>
      <c r="AO25">
        <v>0</v>
      </c>
      <c r="AP25" s="20">
        <v>1</v>
      </c>
      <c r="AQ25">
        <v>0</v>
      </c>
      <c r="AR25" s="20">
        <v>0</v>
      </c>
      <c r="AS25">
        <v>1</v>
      </c>
      <c r="AT25" s="20">
        <v>1</v>
      </c>
      <c r="AU25">
        <v>0</v>
      </c>
      <c r="AV25" s="20">
        <v>0</v>
      </c>
      <c r="AW25">
        <v>1</v>
      </c>
      <c r="AX25" s="20">
        <v>0</v>
      </c>
      <c r="AY25">
        <v>1</v>
      </c>
      <c r="AZ25" s="20">
        <v>0</v>
      </c>
      <c r="BA25">
        <v>1</v>
      </c>
      <c r="BB25" s="20">
        <v>1</v>
      </c>
      <c r="BC25">
        <v>0</v>
      </c>
      <c r="BD25" s="20">
        <v>1</v>
      </c>
      <c r="BE25">
        <v>0</v>
      </c>
      <c r="BF25" s="20">
        <v>1</v>
      </c>
      <c r="BG25">
        <v>0</v>
      </c>
      <c r="BH25" s="20">
        <v>1</v>
      </c>
      <c r="BI25">
        <v>0</v>
      </c>
      <c r="BJ25" s="20">
        <v>1</v>
      </c>
      <c r="BK25">
        <v>0</v>
      </c>
      <c r="BL25" s="20">
        <v>1</v>
      </c>
      <c r="BM25">
        <v>0</v>
      </c>
      <c r="BN25" s="20">
        <v>0</v>
      </c>
      <c r="BO25">
        <v>1</v>
      </c>
      <c r="BP25" s="20">
        <v>0</v>
      </c>
      <c r="BQ25">
        <v>1</v>
      </c>
      <c r="BR25" s="20">
        <v>1</v>
      </c>
      <c r="BS25">
        <v>0</v>
      </c>
      <c r="BT25" s="20">
        <v>1</v>
      </c>
      <c r="BU25">
        <v>0</v>
      </c>
      <c r="BV25" s="20">
        <v>0</v>
      </c>
      <c r="BW25">
        <v>1</v>
      </c>
      <c r="BX25" s="20">
        <v>1</v>
      </c>
      <c r="BY25">
        <v>0</v>
      </c>
      <c r="BZ25" s="20">
        <v>1</v>
      </c>
      <c r="CA25">
        <v>0</v>
      </c>
      <c r="CB25" s="20">
        <v>1</v>
      </c>
      <c r="CC25">
        <v>0</v>
      </c>
      <c r="CD25" s="20">
        <v>1</v>
      </c>
      <c r="CE25">
        <v>0</v>
      </c>
      <c r="CF25" s="20">
        <v>1</v>
      </c>
      <c r="CG25">
        <v>0</v>
      </c>
      <c r="CH25" s="20">
        <v>1</v>
      </c>
      <c r="CI25">
        <v>0</v>
      </c>
      <c r="CJ25" s="20">
        <v>0</v>
      </c>
      <c r="CK25">
        <v>1</v>
      </c>
      <c r="CL25">
        <f t="shared" si="0"/>
        <v>44</v>
      </c>
    </row>
    <row r="26" spans="1:90">
      <c r="A26">
        <f>DataSet!A25</f>
        <v>24</v>
      </c>
      <c r="B26" s="20">
        <v>1</v>
      </c>
      <c r="C26">
        <v>0</v>
      </c>
      <c r="D26" s="20">
        <v>1</v>
      </c>
      <c r="E26">
        <v>0</v>
      </c>
      <c r="F26" s="20">
        <v>0</v>
      </c>
      <c r="G26">
        <v>1</v>
      </c>
      <c r="H26" s="20">
        <v>1</v>
      </c>
      <c r="I26">
        <v>0</v>
      </c>
      <c r="J26" s="20">
        <v>1</v>
      </c>
      <c r="K26">
        <v>0</v>
      </c>
      <c r="L26" s="20">
        <v>0</v>
      </c>
      <c r="M26">
        <v>1</v>
      </c>
      <c r="N26" s="20">
        <v>0</v>
      </c>
      <c r="O26">
        <v>1</v>
      </c>
      <c r="P26" s="20">
        <v>0</v>
      </c>
      <c r="Q26">
        <v>1</v>
      </c>
      <c r="R26" s="20">
        <v>0</v>
      </c>
      <c r="S26">
        <v>1</v>
      </c>
      <c r="T26" s="20">
        <v>1</v>
      </c>
      <c r="U26">
        <v>0</v>
      </c>
      <c r="V26" s="20">
        <v>0</v>
      </c>
      <c r="W26">
        <v>1</v>
      </c>
      <c r="X26" s="20">
        <v>1</v>
      </c>
      <c r="Y26">
        <v>0</v>
      </c>
      <c r="Z26" s="20">
        <v>1</v>
      </c>
      <c r="AA26">
        <v>0</v>
      </c>
      <c r="AB26" s="20">
        <v>0</v>
      </c>
      <c r="AC26">
        <v>1</v>
      </c>
      <c r="AD26" s="20">
        <v>1</v>
      </c>
      <c r="AE26">
        <v>0</v>
      </c>
      <c r="AF26" s="20">
        <v>0</v>
      </c>
      <c r="AG26">
        <v>1</v>
      </c>
      <c r="AH26" s="20">
        <v>0</v>
      </c>
      <c r="AI26">
        <v>1</v>
      </c>
      <c r="AJ26" s="20">
        <v>0</v>
      </c>
      <c r="AK26">
        <v>1</v>
      </c>
      <c r="AL26" s="20">
        <v>1</v>
      </c>
      <c r="AM26">
        <v>0</v>
      </c>
      <c r="AN26" s="20">
        <v>1</v>
      </c>
      <c r="AO26">
        <v>0</v>
      </c>
      <c r="AP26" s="20">
        <v>1</v>
      </c>
      <c r="AQ26">
        <v>0</v>
      </c>
      <c r="AR26" s="20">
        <v>0</v>
      </c>
      <c r="AS26">
        <v>1</v>
      </c>
      <c r="AT26" s="20">
        <v>0</v>
      </c>
      <c r="AU26">
        <v>1</v>
      </c>
      <c r="AV26" s="20">
        <v>1</v>
      </c>
      <c r="AW26">
        <v>0</v>
      </c>
      <c r="AX26" s="20">
        <v>1</v>
      </c>
      <c r="AY26">
        <v>0</v>
      </c>
      <c r="AZ26" s="20">
        <v>0</v>
      </c>
      <c r="BA26">
        <v>1</v>
      </c>
      <c r="BB26" s="20">
        <v>1</v>
      </c>
      <c r="BC26">
        <v>0</v>
      </c>
      <c r="BD26" s="20">
        <v>0</v>
      </c>
      <c r="BE26">
        <v>1</v>
      </c>
      <c r="BF26" s="20">
        <v>1</v>
      </c>
      <c r="BG26">
        <v>0</v>
      </c>
      <c r="BH26" s="20">
        <v>1</v>
      </c>
      <c r="BI26">
        <v>0</v>
      </c>
      <c r="BJ26" s="20">
        <v>0</v>
      </c>
      <c r="BK26">
        <v>1</v>
      </c>
      <c r="BL26" s="20">
        <v>1</v>
      </c>
      <c r="BM26">
        <v>0</v>
      </c>
      <c r="BN26" s="20">
        <v>1</v>
      </c>
      <c r="BO26">
        <v>0</v>
      </c>
      <c r="BP26" s="20">
        <v>0</v>
      </c>
      <c r="BQ26">
        <v>1</v>
      </c>
      <c r="BR26" s="20">
        <v>1</v>
      </c>
      <c r="BS26">
        <v>0</v>
      </c>
      <c r="BT26" s="20">
        <v>0</v>
      </c>
      <c r="BU26">
        <v>1</v>
      </c>
      <c r="BV26" s="20">
        <v>1</v>
      </c>
      <c r="BW26">
        <v>0</v>
      </c>
      <c r="BX26" s="20">
        <v>0</v>
      </c>
      <c r="BY26">
        <v>1</v>
      </c>
      <c r="BZ26" s="20">
        <v>1</v>
      </c>
      <c r="CA26">
        <v>0</v>
      </c>
      <c r="CB26" s="20">
        <v>1</v>
      </c>
      <c r="CC26">
        <v>0</v>
      </c>
      <c r="CD26" s="20">
        <v>1</v>
      </c>
      <c r="CE26">
        <v>0</v>
      </c>
      <c r="CF26" s="20">
        <v>1</v>
      </c>
      <c r="CG26">
        <v>0</v>
      </c>
      <c r="CH26" s="20">
        <v>1</v>
      </c>
      <c r="CI26">
        <v>0</v>
      </c>
      <c r="CJ26" s="20">
        <v>1</v>
      </c>
      <c r="CK26">
        <v>0</v>
      </c>
      <c r="CL26">
        <f t="shared" si="0"/>
        <v>44</v>
      </c>
    </row>
    <row r="27" spans="1:90">
      <c r="A27">
        <f>DataSet!A26</f>
        <v>25</v>
      </c>
      <c r="B27" s="20">
        <v>1</v>
      </c>
      <c r="C27">
        <v>0</v>
      </c>
      <c r="D27" s="20">
        <v>0</v>
      </c>
      <c r="E27">
        <v>1</v>
      </c>
      <c r="F27" s="20">
        <v>1</v>
      </c>
      <c r="G27">
        <v>0</v>
      </c>
      <c r="H27" s="20">
        <v>1</v>
      </c>
      <c r="I27">
        <v>0</v>
      </c>
      <c r="J27" s="20">
        <v>0</v>
      </c>
      <c r="K27">
        <v>1</v>
      </c>
      <c r="L27" s="20">
        <v>1</v>
      </c>
      <c r="M27">
        <v>0</v>
      </c>
      <c r="N27" s="20">
        <v>0</v>
      </c>
      <c r="O27">
        <v>1</v>
      </c>
      <c r="P27" s="20">
        <v>1</v>
      </c>
      <c r="Q27">
        <v>0</v>
      </c>
      <c r="R27" s="20">
        <v>1</v>
      </c>
      <c r="S27">
        <v>0</v>
      </c>
      <c r="T27" s="20">
        <v>1</v>
      </c>
      <c r="U27">
        <v>0</v>
      </c>
      <c r="V27" s="20">
        <v>1</v>
      </c>
      <c r="W27">
        <v>0</v>
      </c>
      <c r="X27" s="20">
        <v>1</v>
      </c>
      <c r="Y27">
        <v>0</v>
      </c>
      <c r="Z27" s="20">
        <v>1</v>
      </c>
      <c r="AA27">
        <v>0</v>
      </c>
      <c r="AB27" s="20">
        <v>0</v>
      </c>
      <c r="AC27">
        <v>1</v>
      </c>
      <c r="AD27" s="20">
        <v>0</v>
      </c>
      <c r="AE27">
        <v>1</v>
      </c>
      <c r="AF27" s="20">
        <v>1</v>
      </c>
      <c r="AG27">
        <v>0</v>
      </c>
      <c r="AH27" s="20">
        <v>0</v>
      </c>
      <c r="AI27">
        <v>1</v>
      </c>
      <c r="AJ27" s="20">
        <v>0</v>
      </c>
      <c r="AK27">
        <v>1</v>
      </c>
      <c r="AL27" s="20">
        <v>1</v>
      </c>
      <c r="AM27">
        <v>0</v>
      </c>
      <c r="AN27" s="20">
        <v>1</v>
      </c>
      <c r="AO27">
        <v>0</v>
      </c>
      <c r="AP27" s="20">
        <v>0</v>
      </c>
      <c r="AQ27">
        <v>1</v>
      </c>
      <c r="AR27" s="20">
        <v>0</v>
      </c>
      <c r="AS27">
        <v>1</v>
      </c>
      <c r="AT27" s="20">
        <v>1</v>
      </c>
      <c r="AU27">
        <v>0</v>
      </c>
      <c r="AV27" s="20">
        <v>1</v>
      </c>
      <c r="AW27">
        <v>0</v>
      </c>
      <c r="AX27" s="20">
        <v>0</v>
      </c>
      <c r="AY27">
        <v>1</v>
      </c>
      <c r="AZ27" s="20">
        <v>0</v>
      </c>
      <c r="BA27">
        <v>1</v>
      </c>
      <c r="BB27" s="20">
        <v>1</v>
      </c>
      <c r="BC27">
        <v>0</v>
      </c>
      <c r="BD27" s="20">
        <v>0</v>
      </c>
      <c r="BE27">
        <v>1</v>
      </c>
      <c r="BF27" s="20">
        <v>1</v>
      </c>
      <c r="BG27">
        <v>0</v>
      </c>
      <c r="BH27" s="20">
        <v>0</v>
      </c>
      <c r="BI27">
        <v>1</v>
      </c>
      <c r="BJ27" s="20">
        <v>1</v>
      </c>
      <c r="BK27">
        <v>0</v>
      </c>
      <c r="BL27" s="20">
        <v>1</v>
      </c>
      <c r="BM27">
        <v>0</v>
      </c>
      <c r="BN27" s="20">
        <v>1</v>
      </c>
      <c r="BO27">
        <v>0</v>
      </c>
      <c r="BP27" s="20">
        <v>0</v>
      </c>
      <c r="BQ27">
        <v>1</v>
      </c>
      <c r="BR27" s="20">
        <v>1</v>
      </c>
      <c r="BS27">
        <v>0</v>
      </c>
      <c r="BT27" s="20">
        <v>1</v>
      </c>
      <c r="BU27">
        <v>0</v>
      </c>
      <c r="BV27" s="20">
        <v>1</v>
      </c>
      <c r="BW27">
        <v>0</v>
      </c>
      <c r="BX27" s="20">
        <v>1</v>
      </c>
      <c r="BY27">
        <v>0</v>
      </c>
      <c r="BZ27" s="20">
        <v>1</v>
      </c>
      <c r="CA27">
        <v>0</v>
      </c>
      <c r="CB27" s="20">
        <v>1</v>
      </c>
      <c r="CC27">
        <v>0</v>
      </c>
      <c r="CD27" s="20">
        <v>0</v>
      </c>
      <c r="CE27">
        <v>1</v>
      </c>
      <c r="CF27" s="20">
        <v>1</v>
      </c>
      <c r="CG27">
        <v>0</v>
      </c>
      <c r="CH27" s="20">
        <v>1</v>
      </c>
      <c r="CI27">
        <v>0</v>
      </c>
      <c r="CJ27" s="20">
        <v>1</v>
      </c>
      <c r="CK27">
        <v>0</v>
      </c>
      <c r="CL27">
        <f t="shared" si="0"/>
        <v>44</v>
      </c>
    </row>
    <row r="28" spans="1:90">
      <c r="A28">
        <f>DataSet!A27</f>
        <v>26</v>
      </c>
      <c r="B28" s="20">
        <v>1</v>
      </c>
      <c r="C28">
        <v>0</v>
      </c>
      <c r="D28" s="20">
        <v>0</v>
      </c>
      <c r="E28">
        <v>1</v>
      </c>
      <c r="F28" s="20">
        <v>1</v>
      </c>
      <c r="G28">
        <v>0</v>
      </c>
      <c r="H28" s="20">
        <v>0</v>
      </c>
      <c r="I28">
        <v>1</v>
      </c>
      <c r="J28" s="20">
        <v>0</v>
      </c>
      <c r="K28">
        <v>1</v>
      </c>
      <c r="L28" s="20">
        <v>1</v>
      </c>
      <c r="M28">
        <v>0</v>
      </c>
      <c r="N28" s="20">
        <v>0</v>
      </c>
      <c r="O28">
        <v>1</v>
      </c>
      <c r="P28" s="20">
        <v>1</v>
      </c>
      <c r="Q28">
        <v>0</v>
      </c>
      <c r="R28" s="20">
        <v>1</v>
      </c>
      <c r="S28">
        <v>0</v>
      </c>
      <c r="T28" s="20">
        <v>1</v>
      </c>
      <c r="U28">
        <v>0</v>
      </c>
      <c r="V28" s="20">
        <v>0</v>
      </c>
      <c r="W28">
        <v>1</v>
      </c>
      <c r="X28" s="20">
        <v>1</v>
      </c>
      <c r="Y28">
        <v>0</v>
      </c>
      <c r="Z28" s="20">
        <v>0</v>
      </c>
      <c r="AA28">
        <v>1</v>
      </c>
      <c r="AB28" s="20">
        <v>0</v>
      </c>
      <c r="AC28">
        <v>1</v>
      </c>
      <c r="AD28" s="20">
        <v>1</v>
      </c>
      <c r="AE28">
        <v>0</v>
      </c>
      <c r="AF28" s="20">
        <v>1</v>
      </c>
      <c r="AG28">
        <v>0</v>
      </c>
      <c r="AH28" s="20">
        <v>0</v>
      </c>
      <c r="AI28">
        <v>1</v>
      </c>
      <c r="AJ28" s="20">
        <v>0</v>
      </c>
      <c r="AK28">
        <v>1</v>
      </c>
      <c r="AL28" s="20">
        <v>0</v>
      </c>
      <c r="AM28">
        <v>1</v>
      </c>
      <c r="AN28" s="20">
        <v>1</v>
      </c>
      <c r="AO28">
        <v>0</v>
      </c>
      <c r="AP28" s="20">
        <v>0</v>
      </c>
      <c r="AQ28">
        <v>1</v>
      </c>
      <c r="AR28" s="20">
        <v>1</v>
      </c>
      <c r="AS28">
        <v>0</v>
      </c>
      <c r="AT28" s="20">
        <v>0</v>
      </c>
      <c r="AU28">
        <v>1</v>
      </c>
      <c r="AV28" s="20">
        <v>1</v>
      </c>
      <c r="AW28">
        <v>0</v>
      </c>
      <c r="AX28" s="20">
        <v>1</v>
      </c>
      <c r="AY28">
        <v>0</v>
      </c>
      <c r="AZ28" s="20">
        <v>0</v>
      </c>
      <c r="BA28">
        <v>1</v>
      </c>
      <c r="BB28" s="20">
        <v>1</v>
      </c>
      <c r="BC28">
        <v>0</v>
      </c>
      <c r="BD28" s="20">
        <v>0</v>
      </c>
      <c r="BE28">
        <v>1</v>
      </c>
      <c r="BF28" s="20">
        <v>0</v>
      </c>
      <c r="BG28">
        <v>1</v>
      </c>
      <c r="BH28" s="20">
        <v>0</v>
      </c>
      <c r="BI28">
        <v>1</v>
      </c>
      <c r="BJ28" s="20">
        <v>1</v>
      </c>
      <c r="BK28">
        <v>0</v>
      </c>
      <c r="BL28" s="20">
        <v>1</v>
      </c>
      <c r="BM28">
        <v>0</v>
      </c>
      <c r="BN28" s="20">
        <v>0</v>
      </c>
      <c r="BO28">
        <v>1</v>
      </c>
      <c r="BP28" s="20">
        <v>0</v>
      </c>
      <c r="BQ28">
        <v>1</v>
      </c>
      <c r="BR28" s="20">
        <v>0</v>
      </c>
      <c r="BS28">
        <v>1</v>
      </c>
      <c r="BT28" s="20">
        <v>1</v>
      </c>
      <c r="BU28">
        <v>0</v>
      </c>
      <c r="BV28" s="20">
        <v>1</v>
      </c>
      <c r="BW28">
        <v>0</v>
      </c>
      <c r="BX28" s="20">
        <v>1</v>
      </c>
      <c r="BY28">
        <v>0</v>
      </c>
      <c r="BZ28" s="20">
        <v>0</v>
      </c>
      <c r="CA28">
        <v>1</v>
      </c>
      <c r="CB28" s="20">
        <v>1</v>
      </c>
      <c r="CC28">
        <v>0</v>
      </c>
      <c r="CD28" s="20">
        <v>1</v>
      </c>
      <c r="CE28">
        <v>0</v>
      </c>
      <c r="CF28" s="20">
        <v>1</v>
      </c>
      <c r="CG28">
        <v>0</v>
      </c>
      <c r="CH28" s="20">
        <v>1</v>
      </c>
      <c r="CI28">
        <v>0</v>
      </c>
      <c r="CJ28" s="20">
        <v>0</v>
      </c>
      <c r="CK28">
        <v>1</v>
      </c>
      <c r="CL28">
        <f t="shared" si="0"/>
        <v>44</v>
      </c>
    </row>
    <row r="29" spans="1:90">
      <c r="A29">
        <f>DataSet!A28</f>
        <v>27</v>
      </c>
      <c r="B29" s="20">
        <v>1</v>
      </c>
      <c r="C29">
        <v>0</v>
      </c>
      <c r="D29" s="20">
        <v>1</v>
      </c>
      <c r="E29">
        <v>0</v>
      </c>
      <c r="F29" s="20">
        <v>0</v>
      </c>
      <c r="G29">
        <v>1</v>
      </c>
      <c r="H29" s="20">
        <v>1</v>
      </c>
      <c r="I29">
        <v>0</v>
      </c>
      <c r="J29" s="20">
        <v>1</v>
      </c>
      <c r="K29">
        <v>0</v>
      </c>
      <c r="L29" s="20">
        <v>1</v>
      </c>
      <c r="M29">
        <v>0</v>
      </c>
      <c r="N29" s="20">
        <v>1</v>
      </c>
      <c r="O29">
        <v>0</v>
      </c>
      <c r="P29" s="20">
        <v>0</v>
      </c>
      <c r="Q29">
        <v>1</v>
      </c>
      <c r="R29" s="20">
        <v>1</v>
      </c>
      <c r="S29">
        <v>0</v>
      </c>
      <c r="T29" s="20">
        <v>1</v>
      </c>
      <c r="U29">
        <v>0</v>
      </c>
      <c r="V29" s="20">
        <v>1</v>
      </c>
      <c r="W29">
        <v>0</v>
      </c>
      <c r="X29" s="20">
        <v>0</v>
      </c>
      <c r="Y29">
        <v>1</v>
      </c>
      <c r="Z29" s="20">
        <v>0</v>
      </c>
      <c r="AA29">
        <v>1</v>
      </c>
      <c r="AB29" s="20">
        <v>0</v>
      </c>
      <c r="AC29">
        <v>1</v>
      </c>
      <c r="AD29" s="20">
        <v>1</v>
      </c>
      <c r="AE29">
        <v>0</v>
      </c>
      <c r="AF29" s="20">
        <v>0</v>
      </c>
      <c r="AG29">
        <v>1</v>
      </c>
      <c r="AH29" s="20">
        <v>0</v>
      </c>
      <c r="AI29">
        <v>1</v>
      </c>
      <c r="AJ29" s="20">
        <v>0</v>
      </c>
      <c r="AK29">
        <v>1</v>
      </c>
      <c r="AL29" s="20">
        <v>1</v>
      </c>
      <c r="AM29">
        <v>0</v>
      </c>
      <c r="AN29" s="20">
        <v>1</v>
      </c>
      <c r="AO29">
        <v>0</v>
      </c>
      <c r="AP29" s="20">
        <v>0</v>
      </c>
      <c r="AQ29">
        <v>1</v>
      </c>
      <c r="AR29" s="20">
        <v>0</v>
      </c>
      <c r="AS29">
        <v>1</v>
      </c>
      <c r="AT29" s="20">
        <v>0</v>
      </c>
      <c r="AU29">
        <v>1</v>
      </c>
      <c r="AV29" s="20">
        <v>1</v>
      </c>
      <c r="AW29">
        <v>0</v>
      </c>
      <c r="AX29" s="20">
        <v>0</v>
      </c>
      <c r="AY29">
        <v>1</v>
      </c>
      <c r="AZ29" s="20">
        <v>0</v>
      </c>
      <c r="BA29">
        <v>1</v>
      </c>
      <c r="BB29" s="20">
        <v>1</v>
      </c>
      <c r="BC29">
        <v>0</v>
      </c>
      <c r="BD29" s="20">
        <v>0</v>
      </c>
      <c r="BE29">
        <v>1</v>
      </c>
      <c r="BF29" s="20">
        <v>1</v>
      </c>
      <c r="BG29">
        <v>0</v>
      </c>
      <c r="BH29" s="20">
        <v>0</v>
      </c>
      <c r="BI29">
        <v>1</v>
      </c>
      <c r="BJ29" s="20">
        <v>1</v>
      </c>
      <c r="BK29">
        <v>0</v>
      </c>
      <c r="BL29" s="20">
        <v>1</v>
      </c>
      <c r="BM29">
        <v>0</v>
      </c>
      <c r="BN29" s="20">
        <v>1</v>
      </c>
      <c r="BO29">
        <v>0</v>
      </c>
      <c r="BP29" s="20">
        <v>0</v>
      </c>
      <c r="BQ29">
        <v>1</v>
      </c>
      <c r="BR29" s="20">
        <v>1</v>
      </c>
      <c r="BS29">
        <v>0</v>
      </c>
      <c r="BT29" s="20">
        <v>0</v>
      </c>
      <c r="BU29">
        <v>1</v>
      </c>
      <c r="BV29" s="20">
        <v>0</v>
      </c>
      <c r="BW29">
        <v>1</v>
      </c>
      <c r="BX29" s="20">
        <v>1</v>
      </c>
      <c r="BY29">
        <v>0</v>
      </c>
      <c r="BZ29" s="20">
        <v>0</v>
      </c>
      <c r="CA29">
        <v>1</v>
      </c>
      <c r="CB29" s="20">
        <v>0</v>
      </c>
      <c r="CC29">
        <v>1</v>
      </c>
      <c r="CD29" s="20">
        <v>1</v>
      </c>
      <c r="CE29">
        <v>0</v>
      </c>
      <c r="CF29" s="20">
        <v>1</v>
      </c>
      <c r="CG29">
        <v>0</v>
      </c>
      <c r="CH29" s="20">
        <v>1</v>
      </c>
      <c r="CI29">
        <v>0</v>
      </c>
      <c r="CJ29" s="20">
        <v>0</v>
      </c>
      <c r="CK29">
        <v>1</v>
      </c>
      <c r="CL29">
        <f t="shared" si="0"/>
        <v>44</v>
      </c>
    </row>
    <row r="30" spans="1:90">
      <c r="A30">
        <f>DataSet!A29</f>
        <v>28</v>
      </c>
      <c r="B30" s="20">
        <v>1</v>
      </c>
      <c r="C30">
        <v>0</v>
      </c>
      <c r="D30" s="20">
        <v>0</v>
      </c>
      <c r="E30">
        <v>1</v>
      </c>
      <c r="F30" s="20">
        <v>1</v>
      </c>
      <c r="G30">
        <v>0</v>
      </c>
      <c r="H30" s="20">
        <v>1</v>
      </c>
      <c r="I30">
        <v>0</v>
      </c>
      <c r="J30" s="20">
        <v>0</v>
      </c>
      <c r="K30">
        <v>1</v>
      </c>
      <c r="L30" s="20">
        <v>1</v>
      </c>
      <c r="M30">
        <v>0</v>
      </c>
      <c r="N30" s="20">
        <v>1</v>
      </c>
      <c r="O30">
        <v>0</v>
      </c>
      <c r="P30" s="20">
        <v>1</v>
      </c>
      <c r="Q30">
        <v>0</v>
      </c>
      <c r="R30" s="20">
        <v>1</v>
      </c>
      <c r="S30">
        <v>0</v>
      </c>
      <c r="T30" s="20">
        <v>1</v>
      </c>
      <c r="U30">
        <v>0</v>
      </c>
      <c r="V30" s="20">
        <v>1</v>
      </c>
      <c r="W30">
        <v>0</v>
      </c>
      <c r="X30" s="20">
        <v>1</v>
      </c>
      <c r="Y30">
        <v>0</v>
      </c>
      <c r="Z30" s="20">
        <v>0</v>
      </c>
      <c r="AA30">
        <v>1</v>
      </c>
      <c r="AB30" s="20">
        <v>0</v>
      </c>
      <c r="AC30">
        <v>1</v>
      </c>
      <c r="AD30" s="20">
        <v>1</v>
      </c>
      <c r="AE30">
        <v>0</v>
      </c>
      <c r="AF30" s="20">
        <v>0</v>
      </c>
      <c r="AG30">
        <v>1</v>
      </c>
      <c r="AH30" s="20">
        <v>0</v>
      </c>
      <c r="AI30">
        <v>1</v>
      </c>
      <c r="AJ30" s="20">
        <v>1</v>
      </c>
      <c r="AK30">
        <v>0</v>
      </c>
      <c r="AL30" s="20">
        <v>1</v>
      </c>
      <c r="AM30">
        <v>0</v>
      </c>
      <c r="AN30" s="20">
        <v>1</v>
      </c>
      <c r="AO30">
        <v>0</v>
      </c>
      <c r="AP30" s="20">
        <v>1</v>
      </c>
      <c r="AQ30">
        <v>0</v>
      </c>
      <c r="AR30" s="20">
        <v>0</v>
      </c>
      <c r="AS30">
        <v>1</v>
      </c>
      <c r="AT30" s="20">
        <v>1</v>
      </c>
      <c r="AU30">
        <v>0</v>
      </c>
      <c r="AV30" s="20">
        <v>0</v>
      </c>
      <c r="AW30">
        <v>1</v>
      </c>
      <c r="AX30" s="20">
        <v>0</v>
      </c>
      <c r="AY30">
        <v>1</v>
      </c>
      <c r="AZ30" s="20">
        <v>0</v>
      </c>
      <c r="BA30">
        <v>1</v>
      </c>
      <c r="BB30" s="20">
        <v>1</v>
      </c>
      <c r="BC30">
        <v>0</v>
      </c>
      <c r="BD30" s="20">
        <v>0</v>
      </c>
      <c r="BE30">
        <v>1</v>
      </c>
      <c r="BF30" s="20">
        <v>0</v>
      </c>
      <c r="BG30">
        <v>1</v>
      </c>
      <c r="BH30" s="20">
        <v>0</v>
      </c>
      <c r="BI30">
        <v>1</v>
      </c>
      <c r="BJ30" s="20">
        <v>1</v>
      </c>
      <c r="BK30">
        <v>0</v>
      </c>
      <c r="BL30" s="20">
        <v>1</v>
      </c>
      <c r="BM30">
        <v>0</v>
      </c>
      <c r="BN30" s="20">
        <v>1</v>
      </c>
      <c r="BO30">
        <v>0</v>
      </c>
      <c r="BP30" s="20">
        <v>0</v>
      </c>
      <c r="BQ30">
        <v>1</v>
      </c>
      <c r="BR30" s="20">
        <v>1</v>
      </c>
      <c r="BS30">
        <v>0</v>
      </c>
      <c r="BT30" s="20">
        <v>0</v>
      </c>
      <c r="BU30">
        <v>1</v>
      </c>
      <c r="BV30" s="20">
        <v>0</v>
      </c>
      <c r="BW30">
        <v>1</v>
      </c>
      <c r="BX30" s="20">
        <v>1</v>
      </c>
      <c r="BY30">
        <v>0</v>
      </c>
      <c r="BZ30" s="20">
        <v>1</v>
      </c>
      <c r="CA30">
        <v>0</v>
      </c>
      <c r="CB30" s="20">
        <v>0</v>
      </c>
      <c r="CC30">
        <v>1</v>
      </c>
      <c r="CD30" s="20">
        <v>0</v>
      </c>
      <c r="CE30">
        <v>1</v>
      </c>
      <c r="CF30" s="20">
        <v>1</v>
      </c>
      <c r="CG30">
        <v>0</v>
      </c>
      <c r="CH30" s="20">
        <v>1</v>
      </c>
      <c r="CI30">
        <v>0</v>
      </c>
      <c r="CJ30" s="20">
        <v>1</v>
      </c>
      <c r="CK30">
        <v>0</v>
      </c>
      <c r="CL30">
        <f t="shared" si="0"/>
        <v>44</v>
      </c>
    </row>
    <row r="31" spans="1:90">
      <c r="A31">
        <f>DataSet!A30</f>
        <v>29</v>
      </c>
      <c r="B31" s="20">
        <v>1</v>
      </c>
      <c r="C31">
        <v>0</v>
      </c>
      <c r="D31" s="20">
        <v>1</v>
      </c>
      <c r="E31">
        <v>0</v>
      </c>
      <c r="F31" s="20">
        <v>1</v>
      </c>
      <c r="G31">
        <v>0</v>
      </c>
      <c r="H31" s="20">
        <v>0</v>
      </c>
      <c r="I31">
        <v>1</v>
      </c>
      <c r="J31" s="20">
        <v>0</v>
      </c>
      <c r="K31">
        <v>1</v>
      </c>
      <c r="L31" s="20">
        <v>0</v>
      </c>
      <c r="M31">
        <v>1</v>
      </c>
      <c r="N31" s="20">
        <v>0</v>
      </c>
      <c r="O31">
        <v>1</v>
      </c>
      <c r="P31" s="20">
        <v>1</v>
      </c>
      <c r="Q31">
        <v>0</v>
      </c>
      <c r="R31" s="20">
        <v>1</v>
      </c>
      <c r="S31">
        <v>0</v>
      </c>
      <c r="T31" s="20">
        <v>1</v>
      </c>
      <c r="U31">
        <v>0</v>
      </c>
      <c r="V31" s="20">
        <v>1</v>
      </c>
      <c r="W31">
        <v>0</v>
      </c>
      <c r="X31" s="20">
        <v>1</v>
      </c>
      <c r="Y31">
        <v>0</v>
      </c>
      <c r="Z31" s="20">
        <v>1</v>
      </c>
      <c r="AA31">
        <v>0</v>
      </c>
      <c r="AB31" s="20">
        <v>1</v>
      </c>
      <c r="AC31">
        <v>0</v>
      </c>
      <c r="AD31" s="20">
        <v>0</v>
      </c>
      <c r="AE31">
        <v>1</v>
      </c>
      <c r="AF31" s="20">
        <v>1</v>
      </c>
      <c r="AG31">
        <v>0</v>
      </c>
      <c r="AH31" s="20">
        <v>1</v>
      </c>
      <c r="AI31">
        <v>0</v>
      </c>
      <c r="AJ31" s="20">
        <v>1</v>
      </c>
      <c r="AK31">
        <v>0</v>
      </c>
      <c r="AL31" s="20">
        <v>1</v>
      </c>
      <c r="AM31">
        <v>0</v>
      </c>
      <c r="AN31" s="20">
        <v>1</v>
      </c>
      <c r="AO31">
        <v>0</v>
      </c>
      <c r="AP31" s="20">
        <v>1</v>
      </c>
      <c r="AQ31">
        <v>0</v>
      </c>
      <c r="AR31" s="20">
        <v>1</v>
      </c>
      <c r="AS31">
        <v>0</v>
      </c>
      <c r="AT31" s="20">
        <v>1</v>
      </c>
      <c r="AU31">
        <v>0</v>
      </c>
      <c r="AV31" s="20">
        <v>0</v>
      </c>
      <c r="AW31">
        <v>1</v>
      </c>
      <c r="AX31" s="20">
        <v>0</v>
      </c>
      <c r="AY31">
        <v>1</v>
      </c>
      <c r="AZ31" s="20">
        <v>0</v>
      </c>
      <c r="BA31">
        <v>1</v>
      </c>
      <c r="BB31" s="20">
        <v>0</v>
      </c>
      <c r="BC31">
        <v>1</v>
      </c>
      <c r="BD31" s="20">
        <v>0</v>
      </c>
      <c r="BE31">
        <v>1</v>
      </c>
      <c r="BF31" s="20">
        <v>1</v>
      </c>
      <c r="BG31">
        <v>0</v>
      </c>
      <c r="BH31" s="20">
        <v>1</v>
      </c>
      <c r="BI31">
        <v>0</v>
      </c>
      <c r="BJ31" s="20">
        <v>1</v>
      </c>
      <c r="BK31">
        <v>0</v>
      </c>
      <c r="BL31" s="20">
        <v>1</v>
      </c>
      <c r="BM31">
        <v>0</v>
      </c>
      <c r="BN31" s="20">
        <v>1</v>
      </c>
      <c r="BO31">
        <v>0</v>
      </c>
      <c r="BP31" s="20">
        <v>0</v>
      </c>
      <c r="BQ31">
        <v>1</v>
      </c>
      <c r="BR31" s="20">
        <v>1</v>
      </c>
      <c r="BS31">
        <v>0</v>
      </c>
      <c r="BT31" s="20">
        <v>1</v>
      </c>
      <c r="BU31">
        <v>0</v>
      </c>
      <c r="BV31" s="20">
        <v>0</v>
      </c>
      <c r="BW31">
        <v>1</v>
      </c>
      <c r="BX31" s="20">
        <v>1</v>
      </c>
      <c r="BY31">
        <v>0</v>
      </c>
      <c r="BZ31" s="20">
        <v>1</v>
      </c>
      <c r="CA31">
        <v>0</v>
      </c>
      <c r="CB31" s="20">
        <v>0</v>
      </c>
      <c r="CC31">
        <v>1</v>
      </c>
      <c r="CD31" s="20">
        <v>0</v>
      </c>
      <c r="CE31">
        <v>1</v>
      </c>
      <c r="CF31" s="20">
        <v>1</v>
      </c>
      <c r="CG31">
        <v>0</v>
      </c>
      <c r="CH31" s="20">
        <v>0</v>
      </c>
      <c r="CI31">
        <v>1</v>
      </c>
      <c r="CJ31" s="20">
        <v>0</v>
      </c>
      <c r="CK31">
        <v>1</v>
      </c>
      <c r="CL31">
        <f t="shared" si="0"/>
        <v>44</v>
      </c>
    </row>
    <row r="32" spans="1:90">
      <c r="A32">
        <f>DataSet!A31</f>
        <v>30</v>
      </c>
      <c r="B32" s="20">
        <v>1</v>
      </c>
      <c r="C32">
        <v>0</v>
      </c>
      <c r="D32" s="20">
        <v>1</v>
      </c>
      <c r="E32">
        <v>0</v>
      </c>
      <c r="F32" s="20">
        <v>1</v>
      </c>
      <c r="G32">
        <v>0</v>
      </c>
      <c r="H32" s="20">
        <v>0</v>
      </c>
      <c r="I32">
        <v>1</v>
      </c>
      <c r="J32" s="20">
        <v>1</v>
      </c>
      <c r="K32">
        <v>0</v>
      </c>
      <c r="L32" s="20">
        <v>0</v>
      </c>
      <c r="M32">
        <v>1</v>
      </c>
      <c r="N32" s="20">
        <v>1</v>
      </c>
      <c r="O32">
        <v>0</v>
      </c>
      <c r="P32" s="20">
        <v>0</v>
      </c>
      <c r="Q32">
        <v>1</v>
      </c>
      <c r="R32" s="20">
        <v>0</v>
      </c>
      <c r="S32">
        <v>1</v>
      </c>
      <c r="T32" s="20">
        <v>1</v>
      </c>
      <c r="U32">
        <v>0</v>
      </c>
      <c r="V32" s="20">
        <v>0</v>
      </c>
      <c r="W32">
        <v>1</v>
      </c>
      <c r="X32" s="20">
        <v>1</v>
      </c>
      <c r="Y32">
        <v>0</v>
      </c>
      <c r="Z32" s="20">
        <v>1</v>
      </c>
      <c r="AA32">
        <v>0</v>
      </c>
      <c r="AB32" s="20">
        <v>0</v>
      </c>
      <c r="AC32">
        <v>1</v>
      </c>
      <c r="AD32" s="20">
        <v>0</v>
      </c>
      <c r="AE32">
        <v>1</v>
      </c>
      <c r="AF32" s="20">
        <v>1</v>
      </c>
      <c r="AG32">
        <v>0</v>
      </c>
      <c r="AH32" s="20">
        <v>0</v>
      </c>
      <c r="AI32">
        <v>1</v>
      </c>
      <c r="AJ32" s="20">
        <v>0</v>
      </c>
      <c r="AK32">
        <v>1</v>
      </c>
      <c r="AL32" s="20">
        <v>0</v>
      </c>
      <c r="AM32">
        <v>1</v>
      </c>
      <c r="AN32" s="20">
        <v>1</v>
      </c>
      <c r="AO32">
        <v>0</v>
      </c>
      <c r="AP32" s="20">
        <v>0</v>
      </c>
      <c r="AQ32">
        <v>1</v>
      </c>
      <c r="AR32" s="20">
        <v>1</v>
      </c>
      <c r="AS32">
        <v>0</v>
      </c>
      <c r="AT32" s="20">
        <v>0</v>
      </c>
      <c r="AU32">
        <v>1</v>
      </c>
      <c r="AV32" s="20">
        <v>0</v>
      </c>
      <c r="AW32">
        <v>1</v>
      </c>
      <c r="AX32" s="20">
        <v>0</v>
      </c>
      <c r="AY32">
        <v>1</v>
      </c>
      <c r="AZ32" s="20">
        <v>1</v>
      </c>
      <c r="BA32">
        <v>0</v>
      </c>
      <c r="BB32" s="20">
        <v>1</v>
      </c>
      <c r="BC32">
        <v>0</v>
      </c>
      <c r="BD32" s="20">
        <v>0</v>
      </c>
      <c r="BE32">
        <v>1</v>
      </c>
      <c r="BF32" s="20">
        <v>1</v>
      </c>
      <c r="BG32">
        <v>0</v>
      </c>
      <c r="BH32" s="20">
        <v>1</v>
      </c>
      <c r="BI32">
        <v>0</v>
      </c>
      <c r="BJ32" s="20">
        <v>1</v>
      </c>
      <c r="BK32">
        <v>0</v>
      </c>
      <c r="BL32" s="20">
        <v>1</v>
      </c>
      <c r="BM32">
        <v>0</v>
      </c>
      <c r="BN32" s="20">
        <v>0</v>
      </c>
      <c r="BO32">
        <v>1</v>
      </c>
      <c r="BP32" s="20">
        <v>0</v>
      </c>
      <c r="BQ32">
        <v>1</v>
      </c>
      <c r="BR32" s="20">
        <v>1</v>
      </c>
      <c r="BS32">
        <v>0</v>
      </c>
      <c r="BT32" s="20">
        <v>1</v>
      </c>
      <c r="BU32">
        <v>0</v>
      </c>
      <c r="BV32" s="20">
        <v>0</v>
      </c>
      <c r="BW32">
        <v>1</v>
      </c>
      <c r="BX32" s="20">
        <v>1</v>
      </c>
      <c r="BY32">
        <v>0</v>
      </c>
      <c r="BZ32" s="20">
        <v>1</v>
      </c>
      <c r="CA32">
        <v>0</v>
      </c>
      <c r="CB32" s="20">
        <v>1</v>
      </c>
      <c r="CC32">
        <v>0</v>
      </c>
      <c r="CD32" s="20">
        <v>0</v>
      </c>
      <c r="CE32">
        <v>1</v>
      </c>
      <c r="CF32" s="20">
        <v>1</v>
      </c>
      <c r="CG32">
        <v>0</v>
      </c>
      <c r="CH32" s="20">
        <v>1</v>
      </c>
      <c r="CI32">
        <v>0</v>
      </c>
      <c r="CJ32" s="20">
        <v>1</v>
      </c>
      <c r="CK32">
        <v>0</v>
      </c>
      <c r="CL32">
        <f t="shared" si="0"/>
        <v>44</v>
      </c>
    </row>
    <row r="33" spans="1:90">
      <c r="A33">
        <f>DataSet!A32</f>
        <v>31</v>
      </c>
      <c r="B33" s="20">
        <v>0</v>
      </c>
      <c r="C33">
        <v>1</v>
      </c>
      <c r="D33" s="20">
        <v>1</v>
      </c>
      <c r="E33">
        <v>0</v>
      </c>
      <c r="F33" s="20">
        <v>0</v>
      </c>
      <c r="G33">
        <v>1</v>
      </c>
      <c r="H33" s="20">
        <v>0</v>
      </c>
      <c r="I33">
        <v>1</v>
      </c>
      <c r="J33" s="20">
        <v>0</v>
      </c>
      <c r="K33">
        <v>1</v>
      </c>
      <c r="L33" s="20">
        <v>1</v>
      </c>
      <c r="M33">
        <v>0</v>
      </c>
      <c r="N33" s="20">
        <v>1</v>
      </c>
      <c r="O33">
        <v>0</v>
      </c>
      <c r="P33" s="20">
        <v>0</v>
      </c>
      <c r="Q33">
        <v>1</v>
      </c>
      <c r="R33" s="20">
        <v>1</v>
      </c>
      <c r="S33">
        <v>0</v>
      </c>
      <c r="T33" s="20">
        <v>1</v>
      </c>
      <c r="U33">
        <v>0</v>
      </c>
      <c r="V33" s="20">
        <v>1</v>
      </c>
      <c r="W33">
        <v>0</v>
      </c>
      <c r="X33" s="20">
        <v>1</v>
      </c>
      <c r="Y33">
        <v>0</v>
      </c>
      <c r="Z33" s="20">
        <v>1</v>
      </c>
      <c r="AA33">
        <v>0</v>
      </c>
      <c r="AB33" s="20">
        <v>0</v>
      </c>
      <c r="AC33">
        <v>1</v>
      </c>
      <c r="AD33" s="20">
        <v>0</v>
      </c>
      <c r="AE33">
        <v>1</v>
      </c>
      <c r="AF33" s="20">
        <v>1</v>
      </c>
      <c r="AG33">
        <v>0</v>
      </c>
      <c r="AH33" s="20">
        <v>0</v>
      </c>
      <c r="AI33">
        <v>1</v>
      </c>
      <c r="AJ33" s="20">
        <v>1</v>
      </c>
      <c r="AK33">
        <v>0</v>
      </c>
      <c r="AL33" s="20">
        <v>0</v>
      </c>
      <c r="AM33">
        <v>1</v>
      </c>
      <c r="AN33" s="20">
        <v>0</v>
      </c>
      <c r="AO33">
        <v>1</v>
      </c>
      <c r="AP33" s="20">
        <v>1</v>
      </c>
      <c r="AQ33">
        <v>0</v>
      </c>
      <c r="AR33" s="20">
        <v>1</v>
      </c>
      <c r="AS33">
        <v>0</v>
      </c>
      <c r="AT33" s="20">
        <v>1</v>
      </c>
      <c r="AU33">
        <v>0</v>
      </c>
      <c r="AV33" s="20">
        <v>1</v>
      </c>
      <c r="AW33">
        <v>0</v>
      </c>
      <c r="AX33" s="20">
        <v>1</v>
      </c>
      <c r="AY33">
        <v>0</v>
      </c>
      <c r="AZ33" s="20">
        <v>0</v>
      </c>
      <c r="BA33">
        <v>1</v>
      </c>
      <c r="BB33" s="20">
        <v>1</v>
      </c>
      <c r="BC33">
        <v>0</v>
      </c>
      <c r="BD33" s="20">
        <v>1</v>
      </c>
      <c r="BE33">
        <v>0</v>
      </c>
      <c r="BF33" s="20">
        <v>1</v>
      </c>
      <c r="BG33">
        <v>0</v>
      </c>
      <c r="BH33" s="20">
        <v>0</v>
      </c>
      <c r="BI33">
        <v>1</v>
      </c>
      <c r="BJ33" s="20">
        <v>1</v>
      </c>
      <c r="BK33">
        <v>0</v>
      </c>
      <c r="BL33" s="20">
        <v>1</v>
      </c>
      <c r="BM33">
        <v>0</v>
      </c>
      <c r="BN33" s="20">
        <v>1</v>
      </c>
      <c r="BO33">
        <v>0</v>
      </c>
      <c r="BP33" s="20">
        <v>0</v>
      </c>
      <c r="BQ33">
        <v>1</v>
      </c>
      <c r="BR33" s="20">
        <v>1</v>
      </c>
      <c r="BS33">
        <v>0</v>
      </c>
      <c r="BT33" s="20">
        <v>0</v>
      </c>
      <c r="BU33">
        <v>1</v>
      </c>
      <c r="BV33" s="20">
        <v>1</v>
      </c>
      <c r="BW33">
        <v>0</v>
      </c>
      <c r="BX33" s="20">
        <v>1</v>
      </c>
      <c r="BY33">
        <v>0</v>
      </c>
      <c r="BZ33" s="20">
        <v>1</v>
      </c>
      <c r="CA33">
        <v>0</v>
      </c>
      <c r="CB33" s="20">
        <v>1</v>
      </c>
      <c r="CC33">
        <v>0</v>
      </c>
      <c r="CD33" s="20">
        <v>1</v>
      </c>
      <c r="CE33">
        <v>0</v>
      </c>
      <c r="CF33" s="20">
        <v>1</v>
      </c>
      <c r="CG33">
        <v>0</v>
      </c>
      <c r="CH33" s="20">
        <v>1</v>
      </c>
      <c r="CI33">
        <v>0</v>
      </c>
      <c r="CJ33" s="20">
        <v>1</v>
      </c>
      <c r="CK33">
        <v>0</v>
      </c>
      <c r="CL33">
        <f t="shared" si="0"/>
        <v>44</v>
      </c>
    </row>
    <row r="34" spans="1:90">
      <c r="A34">
        <f>DataSet!A33</f>
        <v>32</v>
      </c>
      <c r="B34" s="20">
        <v>1</v>
      </c>
      <c r="C34">
        <v>0</v>
      </c>
      <c r="D34" s="20">
        <v>1</v>
      </c>
      <c r="E34">
        <v>0</v>
      </c>
      <c r="F34" s="20">
        <v>0</v>
      </c>
      <c r="G34">
        <v>1</v>
      </c>
      <c r="H34" s="20">
        <v>0</v>
      </c>
      <c r="I34">
        <v>1</v>
      </c>
      <c r="J34" s="20">
        <v>0</v>
      </c>
      <c r="K34">
        <v>1</v>
      </c>
      <c r="L34" s="20">
        <v>1</v>
      </c>
      <c r="M34">
        <v>0</v>
      </c>
      <c r="N34" s="20">
        <v>1</v>
      </c>
      <c r="O34">
        <v>0</v>
      </c>
      <c r="P34" s="20">
        <v>0</v>
      </c>
      <c r="Q34">
        <v>1</v>
      </c>
      <c r="R34" s="20">
        <v>0</v>
      </c>
      <c r="S34">
        <v>1</v>
      </c>
      <c r="T34" s="20">
        <v>1</v>
      </c>
      <c r="U34">
        <v>0</v>
      </c>
      <c r="V34" s="20">
        <v>1</v>
      </c>
      <c r="W34">
        <v>0</v>
      </c>
      <c r="X34" s="20">
        <v>1</v>
      </c>
      <c r="Y34">
        <v>0</v>
      </c>
      <c r="Z34" s="20">
        <v>0</v>
      </c>
      <c r="AA34">
        <v>1</v>
      </c>
      <c r="AB34" s="20">
        <v>0</v>
      </c>
      <c r="AC34">
        <v>1</v>
      </c>
      <c r="AD34" s="20">
        <v>0</v>
      </c>
      <c r="AE34">
        <v>1</v>
      </c>
      <c r="AF34" s="20">
        <v>1</v>
      </c>
      <c r="AG34">
        <v>0</v>
      </c>
      <c r="AH34" s="20">
        <v>0</v>
      </c>
      <c r="AI34">
        <v>1</v>
      </c>
      <c r="AJ34" s="20">
        <v>0</v>
      </c>
      <c r="AK34">
        <v>1</v>
      </c>
      <c r="AL34" s="20">
        <v>1</v>
      </c>
      <c r="AM34">
        <v>0</v>
      </c>
      <c r="AN34" s="20">
        <v>1</v>
      </c>
      <c r="AO34">
        <v>0</v>
      </c>
      <c r="AP34" s="20">
        <v>0</v>
      </c>
      <c r="AQ34">
        <v>1</v>
      </c>
      <c r="AR34" s="20">
        <v>1</v>
      </c>
      <c r="AS34">
        <v>0</v>
      </c>
      <c r="AT34" s="20">
        <v>1</v>
      </c>
      <c r="AU34">
        <v>0</v>
      </c>
      <c r="AV34" s="20">
        <v>1</v>
      </c>
      <c r="AW34">
        <v>0</v>
      </c>
      <c r="AX34" s="20">
        <v>0</v>
      </c>
      <c r="AY34">
        <v>1</v>
      </c>
      <c r="AZ34" s="20">
        <v>0</v>
      </c>
      <c r="BA34">
        <v>1</v>
      </c>
      <c r="BB34" s="20">
        <v>1</v>
      </c>
      <c r="BC34">
        <v>0</v>
      </c>
      <c r="BD34" s="20">
        <v>1</v>
      </c>
      <c r="BE34">
        <v>0</v>
      </c>
      <c r="BF34" s="20">
        <v>1</v>
      </c>
      <c r="BG34">
        <v>0</v>
      </c>
      <c r="BH34" s="20">
        <v>1</v>
      </c>
      <c r="BI34">
        <v>0</v>
      </c>
      <c r="BJ34" s="20">
        <v>1</v>
      </c>
      <c r="BK34">
        <v>0</v>
      </c>
      <c r="BL34" s="20">
        <v>1</v>
      </c>
      <c r="BM34">
        <v>0</v>
      </c>
      <c r="BN34" s="20">
        <v>0</v>
      </c>
      <c r="BO34">
        <v>1</v>
      </c>
      <c r="BP34" s="20">
        <v>0</v>
      </c>
      <c r="BQ34">
        <v>1</v>
      </c>
      <c r="BR34" s="20">
        <v>1</v>
      </c>
      <c r="BS34">
        <v>0</v>
      </c>
      <c r="BT34" s="20">
        <v>1</v>
      </c>
      <c r="BU34">
        <v>0</v>
      </c>
      <c r="BV34" s="20">
        <v>1</v>
      </c>
      <c r="BW34">
        <v>0</v>
      </c>
      <c r="BX34" s="20">
        <v>0</v>
      </c>
      <c r="BY34">
        <v>1</v>
      </c>
      <c r="BZ34" s="20">
        <v>0</v>
      </c>
      <c r="CA34">
        <v>1</v>
      </c>
      <c r="CB34" s="20">
        <v>1</v>
      </c>
      <c r="CC34">
        <v>0</v>
      </c>
      <c r="CD34" s="20">
        <v>0</v>
      </c>
      <c r="CE34">
        <v>1</v>
      </c>
      <c r="CF34" s="20">
        <v>1</v>
      </c>
      <c r="CG34">
        <v>0</v>
      </c>
      <c r="CH34" s="20">
        <v>1</v>
      </c>
      <c r="CI34">
        <v>0</v>
      </c>
      <c r="CJ34" s="20">
        <v>1</v>
      </c>
      <c r="CK34">
        <v>0</v>
      </c>
      <c r="CL34">
        <f t="shared" si="0"/>
        <v>44</v>
      </c>
    </row>
    <row r="35" spans="1:90">
      <c r="A35">
        <f>DataSet!A34</f>
        <v>33</v>
      </c>
      <c r="B35" s="20">
        <v>1</v>
      </c>
      <c r="C35">
        <v>0</v>
      </c>
      <c r="D35" s="20">
        <v>0</v>
      </c>
      <c r="E35">
        <v>1</v>
      </c>
      <c r="F35" s="20">
        <v>1</v>
      </c>
      <c r="G35">
        <v>0</v>
      </c>
      <c r="H35" s="20">
        <v>0</v>
      </c>
      <c r="I35">
        <v>1</v>
      </c>
      <c r="J35" s="20">
        <v>1</v>
      </c>
      <c r="K35">
        <v>0</v>
      </c>
      <c r="L35" s="20">
        <v>1</v>
      </c>
      <c r="M35">
        <v>0</v>
      </c>
      <c r="N35" s="20">
        <v>1</v>
      </c>
      <c r="O35">
        <v>0</v>
      </c>
      <c r="P35" s="20">
        <v>1</v>
      </c>
      <c r="Q35">
        <v>0</v>
      </c>
      <c r="R35" s="20">
        <v>1</v>
      </c>
      <c r="S35">
        <v>0</v>
      </c>
      <c r="T35" s="20">
        <v>1</v>
      </c>
      <c r="U35">
        <v>0</v>
      </c>
      <c r="V35" s="20">
        <v>1</v>
      </c>
      <c r="W35">
        <v>0</v>
      </c>
      <c r="X35" s="20">
        <v>1</v>
      </c>
      <c r="Y35">
        <v>0</v>
      </c>
      <c r="Z35" s="20">
        <v>1</v>
      </c>
      <c r="AA35">
        <v>0</v>
      </c>
      <c r="AB35" s="20">
        <v>0</v>
      </c>
      <c r="AC35">
        <v>1</v>
      </c>
      <c r="AD35" s="20">
        <v>1</v>
      </c>
      <c r="AE35">
        <v>0</v>
      </c>
      <c r="AF35" s="20">
        <v>1</v>
      </c>
      <c r="AG35">
        <v>0</v>
      </c>
      <c r="AH35" s="20">
        <v>0</v>
      </c>
      <c r="AI35">
        <v>1</v>
      </c>
      <c r="AJ35" s="20">
        <v>1</v>
      </c>
      <c r="AK35">
        <v>0</v>
      </c>
      <c r="AL35" s="20">
        <v>1</v>
      </c>
      <c r="AM35">
        <v>0</v>
      </c>
      <c r="AN35" s="20">
        <v>0</v>
      </c>
      <c r="AO35">
        <v>1</v>
      </c>
      <c r="AP35" s="20">
        <v>0</v>
      </c>
      <c r="AQ35">
        <v>1</v>
      </c>
      <c r="AR35" s="20">
        <v>1</v>
      </c>
      <c r="AS35">
        <v>0</v>
      </c>
      <c r="AT35" s="20">
        <v>0</v>
      </c>
      <c r="AU35">
        <v>1</v>
      </c>
      <c r="AV35" s="20">
        <v>1</v>
      </c>
      <c r="AW35">
        <v>0</v>
      </c>
      <c r="AX35" s="20">
        <v>1</v>
      </c>
      <c r="AY35">
        <v>0</v>
      </c>
      <c r="AZ35" s="20">
        <v>1</v>
      </c>
      <c r="BA35">
        <v>0</v>
      </c>
      <c r="BB35" s="20">
        <v>1</v>
      </c>
      <c r="BC35">
        <v>0</v>
      </c>
      <c r="BD35" s="20">
        <v>1</v>
      </c>
      <c r="BE35">
        <v>0</v>
      </c>
      <c r="BF35" s="20">
        <v>1</v>
      </c>
      <c r="BG35">
        <v>0</v>
      </c>
      <c r="BH35" s="20">
        <v>0</v>
      </c>
      <c r="BI35">
        <v>1</v>
      </c>
      <c r="BJ35" s="20">
        <v>1</v>
      </c>
      <c r="BK35">
        <v>0</v>
      </c>
      <c r="BL35" s="20">
        <v>1</v>
      </c>
      <c r="BM35">
        <v>0</v>
      </c>
      <c r="BN35" s="20">
        <v>0</v>
      </c>
      <c r="BO35">
        <v>1</v>
      </c>
      <c r="BP35" s="20">
        <v>1</v>
      </c>
      <c r="BQ35">
        <v>0</v>
      </c>
      <c r="BR35" s="20">
        <v>1</v>
      </c>
      <c r="BS35">
        <v>0</v>
      </c>
      <c r="BT35" s="20">
        <v>1</v>
      </c>
      <c r="BU35">
        <v>0</v>
      </c>
      <c r="BV35" s="20">
        <v>1</v>
      </c>
      <c r="BW35">
        <v>0</v>
      </c>
      <c r="BX35" s="20">
        <v>1</v>
      </c>
      <c r="BY35">
        <v>0</v>
      </c>
      <c r="BZ35" s="20">
        <v>1</v>
      </c>
      <c r="CA35">
        <v>0</v>
      </c>
      <c r="CB35" s="20">
        <v>1</v>
      </c>
      <c r="CC35">
        <v>0</v>
      </c>
      <c r="CD35" s="20">
        <v>0</v>
      </c>
      <c r="CE35">
        <v>1</v>
      </c>
      <c r="CF35" s="20">
        <v>1</v>
      </c>
      <c r="CG35">
        <v>0</v>
      </c>
      <c r="CH35" s="20">
        <v>1</v>
      </c>
      <c r="CI35">
        <v>0</v>
      </c>
      <c r="CJ35" s="20">
        <v>1</v>
      </c>
      <c r="CK35">
        <v>0</v>
      </c>
      <c r="CL35">
        <f t="shared" si="0"/>
        <v>44</v>
      </c>
    </row>
    <row r="36" spans="1:90">
      <c r="A36">
        <f>DataSet!A35</f>
        <v>34</v>
      </c>
      <c r="B36" s="20">
        <v>1</v>
      </c>
      <c r="C36">
        <v>0</v>
      </c>
      <c r="D36" s="20">
        <v>0</v>
      </c>
      <c r="E36">
        <v>1</v>
      </c>
      <c r="F36" s="20">
        <v>1</v>
      </c>
      <c r="G36">
        <v>0</v>
      </c>
      <c r="H36" s="20">
        <v>1</v>
      </c>
      <c r="I36">
        <v>0</v>
      </c>
      <c r="J36" s="20">
        <v>0</v>
      </c>
      <c r="K36">
        <v>1</v>
      </c>
      <c r="L36" s="20">
        <v>0</v>
      </c>
      <c r="M36">
        <v>1</v>
      </c>
      <c r="N36" s="20">
        <v>1</v>
      </c>
      <c r="O36">
        <v>0</v>
      </c>
      <c r="P36" s="20">
        <v>0</v>
      </c>
      <c r="Q36">
        <v>1</v>
      </c>
      <c r="R36" s="20">
        <v>1</v>
      </c>
      <c r="S36">
        <v>0</v>
      </c>
      <c r="T36" s="20">
        <v>0</v>
      </c>
      <c r="U36">
        <v>1</v>
      </c>
      <c r="V36" s="20">
        <v>1</v>
      </c>
      <c r="W36">
        <v>0</v>
      </c>
      <c r="X36" s="20">
        <v>1</v>
      </c>
      <c r="Y36">
        <v>0</v>
      </c>
      <c r="Z36" s="20">
        <v>1</v>
      </c>
      <c r="AA36">
        <v>0</v>
      </c>
      <c r="AB36" s="20">
        <v>0</v>
      </c>
      <c r="AC36">
        <v>1</v>
      </c>
      <c r="AD36" s="20">
        <v>1</v>
      </c>
      <c r="AE36">
        <v>0</v>
      </c>
      <c r="AF36" s="20">
        <v>1</v>
      </c>
      <c r="AG36">
        <v>0</v>
      </c>
      <c r="AH36" s="20">
        <v>1</v>
      </c>
      <c r="AI36">
        <v>0</v>
      </c>
      <c r="AJ36" s="20">
        <v>1</v>
      </c>
      <c r="AK36">
        <v>0</v>
      </c>
      <c r="AL36" s="20">
        <v>1</v>
      </c>
      <c r="AM36">
        <v>0</v>
      </c>
      <c r="AN36" s="20">
        <v>0</v>
      </c>
      <c r="AO36">
        <v>1</v>
      </c>
      <c r="AP36" s="20">
        <v>0</v>
      </c>
      <c r="AQ36">
        <v>1</v>
      </c>
      <c r="AR36" s="20">
        <v>0</v>
      </c>
      <c r="AS36">
        <v>1</v>
      </c>
      <c r="AT36" s="20">
        <v>0</v>
      </c>
      <c r="AU36">
        <v>1</v>
      </c>
      <c r="AV36" s="20">
        <v>1</v>
      </c>
      <c r="AW36">
        <v>0</v>
      </c>
      <c r="AX36" s="20">
        <v>0</v>
      </c>
      <c r="AY36">
        <v>1</v>
      </c>
      <c r="AZ36" s="20">
        <v>1</v>
      </c>
      <c r="BA36">
        <v>0</v>
      </c>
      <c r="BB36" s="20">
        <v>1</v>
      </c>
      <c r="BC36">
        <v>0</v>
      </c>
      <c r="BD36" s="20">
        <v>0</v>
      </c>
      <c r="BE36">
        <v>1</v>
      </c>
      <c r="BF36" s="20">
        <v>0</v>
      </c>
      <c r="BG36">
        <v>1</v>
      </c>
      <c r="BH36" s="20">
        <v>1</v>
      </c>
      <c r="BI36">
        <v>0</v>
      </c>
      <c r="BJ36" s="20">
        <v>1</v>
      </c>
      <c r="BK36">
        <v>0</v>
      </c>
      <c r="BL36" s="20">
        <v>0</v>
      </c>
      <c r="BM36">
        <v>1</v>
      </c>
      <c r="BN36" s="20">
        <v>0</v>
      </c>
      <c r="BO36">
        <v>1</v>
      </c>
      <c r="BP36" s="20">
        <v>0</v>
      </c>
      <c r="BQ36">
        <v>1</v>
      </c>
      <c r="BR36" s="20">
        <v>0</v>
      </c>
      <c r="BS36">
        <v>1</v>
      </c>
      <c r="BT36" s="20">
        <v>0</v>
      </c>
      <c r="BU36">
        <v>1</v>
      </c>
      <c r="BV36" s="20">
        <v>1</v>
      </c>
      <c r="BW36">
        <v>0</v>
      </c>
      <c r="BX36" s="20">
        <v>0</v>
      </c>
      <c r="BY36">
        <v>1</v>
      </c>
      <c r="BZ36" s="20">
        <v>0</v>
      </c>
      <c r="CA36">
        <v>1</v>
      </c>
      <c r="CB36" s="20">
        <v>0</v>
      </c>
      <c r="CC36">
        <v>1</v>
      </c>
      <c r="CD36" s="20">
        <v>1</v>
      </c>
      <c r="CE36">
        <v>0</v>
      </c>
      <c r="CF36" s="20">
        <v>1</v>
      </c>
      <c r="CG36">
        <v>0</v>
      </c>
      <c r="CH36" s="20">
        <v>1</v>
      </c>
      <c r="CI36">
        <v>0</v>
      </c>
      <c r="CJ36" s="20">
        <v>0</v>
      </c>
      <c r="CK36">
        <v>1</v>
      </c>
      <c r="CL36">
        <f t="shared" si="0"/>
        <v>44</v>
      </c>
    </row>
    <row r="37" spans="1:90">
      <c r="A37">
        <f>DataSet!A36</f>
        <v>35</v>
      </c>
      <c r="B37" s="20">
        <v>1</v>
      </c>
      <c r="C37">
        <v>0</v>
      </c>
      <c r="D37" s="20">
        <v>1</v>
      </c>
      <c r="E37">
        <v>0</v>
      </c>
      <c r="F37" s="20">
        <v>0</v>
      </c>
      <c r="G37">
        <v>1</v>
      </c>
      <c r="H37" s="20">
        <v>1</v>
      </c>
      <c r="I37">
        <v>0</v>
      </c>
      <c r="J37" s="20">
        <v>0</v>
      </c>
      <c r="K37">
        <v>1</v>
      </c>
      <c r="L37" s="20">
        <v>0</v>
      </c>
      <c r="M37">
        <v>1</v>
      </c>
      <c r="N37" s="20">
        <v>1</v>
      </c>
      <c r="O37">
        <v>0</v>
      </c>
      <c r="P37" s="20">
        <v>1</v>
      </c>
      <c r="Q37">
        <v>0</v>
      </c>
      <c r="R37" s="20">
        <v>1</v>
      </c>
      <c r="S37">
        <v>0</v>
      </c>
      <c r="T37" s="20">
        <v>0</v>
      </c>
      <c r="U37">
        <v>1</v>
      </c>
      <c r="V37" s="20">
        <v>1</v>
      </c>
      <c r="W37">
        <v>0</v>
      </c>
      <c r="X37" s="20">
        <v>0</v>
      </c>
      <c r="Y37">
        <v>1</v>
      </c>
      <c r="Z37" s="20">
        <v>1</v>
      </c>
      <c r="AA37">
        <v>0</v>
      </c>
      <c r="AB37" s="20">
        <v>0</v>
      </c>
      <c r="AC37">
        <v>1</v>
      </c>
      <c r="AD37" s="20">
        <v>0</v>
      </c>
      <c r="AE37">
        <v>1</v>
      </c>
      <c r="AF37" s="20">
        <v>0</v>
      </c>
      <c r="AG37">
        <v>1</v>
      </c>
      <c r="AH37" s="20">
        <v>0</v>
      </c>
      <c r="AI37">
        <v>1</v>
      </c>
      <c r="AJ37" s="20">
        <v>0</v>
      </c>
      <c r="AK37">
        <v>1</v>
      </c>
      <c r="AL37" s="20">
        <v>0</v>
      </c>
      <c r="AM37">
        <v>1</v>
      </c>
      <c r="AN37" s="20">
        <v>1</v>
      </c>
      <c r="AO37">
        <v>0</v>
      </c>
      <c r="AP37" s="20">
        <v>1</v>
      </c>
      <c r="AQ37">
        <v>0</v>
      </c>
      <c r="AR37" s="20">
        <v>0</v>
      </c>
      <c r="AS37">
        <v>1</v>
      </c>
      <c r="AT37" s="20">
        <v>1</v>
      </c>
      <c r="AU37">
        <v>0</v>
      </c>
      <c r="AV37" s="20">
        <v>1</v>
      </c>
      <c r="AW37">
        <v>0</v>
      </c>
      <c r="AX37" s="20">
        <v>0</v>
      </c>
      <c r="AY37">
        <v>1</v>
      </c>
      <c r="AZ37" s="20">
        <v>1</v>
      </c>
      <c r="BA37">
        <v>0</v>
      </c>
      <c r="BB37" s="20">
        <v>1</v>
      </c>
      <c r="BC37">
        <v>0</v>
      </c>
      <c r="BD37" s="20">
        <v>0</v>
      </c>
      <c r="BE37">
        <v>1</v>
      </c>
      <c r="BF37" s="20">
        <v>1</v>
      </c>
      <c r="BG37">
        <v>0</v>
      </c>
      <c r="BH37" s="20">
        <v>0</v>
      </c>
      <c r="BI37">
        <v>1</v>
      </c>
      <c r="BJ37" s="20">
        <v>1</v>
      </c>
      <c r="BK37">
        <v>0</v>
      </c>
      <c r="BL37" s="20">
        <v>1</v>
      </c>
      <c r="BM37">
        <v>0</v>
      </c>
      <c r="BN37" s="20">
        <v>1</v>
      </c>
      <c r="BO37">
        <v>0</v>
      </c>
      <c r="BP37" s="20">
        <v>0</v>
      </c>
      <c r="BQ37">
        <v>1</v>
      </c>
      <c r="BR37" s="20">
        <v>1</v>
      </c>
      <c r="BS37">
        <v>0</v>
      </c>
      <c r="BT37" s="20">
        <v>0</v>
      </c>
      <c r="BU37">
        <v>1</v>
      </c>
      <c r="BV37" s="20">
        <v>0</v>
      </c>
      <c r="BW37">
        <v>1</v>
      </c>
      <c r="BX37" s="20">
        <v>0</v>
      </c>
      <c r="BY37">
        <v>1</v>
      </c>
      <c r="BZ37" s="20">
        <v>1</v>
      </c>
      <c r="CA37">
        <v>0</v>
      </c>
      <c r="CB37" s="20">
        <v>0</v>
      </c>
      <c r="CC37">
        <v>1</v>
      </c>
      <c r="CD37" s="20">
        <v>1</v>
      </c>
      <c r="CE37">
        <v>0</v>
      </c>
      <c r="CF37" s="20">
        <v>0</v>
      </c>
      <c r="CG37">
        <v>1</v>
      </c>
      <c r="CH37" s="20">
        <v>0</v>
      </c>
      <c r="CI37">
        <v>1</v>
      </c>
      <c r="CJ37" s="20">
        <v>0</v>
      </c>
      <c r="CK37">
        <v>1</v>
      </c>
      <c r="CL37">
        <f t="shared" si="0"/>
        <v>44</v>
      </c>
    </row>
    <row r="38" spans="1:90">
      <c r="A38">
        <f>DataSet!A37</f>
        <v>36</v>
      </c>
      <c r="B38" s="20">
        <v>1</v>
      </c>
      <c r="C38">
        <v>0</v>
      </c>
      <c r="D38" s="20">
        <v>1</v>
      </c>
      <c r="E38">
        <v>0</v>
      </c>
      <c r="F38" s="20">
        <v>1</v>
      </c>
      <c r="G38">
        <v>0</v>
      </c>
      <c r="H38" s="20">
        <v>0</v>
      </c>
      <c r="I38">
        <v>1</v>
      </c>
      <c r="J38" s="20">
        <v>0</v>
      </c>
      <c r="K38">
        <v>1</v>
      </c>
      <c r="L38" s="20">
        <v>1</v>
      </c>
      <c r="M38">
        <v>0</v>
      </c>
      <c r="N38" s="20">
        <v>0</v>
      </c>
      <c r="O38">
        <v>1</v>
      </c>
      <c r="P38" s="20">
        <v>0</v>
      </c>
      <c r="Q38">
        <v>1</v>
      </c>
      <c r="R38" s="20">
        <v>1</v>
      </c>
      <c r="S38">
        <v>0</v>
      </c>
      <c r="T38" s="20">
        <v>1</v>
      </c>
      <c r="U38">
        <v>0</v>
      </c>
      <c r="V38" s="20">
        <v>1</v>
      </c>
      <c r="W38">
        <v>0</v>
      </c>
      <c r="X38" s="20">
        <v>1</v>
      </c>
      <c r="Y38">
        <v>0</v>
      </c>
      <c r="Z38" s="20">
        <v>1</v>
      </c>
      <c r="AA38">
        <v>0</v>
      </c>
      <c r="AB38" s="20">
        <v>0</v>
      </c>
      <c r="AC38">
        <v>1</v>
      </c>
      <c r="AD38" s="20">
        <v>1</v>
      </c>
      <c r="AE38">
        <v>0</v>
      </c>
      <c r="AF38" s="20">
        <v>0</v>
      </c>
      <c r="AG38">
        <v>1</v>
      </c>
      <c r="AH38" s="20">
        <v>0</v>
      </c>
      <c r="AI38">
        <v>1</v>
      </c>
      <c r="AJ38" s="20">
        <v>1</v>
      </c>
      <c r="AK38">
        <v>0</v>
      </c>
      <c r="AL38" s="20">
        <v>1</v>
      </c>
      <c r="AM38">
        <v>0</v>
      </c>
      <c r="AN38" s="20">
        <v>1</v>
      </c>
      <c r="AO38">
        <v>0</v>
      </c>
      <c r="AP38" s="20">
        <v>0</v>
      </c>
      <c r="AQ38">
        <v>1</v>
      </c>
      <c r="AR38" s="20">
        <v>0</v>
      </c>
      <c r="AS38">
        <v>1</v>
      </c>
      <c r="AT38" s="20">
        <v>0</v>
      </c>
      <c r="AU38">
        <v>1</v>
      </c>
      <c r="AV38" s="20">
        <v>1</v>
      </c>
      <c r="AW38">
        <v>0</v>
      </c>
      <c r="AX38" s="20">
        <v>0</v>
      </c>
      <c r="AY38">
        <v>1</v>
      </c>
      <c r="AZ38" s="20">
        <v>1</v>
      </c>
      <c r="BA38">
        <v>0</v>
      </c>
      <c r="BB38" s="20">
        <v>1</v>
      </c>
      <c r="BC38">
        <v>0</v>
      </c>
      <c r="BD38" s="20">
        <v>1</v>
      </c>
      <c r="BE38">
        <v>0</v>
      </c>
      <c r="BF38" s="20">
        <v>0</v>
      </c>
      <c r="BG38">
        <v>1</v>
      </c>
      <c r="BH38" s="20">
        <v>0</v>
      </c>
      <c r="BI38">
        <v>1</v>
      </c>
      <c r="BJ38" s="20">
        <v>1</v>
      </c>
      <c r="BK38">
        <v>0</v>
      </c>
      <c r="BL38" s="20">
        <v>0</v>
      </c>
      <c r="BM38">
        <v>1</v>
      </c>
      <c r="BN38" s="20">
        <v>1</v>
      </c>
      <c r="BO38">
        <v>0</v>
      </c>
      <c r="BP38" s="20">
        <v>0</v>
      </c>
      <c r="BQ38">
        <v>1</v>
      </c>
      <c r="BR38" s="20">
        <v>0</v>
      </c>
      <c r="BS38">
        <v>1</v>
      </c>
      <c r="BT38" s="20">
        <v>1</v>
      </c>
      <c r="BU38">
        <v>0</v>
      </c>
      <c r="BV38" s="20">
        <v>1</v>
      </c>
      <c r="BW38">
        <v>0</v>
      </c>
      <c r="BX38" s="20">
        <v>0</v>
      </c>
      <c r="BY38">
        <v>1</v>
      </c>
      <c r="BZ38" s="20">
        <v>0</v>
      </c>
      <c r="CA38">
        <v>1</v>
      </c>
      <c r="CB38" s="20">
        <v>0</v>
      </c>
      <c r="CC38">
        <v>1</v>
      </c>
      <c r="CD38" s="20">
        <v>1</v>
      </c>
      <c r="CE38">
        <v>0</v>
      </c>
      <c r="CF38" s="20">
        <v>1</v>
      </c>
      <c r="CG38">
        <v>0</v>
      </c>
      <c r="CH38" s="20">
        <v>1</v>
      </c>
      <c r="CI38">
        <v>0</v>
      </c>
      <c r="CJ38" s="20">
        <v>0</v>
      </c>
      <c r="CK38">
        <v>1</v>
      </c>
      <c r="CL38">
        <f t="shared" si="0"/>
        <v>44</v>
      </c>
    </row>
    <row r="39" spans="1:90">
      <c r="A39">
        <f>DataSet!A38</f>
        <v>37</v>
      </c>
      <c r="B39" s="20">
        <v>1</v>
      </c>
      <c r="C39">
        <v>0</v>
      </c>
      <c r="D39" s="20">
        <v>0</v>
      </c>
      <c r="E39">
        <v>1</v>
      </c>
      <c r="F39" s="20">
        <v>1</v>
      </c>
      <c r="G39">
        <v>0</v>
      </c>
      <c r="H39" s="20">
        <v>1</v>
      </c>
      <c r="I39">
        <v>0</v>
      </c>
      <c r="J39" s="20">
        <v>1</v>
      </c>
      <c r="K39">
        <v>0</v>
      </c>
      <c r="L39" s="20">
        <v>0</v>
      </c>
      <c r="M39">
        <v>1</v>
      </c>
      <c r="N39" s="20">
        <v>1</v>
      </c>
      <c r="O39">
        <v>0</v>
      </c>
      <c r="P39" s="20">
        <v>0</v>
      </c>
      <c r="Q39">
        <v>1</v>
      </c>
      <c r="R39" s="20">
        <v>1</v>
      </c>
      <c r="S39">
        <v>0</v>
      </c>
      <c r="T39" s="20">
        <v>1</v>
      </c>
      <c r="U39">
        <v>0</v>
      </c>
      <c r="V39" s="20">
        <v>1</v>
      </c>
      <c r="W39">
        <v>0</v>
      </c>
      <c r="X39" s="20">
        <v>1</v>
      </c>
      <c r="Y39">
        <v>0</v>
      </c>
      <c r="Z39" s="20">
        <v>1</v>
      </c>
      <c r="AA39">
        <v>0</v>
      </c>
      <c r="AB39" s="20">
        <v>0</v>
      </c>
      <c r="AC39">
        <v>1</v>
      </c>
      <c r="AD39" s="20">
        <v>0</v>
      </c>
      <c r="AE39">
        <v>1</v>
      </c>
      <c r="AF39" s="20">
        <v>1</v>
      </c>
      <c r="AG39">
        <v>0</v>
      </c>
      <c r="AH39" s="20">
        <v>0</v>
      </c>
      <c r="AI39">
        <v>1</v>
      </c>
      <c r="AJ39" s="20">
        <v>0</v>
      </c>
      <c r="AK39">
        <v>1</v>
      </c>
      <c r="AL39" s="20">
        <v>1</v>
      </c>
      <c r="AM39">
        <v>0</v>
      </c>
      <c r="AN39" s="20">
        <v>0</v>
      </c>
      <c r="AO39">
        <v>1</v>
      </c>
      <c r="AP39" s="20">
        <v>1</v>
      </c>
      <c r="AQ39">
        <v>0</v>
      </c>
      <c r="AR39" s="20">
        <v>0</v>
      </c>
      <c r="AS39">
        <v>1</v>
      </c>
      <c r="AT39" s="20">
        <v>1</v>
      </c>
      <c r="AU39">
        <v>0</v>
      </c>
      <c r="AV39" s="20">
        <v>1</v>
      </c>
      <c r="AW39">
        <v>0</v>
      </c>
      <c r="AX39" s="20">
        <v>1</v>
      </c>
      <c r="AY39">
        <v>0</v>
      </c>
      <c r="AZ39" s="20">
        <v>0</v>
      </c>
      <c r="BA39">
        <v>1</v>
      </c>
      <c r="BB39" s="20">
        <v>0</v>
      </c>
      <c r="BC39">
        <v>1</v>
      </c>
      <c r="BD39" s="20">
        <v>0</v>
      </c>
      <c r="BE39">
        <v>1</v>
      </c>
      <c r="BF39" s="20">
        <v>1</v>
      </c>
      <c r="BG39">
        <v>0</v>
      </c>
      <c r="BH39" s="20">
        <v>0</v>
      </c>
      <c r="BI39">
        <v>1</v>
      </c>
      <c r="BJ39" s="20">
        <v>0</v>
      </c>
      <c r="BK39">
        <v>1</v>
      </c>
      <c r="BL39" s="20">
        <v>1</v>
      </c>
      <c r="BM39">
        <v>0</v>
      </c>
      <c r="BN39" s="20">
        <v>0</v>
      </c>
      <c r="BO39">
        <v>1</v>
      </c>
      <c r="BP39" s="20">
        <v>0</v>
      </c>
      <c r="BQ39">
        <v>1</v>
      </c>
      <c r="BR39" s="20">
        <v>0</v>
      </c>
      <c r="BS39">
        <v>1</v>
      </c>
      <c r="BT39" s="20">
        <v>0</v>
      </c>
      <c r="BU39">
        <v>1</v>
      </c>
      <c r="BV39" s="20">
        <v>1</v>
      </c>
      <c r="BW39">
        <v>0</v>
      </c>
      <c r="BX39" s="20">
        <v>1</v>
      </c>
      <c r="BY39">
        <v>0</v>
      </c>
      <c r="BZ39" s="20">
        <v>0</v>
      </c>
      <c r="CA39">
        <v>1</v>
      </c>
      <c r="CB39" s="20">
        <v>1</v>
      </c>
      <c r="CC39">
        <v>0</v>
      </c>
      <c r="CD39" s="20">
        <v>0</v>
      </c>
      <c r="CE39">
        <v>1</v>
      </c>
      <c r="CF39" s="20">
        <v>1</v>
      </c>
      <c r="CG39">
        <v>0</v>
      </c>
      <c r="CH39" s="20">
        <v>1</v>
      </c>
      <c r="CI39">
        <v>0</v>
      </c>
      <c r="CJ39" s="20">
        <v>0</v>
      </c>
      <c r="CK39">
        <v>1</v>
      </c>
      <c r="CL39">
        <f t="shared" si="0"/>
        <v>44</v>
      </c>
    </row>
    <row r="40" spans="1:90">
      <c r="A40">
        <f>DataSet!A39</f>
        <v>38</v>
      </c>
      <c r="B40" s="20">
        <v>1</v>
      </c>
      <c r="C40">
        <v>0</v>
      </c>
      <c r="D40" s="20">
        <v>0</v>
      </c>
      <c r="E40">
        <v>1</v>
      </c>
      <c r="F40" s="20">
        <v>1</v>
      </c>
      <c r="G40">
        <v>0</v>
      </c>
      <c r="H40" s="20">
        <v>1</v>
      </c>
      <c r="I40">
        <v>0</v>
      </c>
      <c r="J40" s="20">
        <v>1</v>
      </c>
      <c r="K40">
        <v>0</v>
      </c>
      <c r="L40" s="20">
        <v>1</v>
      </c>
      <c r="M40">
        <v>0</v>
      </c>
      <c r="N40" s="20">
        <v>1</v>
      </c>
      <c r="O40">
        <v>0</v>
      </c>
      <c r="P40" s="20">
        <v>0</v>
      </c>
      <c r="Q40">
        <v>1</v>
      </c>
      <c r="R40" s="20">
        <v>1</v>
      </c>
      <c r="S40">
        <v>0</v>
      </c>
      <c r="T40" s="20">
        <v>1</v>
      </c>
      <c r="U40">
        <v>0</v>
      </c>
      <c r="V40" s="20">
        <v>1</v>
      </c>
      <c r="W40">
        <v>0</v>
      </c>
      <c r="X40" s="20">
        <v>1</v>
      </c>
      <c r="Y40">
        <v>0</v>
      </c>
      <c r="Z40" s="20">
        <v>1</v>
      </c>
      <c r="AA40">
        <v>0</v>
      </c>
      <c r="AB40" s="20">
        <v>0</v>
      </c>
      <c r="AC40">
        <v>1</v>
      </c>
      <c r="AD40" s="20">
        <v>1</v>
      </c>
      <c r="AE40">
        <v>0</v>
      </c>
      <c r="AF40" s="20">
        <v>1</v>
      </c>
      <c r="AG40">
        <v>0</v>
      </c>
      <c r="AH40" s="20">
        <v>0</v>
      </c>
      <c r="AI40">
        <v>1</v>
      </c>
      <c r="AJ40" s="20">
        <v>1</v>
      </c>
      <c r="AK40">
        <v>0</v>
      </c>
      <c r="AL40" s="20">
        <v>0</v>
      </c>
      <c r="AM40">
        <v>1</v>
      </c>
      <c r="AN40" s="20">
        <v>1</v>
      </c>
      <c r="AO40">
        <v>0</v>
      </c>
      <c r="AP40" s="20">
        <v>0</v>
      </c>
      <c r="AQ40">
        <v>1</v>
      </c>
      <c r="AR40" s="20">
        <v>1</v>
      </c>
      <c r="AS40">
        <v>0</v>
      </c>
      <c r="AT40" s="20">
        <v>1</v>
      </c>
      <c r="AU40">
        <v>0</v>
      </c>
      <c r="AV40" s="20">
        <v>1</v>
      </c>
      <c r="AW40">
        <v>0</v>
      </c>
      <c r="AX40" s="20">
        <v>0</v>
      </c>
      <c r="AY40">
        <v>1</v>
      </c>
      <c r="AZ40" s="20">
        <v>0</v>
      </c>
      <c r="BA40">
        <v>1</v>
      </c>
      <c r="BB40" s="20">
        <v>1</v>
      </c>
      <c r="BC40">
        <v>0</v>
      </c>
      <c r="BD40" s="20">
        <v>0</v>
      </c>
      <c r="BE40">
        <v>1</v>
      </c>
      <c r="BF40" s="20">
        <v>1</v>
      </c>
      <c r="BG40">
        <v>0</v>
      </c>
      <c r="BH40" s="20">
        <v>1</v>
      </c>
      <c r="BI40">
        <v>0</v>
      </c>
      <c r="BJ40" s="20">
        <v>1</v>
      </c>
      <c r="BK40">
        <v>0</v>
      </c>
      <c r="BL40" s="20">
        <v>1</v>
      </c>
      <c r="BM40">
        <v>0</v>
      </c>
      <c r="BN40" s="20">
        <v>1</v>
      </c>
      <c r="BO40">
        <v>0</v>
      </c>
      <c r="BP40" s="20">
        <v>0</v>
      </c>
      <c r="BQ40">
        <v>1</v>
      </c>
      <c r="BR40" s="20">
        <v>0</v>
      </c>
      <c r="BS40">
        <v>1</v>
      </c>
      <c r="BT40" s="20">
        <v>0</v>
      </c>
      <c r="BU40">
        <v>1</v>
      </c>
      <c r="BV40" s="20">
        <v>1</v>
      </c>
      <c r="BW40">
        <v>0</v>
      </c>
      <c r="BX40" s="20">
        <v>1</v>
      </c>
      <c r="BY40">
        <v>0</v>
      </c>
      <c r="BZ40" s="20">
        <v>0</v>
      </c>
      <c r="CA40">
        <v>1</v>
      </c>
      <c r="CB40" s="20">
        <v>0</v>
      </c>
      <c r="CC40">
        <v>1</v>
      </c>
      <c r="CD40" s="20">
        <v>1</v>
      </c>
      <c r="CE40">
        <v>0</v>
      </c>
      <c r="CF40" s="20">
        <v>1</v>
      </c>
      <c r="CG40">
        <v>0</v>
      </c>
      <c r="CH40" s="20">
        <v>1</v>
      </c>
      <c r="CI40">
        <v>0</v>
      </c>
      <c r="CJ40" s="20">
        <v>0</v>
      </c>
      <c r="CK40">
        <v>1</v>
      </c>
      <c r="CL40">
        <f t="shared" si="0"/>
        <v>44</v>
      </c>
    </row>
    <row r="41" spans="1:90">
      <c r="A41">
        <f>DataSet!A40</f>
        <v>39</v>
      </c>
      <c r="B41" s="20">
        <v>1</v>
      </c>
      <c r="C41">
        <v>0</v>
      </c>
      <c r="D41" s="20">
        <v>1</v>
      </c>
      <c r="E41">
        <v>0</v>
      </c>
      <c r="F41" s="20">
        <v>1</v>
      </c>
      <c r="G41">
        <v>0</v>
      </c>
      <c r="H41" s="20">
        <v>0</v>
      </c>
      <c r="I41">
        <v>1</v>
      </c>
      <c r="J41" s="20">
        <v>0</v>
      </c>
      <c r="K41">
        <v>1</v>
      </c>
      <c r="L41" s="20">
        <v>1</v>
      </c>
      <c r="M41">
        <v>0</v>
      </c>
      <c r="N41" s="20">
        <v>1</v>
      </c>
      <c r="O41">
        <v>0</v>
      </c>
      <c r="P41" s="20">
        <v>0</v>
      </c>
      <c r="Q41">
        <v>1</v>
      </c>
      <c r="R41" s="20">
        <v>1</v>
      </c>
      <c r="S41">
        <v>0</v>
      </c>
      <c r="T41" s="20">
        <v>0</v>
      </c>
      <c r="U41">
        <v>1</v>
      </c>
      <c r="V41" s="20">
        <v>1</v>
      </c>
      <c r="W41">
        <v>0</v>
      </c>
      <c r="X41" s="20">
        <v>1</v>
      </c>
      <c r="Y41">
        <v>0</v>
      </c>
      <c r="Z41" s="20">
        <v>1</v>
      </c>
      <c r="AA41">
        <v>0</v>
      </c>
      <c r="AB41" s="20">
        <v>0</v>
      </c>
      <c r="AC41">
        <v>1</v>
      </c>
      <c r="AD41" s="20">
        <v>0</v>
      </c>
      <c r="AE41">
        <v>1</v>
      </c>
      <c r="AF41" s="20">
        <v>1</v>
      </c>
      <c r="AG41">
        <v>0</v>
      </c>
      <c r="AH41" s="20">
        <v>0</v>
      </c>
      <c r="AI41">
        <v>1</v>
      </c>
      <c r="AJ41" s="20">
        <v>1</v>
      </c>
      <c r="AK41">
        <v>0</v>
      </c>
      <c r="AL41" s="20">
        <v>1</v>
      </c>
      <c r="AM41">
        <v>0</v>
      </c>
      <c r="AN41" s="20">
        <v>1</v>
      </c>
      <c r="AO41">
        <v>0</v>
      </c>
      <c r="AP41" s="20">
        <v>0</v>
      </c>
      <c r="AQ41">
        <v>1</v>
      </c>
      <c r="AR41" s="20">
        <v>1</v>
      </c>
      <c r="AS41">
        <v>0</v>
      </c>
      <c r="AT41" s="20">
        <v>0</v>
      </c>
      <c r="AU41">
        <v>1</v>
      </c>
      <c r="AV41" s="20">
        <v>1</v>
      </c>
      <c r="AW41">
        <v>0</v>
      </c>
      <c r="AX41" s="20">
        <v>0</v>
      </c>
      <c r="AY41">
        <v>1</v>
      </c>
      <c r="AZ41" s="20">
        <v>1</v>
      </c>
      <c r="BA41">
        <v>0</v>
      </c>
      <c r="BB41" s="20">
        <v>1</v>
      </c>
      <c r="BC41">
        <v>0</v>
      </c>
      <c r="BD41" s="20">
        <v>0</v>
      </c>
      <c r="BE41">
        <v>1</v>
      </c>
      <c r="BF41" s="20">
        <v>0</v>
      </c>
      <c r="BG41">
        <v>1</v>
      </c>
      <c r="BH41" s="20">
        <v>0</v>
      </c>
      <c r="BI41">
        <v>1</v>
      </c>
      <c r="BJ41" s="20">
        <v>0</v>
      </c>
      <c r="BK41">
        <v>1</v>
      </c>
      <c r="BL41" s="20">
        <v>1</v>
      </c>
      <c r="BM41">
        <v>0</v>
      </c>
      <c r="BN41" s="20">
        <v>1</v>
      </c>
      <c r="BO41">
        <v>0</v>
      </c>
      <c r="BP41" s="20">
        <v>0</v>
      </c>
      <c r="BQ41">
        <v>1</v>
      </c>
      <c r="BR41" s="20">
        <v>0</v>
      </c>
      <c r="BS41">
        <v>1</v>
      </c>
      <c r="BT41" s="20">
        <v>0</v>
      </c>
      <c r="BU41">
        <v>1</v>
      </c>
      <c r="BV41" s="20">
        <v>0</v>
      </c>
      <c r="BW41">
        <v>1</v>
      </c>
      <c r="BX41" s="20">
        <v>1</v>
      </c>
      <c r="BY41">
        <v>0</v>
      </c>
      <c r="BZ41" s="20">
        <v>0</v>
      </c>
      <c r="CA41">
        <v>1</v>
      </c>
      <c r="CB41" s="20">
        <v>0</v>
      </c>
      <c r="CC41">
        <v>1</v>
      </c>
      <c r="CD41" s="20">
        <v>0</v>
      </c>
      <c r="CE41">
        <v>1</v>
      </c>
      <c r="CF41" s="20">
        <v>1</v>
      </c>
      <c r="CG41">
        <v>0</v>
      </c>
      <c r="CH41" s="20">
        <v>1</v>
      </c>
      <c r="CI41">
        <v>0</v>
      </c>
      <c r="CJ41" s="20">
        <v>0</v>
      </c>
      <c r="CK41">
        <v>1</v>
      </c>
      <c r="CL41">
        <f t="shared" si="0"/>
        <v>44</v>
      </c>
    </row>
    <row r="42" spans="1:90">
      <c r="A42">
        <f>DataSet!A41</f>
        <v>40</v>
      </c>
      <c r="B42" s="20">
        <v>1</v>
      </c>
      <c r="C42">
        <v>0</v>
      </c>
      <c r="D42" s="20">
        <v>1</v>
      </c>
      <c r="E42">
        <v>0</v>
      </c>
      <c r="F42" s="20">
        <v>0</v>
      </c>
      <c r="G42">
        <v>1</v>
      </c>
      <c r="H42" s="20">
        <v>1</v>
      </c>
      <c r="I42">
        <v>0</v>
      </c>
      <c r="J42" s="20">
        <v>0</v>
      </c>
      <c r="K42">
        <v>1</v>
      </c>
      <c r="L42" s="20">
        <v>1</v>
      </c>
      <c r="M42">
        <v>0</v>
      </c>
      <c r="N42" s="20">
        <v>1</v>
      </c>
      <c r="O42">
        <v>0</v>
      </c>
      <c r="P42" s="20">
        <v>1</v>
      </c>
      <c r="Q42">
        <v>0</v>
      </c>
      <c r="R42" s="20">
        <v>0</v>
      </c>
      <c r="S42">
        <v>1</v>
      </c>
      <c r="T42" s="20">
        <v>1</v>
      </c>
      <c r="U42">
        <v>0</v>
      </c>
      <c r="V42" s="20">
        <v>1</v>
      </c>
      <c r="W42">
        <v>0</v>
      </c>
      <c r="X42" s="20">
        <v>1</v>
      </c>
      <c r="Y42">
        <v>0</v>
      </c>
      <c r="Z42" s="20">
        <v>0</v>
      </c>
      <c r="AA42">
        <v>1</v>
      </c>
      <c r="AB42" s="20">
        <v>0</v>
      </c>
      <c r="AC42">
        <v>1</v>
      </c>
      <c r="AD42" s="20">
        <v>1</v>
      </c>
      <c r="AE42">
        <v>0</v>
      </c>
      <c r="AF42" s="20">
        <v>0</v>
      </c>
      <c r="AG42">
        <v>1</v>
      </c>
      <c r="AH42" s="20">
        <v>0</v>
      </c>
      <c r="AI42">
        <v>1</v>
      </c>
      <c r="AJ42" s="20">
        <v>1</v>
      </c>
      <c r="AK42">
        <v>0</v>
      </c>
      <c r="AL42" s="20">
        <v>1</v>
      </c>
      <c r="AM42">
        <v>0</v>
      </c>
      <c r="AN42" s="20">
        <v>1</v>
      </c>
      <c r="AO42">
        <v>0</v>
      </c>
      <c r="AP42" s="20">
        <v>0</v>
      </c>
      <c r="AQ42">
        <v>1</v>
      </c>
      <c r="AR42" s="20">
        <v>1</v>
      </c>
      <c r="AS42">
        <v>0</v>
      </c>
      <c r="AT42" s="20">
        <v>1</v>
      </c>
      <c r="AU42">
        <v>0</v>
      </c>
      <c r="AV42" s="20">
        <v>1</v>
      </c>
      <c r="AW42">
        <v>0</v>
      </c>
      <c r="AX42" s="20">
        <v>0</v>
      </c>
      <c r="AY42">
        <v>1</v>
      </c>
      <c r="AZ42" s="20">
        <v>0</v>
      </c>
      <c r="BA42">
        <v>1</v>
      </c>
      <c r="BB42" s="20">
        <v>0</v>
      </c>
      <c r="BC42">
        <v>1</v>
      </c>
      <c r="BD42" s="20">
        <v>1</v>
      </c>
      <c r="BE42">
        <v>0</v>
      </c>
      <c r="BF42" s="20">
        <v>1</v>
      </c>
      <c r="BG42">
        <v>0</v>
      </c>
      <c r="BH42" s="20">
        <v>1</v>
      </c>
      <c r="BI42">
        <v>0</v>
      </c>
      <c r="BJ42" s="20">
        <v>1</v>
      </c>
      <c r="BK42">
        <v>0</v>
      </c>
      <c r="BL42" s="20">
        <v>1</v>
      </c>
      <c r="BM42">
        <v>0</v>
      </c>
      <c r="BN42" s="20">
        <v>0</v>
      </c>
      <c r="BO42">
        <v>1</v>
      </c>
      <c r="BP42" s="20">
        <v>0</v>
      </c>
      <c r="BQ42">
        <v>1</v>
      </c>
      <c r="BR42" s="20">
        <v>0</v>
      </c>
      <c r="BS42">
        <v>1</v>
      </c>
      <c r="BT42" s="20">
        <v>1</v>
      </c>
      <c r="BU42">
        <v>0</v>
      </c>
      <c r="BV42" s="20">
        <v>0</v>
      </c>
      <c r="BW42">
        <v>1</v>
      </c>
      <c r="BX42" s="20">
        <v>1</v>
      </c>
      <c r="BY42">
        <v>0</v>
      </c>
      <c r="BZ42" s="20">
        <v>1</v>
      </c>
      <c r="CA42">
        <v>0</v>
      </c>
      <c r="CB42" s="20">
        <v>0</v>
      </c>
      <c r="CC42">
        <v>1</v>
      </c>
      <c r="CD42" s="20">
        <v>1</v>
      </c>
      <c r="CE42">
        <v>0</v>
      </c>
      <c r="CF42" s="20">
        <v>0</v>
      </c>
      <c r="CG42">
        <v>1</v>
      </c>
      <c r="CH42" s="20">
        <v>0</v>
      </c>
      <c r="CI42">
        <v>1</v>
      </c>
      <c r="CJ42" s="20">
        <v>1</v>
      </c>
      <c r="CK42">
        <v>0</v>
      </c>
      <c r="CL42">
        <f t="shared" si="0"/>
        <v>44</v>
      </c>
    </row>
    <row r="43" spans="1:90">
      <c r="A43">
        <f>DataSet!A42</f>
        <v>41</v>
      </c>
      <c r="B43" s="20">
        <v>1</v>
      </c>
      <c r="C43">
        <v>0</v>
      </c>
      <c r="D43" s="20">
        <v>1</v>
      </c>
      <c r="E43">
        <v>0</v>
      </c>
      <c r="F43" s="20">
        <v>1</v>
      </c>
      <c r="G43">
        <v>0</v>
      </c>
      <c r="H43" s="20">
        <v>0</v>
      </c>
      <c r="I43">
        <v>1</v>
      </c>
      <c r="J43" s="20">
        <v>0</v>
      </c>
      <c r="K43">
        <v>1</v>
      </c>
      <c r="L43" s="20">
        <v>0</v>
      </c>
      <c r="M43">
        <v>1</v>
      </c>
      <c r="N43" s="20">
        <v>1</v>
      </c>
      <c r="O43">
        <v>0</v>
      </c>
      <c r="P43" s="20">
        <v>0</v>
      </c>
      <c r="Q43">
        <v>1</v>
      </c>
      <c r="R43" s="20">
        <v>1</v>
      </c>
      <c r="S43">
        <v>0</v>
      </c>
      <c r="T43" s="20">
        <v>1</v>
      </c>
      <c r="U43">
        <v>0</v>
      </c>
      <c r="V43" s="20">
        <v>1</v>
      </c>
      <c r="W43">
        <v>0</v>
      </c>
      <c r="X43" s="20">
        <v>0</v>
      </c>
      <c r="Y43">
        <v>1</v>
      </c>
      <c r="Z43" s="20">
        <v>1</v>
      </c>
      <c r="AA43">
        <v>0</v>
      </c>
      <c r="AB43" s="20">
        <v>1</v>
      </c>
      <c r="AC43">
        <v>0</v>
      </c>
      <c r="AD43" s="20">
        <v>0</v>
      </c>
      <c r="AE43">
        <v>1</v>
      </c>
      <c r="AF43" s="20">
        <v>0</v>
      </c>
      <c r="AG43">
        <v>1</v>
      </c>
      <c r="AH43" s="20">
        <v>1</v>
      </c>
      <c r="AI43">
        <v>0</v>
      </c>
      <c r="AJ43" s="20">
        <v>1</v>
      </c>
      <c r="AK43">
        <v>0</v>
      </c>
      <c r="AL43" s="20">
        <v>1</v>
      </c>
      <c r="AM43">
        <v>0</v>
      </c>
      <c r="AN43" s="20">
        <v>1</v>
      </c>
      <c r="AO43">
        <v>0</v>
      </c>
      <c r="AP43" s="20">
        <v>0</v>
      </c>
      <c r="AQ43">
        <v>1</v>
      </c>
      <c r="AR43" s="20">
        <v>1</v>
      </c>
      <c r="AS43">
        <v>0</v>
      </c>
      <c r="AT43" s="20">
        <v>1</v>
      </c>
      <c r="AU43">
        <v>0</v>
      </c>
      <c r="AV43" s="20">
        <v>1</v>
      </c>
      <c r="AW43">
        <v>0</v>
      </c>
      <c r="AX43" s="20">
        <v>1</v>
      </c>
      <c r="AY43">
        <v>0</v>
      </c>
      <c r="AZ43" s="20">
        <v>0</v>
      </c>
      <c r="BA43">
        <v>1</v>
      </c>
      <c r="BB43" s="20">
        <v>1</v>
      </c>
      <c r="BC43">
        <v>0</v>
      </c>
      <c r="BD43" s="20">
        <v>0</v>
      </c>
      <c r="BE43">
        <v>1</v>
      </c>
      <c r="BF43" s="20">
        <v>1</v>
      </c>
      <c r="BG43">
        <v>0</v>
      </c>
      <c r="BH43" s="20">
        <v>0</v>
      </c>
      <c r="BI43">
        <v>1</v>
      </c>
      <c r="BJ43" s="20">
        <v>1</v>
      </c>
      <c r="BK43">
        <v>0</v>
      </c>
      <c r="BL43" s="20">
        <v>0</v>
      </c>
      <c r="BM43">
        <v>1</v>
      </c>
      <c r="BN43" s="20">
        <v>0</v>
      </c>
      <c r="BO43">
        <v>1</v>
      </c>
      <c r="BP43" s="20">
        <v>0</v>
      </c>
      <c r="BQ43">
        <v>1</v>
      </c>
      <c r="BR43" s="20">
        <v>0</v>
      </c>
      <c r="BS43">
        <v>1</v>
      </c>
      <c r="BT43" s="20">
        <v>1</v>
      </c>
      <c r="BU43">
        <v>0</v>
      </c>
      <c r="BV43" s="20">
        <v>0</v>
      </c>
      <c r="BW43">
        <v>1</v>
      </c>
      <c r="BX43" s="20">
        <v>1</v>
      </c>
      <c r="BY43">
        <v>0</v>
      </c>
      <c r="BZ43" s="20">
        <v>1</v>
      </c>
      <c r="CA43">
        <v>0</v>
      </c>
      <c r="CB43" s="20">
        <v>1</v>
      </c>
      <c r="CC43">
        <v>0</v>
      </c>
      <c r="CD43" s="20">
        <v>1</v>
      </c>
      <c r="CE43">
        <v>0</v>
      </c>
      <c r="CF43" s="20">
        <v>1</v>
      </c>
      <c r="CG43">
        <v>0</v>
      </c>
      <c r="CH43" s="20">
        <v>1</v>
      </c>
      <c r="CI43">
        <v>0</v>
      </c>
      <c r="CJ43" s="20">
        <v>1</v>
      </c>
      <c r="CK43">
        <v>0</v>
      </c>
      <c r="CL43">
        <f t="shared" si="0"/>
        <v>44</v>
      </c>
    </row>
    <row r="44" spans="1:90">
      <c r="A44">
        <f>DataSet!A43</f>
        <v>42</v>
      </c>
      <c r="B44" s="20">
        <v>1</v>
      </c>
      <c r="C44">
        <v>0</v>
      </c>
      <c r="D44" s="20">
        <v>1</v>
      </c>
      <c r="E44">
        <v>0</v>
      </c>
      <c r="F44" s="20">
        <v>1</v>
      </c>
      <c r="G44">
        <v>0</v>
      </c>
      <c r="H44" s="20">
        <v>0</v>
      </c>
      <c r="I44">
        <v>1</v>
      </c>
      <c r="J44" s="20">
        <v>1</v>
      </c>
      <c r="K44">
        <v>0</v>
      </c>
      <c r="L44" s="20">
        <v>1</v>
      </c>
      <c r="M44">
        <v>0</v>
      </c>
      <c r="N44" s="20">
        <v>1</v>
      </c>
      <c r="O44">
        <v>0</v>
      </c>
      <c r="P44" s="20">
        <v>1</v>
      </c>
      <c r="Q44">
        <v>0</v>
      </c>
      <c r="R44" s="20">
        <v>1</v>
      </c>
      <c r="S44">
        <v>0</v>
      </c>
      <c r="T44" s="20">
        <v>1</v>
      </c>
      <c r="U44">
        <v>0</v>
      </c>
      <c r="V44" s="20">
        <v>0</v>
      </c>
      <c r="W44">
        <v>1</v>
      </c>
      <c r="X44" s="20">
        <v>1</v>
      </c>
      <c r="Y44">
        <v>0</v>
      </c>
      <c r="Z44" s="20">
        <v>1</v>
      </c>
      <c r="AA44">
        <v>0</v>
      </c>
      <c r="AB44" s="20">
        <v>1</v>
      </c>
      <c r="AC44">
        <v>0</v>
      </c>
      <c r="AD44" s="20">
        <v>1</v>
      </c>
      <c r="AE44">
        <v>0</v>
      </c>
      <c r="AF44" s="20">
        <v>1</v>
      </c>
      <c r="AG44">
        <v>0</v>
      </c>
      <c r="AH44" s="20">
        <v>0</v>
      </c>
      <c r="AI44">
        <v>1</v>
      </c>
      <c r="AJ44" s="20">
        <v>1</v>
      </c>
      <c r="AK44">
        <v>0</v>
      </c>
      <c r="AL44" s="20">
        <v>1</v>
      </c>
      <c r="AM44">
        <v>0</v>
      </c>
      <c r="AN44" s="20">
        <v>1</v>
      </c>
      <c r="AO44">
        <v>0</v>
      </c>
      <c r="AP44" s="20">
        <v>1</v>
      </c>
      <c r="AQ44">
        <v>0</v>
      </c>
      <c r="AR44" s="20">
        <v>1</v>
      </c>
      <c r="AS44">
        <v>0</v>
      </c>
      <c r="AT44" s="20">
        <v>0</v>
      </c>
      <c r="AU44">
        <v>1</v>
      </c>
      <c r="AV44" s="20">
        <v>1</v>
      </c>
      <c r="AW44">
        <v>0</v>
      </c>
      <c r="AX44" s="20">
        <v>1</v>
      </c>
      <c r="AY44">
        <v>0</v>
      </c>
      <c r="AZ44" s="20">
        <v>0</v>
      </c>
      <c r="BA44">
        <v>1</v>
      </c>
      <c r="BB44" s="20">
        <v>1</v>
      </c>
      <c r="BC44">
        <v>0</v>
      </c>
      <c r="BD44" s="20">
        <v>0</v>
      </c>
      <c r="BE44">
        <v>1</v>
      </c>
      <c r="BF44" s="20">
        <v>1</v>
      </c>
      <c r="BG44">
        <v>0</v>
      </c>
      <c r="BH44" s="20">
        <v>0</v>
      </c>
      <c r="BI44">
        <v>1</v>
      </c>
      <c r="BJ44" s="20">
        <v>1</v>
      </c>
      <c r="BK44">
        <v>0</v>
      </c>
      <c r="BL44" s="20">
        <v>1</v>
      </c>
      <c r="BM44">
        <v>0</v>
      </c>
      <c r="BN44" s="20">
        <v>0</v>
      </c>
      <c r="BO44">
        <v>1</v>
      </c>
      <c r="BP44" s="20">
        <v>1</v>
      </c>
      <c r="BQ44">
        <v>0</v>
      </c>
      <c r="BR44" s="20">
        <v>1</v>
      </c>
      <c r="BS44">
        <v>0</v>
      </c>
      <c r="BT44" s="20">
        <v>0</v>
      </c>
      <c r="BU44">
        <v>1</v>
      </c>
      <c r="BV44" s="20">
        <v>0</v>
      </c>
      <c r="BW44">
        <v>1</v>
      </c>
      <c r="BX44" s="20">
        <v>0</v>
      </c>
      <c r="BY44">
        <v>1</v>
      </c>
      <c r="BZ44" s="20">
        <v>0</v>
      </c>
      <c r="CA44">
        <v>1</v>
      </c>
      <c r="CB44" s="20">
        <v>0</v>
      </c>
      <c r="CC44">
        <v>1</v>
      </c>
      <c r="CD44" s="20">
        <v>0</v>
      </c>
      <c r="CE44">
        <v>1</v>
      </c>
      <c r="CF44" s="20">
        <v>1</v>
      </c>
      <c r="CG44">
        <v>0</v>
      </c>
      <c r="CH44" s="20">
        <v>1</v>
      </c>
      <c r="CI44">
        <v>0</v>
      </c>
      <c r="CJ44" s="20">
        <v>0</v>
      </c>
      <c r="CK44">
        <v>1</v>
      </c>
      <c r="CL44">
        <f t="shared" si="0"/>
        <v>44</v>
      </c>
    </row>
    <row r="45" spans="1:90">
      <c r="A45">
        <f>DataSet!A44</f>
        <v>43</v>
      </c>
      <c r="B45" s="20">
        <v>1</v>
      </c>
      <c r="C45">
        <v>0</v>
      </c>
      <c r="D45" s="20">
        <v>1</v>
      </c>
      <c r="E45">
        <v>0</v>
      </c>
      <c r="F45" s="20">
        <v>0</v>
      </c>
      <c r="G45">
        <v>1</v>
      </c>
      <c r="H45" s="20">
        <v>1</v>
      </c>
      <c r="I45">
        <v>0</v>
      </c>
      <c r="J45" s="20">
        <v>0</v>
      </c>
      <c r="K45">
        <v>1</v>
      </c>
      <c r="L45" s="20">
        <v>1</v>
      </c>
      <c r="M45">
        <v>0</v>
      </c>
      <c r="N45" s="20">
        <v>0</v>
      </c>
      <c r="O45">
        <v>1</v>
      </c>
      <c r="P45" s="20">
        <v>1</v>
      </c>
      <c r="Q45">
        <v>0</v>
      </c>
      <c r="R45" s="20">
        <v>0</v>
      </c>
      <c r="S45">
        <v>1</v>
      </c>
      <c r="T45" s="20">
        <v>1</v>
      </c>
      <c r="U45">
        <v>0</v>
      </c>
      <c r="V45" s="20">
        <v>1</v>
      </c>
      <c r="W45">
        <v>0</v>
      </c>
      <c r="X45" s="20">
        <v>0</v>
      </c>
      <c r="Y45">
        <v>1</v>
      </c>
      <c r="Z45" s="20">
        <v>1</v>
      </c>
      <c r="AA45">
        <v>0</v>
      </c>
      <c r="AB45" s="20">
        <v>0</v>
      </c>
      <c r="AC45">
        <v>1</v>
      </c>
      <c r="AD45" s="20">
        <v>1</v>
      </c>
      <c r="AE45">
        <v>0</v>
      </c>
      <c r="AF45" s="20">
        <v>1</v>
      </c>
      <c r="AG45">
        <v>0</v>
      </c>
      <c r="AH45" s="20">
        <v>0</v>
      </c>
      <c r="AI45">
        <v>1</v>
      </c>
      <c r="AJ45" s="20">
        <v>1</v>
      </c>
      <c r="AK45">
        <v>0</v>
      </c>
      <c r="AL45" s="20">
        <v>0</v>
      </c>
      <c r="AM45">
        <v>1</v>
      </c>
      <c r="AN45" s="20">
        <v>1</v>
      </c>
      <c r="AO45">
        <v>0</v>
      </c>
      <c r="AP45" s="20">
        <v>0</v>
      </c>
      <c r="AQ45">
        <v>1</v>
      </c>
      <c r="AR45" s="20">
        <v>1</v>
      </c>
      <c r="AS45">
        <v>0</v>
      </c>
      <c r="AT45" s="20">
        <v>1</v>
      </c>
      <c r="AU45">
        <v>0</v>
      </c>
      <c r="AV45" s="20">
        <v>0</v>
      </c>
      <c r="AW45">
        <v>1</v>
      </c>
      <c r="AX45" s="20">
        <v>0</v>
      </c>
      <c r="AY45">
        <v>1</v>
      </c>
      <c r="AZ45" s="20">
        <v>0</v>
      </c>
      <c r="BA45">
        <v>1</v>
      </c>
      <c r="BB45" s="20">
        <v>0</v>
      </c>
      <c r="BC45">
        <v>1</v>
      </c>
      <c r="BD45" s="20">
        <v>0</v>
      </c>
      <c r="BE45">
        <v>1</v>
      </c>
      <c r="BF45" s="20">
        <v>1</v>
      </c>
      <c r="BG45">
        <v>0</v>
      </c>
      <c r="BH45" s="20">
        <v>1</v>
      </c>
      <c r="BI45">
        <v>0</v>
      </c>
      <c r="BJ45" s="20">
        <v>0</v>
      </c>
      <c r="BK45">
        <v>1</v>
      </c>
      <c r="BL45" s="20">
        <v>1</v>
      </c>
      <c r="BM45">
        <v>0</v>
      </c>
      <c r="BN45" s="20">
        <v>1</v>
      </c>
      <c r="BO45">
        <v>0</v>
      </c>
      <c r="BP45" s="20">
        <v>0</v>
      </c>
      <c r="BQ45">
        <v>1</v>
      </c>
      <c r="BR45" s="20">
        <v>1</v>
      </c>
      <c r="BS45">
        <v>0</v>
      </c>
      <c r="BT45" s="20">
        <v>1</v>
      </c>
      <c r="BU45">
        <v>0</v>
      </c>
      <c r="BV45" s="20">
        <v>1</v>
      </c>
      <c r="BW45">
        <v>0</v>
      </c>
      <c r="BX45" s="20">
        <v>1</v>
      </c>
      <c r="BY45">
        <v>0</v>
      </c>
      <c r="BZ45" s="20">
        <v>1</v>
      </c>
      <c r="CA45">
        <v>0</v>
      </c>
      <c r="CB45" s="20">
        <v>1</v>
      </c>
      <c r="CC45">
        <v>0</v>
      </c>
      <c r="CD45" s="20">
        <v>0</v>
      </c>
      <c r="CE45">
        <v>1</v>
      </c>
      <c r="CF45" s="20">
        <v>1</v>
      </c>
      <c r="CG45">
        <v>0</v>
      </c>
      <c r="CH45" s="20">
        <v>0</v>
      </c>
      <c r="CI45">
        <v>1</v>
      </c>
      <c r="CJ45" s="20">
        <v>1</v>
      </c>
      <c r="CK45">
        <v>0</v>
      </c>
      <c r="CL45">
        <f t="shared" si="0"/>
        <v>44</v>
      </c>
    </row>
    <row r="46" spans="1:90">
      <c r="A46">
        <f>DataSet!A45</f>
        <v>44</v>
      </c>
      <c r="B46" s="20">
        <v>1</v>
      </c>
      <c r="C46">
        <v>0</v>
      </c>
      <c r="D46" s="20">
        <v>1</v>
      </c>
      <c r="E46">
        <v>0</v>
      </c>
      <c r="F46" s="20">
        <v>1</v>
      </c>
      <c r="G46">
        <v>0</v>
      </c>
      <c r="H46" s="20">
        <v>0</v>
      </c>
      <c r="I46">
        <v>1</v>
      </c>
      <c r="J46" s="20">
        <v>1</v>
      </c>
      <c r="K46">
        <v>0</v>
      </c>
      <c r="L46" s="20">
        <v>1</v>
      </c>
      <c r="M46">
        <v>0</v>
      </c>
      <c r="N46" s="20">
        <v>1</v>
      </c>
      <c r="O46">
        <v>0</v>
      </c>
      <c r="P46" s="20">
        <v>0</v>
      </c>
      <c r="Q46">
        <v>1</v>
      </c>
      <c r="R46" s="20">
        <v>1</v>
      </c>
      <c r="S46">
        <v>0</v>
      </c>
      <c r="T46" s="20">
        <v>1</v>
      </c>
      <c r="U46">
        <v>0</v>
      </c>
      <c r="V46" s="20">
        <v>1</v>
      </c>
      <c r="W46">
        <v>0</v>
      </c>
      <c r="X46" s="20">
        <v>0</v>
      </c>
      <c r="Y46">
        <v>1</v>
      </c>
      <c r="Z46" s="20">
        <v>1</v>
      </c>
      <c r="AA46">
        <v>0</v>
      </c>
      <c r="AB46" s="20">
        <v>1</v>
      </c>
      <c r="AC46">
        <v>0</v>
      </c>
      <c r="AD46" s="20">
        <v>1</v>
      </c>
      <c r="AE46">
        <v>0</v>
      </c>
      <c r="AF46" s="20">
        <v>1</v>
      </c>
      <c r="AG46">
        <v>0</v>
      </c>
      <c r="AH46" s="20">
        <v>0</v>
      </c>
      <c r="AI46">
        <v>1</v>
      </c>
      <c r="AJ46" s="20">
        <v>1</v>
      </c>
      <c r="AK46">
        <v>0</v>
      </c>
      <c r="AL46" s="20">
        <v>1</v>
      </c>
      <c r="AM46">
        <v>0</v>
      </c>
      <c r="AN46" s="20">
        <v>1</v>
      </c>
      <c r="AO46">
        <v>0</v>
      </c>
      <c r="AP46" s="20">
        <v>1</v>
      </c>
      <c r="AQ46">
        <v>0</v>
      </c>
      <c r="AR46" s="20">
        <v>0</v>
      </c>
      <c r="AS46">
        <v>1</v>
      </c>
      <c r="AT46" s="20">
        <v>0</v>
      </c>
      <c r="AU46">
        <v>1</v>
      </c>
      <c r="AV46" s="20">
        <v>0</v>
      </c>
      <c r="AW46">
        <v>1</v>
      </c>
      <c r="AX46" s="20">
        <v>1</v>
      </c>
      <c r="AY46">
        <v>0</v>
      </c>
      <c r="AZ46" s="20">
        <v>1</v>
      </c>
      <c r="BA46">
        <v>0</v>
      </c>
      <c r="BB46" s="20">
        <v>1</v>
      </c>
      <c r="BC46">
        <v>0</v>
      </c>
      <c r="BD46" s="20">
        <v>1</v>
      </c>
      <c r="BE46">
        <v>0</v>
      </c>
      <c r="BF46" s="20">
        <v>0</v>
      </c>
      <c r="BG46">
        <v>1</v>
      </c>
      <c r="BH46" s="20">
        <v>1</v>
      </c>
      <c r="BI46">
        <v>0</v>
      </c>
      <c r="BJ46" s="20">
        <v>1</v>
      </c>
      <c r="BK46">
        <v>0</v>
      </c>
      <c r="BL46" s="20">
        <v>1</v>
      </c>
      <c r="BM46">
        <v>0</v>
      </c>
      <c r="BN46" s="20">
        <v>1</v>
      </c>
      <c r="BO46">
        <v>0</v>
      </c>
      <c r="BP46" s="20">
        <v>0</v>
      </c>
      <c r="BQ46">
        <v>1</v>
      </c>
      <c r="BR46" s="20">
        <v>0</v>
      </c>
      <c r="BS46">
        <v>1</v>
      </c>
      <c r="BT46" s="20">
        <v>1</v>
      </c>
      <c r="BU46">
        <v>0</v>
      </c>
      <c r="BV46" s="20">
        <v>1</v>
      </c>
      <c r="BW46">
        <v>0</v>
      </c>
      <c r="BX46" s="20">
        <v>1</v>
      </c>
      <c r="BY46">
        <v>0</v>
      </c>
      <c r="BZ46" s="20">
        <v>1</v>
      </c>
      <c r="CA46">
        <v>0</v>
      </c>
      <c r="CB46" s="20">
        <v>1</v>
      </c>
      <c r="CC46">
        <v>0</v>
      </c>
      <c r="CD46" s="20">
        <v>1</v>
      </c>
      <c r="CE46">
        <v>0</v>
      </c>
      <c r="CF46" s="20">
        <v>1</v>
      </c>
      <c r="CG46">
        <v>0</v>
      </c>
      <c r="CH46" s="20">
        <v>0</v>
      </c>
      <c r="CI46">
        <v>1</v>
      </c>
      <c r="CJ46" s="20">
        <v>0</v>
      </c>
      <c r="CK46">
        <v>1</v>
      </c>
      <c r="CL46">
        <f t="shared" si="0"/>
        <v>44</v>
      </c>
    </row>
    <row r="47" spans="1:90">
      <c r="A47">
        <f>DataSet!A46</f>
        <v>45</v>
      </c>
      <c r="B47" s="20">
        <v>1</v>
      </c>
      <c r="C47">
        <v>0</v>
      </c>
      <c r="D47" s="20">
        <v>1</v>
      </c>
      <c r="E47">
        <v>0</v>
      </c>
      <c r="F47" s="20">
        <v>0</v>
      </c>
      <c r="G47">
        <v>1</v>
      </c>
      <c r="H47" s="20">
        <v>1</v>
      </c>
      <c r="I47">
        <v>0</v>
      </c>
      <c r="J47" s="20">
        <v>0</v>
      </c>
      <c r="K47">
        <v>1</v>
      </c>
      <c r="L47" s="20">
        <v>1</v>
      </c>
      <c r="M47">
        <v>0</v>
      </c>
      <c r="N47" s="20">
        <v>1</v>
      </c>
      <c r="O47">
        <v>0</v>
      </c>
      <c r="P47" s="20">
        <v>0</v>
      </c>
      <c r="Q47">
        <v>1</v>
      </c>
      <c r="R47" s="20">
        <v>0</v>
      </c>
      <c r="S47">
        <v>1</v>
      </c>
      <c r="T47" s="20">
        <v>1</v>
      </c>
      <c r="U47">
        <v>0</v>
      </c>
      <c r="V47" s="20">
        <v>1</v>
      </c>
      <c r="W47">
        <v>0</v>
      </c>
      <c r="X47" s="20">
        <v>0</v>
      </c>
      <c r="Y47">
        <v>1</v>
      </c>
      <c r="Z47" s="20">
        <v>1</v>
      </c>
      <c r="AA47">
        <v>0</v>
      </c>
      <c r="AB47" s="20">
        <v>0</v>
      </c>
      <c r="AC47">
        <v>1</v>
      </c>
      <c r="AD47" s="20">
        <v>0</v>
      </c>
      <c r="AE47">
        <v>1</v>
      </c>
      <c r="AF47" s="20">
        <v>0</v>
      </c>
      <c r="AG47">
        <v>1</v>
      </c>
      <c r="AH47" s="20">
        <v>0</v>
      </c>
      <c r="AI47">
        <v>1</v>
      </c>
      <c r="AJ47" s="20">
        <v>1</v>
      </c>
      <c r="AK47">
        <v>0</v>
      </c>
      <c r="AL47" s="20">
        <v>1</v>
      </c>
      <c r="AM47">
        <v>0</v>
      </c>
      <c r="AN47" s="20">
        <v>0</v>
      </c>
      <c r="AO47">
        <v>1</v>
      </c>
      <c r="AP47" s="20">
        <v>1</v>
      </c>
      <c r="AQ47">
        <v>0</v>
      </c>
      <c r="AR47" s="20">
        <v>0</v>
      </c>
      <c r="AS47">
        <v>1</v>
      </c>
      <c r="AT47" s="20">
        <v>0</v>
      </c>
      <c r="AU47">
        <v>1</v>
      </c>
      <c r="AV47" s="20">
        <v>0</v>
      </c>
      <c r="AW47">
        <v>1</v>
      </c>
      <c r="AX47" s="20">
        <v>0</v>
      </c>
      <c r="AY47">
        <v>1</v>
      </c>
      <c r="AZ47" s="20">
        <v>0</v>
      </c>
      <c r="BA47">
        <v>1</v>
      </c>
      <c r="BB47" s="20">
        <v>1</v>
      </c>
      <c r="BC47">
        <v>0</v>
      </c>
      <c r="BD47" s="20">
        <v>0</v>
      </c>
      <c r="BE47">
        <v>1</v>
      </c>
      <c r="BF47" s="20">
        <v>0</v>
      </c>
      <c r="BG47">
        <v>1</v>
      </c>
      <c r="BH47" s="20">
        <v>0</v>
      </c>
      <c r="BI47">
        <v>1</v>
      </c>
      <c r="BJ47" s="20">
        <v>1</v>
      </c>
      <c r="BK47">
        <v>0</v>
      </c>
      <c r="BL47" s="20">
        <v>1</v>
      </c>
      <c r="BM47">
        <v>0</v>
      </c>
      <c r="BN47" s="20">
        <v>1</v>
      </c>
      <c r="BO47">
        <v>0</v>
      </c>
      <c r="BP47" s="20">
        <v>0</v>
      </c>
      <c r="BQ47">
        <v>1</v>
      </c>
      <c r="BR47" s="20">
        <v>1</v>
      </c>
      <c r="BS47">
        <v>0</v>
      </c>
      <c r="BT47" s="20">
        <v>1</v>
      </c>
      <c r="BU47">
        <v>0</v>
      </c>
      <c r="BV47" s="20">
        <v>0</v>
      </c>
      <c r="BW47">
        <v>1</v>
      </c>
      <c r="BX47" s="20">
        <v>0</v>
      </c>
      <c r="BY47">
        <v>1</v>
      </c>
      <c r="BZ47" s="20">
        <v>0</v>
      </c>
      <c r="CA47">
        <v>1</v>
      </c>
      <c r="CB47" s="20">
        <v>0</v>
      </c>
      <c r="CC47">
        <v>1</v>
      </c>
      <c r="CD47" s="20">
        <v>1</v>
      </c>
      <c r="CE47">
        <v>0</v>
      </c>
      <c r="CF47" s="20">
        <v>1</v>
      </c>
      <c r="CG47">
        <v>0</v>
      </c>
      <c r="CH47" s="20">
        <v>1</v>
      </c>
      <c r="CI47">
        <v>0</v>
      </c>
      <c r="CJ47" s="20">
        <v>1</v>
      </c>
      <c r="CK47">
        <v>0</v>
      </c>
      <c r="CL47">
        <f t="shared" si="0"/>
        <v>44</v>
      </c>
    </row>
    <row r="48" spans="1:90">
      <c r="A48">
        <f>DataSet!A47</f>
        <v>46</v>
      </c>
      <c r="B48" s="20">
        <v>0</v>
      </c>
      <c r="C48">
        <v>1</v>
      </c>
      <c r="D48" s="20">
        <v>1</v>
      </c>
      <c r="E48">
        <v>0</v>
      </c>
      <c r="F48" s="20">
        <v>1</v>
      </c>
      <c r="G48">
        <v>0</v>
      </c>
      <c r="H48" s="20">
        <v>0</v>
      </c>
      <c r="I48">
        <v>1</v>
      </c>
      <c r="J48" s="20">
        <v>1</v>
      </c>
      <c r="K48">
        <v>0</v>
      </c>
      <c r="L48" s="20">
        <v>1</v>
      </c>
      <c r="M48">
        <v>0</v>
      </c>
      <c r="N48" s="20">
        <v>0</v>
      </c>
      <c r="O48">
        <v>1</v>
      </c>
      <c r="P48" s="20">
        <v>1</v>
      </c>
      <c r="Q48">
        <v>0</v>
      </c>
      <c r="R48" s="20">
        <v>1</v>
      </c>
      <c r="S48">
        <v>0</v>
      </c>
      <c r="T48" s="20">
        <v>1</v>
      </c>
      <c r="U48">
        <v>0</v>
      </c>
      <c r="V48" s="20">
        <v>1</v>
      </c>
      <c r="W48">
        <v>0</v>
      </c>
      <c r="X48" s="20">
        <v>1</v>
      </c>
      <c r="Y48">
        <v>0</v>
      </c>
      <c r="Z48" s="20">
        <v>0</v>
      </c>
      <c r="AA48">
        <v>1</v>
      </c>
      <c r="AB48" s="20">
        <v>0</v>
      </c>
      <c r="AC48">
        <v>1</v>
      </c>
      <c r="AD48" s="20">
        <v>1</v>
      </c>
      <c r="AE48">
        <v>0</v>
      </c>
      <c r="AF48" s="20">
        <v>0</v>
      </c>
      <c r="AG48">
        <v>1</v>
      </c>
      <c r="AH48" s="20">
        <v>0</v>
      </c>
      <c r="AI48">
        <v>1</v>
      </c>
      <c r="AJ48" s="20">
        <v>0</v>
      </c>
      <c r="AK48">
        <v>1</v>
      </c>
      <c r="AL48" s="20">
        <v>1</v>
      </c>
      <c r="AM48">
        <v>0</v>
      </c>
      <c r="AN48" s="20">
        <v>0</v>
      </c>
      <c r="AO48">
        <v>1</v>
      </c>
      <c r="AP48" s="20">
        <v>0</v>
      </c>
      <c r="AQ48">
        <v>1</v>
      </c>
      <c r="AR48" s="20">
        <v>0</v>
      </c>
      <c r="AS48">
        <v>1</v>
      </c>
      <c r="AT48" s="20">
        <v>0</v>
      </c>
      <c r="AU48">
        <v>1</v>
      </c>
      <c r="AV48" s="20">
        <v>0</v>
      </c>
      <c r="AW48">
        <v>1</v>
      </c>
      <c r="AX48" s="20">
        <v>1</v>
      </c>
      <c r="AY48">
        <v>0</v>
      </c>
      <c r="AZ48" s="20">
        <v>1</v>
      </c>
      <c r="BA48">
        <v>0</v>
      </c>
      <c r="BB48" s="20">
        <v>1</v>
      </c>
      <c r="BC48">
        <v>0</v>
      </c>
      <c r="BD48" s="20">
        <v>0</v>
      </c>
      <c r="BE48">
        <v>1</v>
      </c>
      <c r="BF48" s="20">
        <v>0</v>
      </c>
      <c r="BG48">
        <v>1</v>
      </c>
      <c r="BH48" s="20">
        <v>1</v>
      </c>
      <c r="BI48">
        <v>0</v>
      </c>
      <c r="BJ48" s="20">
        <v>0</v>
      </c>
      <c r="BK48">
        <v>1</v>
      </c>
      <c r="BL48" s="20">
        <v>1</v>
      </c>
      <c r="BM48">
        <v>0</v>
      </c>
      <c r="BN48" s="20">
        <v>0</v>
      </c>
      <c r="BO48">
        <v>1</v>
      </c>
      <c r="BP48" s="20">
        <v>0</v>
      </c>
      <c r="BQ48">
        <v>1</v>
      </c>
      <c r="BR48" s="20">
        <v>0</v>
      </c>
      <c r="BS48">
        <v>1</v>
      </c>
      <c r="BT48" s="20">
        <v>0</v>
      </c>
      <c r="BU48">
        <v>1</v>
      </c>
      <c r="BV48" s="20">
        <v>0</v>
      </c>
      <c r="BW48">
        <v>1</v>
      </c>
      <c r="BX48" s="20">
        <v>0</v>
      </c>
      <c r="BY48">
        <v>1</v>
      </c>
      <c r="BZ48" s="20">
        <v>1</v>
      </c>
      <c r="CA48">
        <v>0</v>
      </c>
      <c r="CB48" s="20">
        <v>1</v>
      </c>
      <c r="CC48">
        <v>0</v>
      </c>
      <c r="CD48" s="20">
        <v>1</v>
      </c>
      <c r="CE48">
        <v>0</v>
      </c>
      <c r="CF48" s="20">
        <v>1</v>
      </c>
      <c r="CG48">
        <v>0</v>
      </c>
      <c r="CH48" s="20">
        <v>0</v>
      </c>
      <c r="CI48">
        <v>1</v>
      </c>
      <c r="CJ48" s="20">
        <v>1</v>
      </c>
      <c r="CK48">
        <v>0</v>
      </c>
      <c r="CL48">
        <f t="shared" si="0"/>
        <v>44</v>
      </c>
    </row>
    <row r="49" spans="1:90">
      <c r="A49">
        <f>DataSet!A48</f>
        <v>47</v>
      </c>
      <c r="B49" s="20">
        <v>0</v>
      </c>
      <c r="C49">
        <v>1</v>
      </c>
      <c r="D49" s="20">
        <v>1</v>
      </c>
      <c r="E49">
        <v>0</v>
      </c>
      <c r="F49" s="20">
        <v>1</v>
      </c>
      <c r="G49">
        <v>0</v>
      </c>
      <c r="H49" s="20">
        <v>1</v>
      </c>
      <c r="I49">
        <v>0</v>
      </c>
      <c r="J49" s="20">
        <v>0</v>
      </c>
      <c r="K49">
        <v>1</v>
      </c>
      <c r="L49" s="20">
        <v>0</v>
      </c>
      <c r="M49">
        <v>1</v>
      </c>
      <c r="N49" s="20">
        <v>1</v>
      </c>
      <c r="O49">
        <v>0</v>
      </c>
      <c r="P49" s="20">
        <v>1</v>
      </c>
      <c r="Q49">
        <v>0</v>
      </c>
      <c r="R49" s="20">
        <v>1</v>
      </c>
      <c r="S49">
        <v>0</v>
      </c>
      <c r="T49" s="20">
        <v>1</v>
      </c>
      <c r="U49">
        <v>0</v>
      </c>
      <c r="V49" s="20">
        <v>1</v>
      </c>
      <c r="W49">
        <v>0</v>
      </c>
      <c r="X49" s="20">
        <v>1</v>
      </c>
      <c r="Y49">
        <v>0</v>
      </c>
      <c r="Z49" s="20">
        <v>1</v>
      </c>
      <c r="AA49">
        <v>0</v>
      </c>
      <c r="AB49" s="20">
        <v>0</v>
      </c>
      <c r="AC49">
        <v>1</v>
      </c>
      <c r="AD49" s="20">
        <v>1</v>
      </c>
      <c r="AE49">
        <v>0</v>
      </c>
      <c r="AF49" s="20">
        <v>1</v>
      </c>
      <c r="AG49">
        <v>0</v>
      </c>
      <c r="AH49" s="20">
        <v>0</v>
      </c>
      <c r="AI49">
        <v>1</v>
      </c>
      <c r="AJ49" s="20">
        <v>0</v>
      </c>
      <c r="AK49">
        <v>1</v>
      </c>
      <c r="AL49" s="20">
        <v>1</v>
      </c>
      <c r="AM49">
        <v>0</v>
      </c>
      <c r="AN49" s="20">
        <v>1</v>
      </c>
      <c r="AO49">
        <v>0</v>
      </c>
      <c r="AP49" s="20">
        <v>0</v>
      </c>
      <c r="AQ49">
        <v>1</v>
      </c>
      <c r="AR49" s="20">
        <v>0</v>
      </c>
      <c r="AS49">
        <v>1</v>
      </c>
      <c r="AT49" s="20">
        <v>1</v>
      </c>
      <c r="AU49">
        <v>0</v>
      </c>
      <c r="AV49" s="20">
        <v>0</v>
      </c>
      <c r="AW49">
        <v>1</v>
      </c>
      <c r="AX49" s="20">
        <v>0</v>
      </c>
      <c r="AY49">
        <v>1</v>
      </c>
      <c r="AZ49" s="20">
        <v>0</v>
      </c>
      <c r="BA49">
        <v>1</v>
      </c>
      <c r="BB49" s="20">
        <v>1</v>
      </c>
      <c r="BC49">
        <v>0</v>
      </c>
      <c r="BD49" s="20">
        <v>1</v>
      </c>
      <c r="BE49">
        <v>0</v>
      </c>
      <c r="BF49" s="20">
        <v>0</v>
      </c>
      <c r="BG49">
        <v>1</v>
      </c>
      <c r="BH49" s="20">
        <v>1</v>
      </c>
      <c r="BI49">
        <v>0</v>
      </c>
      <c r="BJ49" s="20">
        <v>1</v>
      </c>
      <c r="BK49">
        <v>0</v>
      </c>
      <c r="BL49" s="20">
        <v>1</v>
      </c>
      <c r="BM49">
        <v>0</v>
      </c>
      <c r="BN49" s="20">
        <v>1</v>
      </c>
      <c r="BO49">
        <v>0</v>
      </c>
      <c r="BP49" s="20">
        <v>0</v>
      </c>
      <c r="BQ49">
        <v>1</v>
      </c>
      <c r="BR49" s="20">
        <v>1</v>
      </c>
      <c r="BS49">
        <v>0</v>
      </c>
      <c r="BT49" s="20">
        <v>0</v>
      </c>
      <c r="BU49">
        <v>1</v>
      </c>
      <c r="BV49" s="20">
        <v>0</v>
      </c>
      <c r="BW49">
        <v>1</v>
      </c>
      <c r="BX49" s="20">
        <v>1</v>
      </c>
      <c r="BY49">
        <v>0</v>
      </c>
      <c r="BZ49" s="20">
        <v>0</v>
      </c>
      <c r="CA49">
        <v>1</v>
      </c>
      <c r="CB49" s="20">
        <v>0</v>
      </c>
      <c r="CC49">
        <v>1</v>
      </c>
      <c r="CD49" s="20">
        <v>1</v>
      </c>
      <c r="CE49">
        <v>0</v>
      </c>
      <c r="CF49" s="20">
        <v>0</v>
      </c>
      <c r="CG49">
        <v>1</v>
      </c>
      <c r="CH49" s="20">
        <v>1</v>
      </c>
      <c r="CI49">
        <v>0</v>
      </c>
      <c r="CJ49" s="20">
        <v>0</v>
      </c>
      <c r="CK49">
        <v>1</v>
      </c>
      <c r="CL49">
        <f t="shared" si="0"/>
        <v>44</v>
      </c>
    </row>
  </sheetData>
  <mergeCells count="4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J1:BK1"/>
    <mergeCell ref="BL1:BM1"/>
    <mergeCell ref="BN1:BO1"/>
    <mergeCell ref="BP1:BQ1"/>
    <mergeCell ref="BR1:BS1"/>
    <mergeCell ref="BT1:BU1"/>
    <mergeCell ref="CH1:CI1"/>
    <mergeCell ref="CJ1:CK1"/>
    <mergeCell ref="BV1:BW1"/>
    <mergeCell ref="BX1:BY1"/>
    <mergeCell ref="BZ1:CA1"/>
    <mergeCell ref="CB1:CC1"/>
    <mergeCell ref="CD1:CE1"/>
    <mergeCell ref="CF1:CG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Manual</vt:lpstr>
      <vt:lpstr>DataSet</vt:lpstr>
      <vt:lpstr>Emocional</vt:lpstr>
      <vt:lpstr>Multiples</vt:lpstr>
      <vt:lpstr>Estilos</vt:lpstr>
      <vt:lpstr>Estilos-sumatoria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Mora</cp:lastModifiedBy>
  <dcterms:modified xsi:type="dcterms:W3CDTF">2018-06-12T15:14:30Z</dcterms:modified>
</cp:coreProperties>
</file>