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yma\tez\"/>
    </mc:Choice>
  </mc:AlternateContent>
  <xr:revisionPtr revIDLastSave="0" documentId="13_ncr:1_{B7CB4649-578D-4DB1-BC36-938DA6AFC7F8}" xr6:coauthVersionLast="47" xr6:coauthVersionMax="47" xr10:uidLastSave="{00000000-0000-0000-0000-000000000000}"/>
  <bookViews>
    <workbookView xWindow="-108" yWindow="-108" windowWidth="23256" windowHeight="12576" xr2:uid="{3DCD11C6-1EEA-4245-969D-EFDB9CF6FAC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3" i="1"/>
  <c r="W2" i="1"/>
  <c r="V2" i="1"/>
  <c r="N4" i="1"/>
  <c r="O4" i="1"/>
  <c r="P4" i="1"/>
  <c r="Q4" i="1"/>
  <c r="R4" i="1"/>
  <c r="S4" i="1"/>
  <c r="T4" i="1"/>
  <c r="U4" i="1"/>
  <c r="N5" i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N10" i="1"/>
  <c r="O10" i="1"/>
  <c r="P10" i="1"/>
  <c r="Q10" i="1"/>
  <c r="R10" i="1"/>
  <c r="S10" i="1"/>
  <c r="T10" i="1"/>
  <c r="U10" i="1"/>
  <c r="N11" i="1"/>
  <c r="O11" i="1"/>
  <c r="P11" i="1"/>
  <c r="Q11" i="1"/>
  <c r="R11" i="1"/>
  <c r="S11" i="1"/>
  <c r="T11" i="1"/>
  <c r="U11" i="1"/>
  <c r="N12" i="1"/>
  <c r="O12" i="1"/>
  <c r="P12" i="1"/>
  <c r="Q12" i="1"/>
  <c r="R12" i="1"/>
  <c r="S12" i="1"/>
  <c r="T12" i="1"/>
  <c r="U12" i="1"/>
  <c r="N13" i="1"/>
  <c r="O13" i="1"/>
  <c r="P13" i="1"/>
  <c r="Q13" i="1"/>
  <c r="R13" i="1"/>
  <c r="S13" i="1"/>
  <c r="T13" i="1"/>
  <c r="U13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N24" i="1"/>
  <c r="O24" i="1"/>
  <c r="P24" i="1"/>
  <c r="Q24" i="1"/>
  <c r="R24" i="1"/>
  <c r="S24" i="1"/>
  <c r="T24" i="1"/>
  <c r="U24" i="1"/>
  <c r="N25" i="1"/>
  <c r="O25" i="1"/>
  <c r="P25" i="1"/>
  <c r="Q25" i="1"/>
  <c r="R25" i="1"/>
  <c r="S25" i="1"/>
  <c r="T25" i="1"/>
  <c r="U25" i="1"/>
  <c r="N26" i="1"/>
  <c r="O26" i="1"/>
  <c r="P26" i="1"/>
  <c r="Q26" i="1"/>
  <c r="R26" i="1"/>
  <c r="S26" i="1"/>
  <c r="T26" i="1"/>
  <c r="U26" i="1"/>
  <c r="N27" i="1"/>
  <c r="O27" i="1"/>
  <c r="P27" i="1"/>
  <c r="Q27" i="1"/>
  <c r="R27" i="1"/>
  <c r="S27" i="1"/>
  <c r="T27" i="1"/>
  <c r="U27" i="1"/>
  <c r="N28" i="1"/>
  <c r="O28" i="1"/>
  <c r="P28" i="1"/>
  <c r="Q28" i="1"/>
  <c r="R28" i="1"/>
  <c r="S28" i="1"/>
  <c r="T28" i="1"/>
  <c r="U28" i="1"/>
  <c r="N29" i="1"/>
  <c r="O29" i="1"/>
  <c r="P29" i="1"/>
  <c r="Q29" i="1"/>
  <c r="R29" i="1"/>
  <c r="S29" i="1"/>
  <c r="T29" i="1"/>
  <c r="U29" i="1"/>
  <c r="N30" i="1"/>
  <c r="O30" i="1"/>
  <c r="P30" i="1"/>
  <c r="Q30" i="1"/>
  <c r="R30" i="1"/>
  <c r="S30" i="1"/>
  <c r="T30" i="1"/>
  <c r="U30" i="1"/>
  <c r="N31" i="1"/>
  <c r="O31" i="1"/>
  <c r="P31" i="1"/>
  <c r="Q31" i="1"/>
  <c r="R31" i="1"/>
  <c r="S31" i="1"/>
  <c r="T31" i="1"/>
  <c r="U31" i="1"/>
  <c r="N32" i="1"/>
  <c r="O32" i="1"/>
  <c r="P32" i="1"/>
  <c r="Q32" i="1"/>
  <c r="R32" i="1"/>
  <c r="S32" i="1"/>
  <c r="T32" i="1"/>
  <c r="U32" i="1"/>
  <c r="N33" i="1"/>
  <c r="O33" i="1"/>
  <c r="P33" i="1"/>
  <c r="Q33" i="1"/>
  <c r="R33" i="1"/>
  <c r="S33" i="1"/>
  <c r="T33" i="1"/>
  <c r="U33" i="1"/>
  <c r="N34" i="1"/>
  <c r="O34" i="1"/>
  <c r="P34" i="1"/>
  <c r="Q34" i="1"/>
  <c r="R34" i="1"/>
  <c r="S34" i="1"/>
  <c r="T34" i="1"/>
  <c r="U34" i="1"/>
  <c r="N35" i="1"/>
  <c r="O35" i="1"/>
  <c r="P35" i="1"/>
  <c r="Q35" i="1"/>
  <c r="R35" i="1"/>
  <c r="S35" i="1"/>
  <c r="T35" i="1"/>
  <c r="U35" i="1"/>
  <c r="N36" i="1"/>
  <c r="O36" i="1"/>
  <c r="P36" i="1"/>
  <c r="Q36" i="1"/>
  <c r="R36" i="1"/>
  <c r="S36" i="1"/>
  <c r="T36" i="1"/>
  <c r="U36" i="1"/>
  <c r="N37" i="1"/>
  <c r="O37" i="1"/>
  <c r="P37" i="1"/>
  <c r="Q37" i="1"/>
  <c r="R37" i="1"/>
  <c r="S37" i="1"/>
  <c r="T37" i="1"/>
  <c r="U37" i="1"/>
  <c r="N38" i="1"/>
  <c r="O38" i="1"/>
  <c r="P38" i="1"/>
  <c r="Q38" i="1"/>
  <c r="R38" i="1"/>
  <c r="S38" i="1"/>
  <c r="T38" i="1"/>
  <c r="U38" i="1"/>
  <c r="N39" i="1"/>
  <c r="O39" i="1"/>
  <c r="P39" i="1"/>
  <c r="Q39" i="1"/>
  <c r="R39" i="1"/>
  <c r="S39" i="1"/>
  <c r="T39" i="1"/>
  <c r="U39" i="1"/>
  <c r="N40" i="1"/>
  <c r="O40" i="1"/>
  <c r="P40" i="1"/>
  <c r="Q40" i="1"/>
  <c r="R40" i="1"/>
  <c r="S40" i="1"/>
  <c r="T40" i="1"/>
  <c r="U40" i="1"/>
  <c r="N41" i="1"/>
  <c r="O41" i="1"/>
  <c r="P41" i="1"/>
  <c r="Q41" i="1"/>
  <c r="R41" i="1"/>
  <c r="S41" i="1"/>
  <c r="T41" i="1"/>
  <c r="U41" i="1"/>
  <c r="N42" i="1"/>
  <c r="O42" i="1"/>
  <c r="P42" i="1"/>
  <c r="Q42" i="1"/>
  <c r="R42" i="1"/>
  <c r="S42" i="1"/>
  <c r="T42" i="1"/>
  <c r="U42" i="1"/>
  <c r="N43" i="1"/>
  <c r="O43" i="1"/>
  <c r="P43" i="1"/>
  <c r="Q43" i="1"/>
  <c r="R43" i="1"/>
  <c r="S43" i="1"/>
  <c r="T43" i="1"/>
  <c r="U43" i="1"/>
  <c r="N44" i="1"/>
  <c r="O44" i="1"/>
  <c r="P44" i="1"/>
  <c r="Q44" i="1"/>
  <c r="R44" i="1"/>
  <c r="S44" i="1"/>
  <c r="T44" i="1"/>
  <c r="U44" i="1"/>
  <c r="N45" i="1"/>
  <c r="O45" i="1"/>
  <c r="P45" i="1"/>
  <c r="Q45" i="1"/>
  <c r="R45" i="1"/>
  <c r="S45" i="1"/>
  <c r="T45" i="1"/>
  <c r="U45" i="1"/>
  <c r="N46" i="1"/>
  <c r="O46" i="1"/>
  <c r="P46" i="1"/>
  <c r="Q46" i="1"/>
  <c r="R46" i="1"/>
  <c r="S46" i="1"/>
  <c r="T46" i="1"/>
  <c r="U46" i="1"/>
  <c r="N47" i="1"/>
  <c r="O47" i="1"/>
  <c r="P47" i="1"/>
  <c r="Q47" i="1"/>
  <c r="R47" i="1"/>
  <c r="S47" i="1"/>
  <c r="T47" i="1"/>
  <c r="U47" i="1"/>
  <c r="N48" i="1"/>
  <c r="O48" i="1"/>
  <c r="P48" i="1"/>
  <c r="Q48" i="1"/>
  <c r="R48" i="1"/>
  <c r="S48" i="1"/>
  <c r="T48" i="1"/>
  <c r="U48" i="1"/>
  <c r="N49" i="1"/>
  <c r="O49" i="1"/>
  <c r="P49" i="1"/>
  <c r="Q49" i="1"/>
  <c r="R49" i="1"/>
  <c r="S49" i="1"/>
  <c r="T49" i="1"/>
  <c r="U49" i="1"/>
  <c r="N50" i="1"/>
  <c r="O50" i="1"/>
  <c r="P50" i="1"/>
  <c r="Q50" i="1"/>
  <c r="R50" i="1"/>
  <c r="S50" i="1"/>
  <c r="T50" i="1"/>
  <c r="U50" i="1"/>
  <c r="N51" i="1"/>
  <c r="O51" i="1"/>
  <c r="P51" i="1"/>
  <c r="Q51" i="1"/>
  <c r="R51" i="1"/>
  <c r="S51" i="1"/>
  <c r="T51" i="1"/>
  <c r="U51" i="1"/>
  <c r="N52" i="1"/>
  <c r="O52" i="1"/>
  <c r="P52" i="1"/>
  <c r="Q52" i="1"/>
  <c r="R52" i="1"/>
  <c r="S52" i="1"/>
  <c r="T52" i="1"/>
  <c r="U52" i="1"/>
  <c r="N53" i="1"/>
  <c r="O53" i="1"/>
  <c r="P53" i="1"/>
  <c r="Q53" i="1"/>
  <c r="R53" i="1"/>
  <c r="S53" i="1"/>
  <c r="T53" i="1"/>
  <c r="U53" i="1"/>
  <c r="N54" i="1"/>
  <c r="O54" i="1"/>
  <c r="P54" i="1"/>
  <c r="Q54" i="1"/>
  <c r="R54" i="1"/>
  <c r="S54" i="1"/>
  <c r="T54" i="1"/>
  <c r="U54" i="1"/>
  <c r="N55" i="1"/>
  <c r="O55" i="1"/>
  <c r="P55" i="1"/>
  <c r="Q55" i="1"/>
  <c r="R55" i="1"/>
  <c r="S55" i="1"/>
  <c r="T55" i="1"/>
  <c r="U55" i="1"/>
  <c r="N56" i="1"/>
  <c r="O56" i="1"/>
  <c r="P56" i="1"/>
  <c r="Q56" i="1"/>
  <c r="R56" i="1"/>
  <c r="S56" i="1"/>
  <c r="T56" i="1"/>
  <c r="U56" i="1"/>
  <c r="N57" i="1"/>
  <c r="O57" i="1"/>
  <c r="P57" i="1"/>
  <c r="Q57" i="1"/>
  <c r="R57" i="1"/>
  <c r="S57" i="1"/>
  <c r="T57" i="1"/>
  <c r="U57" i="1"/>
  <c r="N58" i="1"/>
  <c r="O58" i="1"/>
  <c r="P58" i="1"/>
  <c r="Q58" i="1"/>
  <c r="R58" i="1"/>
  <c r="S58" i="1"/>
  <c r="T58" i="1"/>
  <c r="U58" i="1"/>
  <c r="N59" i="1"/>
  <c r="O59" i="1"/>
  <c r="P59" i="1"/>
  <c r="Q59" i="1"/>
  <c r="R59" i="1"/>
  <c r="S59" i="1"/>
  <c r="T59" i="1"/>
  <c r="U59" i="1"/>
  <c r="N60" i="1"/>
  <c r="O60" i="1"/>
  <c r="P60" i="1"/>
  <c r="Q60" i="1"/>
  <c r="R60" i="1"/>
  <c r="S60" i="1"/>
  <c r="T60" i="1"/>
  <c r="U60" i="1"/>
  <c r="N61" i="1"/>
  <c r="O61" i="1"/>
  <c r="P61" i="1"/>
  <c r="Q61" i="1"/>
  <c r="R61" i="1"/>
  <c r="S61" i="1"/>
  <c r="T61" i="1"/>
  <c r="U61" i="1"/>
  <c r="N62" i="1"/>
  <c r="O62" i="1"/>
  <c r="P62" i="1"/>
  <c r="Q62" i="1"/>
  <c r="R62" i="1"/>
  <c r="S62" i="1"/>
  <c r="T62" i="1"/>
  <c r="U62" i="1"/>
  <c r="N63" i="1"/>
  <c r="O63" i="1"/>
  <c r="P63" i="1"/>
  <c r="Q63" i="1"/>
  <c r="R63" i="1"/>
  <c r="S63" i="1"/>
  <c r="T63" i="1"/>
  <c r="U63" i="1"/>
  <c r="N64" i="1"/>
  <c r="O64" i="1"/>
  <c r="P64" i="1"/>
  <c r="Q64" i="1"/>
  <c r="R64" i="1"/>
  <c r="S64" i="1"/>
  <c r="T64" i="1"/>
  <c r="U64" i="1"/>
  <c r="N65" i="1"/>
  <c r="O65" i="1"/>
  <c r="P65" i="1"/>
  <c r="Q65" i="1"/>
  <c r="R65" i="1"/>
  <c r="S65" i="1"/>
  <c r="T65" i="1"/>
  <c r="U65" i="1"/>
  <c r="N66" i="1"/>
  <c r="O66" i="1"/>
  <c r="P66" i="1"/>
  <c r="Q66" i="1"/>
  <c r="R66" i="1"/>
  <c r="S66" i="1"/>
  <c r="T66" i="1"/>
  <c r="U66" i="1"/>
  <c r="N67" i="1"/>
  <c r="O67" i="1"/>
  <c r="P67" i="1"/>
  <c r="Q67" i="1"/>
  <c r="R67" i="1"/>
  <c r="S67" i="1"/>
  <c r="T67" i="1"/>
  <c r="U67" i="1"/>
  <c r="N68" i="1"/>
  <c r="O68" i="1"/>
  <c r="P68" i="1"/>
  <c r="Q68" i="1"/>
  <c r="R68" i="1"/>
  <c r="S68" i="1"/>
  <c r="T68" i="1"/>
  <c r="U68" i="1"/>
  <c r="N69" i="1"/>
  <c r="O69" i="1"/>
  <c r="P69" i="1"/>
  <c r="Q69" i="1"/>
  <c r="R69" i="1"/>
  <c r="S69" i="1"/>
  <c r="T69" i="1"/>
  <c r="U69" i="1"/>
  <c r="N70" i="1"/>
  <c r="O70" i="1"/>
  <c r="P70" i="1"/>
  <c r="Q70" i="1"/>
  <c r="R70" i="1"/>
  <c r="S70" i="1"/>
  <c r="T70" i="1"/>
  <c r="U70" i="1"/>
  <c r="N71" i="1"/>
  <c r="O71" i="1"/>
  <c r="P71" i="1"/>
  <c r="Q71" i="1"/>
  <c r="R71" i="1"/>
  <c r="S71" i="1"/>
  <c r="T71" i="1"/>
  <c r="U71" i="1"/>
  <c r="N72" i="1"/>
  <c r="O72" i="1"/>
  <c r="P72" i="1"/>
  <c r="Q72" i="1"/>
  <c r="R72" i="1"/>
  <c r="S72" i="1"/>
  <c r="T72" i="1"/>
  <c r="U72" i="1"/>
  <c r="N73" i="1"/>
  <c r="O73" i="1"/>
  <c r="P73" i="1"/>
  <c r="Q73" i="1"/>
  <c r="R73" i="1"/>
  <c r="S73" i="1"/>
  <c r="T73" i="1"/>
  <c r="U73" i="1"/>
  <c r="N74" i="1"/>
  <c r="O74" i="1"/>
  <c r="P74" i="1"/>
  <c r="Q74" i="1"/>
  <c r="R74" i="1"/>
  <c r="S74" i="1"/>
  <c r="T74" i="1"/>
  <c r="U74" i="1"/>
  <c r="N75" i="1"/>
  <c r="O75" i="1"/>
  <c r="P75" i="1"/>
  <c r="Q75" i="1"/>
  <c r="R75" i="1"/>
  <c r="S75" i="1"/>
  <c r="T75" i="1"/>
  <c r="U75" i="1"/>
  <c r="N76" i="1"/>
  <c r="O76" i="1"/>
  <c r="P76" i="1"/>
  <c r="Q76" i="1"/>
  <c r="R76" i="1"/>
  <c r="S76" i="1"/>
  <c r="T76" i="1"/>
  <c r="U76" i="1"/>
  <c r="N77" i="1"/>
  <c r="O77" i="1"/>
  <c r="P77" i="1"/>
  <c r="Q77" i="1"/>
  <c r="R77" i="1"/>
  <c r="S77" i="1"/>
  <c r="T77" i="1"/>
  <c r="U77" i="1"/>
  <c r="N78" i="1"/>
  <c r="O78" i="1"/>
  <c r="P78" i="1"/>
  <c r="Q78" i="1"/>
  <c r="R78" i="1"/>
  <c r="S78" i="1"/>
  <c r="T78" i="1"/>
  <c r="U78" i="1"/>
  <c r="N79" i="1"/>
  <c r="O79" i="1"/>
  <c r="P79" i="1"/>
  <c r="Q79" i="1"/>
  <c r="R79" i="1"/>
  <c r="S79" i="1"/>
  <c r="T79" i="1"/>
  <c r="U79" i="1"/>
  <c r="N80" i="1"/>
  <c r="O80" i="1"/>
  <c r="P80" i="1"/>
  <c r="Q80" i="1"/>
  <c r="R80" i="1"/>
  <c r="S80" i="1"/>
  <c r="T80" i="1"/>
  <c r="U80" i="1"/>
  <c r="N81" i="1"/>
  <c r="O81" i="1"/>
  <c r="P81" i="1"/>
  <c r="Q81" i="1"/>
  <c r="R81" i="1"/>
  <c r="S81" i="1"/>
  <c r="T81" i="1"/>
  <c r="U81" i="1"/>
  <c r="N82" i="1"/>
  <c r="O82" i="1"/>
  <c r="P82" i="1"/>
  <c r="Q82" i="1"/>
  <c r="R82" i="1"/>
  <c r="S82" i="1"/>
  <c r="T82" i="1"/>
  <c r="U82" i="1"/>
  <c r="N83" i="1"/>
  <c r="O83" i="1"/>
  <c r="P83" i="1"/>
  <c r="Q83" i="1"/>
  <c r="R83" i="1"/>
  <c r="S83" i="1"/>
  <c r="T83" i="1"/>
  <c r="U83" i="1"/>
  <c r="N84" i="1"/>
  <c r="O84" i="1"/>
  <c r="P84" i="1"/>
  <c r="Q84" i="1"/>
  <c r="R84" i="1"/>
  <c r="S84" i="1"/>
  <c r="T84" i="1"/>
  <c r="U84" i="1"/>
  <c r="N85" i="1"/>
  <c r="O85" i="1"/>
  <c r="P85" i="1"/>
  <c r="Q85" i="1"/>
  <c r="R85" i="1"/>
  <c r="S85" i="1"/>
  <c r="T85" i="1"/>
  <c r="U85" i="1"/>
  <c r="N86" i="1"/>
  <c r="O86" i="1"/>
  <c r="P86" i="1"/>
  <c r="Q86" i="1"/>
  <c r="R86" i="1"/>
  <c r="S86" i="1"/>
  <c r="T86" i="1"/>
  <c r="U86" i="1"/>
  <c r="N87" i="1"/>
  <c r="O87" i="1"/>
  <c r="P87" i="1"/>
  <c r="Q87" i="1"/>
  <c r="R87" i="1"/>
  <c r="S87" i="1"/>
  <c r="T87" i="1"/>
  <c r="U87" i="1"/>
  <c r="N88" i="1"/>
  <c r="O88" i="1"/>
  <c r="P88" i="1"/>
  <c r="Q88" i="1"/>
  <c r="R88" i="1"/>
  <c r="S88" i="1"/>
  <c r="T88" i="1"/>
  <c r="U88" i="1"/>
  <c r="N89" i="1"/>
  <c r="O89" i="1"/>
  <c r="P89" i="1"/>
  <c r="Q89" i="1"/>
  <c r="R89" i="1"/>
  <c r="S89" i="1"/>
  <c r="T89" i="1"/>
  <c r="U89" i="1"/>
  <c r="N90" i="1"/>
  <c r="O90" i="1"/>
  <c r="P90" i="1"/>
  <c r="Q90" i="1"/>
  <c r="R90" i="1"/>
  <c r="S90" i="1"/>
  <c r="T90" i="1"/>
  <c r="U90" i="1"/>
  <c r="N91" i="1"/>
  <c r="O91" i="1"/>
  <c r="P91" i="1"/>
  <c r="Q91" i="1"/>
  <c r="R91" i="1"/>
  <c r="S91" i="1"/>
  <c r="T91" i="1"/>
  <c r="U91" i="1"/>
  <c r="N92" i="1"/>
  <c r="O92" i="1"/>
  <c r="P92" i="1"/>
  <c r="Q92" i="1"/>
  <c r="R92" i="1"/>
  <c r="S92" i="1"/>
  <c r="T92" i="1"/>
  <c r="U92" i="1"/>
  <c r="N93" i="1"/>
  <c r="O93" i="1"/>
  <c r="P93" i="1"/>
  <c r="Q93" i="1"/>
  <c r="R93" i="1"/>
  <c r="S93" i="1"/>
  <c r="T93" i="1"/>
  <c r="U93" i="1"/>
  <c r="N94" i="1"/>
  <c r="O94" i="1"/>
  <c r="P94" i="1"/>
  <c r="Q94" i="1"/>
  <c r="R94" i="1"/>
  <c r="S94" i="1"/>
  <c r="T94" i="1"/>
  <c r="U94" i="1"/>
  <c r="N95" i="1"/>
  <c r="O95" i="1"/>
  <c r="P95" i="1"/>
  <c r="Q95" i="1"/>
  <c r="R95" i="1"/>
  <c r="S95" i="1"/>
  <c r="T95" i="1"/>
  <c r="U95" i="1"/>
  <c r="N96" i="1"/>
  <c r="O96" i="1"/>
  <c r="P96" i="1"/>
  <c r="Q96" i="1"/>
  <c r="R96" i="1"/>
  <c r="S96" i="1"/>
  <c r="T96" i="1"/>
  <c r="U96" i="1"/>
  <c r="N97" i="1"/>
  <c r="O97" i="1"/>
  <c r="P97" i="1"/>
  <c r="Q97" i="1"/>
  <c r="R97" i="1"/>
  <c r="S97" i="1"/>
  <c r="T97" i="1"/>
  <c r="U97" i="1"/>
  <c r="N98" i="1"/>
  <c r="O98" i="1"/>
  <c r="P98" i="1"/>
  <c r="Q98" i="1"/>
  <c r="R98" i="1"/>
  <c r="S98" i="1"/>
  <c r="T98" i="1"/>
  <c r="U98" i="1"/>
  <c r="N99" i="1"/>
  <c r="O99" i="1"/>
  <c r="P99" i="1"/>
  <c r="Q99" i="1"/>
  <c r="R99" i="1"/>
  <c r="S99" i="1"/>
  <c r="T99" i="1"/>
  <c r="U99" i="1"/>
  <c r="N100" i="1"/>
  <c r="O100" i="1"/>
  <c r="P100" i="1"/>
  <c r="Q100" i="1"/>
  <c r="R100" i="1"/>
  <c r="S100" i="1"/>
  <c r="T100" i="1"/>
  <c r="U100" i="1"/>
  <c r="N101" i="1"/>
  <c r="O101" i="1"/>
  <c r="P101" i="1"/>
  <c r="Q101" i="1"/>
  <c r="R101" i="1"/>
  <c r="S101" i="1"/>
  <c r="T101" i="1"/>
  <c r="U101" i="1"/>
  <c r="N102" i="1"/>
  <c r="O102" i="1"/>
  <c r="P102" i="1"/>
  <c r="Q102" i="1"/>
  <c r="R102" i="1"/>
  <c r="S102" i="1"/>
  <c r="T102" i="1"/>
  <c r="U102" i="1"/>
  <c r="N103" i="1"/>
  <c r="O103" i="1"/>
  <c r="P103" i="1"/>
  <c r="Q103" i="1"/>
  <c r="R103" i="1"/>
  <c r="S103" i="1"/>
  <c r="T103" i="1"/>
  <c r="U103" i="1"/>
  <c r="N104" i="1"/>
  <c r="O104" i="1"/>
  <c r="P104" i="1"/>
  <c r="Q104" i="1"/>
  <c r="R104" i="1"/>
  <c r="S104" i="1"/>
  <c r="T104" i="1"/>
  <c r="U104" i="1"/>
  <c r="N105" i="1"/>
  <c r="O105" i="1"/>
  <c r="P105" i="1"/>
  <c r="Q105" i="1"/>
  <c r="R105" i="1"/>
  <c r="S105" i="1"/>
  <c r="T105" i="1"/>
  <c r="U105" i="1"/>
  <c r="N106" i="1"/>
  <c r="O106" i="1"/>
  <c r="P106" i="1"/>
  <c r="Q106" i="1"/>
  <c r="R106" i="1"/>
  <c r="S106" i="1"/>
  <c r="T106" i="1"/>
  <c r="U106" i="1"/>
  <c r="N107" i="1"/>
  <c r="O107" i="1"/>
  <c r="P107" i="1"/>
  <c r="Q107" i="1"/>
  <c r="R107" i="1"/>
  <c r="S107" i="1"/>
  <c r="T107" i="1"/>
  <c r="U107" i="1"/>
  <c r="N108" i="1"/>
  <c r="O108" i="1"/>
  <c r="P108" i="1"/>
  <c r="Q108" i="1"/>
  <c r="R108" i="1"/>
  <c r="S108" i="1"/>
  <c r="T108" i="1"/>
  <c r="U108" i="1"/>
  <c r="N109" i="1"/>
  <c r="O109" i="1"/>
  <c r="P109" i="1"/>
  <c r="Q109" i="1"/>
  <c r="R109" i="1"/>
  <c r="S109" i="1"/>
  <c r="T109" i="1"/>
  <c r="U109" i="1"/>
  <c r="N110" i="1"/>
  <c r="O110" i="1"/>
  <c r="P110" i="1"/>
  <c r="Q110" i="1"/>
  <c r="R110" i="1"/>
  <c r="S110" i="1"/>
  <c r="T110" i="1"/>
  <c r="U110" i="1"/>
  <c r="N111" i="1"/>
  <c r="O111" i="1"/>
  <c r="P111" i="1"/>
  <c r="Q111" i="1"/>
  <c r="R111" i="1"/>
  <c r="S111" i="1"/>
  <c r="T111" i="1"/>
  <c r="U111" i="1"/>
  <c r="N112" i="1"/>
  <c r="O112" i="1"/>
  <c r="P112" i="1"/>
  <c r="Q112" i="1"/>
  <c r="R112" i="1"/>
  <c r="S112" i="1"/>
  <c r="T112" i="1"/>
  <c r="U112" i="1"/>
  <c r="N113" i="1"/>
  <c r="O113" i="1"/>
  <c r="P113" i="1"/>
  <c r="Q113" i="1"/>
  <c r="R113" i="1"/>
  <c r="S113" i="1"/>
  <c r="T113" i="1"/>
  <c r="U113" i="1"/>
  <c r="N114" i="1"/>
  <c r="O114" i="1"/>
  <c r="P114" i="1"/>
  <c r="Q114" i="1"/>
  <c r="R114" i="1"/>
  <c r="S114" i="1"/>
  <c r="T114" i="1"/>
  <c r="U114" i="1"/>
  <c r="N115" i="1"/>
  <c r="O115" i="1"/>
  <c r="P115" i="1"/>
  <c r="Q115" i="1"/>
  <c r="R115" i="1"/>
  <c r="S115" i="1"/>
  <c r="T115" i="1"/>
  <c r="U115" i="1"/>
  <c r="N116" i="1"/>
  <c r="O116" i="1"/>
  <c r="P116" i="1"/>
  <c r="Q116" i="1"/>
  <c r="R116" i="1"/>
  <c r="S116" i="1"/>
  <c r="T116" i="1"/>
  <c r="U116" i="1"/>
  <c r="N117" i="1"/>
  <c r="O117" i="1"/>
  <c r="P117" i="1"/>
  <c r="Q117" i="1"/>
  <c r="R117" i="1"/>
  <c r="S117" i="1"/>
  <c r="T117" i="1"/>
  <c r="U117" i="1"/>
  <c r="N118" i="1"/>
  <c r="O118" i="1"/>
  <c r="P118" i="1"/>
  <c r="Q118" i="1"/>
  <c r="R118" i="1"/>
  <c r="S118" i="1"/>
  <c r="T118" i="1"/>
  <c r="U118" i="1"/>
  <c r="N119" i="1"/>
  <c r="O119" i="1"/>
  <c r="P119" i="1"/>
  <c r="Q119" i="1"/>
  <c r="R119" i="1"/>
  <c r="S119" i="1"/>
  <c r="T119" i="1"/>
  <c r="U119" i="1"/>
  <c r="N120" i="1"/>
  <c r="O120" i="1"/>
  <c r="P120" i="1"/>
  <c r="Q120" i="1"/>
  <c r="R120" i="1"/>
  <c r="S120" i="1"/>
  <c r="T120" i="1"/>
  <c r="U120" i="1"/>
  <c r="N121" i="1"/>
  <c r="O121" i="1"/>
  <c r="P121" i="1"/>
  <c r="Q121" i="1"/>
  <c r="R121" i="1"/>
  <c r="S121" i="1"/>
  <c r="T121" i="1"/>
  <c r="U121" i="1"/>
  <c r="N122" i="1"/>
  <c r="O122" i="1"/>
  <c r="P122" i="1"/>
  <c r="Q122" i="1"/>
  <c r="R122" i="1"/>
  <c r="S122" i="1"/>
  <c r="T122" i="1"/>
  <c r="U122" i="1"/>
  <c r="N123" i="1"/>
  <c r="O123" i="1"/>
  <c r="P123" i="1"/>
  <c r="Q123" i="1"/>
  <c r="R123" i="1"/>
  <c r="S123" i="1"/>
  <c r="T123" i="1"/>
  <c r="U123" i="1"/>
  <c r="N124" i="1"/>
  <c r="O124" i="1"/>
  <c r="P124" i="1"/>
  <c r="Q124" i="1"/>
  <c r="R124" i="1"/>
  <c r="S124" i="1"/>
  <c r="T124" i="1"/>
  <c r="U124" i="1"/>
  <c r="N125" i="1"/>
  <c r="O125" i="1"/>
  <c r="P125" i="1"/>
  <c r="Q125" i="1"/>
  <c r="R125" i="1"/>
  <c r="S125" i="1"/>
  <c r="T125" i="1"/>
  <c r="U125" i="1"/>
  <c r="N126" i="1"/>
  <c r="O126" i="1"/>
  <c r="P126" i="1"/>
  <c r="Q126" i="1"/>
  <c r="R126" i="1"/>
  <c r="S126" i="1"/>
  <c r="T126" i="1"/>
  <c r="U126" i="1"/>
  <c r="N127" i="1"/>
  <c r="O127" i="1"/>
  <c r="P127" i="1"/>
  <c r="Q127" i="1"/>
  <c r="R127" i="1"/>
  <c r="S127" i="1"/>
  <c r="T127" i="1"/>
  <c r="U127" i="1"/>
  <c r="N128" i="1"/>
  <c r="O128" i="1"/>
  <c r="P128" i="1"/>
  <c r="Q128" i="1"/>
  <c r="R128" i="1"/>
  <c r="S128" i="1"/>
  <c r="T128" i="1"/>
  <c r="U128" i="1"/>
  <c r="N129" i="1"/>
  <c r="O129" i="1"/>
  <c r="P129" i="1"/>
  <c r="Q129" i="1"/>
  <c r="R129" i="1"/>
  <c r="S129" i="1"/>
  <c r="T129" i="1"/>
  <c r="U129" i="1"/>
  <c r="N130" i="1"/>
  <c r="O130" i="1"/>
  <c r="P130" i="1"/>
  <c r="Q130" i="1"/>
  <c r="R130" i="1"/>
  <c r="S130" i="1"/>
  <c r="T130" i="1"/>
  <c r="U130" i="1"/>
  <c r="N131" i="1"/>
  <c r="O131" i="1"/>
  <c r="P131" i="1"/>
  <c r="Q131" i="1"/>
  <c r="R131" i="1"/>
  <c r="S131" i="1"/>
  <c r="T131" i="1"/>
  <c r="U131" i="1"/>
  <c r="N132" i="1"/>
  <c r="O132" i="1"/>
  <c r="P132" i="1"/>
  <c r="Q132" i="1"/>
  <c r="R132" i="1"/>
  <c r="S132" i="1"/>
  <c r="T132" i="1"/>
  <c r="U132" i="1"/>
  <c r="N133" i="1"/>
  <c r="O133" i="1"/>
  <c r="P133" i="1"/>
  <c r="Q133" i="1"/>
  <c r="R133" i="1"/>
  <c r="S133" i="1"/>
  <c r="T133" i="1"/>
  <c r="U133" i="1"/>
  <c r="N134" i="1"/>
  <c r="O134" i="1"/>
  <c r="P134" i="1"/>
  <c r="Q134" i="1"/>
  <c r="R134" i="1"/>
  <c r="S134" i="1"/>
  <c r="T134" i="1"/>
  <c r="U134" i="1"/>
  <c r="N135" i="1"/>
  <c r="O135" i="1"/>
  <c r="P135" i="1"/>
  <c r="Q135" i="1"/>
  <c r="R135" i="1"/>
  <c r="S135" i="1"/>
  <c r="T135" i="1"/>
  <c r="U135" i="1"/>
  <c r="N136" i="1"/>
  <c r="O136" i="1"/>
  <c r="P136" i="1"/>
  <c r="Q136" i="1"/>
  <c r="R136" i="1"/>
  <c r="S136" i="1"/>
  <c r="T136" i="1"/>
  <c r="U136" i="1"/>
  <c r="N137" i="1"/>
  <c r="O137" i="1"/>
  <c r="P137" i="1"/>
  <c r="Q137" i="1"/>
  <c r="R137" i="1"/>
  <c r="S137" i="1"/>
  <c r="T137" i="1"/>
  <c r="U137" i="1"/>
  <c r="N138" i="1"/>
  <c r="O138" i="1"/>
  <c r="P138" i="1"/>
  <c r="Q138" i="1"/>
  <c r="R138" i="1"/>
  <c r="S138" i="1"/>
  <c r="T138" i="1"/>
  <c r="U138" i="1"/>
  <c r="N139" i="1"/>
  <c r="O139" i="1"/>
  <c r="P139" i="1"/>
  <c r="Q139" i="1"/>
  <c r="R139" i="1"/>
  <c r="S139" i="1"/>
  <c r="T139" i="1"/>
  <c r="U139" i="1"/>
  <c r="N140" i="1"/>
  <c r="O140" i="1"/>
  <c r="P140" i="1"/>
  <c r="Q140" i="1"/>
  <c r="R140" i="1"/>
  <c r="S140" i="1"/>
  <c r="T140" i="1"/>
  <c r="U140" i="1"/>
  <c r="N141" i="1"/>
  <c r="O141" i="1"/>
  <c r="P141" i="1"/>
  <c r="Q141" i="1"/>
  <c r="R141" i="1"/>
  <c r="S141" i="1"/>
  <c r="T141" i="1"/>
  <c r="U141" i="1"/>
  <c r="N142" i="1"/>
  <c r="O142" i="1"/>
  <c r="P142" i="1"/>
  <c r="Q142" i="1"/>
  <c r="R142" i="1"/>
  <c r="S142" i="1"/>
  <c r="T142" i="1"/>
  <c r="U142" i="1"/>
  <c r="N143" i="1"/>
  <c r="O143" i="1"/>
  <c r="P143" i="1"/>
  <c r="Q143" i="1"/>
  <c r="R143" i="1"/>
  <c r="S143" i="1"/>
  <c r="T143" i="1"/>
  <c r="U143" i="1"/>
  <c r="N144" i="1"/>
  <c r="O144" i="1"/>
  <c r="P144" i="1"/>
  <c r="Q144" i="1"/>
  <c r="R144" i="1"/>
  <c r="S144" i="1"/>
  <c r="T144" i="1"/>
  <c r="U144" i="1"/>
  <c r="N145" i="1"/>
  <c r="O145" i="1"/>
  <c r="P145" i="1"/>
  <c r="Q145" i="1"/>
  <c r="R145" i="1"/>
  <c r="S145" i="1"/>
  <c r="T145" i="1"/>
  <c r="U145" i="1"/>
  <c r="N146" i="1"/>
  <c r="O146" i="1"/>
  <c r="P146" i="1"/>
  <c r="Q146" i="1"/>
  <c r="R146" i="1"/>
  <c r="S146" i="1"/>
  <c r="T146" i="1"/>
  <c r="U146" i="1"/>
  <c r="N147" i="1"/>
  <c r="O147" i="1"/>
  <c r="P147" i="1"/>
  <c r="Q147" i="1"/>
  <c r="R147" i="1"/>
  <c r="S147" i="1"/>
  <c r="T147" i="1"/>
  <c r="U147" i="1"/>
  <c r="N148" i="1"/>
  <c r="O148" i="1"/>
  <c r="P148" i="1"/>
  <c r="Q148" i="1"/>
  <c r="R148" i="1"/>
  <c r="S148" i="1"/>
  <c r="T148" i="1"/>
  <c r="U148" i="1"/>
  <c r="N149" i="1"/>
  <c r="O149" i="1"/>
  <c r="P149" i="1"/>
  <c r="Q149" i="1"/>
  <c r="R149" i="1"/>
  <c r="S149" i="1"/>
  <c r="T149" i="1"/>
  <c r="U149" i="1"/>
  <c r="N150" i="1"/>
  <c r="O150" i="1"/>
  <c r="P150" i="1"/>
  <c r="Q150" i="1"/>
  <c r="R150" i="1"/>
  <c r="S150" i="1"/>
  <c r="T150" i="1"/>
  <c r="U150" i="1"/>
  <c r="N151" i="1"/>
  <c r="O151" i="1"/>
  <c r="P151" i="1"/>
  <c r="Q151" i="1"/>
  <c r="R151" i="1"/>
  <c r="S151" i="1"/>
  <c r="T151" i="1"/>
  <c r="U151" i="1"/>
  <c r="N152" i="1"/>
  <c r="O152" i="1"/>
  <c r="P152" i="1"/>
  <c r="Q152" i="1"/>
  <c r="R152" i="1"/>
  <c r="S152" i="1"/>
  <c r="T152" i="1"/>
  <c r="U152" i="1"/>
  <c r="N153" i="1"/>
  <c r="O153" i="1"/>
  <c r="P153" i="1"/>
  <c r="Q153" i="1"/>
  <c r="R153" i="1"/>
  <c r="S153" i="1"/>
  <c r="T153" i="1"/>
  <c r="U153" i="1"/>
  <c r="N154" i="1"/>
  <c r="O154" i="1"/>
  <c r="P154" i="1"/>
  <c r="Q154" i="1"/>
  <c r="R154" i="1"/>
  <c r="S154" i="1"/>
  <c r="T154" i="1"/>
  <c r="U154" i="1"/>
  <c r="N155" i="1"/>
  <c r="O155" i="1"/>
  <c r="P155" i="1"/>
  <c r="Q155" i="1"/>
  <c r="R155" i="1"/>
  <c r="S155" i="1"/>
  <c r="T155" i="1"/>
  <c r="U155" i="1"/>
  <c r="N3" i="1"/>
  <c r="O3" i="1"/>
  <c r="P3" i="1"/>
  <c r="Q3" i="1"/>
  <c r="R3" i="1"/>
  <c r="S3" i="1"/>
  <c r="T3" i="1"/>
  <c r="U3" i="1"/>
  <c r="N2" i="1"/>
  <c r="O2" i="1"/>
  <c r="P2" i="1"/>
  <c r="Q2" i="1"/>
  <c r="R2" i="1"/>
  <c r="S2" i="1"/>
  <c r="T2" i="1"/>
  <c r="U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3" i="1"/>
  <c r="M2" i="1"/>
  <c r="L9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3" i="1"/>
</calcChain>
</file>

<file path=xl/sharedStrings.xml><?xml version="1.0" encoding="utf-8"?>
<sst xmlns="http://schemas.openxmlformats.org/spreadsheetml/2006/main" count="177" uniqueCount="177">
  <si>
    <t>Tarih</t>
  </si>
  <si>
    <t>TUPRS</t>
  </si>
  <si>
    <t>BIST100</t>
  </si>
  <si>
    <t>USD/TRY</t>
  </si>
  <si>
    <t>PETROL</t>
  </si>
  <si>
    <t>FAIZ</t>
  </si>
  <si>
    <t>SUE</t>
  </si>
  <si>
    <t>ALTIN</t>
  </si>
  <si>
    <t>M2</t>
  </si>
  <si>
    <t>M3</t>
  </si>
  <si>
    <t>TUFE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</si>
  <si>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</si>
  <si>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</si>
  <si>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</si>
  <si>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</si>
  <si>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</si>
  <si>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</si>
  <si>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</si>
  <si>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</si>
  <si>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</si>
  <si>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</si>
  <si>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</si>
  <si>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</si>
  <si>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</si>
  <si>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</si>
  <si>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</si>
  <si>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</si>
  <si>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</si>
  <si>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</si>
  <si>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</si>
  <si>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</si>
  <si>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</si>
  <si>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</si>
  <si>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</si>
  <si>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</si>
  <si>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</si>
  <si>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</si>
  <si>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</si>
  <si>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</si>
  <si>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</si>
  <si>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</si>
  <si>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</si>
  <si>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</si>
  <si>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</si>
  <si>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</si>
  <si>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</si>
  <si>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</si>
  <si>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</si>
  <si>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</si>
  <si>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</si>
  <si>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</si>
  <si>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</si>
  <si>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</si>
  <si>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</si>
  <si>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</si>
  <si>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</si>
  <si>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</si>
  <si>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</si>
  <si>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</si>
  <si>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</si>
  <si>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</si>
  <si>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</si>
  <si>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</si>
  <si>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</si>
  <si>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</si>
  <si>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</si>
  <si>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</si>
  <si>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</si>
  <si>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</si>
  <si>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</si>
  <si>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</si>
  <si>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</si>
  <si>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</si>
  <si>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</si>
  <si>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</si>
  <si>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</si>
  <si>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</si>
  <si>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</si>
  <si>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</si>
  <si>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</si>
  <si>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</si>
  <si>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</si>
  <si>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</si>
  <si>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</si>
  <si>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</si>
  <si>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</si>
  <si>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</si>
  <si>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</si>
  <si>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</si>
  <si>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</si>
  <si>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</si>
  <si>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</si>
  <si>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</si>
  <si>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</si>
  <si>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</si>
  <si>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</si>
  <si>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</si>
  <si>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</si>
  <si>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</si>
  <si>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</si>
  <si>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</si>
  <si>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</si>
  <si>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</si>
  <si>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</si>
  <si>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</si>
  <si>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</si>
  <si>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</si>
  <si>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</si>
  <si>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</si>
  <si>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</si>
  <si>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</si>
  <si>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</si>
  <si>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</si>
  <si>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</si>
  <si>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</si>
  <si>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</si>
  <si>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</si>
  <si>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</si>
  <si>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</si>
  <si>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</si>
  <si>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</si>
  <si>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</si>
  <si>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</si>
  <si>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</si>
  <si>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</si>
  <si>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</si>
  <si>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</si>
  <si>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</si>
  <si>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</si>
  <si>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</si>
  <si>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</si>
  <si>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</si>
  <si>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</si>
  <si>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</si>
  <si>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</si>
  <si>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</si>
  <si>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</si>
  <si>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</si>
  <si>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</si>
  <si>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</si>
  <si>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</si>
  <si>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</si>
  <si>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</si>
  <si>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</si>
  <si>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</si>
  <si>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</si>
  <si>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</si>
  <si>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</si>
  <si>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</si>
  <si>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</si>
  <si>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</si>
  <si>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</si>
  <si>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</si>
  <si>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</si>
  <si>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</si>
  <si>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</si>
  <si>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</si>
  <si>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</si>
  <si>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</si>
  <si>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</si>
  <si>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</si>
  <si>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</si>
  <si>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</si>
  <si>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</si>
  <si>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</si>
  <si>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RTUPRS</t>
  </si>
  <si>
    <t>RBIST100</t>
  </si>
  <si>
    <t>RKUR</t>
  </si>
  <si>
    <t>RPETROL</t>
  </si>
  <si>
    <t>RFAIZ</t>
  </si>
  <si>
    <t>RSUE</t>
  </si>
  <si>
    <t>RM2</t>
  </si>
  <si>
    <t>RM3</t>
  </si>
  <si>
    <t>RTUFE</t>
  </si>
  <si>
    <t>ERTUPRS</t>
  </si>
  <si>
    <t>ERBIST100</t>
  </si>
  <si>
    <t>RALTIN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</si>
</sst>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4A37-1531-4581-A5B5-8C462177B8FA}">
  <dimension ref="A1:W155"/>
  <sheetViews>
    <sheetView tabSelected="1" topLeftCell="M1" workbookViewId="0">
      <selection activeCell="V8" sqref="V8"/>
    </sheetView>
  </sheetViews>
  <sheetFormatPr defaultRowHeight="14.4" x14ac:dyDescent="0.3"/>
  <cols>
    <col min="9" max="10" width="15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176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</row>
    <row r="2" spans="1:23" x14ac:dyDescent="0.3">
      <c r="A2" t="s">
        <v>11</v>
      </c>
      <c r="B2">
        <v>1.99</v>
      </c>
      <c r="C2">
        <v>546.51</v>
      </c>
      <c r="D2">
        <v>1.4970000000000001</v>
      </c>
      <c r="E2">
        <v>71.459999999999994</v>
      </c>
      <c r="F2">
        <v>7.87</v>
      </c>
      <c r="G2">
        <v>56.84</v>
      </c>
      <c r="H2">
        <v>52.78</v>
      </c>
      <c r="I2" s="1">
        <v>491710496.30000001</v>
      </c>
      <c r="J2" s="1">
        <v>519021194.39999998</v>
      </c>
      <c r="K2">
        <v>174.07</v>
      </c>
      <c r="L2">
        <v>0</v>
      </c>
      <c r="M2">
        <f>0</f>
        <v>0</v>
      </c>
      <c r="N2">
        <f>0</f>
        <v>0</v>
      </c>
      <c r="O2">
        <f>0</f>
        <v>0</v>
      </c>
      <c r="P2">
        <f>0</f>
        <v>0</v>
      </c>
      <c r="Q2">
        <f>0</f>
        <v>0</v>
      </c>
      <c r="R2">
        <f>0</f>
        <v>0</v>
      </c>
      <c r="S2">
        <f>0</f>
        <v>0</v>
      </c>
      <c r="T2">
        <f>0</f>
        <v>0</v>
      </c>
      <c r="U2">
        <f>0</f>
        <v>0</v>
      </c>
      <c r="V2">
        <f>0</f>
        <v>0</v>
      </c>
      <c r="W2">
        <f>0</f>
        <v>0</v>
      </c>
    </row>
    <row r="3" spans="1:23" x14ac:dyDescent="0.3">
      <c r="A3" t="s">
        <v>12</v>
      </c>
      <c r="B3">
        <v>1.79</v>
      </c>
      <c r="C3">
        <v>497.05</v>
      </c>
      <c r="D3">
        <v>1.5467</v>
      </c>
      <c r="E3">
        <v>77.59</v>
      </c>
      <c r="F3">
        <v>7.88</v>
      </c>
      <c r="G3">
        <v>57.51</v>
      </c>
      <c r="H3">
        <v>53.55</v>
      </c>
      <c r="I3" s="1">
        <v>500807486</v>
      </c>
      <c r="J3" s="1">
        <v>528529287</v>
      </c>
      <c r="K3">
        <v>176.59</v>
      </c>
      <c r="L3">
        <f>LN(B3/B2)</f>
        <v>-0.10591901888373739</v>
      </c>
      <c r="M3">
        <f>LN(C3/C2)</f>
        <v>-9.4861981052693028E-2</v>
      </c>
      <c r="N3">
        <f t="shared" ref="N3:U3" si="0">LN(D3/D2)</f>
        <v>3.2660523624465643E-2</v>
      </c>
      <c r="O3">
        <f t="shared" si="0"/>
        <v>8.2300700310594235E-2</v>
      </c>
      <c r="P3">
        <f t="shared" si="0"/>
        <v>1.269841440475937E-3</v>
      </c>
      <c r="Q3">
        <f t="shared" si="0"/>
        <v>1.1718542496762772E-2</v>
      </c>
      <c r="R3">
        <f t="shared" si="0"/>
        <v>1.4483465818579752E-2</v>
      </c>
      <c r="S3">
        <f t="shared" si="0"/>
        <v>1.8331646607655561E-2</v>
      </c>
      <c r="T3">
        <f t="shared" si="0"/>
        <v>1.8153499775014462E-2</v>
      </c>
      <c r="U3">
        <f t="shared" si="0"/>
        <v>1.4373144260415008E-2</v>
      </c>
      <c r="V3">
        <f>(L3-$P3)*100</f>
        <v>-10.718886032421333</v>
      </c>
      <c r="W3">
        <f>(M3-$P3)*100</f>
        <v>-9.6131822493168961</v>
      </c>
    </row>
    <row r="4" spans="1:23" x14ac:dyDescent="0.3">
      <c r="A4" t="s">
        <v>13</v>
      </c>
      <c r="B4">
        <v>2.2000000000000002</v>
      </c>
      <c r="C4">
        <v>565.38</v>
      </c>
      <c r="D4">
        <v>1.5192000000000001</v>
      </c>
      <c r="E4">
        <v>82.7</v>
      </c>
      <c r="F4">
        <v>7.72</v>
      </c>
      <c r="G4">
        <v>68.08</v>
      </c>
      <c r="H4">
        <v>55.2</v>
      </c>
      <c r="I4" s="1">
        <v>506006201</v>
      </c>
      <c r="J4" s="1">
        <v>533652608</v>
      </c>
      <c r="K4">
        <v>177.62</v>
      </c>
      <c r="L4">
        <f t="shared" ref="L4:L67" si="1">LN(B4/B3)</f>
        <v>0.20624174051160657</v>
      </c>
      <c r="M4">
        <f t="shared" ref="M4:M67" si="2">LN(C4/C3)</f>
        <v>0.12880744678856568</v>
      </c>
      <c r="N4">
        <f t="shared" ref="N4:N67" si="3">LN(D4/D3)</f>
        <v>-1.7939748546017865E-2</v>
      </c>
      <c r="O4">
        <f t="shared" ref="O4:O67" si="4">LN(E4/E3)</f>
        <v>6.3781049123787639E-2</v>
      </c>
      <c r="P4">
        <f t="shared" ref="P4:P67" si="5">LN(F4/F3)</f>
        <v>-2.0513539833103018E-2</v>
      </c>
      <c r="Q4">
        <f t="shared" ref="Q4:Q67" si="6">LN(G4/G3)</f>
        <v>0.16872463853945591</v>
      </c>
      <c r="R4">
        <f t="shared" ref="R4:R67" si="7">LN(H4/H3)</f>
        <v>3.034715638929196E-2</v>
      </c>
      <c r="S4">
        <f t="shared" ref="S4:S67" si="8">LN(I4/I3)</f>
        <v>1.0327156395851401E-2</v>
      </c>
      <c r="T4">
        <f t="shared" ref="T4:T67" si="9">LN(J4/J3)</f>
        <v>9.6468613450022347E-3</v>
      </c>
      <c r="U4">
        <f t="shared" ref="U4:U67" si="10">LN(K4/K3)</f>
        <v>5.8157754053252053E-3</v>
      </c>
      <c r="V4">
        <f t="shared" ref="V4:V67" si="11">(L4-$P4)*100</f>
        <v>22.675528034470961</v>
      </c>
      <c r="W4">
        <f t="shared" ref="W4:W67" si="12">(M4-$P4)*100</f>
        <v>14.932098662166871</v>
      </c>
    </row>
    <row r="5" spans="1:23" x14ac:dyDescent="0.3">
      <c r="A5" t="s">
        <v>14</v>
      </c>
      <c r="B5">
        <v>2.29</v>
      </c>
      <c r="C5">
        <v>589.59</v>
      </c>
      <c r="D5">
        <v>1.4897</v>
      </c>
      <c r="E5">
        <v>87.44</v>
      </c>
      <c r="F5">
        <v>8.52</v>
      </c>
      <c r="G5">
        <v>66.12</v>
      </c>
      <c r="H5">
        <v>55.22</v>
      </c>
      <c r="I5" s="1">
        <v>507220743</v>
      </c>
      <c r="J5" s="1">
        <v>534162092</v>
      </c>
      <c r="K5">
        <v>178.68</v>
      </c>
      <c r="L5">
        <f t="shared" si="1"/>
        <v>4.0094457201877994E-2</v>
      </c>
      <c r="M5">
        <f t="shared" si="2"/>
        <v>4.1929308633284638E-2</v>
      </c>
      <c r="N5">
        <f t="shared" si="3"/>
        <v>-1.9609123112528885E-2</v>
      </c>
      <c r="O5">
        <f t="shared" si="4"/>
        <v>5.5733241838637475E-2</v>
      </c>
      <c r="P5">
        <f t="shared" si="5"/>
        <v>9.8601976804539498E-2</v>
      </c>
      <c r="Q5">
        <f t="shared" si="6"/>
        <v>-2.9212211312295198E-2</v>
      </c>
      <c r="R5">
        <f t="shared" si="7"/>
        <v>3.6225321895872462E-4</v>
      </c>
      <c r="S5">
        <f t="shared" si="8"/>
        <v>2.3973752156864784E-3</v>
      </c>
      <c r="T5">
        <f t="shared" si="9"/>
        <v>9.5425552516079743E-4</v>
      </c>
      <c r="U5">
        <f t="shared" si="10"/>
        <v>5.9500596535598431E-3</v>
      </c>
      <c r="V5">
        <f t="shared" si="11"/>
        <v>-5.8507519602661509</v>
      </c>
      <c r="W5">
        <f t="shared" si="12"/>
        <v>-5.6672668171254861</v>
      </c>
    </row>
    <row r="6" spans="1:23" x14ac:dyDescent="0.3">
      <c r="A6" t="s">
        <v>15</v>
      </c>
      <c r="B6">
        <v>1.98</v>
      </c>
      <c r="C6">
        <v>543.85</v>
      </c>
      <c r="D6">
        <v>1.5741000000000001</v>
      </c>
      <c r="E6">
        <v>74.650000000000006</v>
      </c>
      <c r="F6">
        <v>8.4</v>
      </c>
      <c r="G6">
        <v>69.05</v>
      </c>
      <c r="H6">
        <v>60.5</v>
      </c>
      <c r="I6" s="1">
        <v>515018796</v>
      </c>
      <c r="J6" s="1">
        <v>542758908</v>
      </c>
      <c r="K6">
        <v>178.04</v>
      </c>
      <c r="L6">
        <f t="shared" si="1"/>
        <v>-0.14545497285970438</v>
      </c>
      <c r="M6">
        <f t="shared" si="2"/>
        <v>-8.0753906540145109E-2</v>
      </c>
      <c r="N6">
        <f t="shared" si="3"/>
        <v>5.5108922975228576E-2</v>
      </c>
      <c r="O6">
        <f t="shared" si="4"/>
        <v>-0.15814231988308364</v>
      </c>
      <c r="P6">
        <f t="shared" si="5"/>
        <v>-1.41846349919563E-2</v>
      </c>
      <c r="Q6">
        <f t="shared" si="6"/>
        <v>4.3359606902477588E-2</v>
      </c>
      <c r="R6">
        <f t="shared" si="7"/>
        <v>9.1318158534787336E-2</v>
      </c>
      <c r="S6">
        <f t="shared" si="8"/>
        <v>1.5257097716340101E-2</v>
      </c>
      <c r="T6">
        <f t="shared" si="9"/>
        <v>1.5965885365271184E-2</v>
      </c>
      <c r="U6">
        <f t="shared" si="10"/>
        <v>-3.5882523362644344E-3</v>
      </c>
      <c r="V6">
        <f t="shared" si="11"/>
        <v>-13.127033786774808</v>
      </c>
      <c r="W6">
        <f t="shared" si="12"/>
        <v>-6.6569271548188809</v>
      </c>
    </row>
    <row r="7" spans="1:23" x14ac:dyDescent="0.3">
      <c r="A7" t="s">
        <v>16</v>
      </c>
      <c r="B7">
        <v>1.99</v>
      </c>
      <c r="C7">
        <v>548.39</v>
      </c>
      <c r="D7">
        <v>1.5869</v>
      </c>
      <c r="E7">
        <v>75.010000000000005</v>
      </c>
      <c r="F7">
        <v>8.34</v>
      </c>
      <c r="G7">
        <v>72.17</v>
      </c>
      <c r="H7">
        <v>62.43</v>
      </c>
      <c r="I7" s="1">
        <v>530529451</v>
      </c>
      <c r="J7" s="1">
        <v>557982321</v>
      </c>
      <c r="K7">
        <v>177.04</v>
      </c>
      <c r="L7">
        <f t="shared" si="1"/>
        <v>5.037794029957081E-3</v>
      </c>
      <c r="M7">
        <f t="shared" si="2"/>
        <v>8.3132391169807827E-3</v>
      </c>
      <c r="N7">
        <f t="shared" si="3"/>
        <v>8.0987472080206943E-3</v>
      </c>
      <c r="O7">
        <f t="shared" si="4"/>
        <v>4.8109139963455295E-3</v>
      </c>
      <c r="P7">
        <f t="shared" si="5"/>
        <v>-7.1684894786126279E-3</v>
      </c>
      <c r="Q7">
        <f t="shared" si="6"/>
        <v>4.4193567228880792E-2</v>
      </c>
      <c r="R7">
        <f t="shared" si="7"/>
        <v>3.1402564036856984E-2</v>
      </c>
      <c r="S7">
        <f t="shared" si="8"/>
        <v>2.9672074979360866E-2</v>
      </c>
      <c r="T7">
        <f t="shared" si="9"/>
        <v>2.7662057746952139E-2</v>
      </c>
      <c r="U7">
        <f t="shared" si="10"/>
        <v>-5.6325484048593286E-3</v>
      </c>
      <c r="V7">
        <f t="shared" si="11"/>
        <v>1.2206283508569709</v>
      </c>
      <c r="W7">
        <f t="shared" si="12"/>
        <v>1.5481728595593411</v>
      </c>
    </row>
    <row r="8" spans="1:23" x14ac:dyDescent="0.3">
      <c r="A8" t="s">
        <v>17</v>
      </c>
      <c r="B8">
        <v>2.36</v>
      </c>
      <c r="C8">
        <v>598.66999999999996</v>
      </c>
      <c r="D8">
        <v>1.5078</v>
      </c>
      <c r="E8">
        <v>78.180000000000007</v>
      </c>
      <c r="F8">
        <v>7.88</v>
      </c>
      <c r="G8">
        <v>72.69</v>
      </c>
      <c r="H8">
        <v>59.54</v>
      </c>
      <c r="I8" s="1">
        <v>532609833</v>
      </c>
      <c r="J8" s="1">
        <v>559048895</v>
      </c>
      <c r="K8">
        <v>176.19</v>
      </c>
      <c r="L8">
        <f t="shared" si="1"/>
        <v>0.17052698030111771</v>
      </c>
      <c r="M8">
        <f t="shared" si="2"/>
        <v>8.7723815450424764E-2</v>
      </c>
      <c r="N8">
        <f t="shared" si="3"/>
        <v>-5.1130792791195034E-2</v>
      </c>
      <c r="O8">
        <f t="shared" si="4"/>
        <v>4.1392422383263842E-2</v>
      </c>
      <c r="P8">
        <f t="shared" si="5"/>
        <v>-5.6735312500867621E-2</v>
      </c>
      <c r="Q8">
        <f t="shared" si="6"/>
        <v>7.1793764123621847E-3</v>
      </c>
      <c r="R8">
        <f t="shared" si="7"/>
        <v>-4.7397573486022457E-2</v>
      </c>
      <c r="S8">
        <f t="shared" si="8"/>
        <v>3.9136634055414316E-3</v>
      </c>
      <c r="T8">
        <f t="shared" si="9"/>
        <v>1.9096589403310511E-3</v>
      </c>
      <c r="U8">
        <f t="shared" si="10"/>
        <v>-4.8127375402563979E-3</v>
      </c>
      <c r="V8">
        <f t="shared" si="11"/>
        <v>22.726229280198535</v>
      </c>
      <c r="W8">
        <f t="shared" si="12"/>
        <v>14.445912795129241</v>
      </c>
    </row>
    <row r="9" spans="1:23" x14ac:dyDescent="0.3">
      <c r="A9" t="s">
        <v>18</v>
      </c>
      <c r="B9">
        <v>2.36</v>
      </c>
      <c r="C9">
        <v>599.73</v>
      </c>
      <c r="D9">
        <v>1.5266999999999999</v>
      </c>
      <c r="E9">
        <v>74.64</v>
      </c>
      <c r="F9">
        <v>7.91</v>
      </c>
      <c r="G9">
        <v>70.040000000000006</v>
      </c>
      <c r="H9">
        <v>59.5</v>
      </c>
      <c r="I9" s="1">
        <v>539076108</v>
      </c>
      <c r="J9" s="1">
        <v>564762893</v>
      </c>
      <c r="K9">
        <v>176.9</v>
      </c>
      <c r="L9">
        <f>LN(B9/B8)</f>
        <v>0</v>
      </c>
      <c r="M9">
        <f t="shared" si="2"/>
        <v>1.7690258284964197E-3</v>
      </c>
      <c r="N9">
        <f t="shared" si="3"/>
        <v>1.2456908485295216E-2</v>
      </c>
      <c r="O9">
        <f t="shared" si="4"/>
        <v>-4.6337303825720454E-2</v>
      </c>
      <c r="P9">
        <f t="shared" si="5"/>
        <v>3.7998779097748424E-3</v>
      </c>
      <c r="Q9">
        <f t="shared" si="6"/>
        <v>-3.7137316078892889E-2</v>
      </c>
      <c r="R9">
        <f t="shared" si="7"/>
        <v>-6.7204303604627717E-4</v>
      </c>
      <c r="S9">
        <f t="shared" si="8"/>
        <v>1.2067627697231454E-2</v>
      </c>
      <c r="T9">
        <f t="shared" si="9"/>
        <v>1.0169046634095742E-2</v>
      </c>
      <c r="U9">
        <f t="shared" si="10"/>
        <v>4.021642963201841E-3</v>
      </c>
      <c r="V9">
        <f t="shared" si="11"/>
        <v>-0.37998779097748425</v>
      </c>
      <c r="W9">
        <f t="shared" si="12"/>
        <v>-0.20308520812784228</v>
      </c>
    </row>
    <row r="10" spans="1:23" x14ac:dyDescent="0.3">
      <c r="A10" t="s">
        <v>19</v>
      </c>
      <c r="B10">
        <v>2.68</v>
      </c>
      <c r="C10">
        <v>657.74</v>
      </c>
      <c r="D10">
        <v>1.4481999999999999</v>
      </c>
      <c r="E10">
        <v>82.31</v>
      </c>
      <c r="F10">
        <v>7.57</v>
      </c>
      <c r="G10">
        <v>67.7</v>
      </c>
      <c r="H10">
        <v>61.63</v>
      </c>
      <c r="I10" s="1">
        <v>548499283</v>
      </c>
      <c r="J10" s="1">
        <v>574929985</v>
      </c>
      <c r="K10">
        <v>179.07</v>
      </c>
      <c r="L10">
        <f t="shared" si="1"/>
        <v>0.12715517548524669</v>
      </c>
      <c r="M10">
        <f t="shared" si="2"/>
        <v>9.2330162524333056E-2</v>
      </c>
      <c r="N10">
        <f t="shared" si="3"/>
        <v>-5.2787137308176336E-2</v>
      </c>
      <c r="O10">
        <f t="shared" si="4"/>
        <v>9.7816050445464348E-2</v>
      </c>
      <c r="P10">
        <f t="shared" si="5"/>
        <v>-4.393471433020512E-2</v>
      </c>
      <c r="Q10">
        <f t="shared" si="6"/>
        <v>-3.3980327499421849E-2</v>
      </c>
      <c r="R10">
        <f t="shared" si="7"/>
        <v>3.5172452422567752E-2</v>
      </c>
      <c r="S10">
        <f t="shared" si="8"/>
        <v>1.7329209345725925E-2</v>
      </c>
      <c r="T10">
        <f t="shared" si="9"/>
        <v>1.7842283507844829E-2</v>
      </c>
      <c r="U10">
        <f t="shared" si="10"/>
        <v>1.2192189682928524E-2</v>
      </c>
      <c r="V10">
        <f t="shared" si="11"/>
        <v>17.108988981545181</v>
      </c>
      <c r="W10">
        <f t="shared" si="12"/>
        <v>13.626487685453817</v>
      </c>
    </row>
    <row r="11" spans="1:23" x14ac:dyDescent="0.3">
      <c r="A11" t="s">
        <v>20</v>
      </c>
      <c r="B11">
        <v>2.65</v>
      </c>
      <c r="C11">
        <v>687.6</v>
      </c>
      <c r="D11">
        <v>1.4330000000000001</v>
      </c>
      <c r="E11">
        <v>83.15</v>
      </c>
      <c r="F11">
        <v>7.6</v>
      </c>
      <c r="G11">
        <v>77.3</v>
      </c>
      <c r="H11">
        <v>61.56</v>
      </c>
      <c r="I11" s="1">
        <v>550386144</v>
      </c>
      <c r="J11" s="1">
        <v>578303342</v>
      </c>
      <c r="K11">
        <v>182.35</v>
      </c>
      <c r="L11">
        <f t="shared" si="1"/>
        <v>-1.1257154524634558E-2</v>
      </c>
      <c r="M11">
        <f t="shared" si="2"/>
        <v>4.4397557048599975E-2</v>
      </c>
      <c r="N11">
        <f t="shared" si="3"/>
        <v>-1.0551257126548502E-2</v>
      </c>
      <c r="O11">
        <f t="shared" si="4"/>
        <v>1.0153598654384203E-2</v>
      </c>
      <c r="P11">
        <f t="shared" si="5"/>
        <v>3.9551798429277932E-3</v>
      </c>
      <c r="Q11">
        <f t="shared" si="6"/>
        <v>0.13260777567514689</v>
      </c>
      <c r="R11">
        <f t="shared" si="7"/>
        <v>-1.1364560034732784E-3</v>
      </c>
      <c r="S11">
        <f t="shared" si="8"/>
        <v>3.4341393706761951E-3</v>
      </c>
      <c r="T11">
        <f t="shared" si="9"/>
        <v>5.8502759889364616E-3</v>
      </c>
      <c r="U11">
        <f t="shared" si="10"/>
        <v>1.8151126406021081E-2</v>
      </c>
      <c r="V11">
        <f t="shared" si="11"/>
        <v>-1.5212334367562352</v>
      </c>
      <c r="W11">
        <f t="shared" si="12"/>
        <v>4.0442377205672182</v>
      </c>
    </row>
    <row r="12" spans="1:23" x14ac:dyDescent="0.3">
      <c r="A12" t="s">
        <v>21</v>
      </c>
      <c r="B12">
        <v>2.5099999999999998</v>
      </c>
      <c r="C12">
        <v>653.51</v>
      </c>
      <c r="D12">
        <v>1.5048999999999999</v>
      </c>
      <c r="E12">
        <v>85.92</v>
      </c>
      <c r="F12">
        <v>7.49</v>
      </c>
      <c r="G12">
        <v>70.03</v>
      </c>
      <c r="H12">
        <v>63.87</v>
      </c>
      <c r="I12" s="1">
        <v>559249498</v>
      </c>
      <c r="J12" s="1">
        <v>586700626</v>
      </c>
      <c r="K12">
        <v>182.4</v>
      </c>
      <c r="L12">
        <f t="shared" si="1"/>
        <v>-5.4276886854438426E-2</v>
      </c>
      <c r="M12">
        <f t="shared" si="2"/>
        <v>-5.084943834267365E-2</v>
      </c>
      <c r="N12">
        <f t="shared" si="3"/>
        <v>4.8956301964500883E-2</v>
      </c>
      <c r="O12">
        <f t="shared" si="4"/>
        <v>3.2770425121617902E-2</v>
      </c>
      <c r="P12">
        <f t="shared" si="5"/>
        <v>-1.457944976315716E-2</v>
      </c>
      <c r="Q12">
        <f t="shared" si="6"/>
        <v>-9.8770233925949857E-2</v>
      </c>
      <c r="R12">
        <f t="shared" si="7"/>
        <v>3.6837458602819277E-2</v>
      </c>
      <c r="S12">
        <f t="shared" si="8"/>
        <v>1.5975590855432414E-2</v>
      </c>
      <c r="T12">
        <f t="shared" si="9"/>
        <v>1.441613876116569E-2</v>
      </c>
      <c r="U12">
        <f t="shared" si="10"/>
        <v>2.7416038554185573E-4</v>
      </c>
      <c r="V12">
        <f t="shared" si="11"/>
        <v>-3.9697437091281262</v>
      </c>
      <c r="W12">
        <f t="shared" si="12"/>
        <v>-3.6269988579516492</v>
      </c>
    </row>
    <row r="13" spans="1:23" x14ac:dyDescent="0.3">
      <c r="A13" t="s">
        <v>22</v>
      </c>
      <c r="B13">
        <v>2.65</v>
      </c>
      <c r="C13">
        <v>660.04</v>
      </c>
      <c r="D13">
        <v>1.5419</v>
      </c>
      <c r="E13">
        <v>94.75</v>
      </c>
      <c r="F13">
        <v>6.65</v>
      </c>
      <c r="G13">
        <v>85.12</v>
      </c>
      <c r="H13">
        <v>68.040000000000006</v>
      </c>
      <c r="I13" s="1">
        <v>587814547</v>
      </c>
      <c r="J13" s="1">
        <v>616200873.89999998</v>
      </c>
      <c r="K13">
        <v>181.85</v>
      </c>
      <c r="L13">
        <f t="shared" si="1"/>
        <v>5.4276886854438273E-2</v>
      </c>
      <c r="M13">
        <f t="shared" si="2"/>
        <v>9.9426040785834981E-3</v>
      </c>
      <c r="N13">
        <f t="shared" si="3"/>
        <v>2.4288971384634189E-2</v>
      </c>
      <c r="O13">
        <f t="shared" si="4"/>
        <v>9.7825213201981231E-2</v>
      </c>
      <c r="P13">
        <f t="shared" si="5"/>
        <v>-0.11895194286136536</v>
      </c>
      <c r="Q13">
        <f t="shared" si="6"/>
        <v>0.19513830392590797</v>
      </c>
      <c r="R13">
        <f t="shared" si="7"/>
        <v>6.3245999954163315E-2</v>
      </c>
      <c r="S13">
        <f t="shared" si="8"/>
        <v>4.9815799153182523E-2</v>
      </c>
      <c r="T13">
        <f t="shared" si="9"/>
        <v>4.9058321453860326E-2</v>
      </c>
      <c r="U13">
        <f t="shared" si="10"/>
        <v>-3.019906207233059E-3</v>
      </c>
      <c r="V13">
        <f t="shared" si="11"/>
        <v>17.322882971580363</v>
      </c>
      <c r="W13">
        <f t="shared" si="12"/>
        <v>12.889454693994887</v>
      </c>
    </row>
    <row r="14" spans="1:23" x14ac:dyDescent="0.3">
      <c r="A14" t="s">
        <v>23</v>
      </c>
      <c r="B14">
        <v>2.86</v>
      </c>
      <c r="C14">
        <v>632.78</v>
      </c>
      <c r="D14">
        <v>1.6045</v>
      </c>
      <c r="E14">
        <v>101.01</v>
      </c>
      <c r="F14">
        <v>7.56</v>
      </c>
      <c r="G14">
        <v>70.72</v>
      </c>
      <c r="H14">
        <v>68.33</v>
      </c>
      <c r="I14" s="1">
        <v>584371784</v>
      </c>
      <c r="J14" s="1">
        <v>613680614.29999995</v>
      </c>
      <c r="K14">
        <v>182.6</v>
      </c>
      <c r="L14">
        <f t="shared" si="1"/>
        <v>7.6261984833630364E-2</v>
      </c>
      <c r="M14">
        <f t="shared" si="2"/>
        <v>-4.217762885320539E-2</v>
      </c>
      <c r="N14">
        <f t="shared" si="3"/>
        <v>3.9796759372604455E-2</v>
      </c>
      <c r="O14">
        <f t="shared" si="4"/>
        <v>6.3977677878557182E-2</v>
      </c>
      <c r="P14">
        <f t="shared" si="5"/>
        <v>0.12825433552367885</v>
      </c>
      <c r="Q14">
        <f t="shared" si="6"/>
        <v>-0.18533360726394629</v>
      </c>
      <c r="R14">
        <f t="shared" si="7"/>
        <v>4.2531412650258843E-3</v>
      </c>
      <c r="S14">
        <f t="shared" si="8"/>
        <v>-5.8741051799630351E-3</v>
      </c>
      <c r="T14">
        <f t="shared" si="9"/>
        <v>-4.0983837090974541E-3</v>
      </c>
      <c r="U14">
        <f t="shared" si="10"/>
        <v>4.1157967278700426E-3</v>
      </c>
      <c r="V14">
        <f t="shared" si="11"/>
        <v>-5.1992350690048479</v>
      </c>
      <c r="W14">
        <f t="shared" si="12"/>
        <v>-17.043196437688422</v>
      </c>
    </row>
    <row r="15" spans="1:23" x14ac:dyDescent="0.3">
      <c r="A15" t="s">
        <v>24</v>
      </c>
      <c r="B15">
        <v>2.74</v>
      </c>
      <c r="C15">
        <v>612.84</v>
      </c>
      <c r="D15">
        <v>1.5986</v>
      </c>
      <c r="E15">
        <v>111.8</v>
      </c>
      <c r="F15">
        <v>8.43</v>
      </c>
      <c r="G15">
        <v>68.540000000000006</v>
      </c>
      <c r="H15">
        <v>70.510000000000005</v>
      </c>
      <c r="I15" s="1">
        <v>602614051</v>
      </c>
      <c r="J15" s="1">
        <v>633495746.79999995</v>
      </c>
      <c r="K15">
        <v>183.93</v>
      </c>
      <c r="L15">
        <f t="shared" si="1"/>
        <v>-4.2863704431782272E-2</v>
      </c>
      <c r="M15">
        <f t="shared" si="2"/>
        <v>-3.2018919943845855E-2</v>
      </c>
      <c r="N15">
        <f t="shared" si="3"/>
        <v>-3.6839353579928885E-3</v>
      </c>
      <c r="O15">
        <f t="shared" si="4"/>
        <v>0.10149203887990585</v>
      </c>
      <c r="P15">
        <f t="shared" si="5"/>
        <v>0.1089255818223225</v>
      </c>
      <c r="Q15">
        <f t="shared" si="6"/>
        <v>-3.131090188292511E-2</v>
      </c>
      <c r="R15">
        <f t="shared" si="7"/>
        <v>3.1405634938262303E-2</v>
      </c>
      <c r="S15">
        <f t="shared" si="8"/>
        <v>3.0739547003792753E-2</v>
      </c>
      <c r="T15">
        <f t="shared" si="9"/>
        <v>3.1778665265662899E-2</v>
      </c>
      <c r="U15">
        <f t="shared" si="10"/>
        <v>7.2572822818382197E-3</v>
      </c>
      <c r="V15">
        <f t="shared" si="11"/>
        <v>-15.178928625410476</v>
      </c>
      <c r="W15">
        <f t="shared" si="12"/>
        <v>-14.094450176616835</v>
      </c>
    </row>
    <row r="16" spans="1:23" x14ac:dyDescent="0.3">
      <c r="A16" t="s">
        <v>25</v>
      </c>
      <c r="B16">
        <v>3.12</v>
      </c>
      <c r="C16">
        <v>644.35</v>
      </c>
      <c r="D16">
        <v>1.5454000000000001</v>
      </c>
      <c r="E16">
        <v>117.36</v>
      </c>
      <c r="F16">
        <v>8.82</v>
      </c>
      <c r="G16">
        <v>79.03</v>
      </c>
      <c r="H16">
        <v>72.56</v>
      </c>
      <c r="I16" s="1">
        <v>613088011</v>
      </c>
      <c r="J16" s="1">
        <v>643899355.89999998</v>
      </c>
      <c r="K16">
        <v>184.7</v>
      </c>
      <c r="L16">
        <f t="shared" si="1"/>
        <v>0.12987508142141208</v>
      </c>
      <c r="M16">
        <f t="shared" si="2"/>
        <v>5.0138166286847252E-2</v>
      </c>
      <c r="N16">
        <f t="shared" si="3"/>
        <v>-3.3845469692435085E-2</v>
      </c>
      <c r="O16">
        <f t="shared" si="4"/>
        <v>4.8534573113727567E-2</v>
      </c>
      <c r="P16">
        <f t="shared" si="5"/>
        <v>4.5225098004935807E-2</v>
      </c>
      <c r="Q16">
        <f t="shared" si="6"/>
        <v>0.14241001077042112</v>
      </c>
      <c r="R16">
        <f t="shared" si="7"/>
        <v>2.8659262075931832E-2</v>
      </c>
      <c r="S16">
        <f t="shared" si="8"/>
        <v>1.7231556139448212E-2</v>
      </c>
      <c r="T16">
        <f t="shared" si="9"/>
        <v>1.6289148306528899E-2</v>
      </c>
      <c r="U16">
        <f t="shared" si="10"/>
        <v>4.1776367624878213E-3</v>
      </c>
      <c r="V16">
        <f t="shared" si="11"/>
        <v>8.4649983416476271</v>
      </c>
      <c r="W16">
        <f t="shared" si="12"/>
        <v>0.49130682819114452</v>
      </c>
    </row>
    <row r="17" spans="1:23" x14ac:dyDescent="0.3">
      <c r="A17" t="s">
        <v>26</v>
      </c>
      <c r="B17">
        <v>3.63</v>
      </c>
      <c r="C17">
        <v>692.5</v>
      </c>
      <c r="D17">
        <v>1.5206</v>
      </c>
      <c r="E17">
        <v>125.89</v>
      </c>
      <c r="F17">
        <v>8.4</v>
      </c>
      <c r="G17">
        <v>76.03</v>
      </c>
      <c r="H17">
        <v>72.5</v>
      </c>
      <c r="I17" s="1">
        <v>613785781</v>
      </c>
      <c r="J17" s="1">
        <v>646972566.29999995</v>
      </c>
      <c r="K17">
        <v>186.3</v>
      </c>
      <c r="L17">
        <f t="shared" si="1"/>
        <v>0.1513996464553683</v>
      </c>
      <c r="M17">
        <f t="shared" si="2"/>
        <v>7.2066181327093401E-2</v>
      </c>
      <c r="N17">
        <f t="shared" si="3"/>
        <v>-1.6177782705147369E-2</v>
      </c>
      <c r="O17">
        <f t="shared" si="4"/>
        <v>7.0162375943441643E-2</v>
      </c>
      <c r="P17">
        <f t="shared" si="5"/>
        <v>-4.8790164169431945E-2</v>
      </c>
      <c r="Q17">
        <f t="shared" si="6"/>
        <v>-3.8699527976538625E-2</v>
      </c>
      <c r="R17">
        <f t="shared" si="7"/>
        <v>-8.2724394625204815E-4</v>
      </c>
      <c r="S17">
        <f t="shared" si="8"/>
        <v>1.1374765355396954E-3</v>
      </c>
      <c r="T17">
        <f t="shared" si="9"/>
        <v>4.7614579778704038E-3</v>
      </c>
      <c r="U17">
        <f t="shared" si="10"/>
        <v>8.6253904023487118E-3</v>
      </c>
      <c r="V17">
        <f t="shared" si="11"/>
        <v>20.018981062480023</v>
      </c>
      <c r="W17">
        <f t="shared" si="12"/>
        <v>12.085634549652536</v>
      </c>
    </row>
    <row r="18" spans="1:23" x14ac:dyDescent="0.3">
      <c r="A18" t="s">
        <v>27</v>
      </c>
      <c r="B18">
        <v>3.08</v>
      </c>
      <c r="C18">
        <v>630.46</v>
      </c>
      <c r="D18">
        <v>1.5931</v>
      </c>
      <c r="E18">
        <v>116.73</v>
      </c>
      <c r="F18">
        <v>8.76</v>
      </c>
      <c r="G18">
        <v>79.55</v>
      </c>
      <c r="H18">
        <v>76.52</v>
      </c>
      <c r="I18" s="1">
        <v>628282988</v>
      </c>
      <c r="J18" s="1">
        <v>662827013</v>
      </c>
      <c r="K18">
        <v>190.81</v>
      </c>
      <c r="L18">
        <f t="shared" si="1"/>
        <v>-0.16430305129127629</v>
      </c>
      <c r="M18">
        <f t="shared" si="2"/>
        <v>-9.3858526381956089E-2</v>
      </c>
      <c r="N18">
        <f t="shared" si="3"/>
        <v>4.6576809784512861E-2</v>
      </c>
      <c r="O18">
        <f t="shared" si="4"/>
        <v>-7.554493411359603E-2</v>
      </c>
      <c r="P18">
        <f t="shared" si="5"/>
        <v>4.1964199099031992E-2</v>
      </c>
      <c r="Q18">
        <f t="shared" si="6"/>
        <v>4.525775554345051E-2</v>
      </c>
      <c r="R18">
        <f t="shared" si="7"/>
        <v>5.3965582711422981E-2</v>
      </c>
      <c r="S18">
        <f t="shared" si="8"/>
        <v>2.3344706413786345E-2</v>
      </c>
      <c r="T18">
        <f t="shared" si="9"/>
        <v>2.4210148395136754E-2</v>
      </c>
      <c r="U18">
        <f t="shared" si="10"/>
        <v>2.3919890934707422E-2</v>
      </c>
      <c r="V18">
        <f t="shared" si="11"/>
        <v>-20.626725039030827</v>
      </c>
      <c r="W18">
        <f t="shared" si="12"/>
        <v>-13.582272548098809</v>
      </c>
    </row>
    <row r="19" spans="1:23" x14ac:dyDescent="0.3">
      <c r="A19" t="s">
        <v>28</v>
      </c>
      <c r="B19">
        <v>2.93</v>
      </c>
      <c r="C19">
        <v>632.69000000000005</v>
      </c>
      <c r="D19">
        <v>1.6201000000000001</v>
      </c>
      <c r="E19">
        <v>112.48</v>
      </c>
      <c r="F19">
        <v>9</v>
      </c>
      <c r="G19">
        <v>82.98</v>
      </c>
      <c r="H19">
        <v>78.87</v>
      </c>
      <c r="I19" s="1">
        <v>642027634</v>
      </c>
      <c r="J19" s="1">
        <v>677342521</v>
      </c>
      <c r="K19">
        <v>188.08</v>
      </c>
      <c r="L19">
        <f t="shared" si="1"/>
        <v>-4.992717395650715E-2</v>
      </c>
      <c r="M19">
        <f t="shared" si="2"/>
        <v>3.5308590694333357E-3</v>
      </c>
      <c r="N19">
        <f t="shared" si="3"/>
        <v>1.6806072137523512E-2</v>
      </c>
      <c r="O19">
        <f t="shared" si="4"/>
        <v>-3.7088147602217125E-2</v>
      </c>
      <c r="P19">
        <f t="shared" si="5"/>
        <v>2.7028672387919419E-2</v>
      </c>
      <c r="Q19">
        <f t="shared" si="6"/>
        <v>4.2213860120926067E-2</v>
      </c>
      <c r="R19">
        <f t="shared" si="7"/>
        <v>3.0248782837847411E-2</v>
      </c>
      <c r="S19">
        <f t="shared" si="8"/>
        <v>2.1640663572451299E-2</v>
      </c>
      <c r="T19">
        <f t="shared" si="9"/>
        <v>2.1663043800732813E-2</v>
      </c>
      <c r="U19">
        <f t="shared" si="10"/>
        <v>-1.4410764310436199E-2</v>
      </c>
      <c r="V19">
        <f t="shared" si="11"/>
        <v>-7.6955846344426568</v>
      </c>
      <c r="W19">
        <f t="shared" si="12"/>
        <v>-2.3497813318486083</v>
      </c>
    </row>
    <row r="20" spans="1:23" x14ac:dyDescent="0.3">
      <c r="A20" t="s">
        <v>29</v>
      </c>
      <c r="B20">
        <v>3.02</v>
      </c>
      <c r="C20">
        <v>622.96</v>
      </c>
      <c r="D20">
        <v>1.6875</v>
      </c>
      <c r="E20">
        <v>116.74</v>
      </c>
      <c r="F20">
        <v>8.8000000000000007</v>
      </c>
      <c r="G20">
        <v>81.88</v>
      </c>
      <c r="H20">
        <v>83.7</v>
      </c>
      <c r="I20" s="1">
        <v>645682600</v>
      </c>
      <c r="J20" s="1">
        <v>680350443</v>
      </c>
      <c r="K20">
        <v>187.31</v>
      </c>
      <c r="L20">
        <f t="shared" si="1"/>
        <v>3.0254408357802343E-2</v>
      </c>
      <c r="M20">
        <f t="shared" si="2"/>
        <v>-1.5498259480240091E-2</v>
      </c>
      <c r="N20">
        <f t="shared" si="3"/>
        <v>4.0760268030312352E-2</v>
      </c>
      <c r="O20">
        <f t="shared" si="4"/>
        <v>3.7173811713290185E-2</v>
      </c>
      <c r="P20">
        <f t="shared" si="5"/>
        <v>-2.2472855852058514E-2</v>
      </c>
      <c r="Q20">
        <f t="shared" si="6"/>
        <v>-1.3344854111633175E-2</v>
      </c>
      <c r="R20">
        <f t="shared" si="7"/>
        <v>5.9438050085530117E-2</v>
      </c>
      <c r="S20">
        <f t="shared" si="8"/>
        <v>5.6767053931737806E-3</v>
      </c>
      <c r="T20">
        <f t="shared" si="9"/>
        <v>4.4309383653302016E-3</v>
      </c>
      <c r="U20">
        <f t="shared" si="10"/>
        <v>-4.1024059240132539E-3</v>
      </c>
      <c r="V20">
        <f t="shared" si="11"/>
        <v>5.2727264209860865</v>
      </c>
      <c r="W20">
        <f t="shared" si="12"/>
        <v>0.69745963718184223</v>
      </c>
    </row>
    <row r="21" spans="1:23" x14ac:dyDescent="0.3">
      <c r="A21" t="s">
        <v>30</v>
      </c>
      <c r="B21">
        <v>2.39</v>
      </c>
      <c r="C21">
        <v>539.46</v>
      </c>
      <c r="D21">
        <v>1.7142999999999999</v>
      </c>
      <c r="E21">
        <v>114.85</v>
      </c>
      <c r="F21">
        <v>7.92</v>
      </c>
      <c r="G21">
        <v>78.88</v>
      </c>
      <c r="H21">
        <v>100.1</v>
      </c>
      <c r="I21" s="1">
        <v>656696505</v>
      </c>
      <c r="J21" s="1">
        <v>691395293</v>
      </c>
      <c r="K21">
        <v>188.67</v>
      </c>
      <c r="L21">
        <f t="shared" si="1"/>
        <v>-0.23396346544335891</v>
      </c>
      <c r="M21">
        <f t="shared" si="2"/>
        <v>-0.14391367204399416</v>
      </c>
      <c r="N21">
        <f t="shared" si="3"/>
        <v>1.5756690266750379E-2</v>
      </c>
      <c r="O21">
        <f t="shared" si="4"/>
        <v>-1.6322310640537751E-2</v>
      </c>
      <c r="P21">
        <f t="shared" si="5"/>
        <v>-0.10536051565782641</v>
      </c>
      <c r="Q21">
        <f t="shared" si="6"/>
        <v>-3.7327050498708832E-2</v>
      </c>
      <c r="R21">
        <f t="shared" si="7"/>
        <v>0.17893070882574519</v>
      </c>
      <c r="S21">
        <f t="shared" si="8"/>
        <v>1.6913919347402499E-2</v>
      </c>
      <c r="T21">
        <f t="shared" si="9"/>
        <v>1.6103696766302369E-2</v>
      </c>
      <c r="U21">
        <f t="shared" si="10"/>
        <v>7.2344589157206218E-3</v>
      </c>
      <c r="V21">
        <f t="shared" si="11"/>
        <v>-12.860294978553249</v>
      </c>
      <c r="W21">
        <f t="shared" si="12"/>
        <v>-3.8553156386167755</v>
      </c>
    </row>
    <row r="22" spans="1:23" x14ac:dyDescent="0.3">
      <c r="A22" t="s">
        <v>31</v>
      </c>
      <c r="B22">
        <v>2.83</v>
      </c>
      <c r="C22">
        <v>596.92999999999995</v>
      </c>
      <c r="D22">
        <v>1.8591</v>
      </c>
      <c r="E22">
        <v>102.76</v>
      </c>
      <c r="F22">
        <v>8.39</v>
      </c>
      <c r="G22">
        <v>80.91</v>
      </c>
      <c r="H22">
        <v>102.7</v>
      </c>
      <c r="I22" s="1">
        <v>654290484</v>
      </c>
      <c r="J22" s="1">
        <v>689720183</v>
      </c>
      <c r="K22">
        <v>190.09</v>
      </c>
      <c r="L22">
        <f t="shared" si="1"/>
        <v>0.16898334571172699</v>
      </c>
      <c r="M22">
        <f t="shared" si="2"/>
        <v>0.10123121436187985</v>
      </c>
      <c r="N22">
        <f t="shared" si="3"/>
        <v>8.1087665622736144E-2</v>
      </c>
      <c r="O22">
        <f t="shared" si="4"/>
        <v>-0.11123075689342428</v>
      </c>
      <c r="P22">
        <f t="shared" si="5"/>
        <v>5.7649314652780448E-2</v>
      </c>
      <c r="Q22">
        <f t="shared" si="6"/>
        <v>2.5409715525368221E-2</v>
      </c>
      <c r="R22">
        <f t="shared" si="7"/>
        <v>2.5642430613337652E-2</v>
      </c>
      <c r="S22">
        <f t="shared" si="8"/>
        <v>-3.6705531352173204E-3</v>
      </c>
      <c r="T22">
        <f t="shared" si="9"/>
        <v>-2.4257360814476376E-3</v>
      </c>
      <c r="U22">
        <f t="shared" si="10"/>
        <v>7.49818699454044E-3</v>
      </c>
      <c r="V22">
        <f t="shared" si="11"/>
        <v>11.133403105894654</v>
      </c>
      <c r="W22">
        <f t="shared" si="12"/>
        <v>4.3581899709099394</v>
      </c>
    </row>
    <row r="23" spans="1:23" x14ac:dyDescent="0.3">
      <c r="A23" t="s">
        <v>32</v>
      </c>
      <c r="B23">
        <v>2.94</v>
      </c>
      <c r="C23">
        <v>560.61</v>
      </c>
      <c r="D23">
        <v>1.7697000000000001</v>
      </c>
      <c r="E23">
        <v>109.56</v>
      </c>
      <c r="F23">
        <v>10.02</v>
      </c>
      <c r="G23">
        <v>89.86</v>
      </c>
      <c r="H23">
        <v>98.2</v>
      </c>
      <c r="I23" s="1">
        <v>650376977</v>
      </c>
      <c r="J23" s="1">
        <v>685779433</v>
      </c>
      <c r="K23">
        <v>196.31</v>
      </c>
      <c r="L23">
        <f t="shared" si="1"/>
        <v>3.8132869695444035E-2</v>
      </c>
      <c r="M23">
        <f t="shared" si="2"/>
        <v>-6.2774376984342795E-2</v>
      </c>
      <c r="N23">
        <f t="shared" si="3"/>
        <v>-4.9282458959032209E-2</v>
      </c>
      <c r="O23">
        <f t="shared" si="4"/>
        <v>6.4076172153194486E-2</v>
      </c>
      <c r="P23">
        <f t="shared" si="5"/>
        <v>0.17754257517760388</v>
      </c>
      <c r="Q23">
        <f t="shared" si="6"/>
        <v>0.10491547782226565</v>
      </c>
      <c r="R23">
        <f t="shared" si="7"/>
        <v>-4.4805901574092366E-2</v>
      </c>
      <c r="S23">
        <f t="shared" si="8"/>
        <v>-5.9992585920906165E-3</v>
      </c>
      <c r="T23">
        <f t="shared" si="9"/>
        <v>-5.7299336707805695E-3</v>
      </c>
      <c r="U23">
        <f t="shared" si="10"/>
        <v>3.219739820187982E-2</v>
      </c>
      <c r="V23">
        <f t="shared" si="11"/>
        <v>-13.940970548215986</v>
      </c>
      <c r="W23">
        <f t="shared" si="12"/>
        <v>-24.031695216194667</v>
      </c>
    </row>
    <row r="24" spans="1:23" x14ac:dyDescent="0.3">
      <c r="A24" t="s">
        <v>33</v>
      </c>
      <c r="B24">
        <v>3.06</v>
      </c>
      <c r="C24">
        <v>545.17999999999995</v>
      </c>
      <c r="D24">
        <v>1.8273999999999999</v>
      </c>
      <c r="E24">
        <v>110.52</v>
      </c>
      <c r="F24">
        <v>10.33</v>
      </c>
      <c r="G24">
        <v>80.14</v>
      </c>
      <c r="H24">
        <v>100.78</v>
      </c>
      <c r="I24" s="1">
        <v>655038125</v>
      </c>
      <c r="J24" s="1">
        <v>691765377</v>
      </c>
      <c r="K24">
        <v>199.7</v>
      </c>
      <c r="L24">
        <f t="shared" si="1"/>
        <v>4.0005334613699206E-2</v>
      </c>
      <c r="M24">
        <f t="shared" si="2"/>
        <v>-2.7909461238529349E-2</v>
      </c>
      <c r="N24">
        <f t="shared" si="3"/>
        <v>3.2084150887380827E-2</v>
      </c>
      <c r="O24">
        <f t="shared" si="4"/>
        <v>8.7241556603384254E-3</v>
      </c>
      <c r="P24">
        <f t="shared" si="5"/>
        <v>3.0469187474828477E-2</v>
      </c>
      <c r="Q24">
        <f t="shared" si="6"/>
        <v>-0.11447779843401541</v>
      </c>
      <c r="R24">
        <f t="shared" si="7"/>
        <v>2.5933707892031747E-2</v>
      </c>
      <c r="S24">
        <f t="shared" si="8"/>
        <v>7.1412806576255025E-3</v>
      </c>
      <c r="T24">
        <f t="shared" si="9"/>
        <v>8.6907977628178663E-3</v>
      </c>
      <c r="U24">
        <f t="shared" si="10"/>
        <v>1.7121198001827521E-2</v>
      </c>
      <c r="V24">
        <f t="shared" si="11"/>
        <v>0.95361471388707297</v>
      </c>
      <c r="W24">
        <f t="shared" si="12"/>
        <v>-5.8378648713357819</v>
      </c>
    </row>
    <row r="25" spans="1:23" x14ac:dyDescent="0.3">
      <c r="A25" t="s">
        <v>34</v>
      </c>
      <c r="B25">
        <v>2.94</v>
      </c>
      <c r="C25">
        <v>512.66999999999996</v>
      </c>
      <c r="D25">
        <v>1.8839999999999999</v>
      </c>
      <c r="E25">
        <v>107.38</v>
      </c>
      <c r="F25">
        <v>11.29</v>
      </c>
      <c r="G25">
        <v>92.09</v>
      </c>
      <c r="H25">
        <v>98.94</v>
      </c>
      <c r="I25" s="1">
        <v>665642351</v>
      </c>
      <c r="J25" s="1">
        <v>700491311</v>
      </c>
      <c r="K25">
        <v>200.85</v>
      </c>
      <c r="L25">
        <f t="shared" si="1"/>
        <v>-4.0005334613699248E-2</v>
      </c>
      <c r="M25">
        <f t="shared" si="2"/>
        <v>-6.1483652036817174E-2</v>
      </c>
      <c r="N25">
        <f t="shared" si="3"/>
        <v>3.0502984571788166E-2</v>
      </c>
      <c r="O25">
        <f t="shared" si="4"/>
        <v>-2.8822555060792367E-2</v>
      </c>
      <c r="P25">
        <f t="shared" si="5"/>
        <v>8.8865095030023364E-2</v>
      </c>
      <c r="Q25">
        <f t="shared" si="6"/>
        <v>0.13899125452527716</v>
      </c>
      <c r="R25">
        <f t="shared" si="7"/>
        <v>-1.8426317452889487E-2</v>
      </c>
      <c r="S25">
        <f t="shared" si="8"/>
        <v>1.6059075739880049E-2</v>
      </c>
      <c r="T25">
        <f t="shared" si="9"/>
        <v>1.2535114153994137E-2</v>
      </c>
      <c r="U25">
        <f t="shared" si="10"/>
        <v>5.7421203835217004E-3</v>
      </c>
      <c r="V25">
        <f t="shared" si="11"/>
        <v>-12.887042964372261</v>
      </c>
      <c r="W25">
        <f t="shared" si="12"/>
        <v>-15.034874706684054</v>
      </c>
    </row>
    <row r="26" spans="1:23" x14ac:dyDescent="0.3">
      <c r="A26" t="s">
        <v>35</v>
      </c>
      <c r="B26">
        <v>2.98</v>
      </c>
      <c r="C26">
        <v>571.71</v>
      </c>
      <c r="D26">
        <v>1.7761</v>
      </c>
      <c r="E26">
        <v>110.98</v>
      </c>
      <c r="F26">
        <v>9.6</v>
      </c>
      <c r="G26">
        <v>74.98</v>
      </c>
      <c r="H26">
        <v>97.87</v>
      </c>
      <c r="I26" s="1">
        <v>653688669</v>
      </c>
      <c r="J26" s="1">
        <v>690214301</v>
      </c>
      <c r="K26">
        <v>201.98</v>
      </c>
      <c r="L26">
        <f t="shared" si="1"/>
        <v>1.3513719166722855E-2</v>
      </c>
      <c r="M26">
        <f t="shared" si="2"/>
        <v>0.10899950648146733</v>
      </c>
      <c r="N26">
        <f t="shared" si="3"/>
        <v>-5.897722686302715E-2</v>
      </c>
      <c r="O26">
        <f t="shared" si="4"/>
        <v>3.2976059903331821E-2</v>
      </c>
      <c r="P26">
        <f t="shared" si="5"/>
        <v>-0.16215427968778007</v>
      </c>
      <c r="Q26">
        <f t="shared" si="6"/>
        <v>-0.20554494842550972</v>
      </c>
      <c r="R26">
        <f t="shared" si="7"/>
        <v>-1.0873538361834358E-2</v>
      </c>
      <c r="S26">
        <f t="shared" si="8"/>
        <v>-1.8121318958921988E-2</v>
      </c>
      <c r="T26">
        <f t="shared" si="9"/>
        <v>-1.4779831172605602E-2</v>
      </c>
      <c r="U26">
        <f t="shared" si="10"/>
        <v>5.6103217931196487E-3</v>
      </c>
      <c r="V26">
        <f t="shared" si="11"/>
        <v>17.566799885450294</v>
      </c>
      <c r="W26">
        <f t="shared" si="12"/>
        <v>27.11537861692474</v>
      </c>
    </row>
    <row r="27" spans="1:23" x14ac:dyDescent="0.3">
      <c r="A27" t="s">
        <v>36</v>
      </c>
      <c r="B27">
        <v>3.18</v>
      </c>
      <c r="C27">
        <v>607.21</v>
      </c>
      <c r="D27">
        <v>1.7471000000000001</v>
      </c>
      <c r="E27">
        <v>122.66</v>
      </c>
      <c r="F27">
        <v>9.16</v>
      </c>
      <c r="G27">
        <v>73.39</v>
      </c>
      <c r="H27">
        <v>98.57</v>
      </c>
      <c r="I27" s="1">
        <v>655057997</v>
      </c>
      <c r="J27" s="1">
        <v>691961892</v>
      </c>
      <c r="K27">
        <v>203.12</v>
      </c>
      <c r="L27">
        <f t="shared" si="1"/>
        <v>6.4957896274772498E-2</v>
      </c>
      <c r="M27">
        <f t="shared" si="2"/>
        <v>6.0242825175620802E-2</v>
      </c>
      <c r="N27">
        <f t="shared" si="3"/>
        <v>-1.6462678792882171E-2</v>
      </c>
      <c r="O27">
        <f t="shared" si="4"/>
        <v>0.10006629530008235</v>
      </c>
      <c r="P27">
        <f t="shared" si="5"/>
        <v>-4.6916919787751601E-2</v>
      </c>
      <c r="Q27">
        <f t="shared" si="6"/>
        <v>-2.1433724750794636E-2</v>
      </c>
      <c r="R27">
        <f t="shared" si="7"/>
        <v>7.126888239619442E-3</v>
      </c>
      <c r="S27">
        <f t="shared" si="8"/>
        <v>2.0925799243688859E-3</v>
      </c>
      <c r="T27">
        <f t="shared" si="9"/>
        <v>2.5287542067536912E-3</v>
      </c>
      <c r="U27">
        <f t="shared" si="10"/>
        <v>5.6282547980123178E-3</v>
      </c>
      <c r="V27">
        <f t="shared" si="11"/>
        <v>11.18748160625241</v>
      </c>
      <c r="W27">
        <f t="shared" si="12"/>
        <v>10.715974496337241</v>
      </c>
    </row>
    <row r="28" spans="1:23" x14ac:dyDescent="0.3">
      <c r="A28" t="s">
        <v>37</v>
      </c>
      <c r="B28">
        <v>3.35</v>
      </c>
      <c r="C28">
        <v>624.23</v>
      </c>
      <c r="D28">
        <v>1.7805</v>
      </c>
      <c r="E28">
        <v>122.88</v>
      </c>
      <c r="F28">
        <v>9.57</v>
      </c>
      <c r="G28">
        <v>83.77</v>
      </c>
      <c r="H28">
        <v>96.76</v>
      </c>
      <c r="I28" s="1">
        <v>658662131</v>
      </c>
      <c r="J28" s="1">
        <v>697183298</v>
      </c>
      <c r="K28">
        <v>203.96</v>
      </c>
      <c r="L28">
        <f t="shared" si="1"/>
        <v>5.2079149044889479E-2</v>
      </c>
      <c r="M28">
        <f t="shared" si="2"/>
        <v>2.7644195216490114E-2</v>
      </c>
      <c r="N28">
        <f t="shared" si="3"/>
        <v>1.8936953237433583E-2</v>
      </c>
      <c r="O28">
        <f t="shared" si="4"/>
        <v>1.7919692015243328E-3</v>
      </c>
      <c r="P28">
        <f t="shared" si="5"/>
        <v>4.3787026778824067E-2</v>
      </c>
      <c r="Q28">
        <f t="shared" si="6"/>
        <v>0.13228726160874671</v>
      </c>
      <c r="R28">
        <f t="shared" si="7"/>
        <v>-1.8533269935520919E-2</v>
      </c>
      <c r="S28">
        <f t="shared" si="8"/>
        <v>5.4869267288513096E-3</v>
      </c>
      <c r="T28">
        <f t="shared" si="9"/>
        <v>7.5174727984928533E-3</v>
      </c>
      <c r="U28">
        <f t="shared" si="10"/>
        <v>4.1269587905319186E-3</v>
      </c>
      <c r="V28">
        <f t="shared" si="11"/>
        <v>0.82921222660654115</v>
      </c>
      <c r="W28">
        <f t="shared" si="12"/>
        <v>-1.6142831562333955</v>
      </c>
    </row>
    <row r="29" spans="1:23" x14ac:dyDescent="0.3">
      <c r="A29" t="s">
        <v>38</v>
      </c>
      <c r="B29">
        <v>2.96</v>
      </c>
      <c r="C29">
        <v>600.1</v>
      </c>
      <c r="D29">
        <v>1.7554000000000001</v>
      </c>
      <c r="E29">
        <v>119.47</v>
      </c>
      <c r="F29">
        <v>9.65</v>
      </c>
      <c r="G29">
        <v>80.3</v>
      </c>
      <c r="H29">
        <v>94.95</v>
      </c>
      <c r="I29" s="1">
        <v>663364204</v>
      </c>
      <c r="J29" s="1">
        <v>704071310</v>
      </c>
      <c r="K29">
        <v>207.05</v>
      </c>
      <c r="L29">
        <f t="shared" si="1"/>
        <v>-0.12377107750100604</v>
      </c>
      <c r="M29">
        <f t="shared" si="2"/>
        <v>-3.9422582205038123E-2</v>
      </c>
      <c r="N29">
        <f t="shared" si="3"/>
        <v>-1.4197472559815157E-2</v>
      </c>
      <c r="O29">
        <f t="shared" si="4"/>
        <v>-2.8142975570229579E-2</v>
      </c>
      <c r="P29">
        <f t="shared" si="5"/>
        <v>8.3247098860316331E-3</v>
      </c>
      <c r="Q29">
        <f t="shared" si="6"/>
        <v>-4.2305327213002127E-2</v>
      </c>
      <c r="R29">
        <f t="shared" si="7"/>
        <v>-1.8883248483531692E-2</v>
      </c>
      <c r="S29">
        <f t="shared" si="8"/>
        <v>7.1134631786137527E-3</v>
      </c>
      <c r="T29">
        <f t="shared" si="9"/>
        <v>9.8312861063010615E-3</v>
      </c>
      <c r="U29">
        <f t="shared" si="10"/>
        <v>1.5036413804621274E-2</v>
      </c>
      <c r="V29">
        <f t="shared" si="11"/>
        <v>-13.209578738703767</v>
      </c>
      <c r="W29">
        <f t="shared" si="12"/>
        <v>-4.774729209106976</v>
      </c>
    </row>
    <row r="30" spans="1:23" x14ac:dyDescent="0.3">
      <c r="A30" t="s">
        <v>39</v>
      </c>
      <c r="B30">
        <v>2.8</v>
      </c>
      <c r="C30">
        <v>550.99</v>
      </c>
      <c r="D30">
        <v>1.8651</v>
      </c>
      <c r="E30">
        <v>101.43</v>
      </c>
      <c r="F30">
        <v>10.029999999999999</v>
      </c>
      <c r="G30">
        <v>86.81</v>
      </c>
      <c r="H30">
        <v>92.92</v>
      </c>
      <c r="I30" s="1">
        <v>671968075</v>
      </c>
      <c r="J30" s="1">
        <v>713461608</v>
      </c>
      <c r="K30">
        <v>206.61</v>
      </c>
      <c r="L30">
        <f t="shared" si="1"/>
        <v>-5.5569851154810765E-2</v>
      </c>
      <c r="M30">
        <f t="shared" si="2"/>
        <v>-8.5379647827571251E-2</v>
      </c>
      <c r="N30">
        <f t="shared" si="3"/>
        <v>6.0617919785384264E-2</v>
      </c>
      <c r="O30">
        <f t="shared" si="4"/>
        <v>-0.16369638844122808</v>
      </c>
      <c r="P30">
        <f t="shared" si="5"/>
        <v>3.8622686622949438E-2</v>
      </c>
      <c r="Q30">
        <f t="shared" si="6"/>
        <v>7.7952201451000749E-2</v>
      </c>
      <c r="R30">
        <f t="shared" si="7"/>
        <v>-2.1611529356086467E-2</v>
      </c>
      <c r="S30">
        <f t="shared" si="8"/>
        <v>1.2886665293154744E-2</v>
      </c>
      <c r="T30">
        <f t="shared" si="9"/>
        <v>1.3248983838473219E-2</v>
      </c>
      <c r="U30">
        <f t="shared" si="10"/>
        <v>-2.1273517668596964E-3</v>
      </c>
      <c r="V30">
        <f t="shared" si="11"/>
        <v>-9.4192537777760208</v>
      </c>
      <c r="W30">
        <f t="shared" si="12"/>
        <v>-12.40023344505207</v>
      </c>
    </row>
    <row r="31" spans="1:23" x14ac:dyDescent="0.3">
      <c r="A31" t="s">
        <v>40</v>
      </c>
      <c r="B31">
        <v>3.12</v>
      </c>
      <c r="C31">
        <v>625.42999999999995</v>
      </c>
      <c r="D31">
        <v>1.8076000000000001</v>
      </c>
      <c r="E31">
        <v>97.88</v>
      </c>
      <c r="F31">
        <v>9.0399999999999991</v>
      </c>
      <c r="G31">
        <v>86.15</v>
      </c>
      <c r="H31">
        <v>93.78</v>
      </c>
      <c r="I31" s="1">
        <v>682259921</v>
      </c>
      <c r="J31" s="1">
        <v>724696153</v>
      </c>
      <c r="K31">
        <v>204.76</v>
      </c>
      <c r="L31">
        <f t="shared" si="1"/>
        <v>0.10821358464023279</v>
      </c>
      <c r="M31">
        <f t="shared" si="2"/>
        <v>0.12672275300500299</v>
      </c>
      <c r="N31">
        <f t="shared" si="3"/>
        <v>-3.131467240627691E-2</v>
      </c>
      <c r="O31">
        <f t="shared" si="4"/>
        <v>-3.5626666813433551E-2</v>
      </c>
      <c r="P31">
        <f t="shared" si="5"/>
        <v>-0.10392142756975901</v>
      </c>
      <c r="Q31">
        <f t="shared" si="6"/>
        <v>-7.631859429777928E-3</v>
      </c>
      <c r="R31">
        <f t="shared" si="7"/>
        <v>9.2127057592319064E-3</v>
      </c>
      <c r="S31">
        <f t="shared" si="8"/>
        <v>1.5199869118886962E-2</v>
      </c>
      <c r="T31">
        <f t="shared" si="9"/>
        <v>1.5623840217267234E-2</v>
      </c>
      <c r="U31">
        <f t="shared" si="10"/>
        <v>-8.9943966353341325E-3</v>
      </c>
      <c r="V31">
        <f t="shared" si="11"/>
        <v>21.213501220999181</v>
      </c>
      <c r="W31">
        <f t="shared" si="12"/>
        <v>23.0644180574762</v>
      </c>
    </row>
    <row r="32" spans="1:23" x14ac:dyDescent="0.3">
      <c r="A32" t="s">
        <v>41</v>
      </c>
      <c r="B32">
        <v>3.19</v>
      </c>
      <c r="C32">
        <v>642.6</v>
      </c>
      <c r="D32">
        <v>1.7930999999999999</v>
      </c>
      <c r="E32">
        <v>103.84</v>
      </c>
      <c r="F32">
        <v>7.61</v>
      </c>
      <c r="G32">
        <v>85.43</v>
      </c>
      <c r="H32">
        <v>93.17</v>
      </c>
      <c r="I32" s="1">
        <v>689339964</v>
      </c>
      <c r="J32" s="1">
        <v>731271099</v>
      </c>
      <c r="K32">
        <v>204.29</v>
      </c>
      <c r="L32">
        <f t="shared" si="1"/>
        <v>2.2187914975362138E-2</v>
      </c>
      <c r="M32">
        <f t="shared" si="2"/>
        <v>2.7083033508859052E-2</v>
      </c>
      <c r="N32">
        <f t="shared" si="3"/>
        <v>-8.0540330388065243E-3</v>
      </c>
      <c r="O32">
        <f t="shared" si="4"/>
        <v>5.9109014381309111E-2</v>
      </c>
      <c r="P32">
        <f t="shared" si="5"/>
        <v>-0.17219600253049053</v>
      </c>
      <c r="Q32">
        <f t="shared" si="6"/>
        <v>-8.3926358104113065E-3</v>
      </c>
      <c r="R32">
        <f t="shared" si="7"/>
        <v>-6.5258321991067056E-3</v>
      </c>
      <c r="S32">
        <f t="shared" si="8"/>
        <v>1.0323864796414704E-2</v>
      </c>
      <c r="T32">
        <f t="shared" si="9"/>
        <v>9.031783765481468E-3</v>
      </c>
      <c r="U32">
        <f t="shared" si="10"/>
        <v>-2.2980085898203777E-3</v>
      </c>
      <c r="V32">
        <f t="shared" si="11"/>
        <v>19.438391750585264</v>
      </c>
      <c r="W32">
        <f t="shared" si="12"/>
        <v>19.927903603934958</v>
      </c>
    </row>
    <row r="33" spans="1:23" x14ac:dyDescent="0.3">
      <c r="A33" t="s">
        <v>42</v>
      </c>
      <c r="B33">
        <v>3.35</v>
      </c>
      <c r="C33">
        <v>673.68</v>
      </c>
      <c r="D33">
        <v>1.8166</v>
      </c>
      <c r="E33">
        <v>114.05</v>
      </c>
      <c r="F33">
        <v>7.4</v>
      </c>
      <c r="G33">
        <v>76.45</v>
      </c>
      <c r="H33">
        <v>94.66</v>
      </c>
      <c r="I33" s="1">
        <v>694008348</v>
      </c>
      <c r="J33" s="1">
        <v>735221939</v>
      </c>
      <c r="K33">
        <v>205.43</v>
      </c>
      <c r="L33">
        <f t="shared" si="1"/>
        <v>4.8939429040221902E-2</v>
      </c>
      <c r="M33">
        <f t="shared" si="2"/>
        <v>4.7232774039978491E-2</v>
      </c>
      <c r="N33">
        <f t="shared" si="3"/>
        <v>1.3020656569795031E-2</v>
      </c>
      <c r="O33">
        <f t="shared" si="4"/>
        <v>9.3785695774617026E-2</v>
      </c>
      <c r="P33">
        <f t="shared" si="5"/>
        <v>-2.7983171663470349E-2</v>
      </c>
      <c r="Q33">
        <f t="shared" si="6"/>
        <v>-0.11106039478845596</v>
      </c>
      <c r="R33">
        <f t="shared" si="7"/>
        <v>1.5865743015768222E-2</v>
      </c>
      <c r="S33">
        <f t="shared" si="8"/>
        <v>6.7494233834417957E-3</v>
      </c>
      <c r="T33">
        <f t="shared" si="9"/>
        <v>5.3881599927276657E-3</v>
      </c>
      <c r="U33">
        <f t="shared" si="10"/>
        <v>5.5647903048578083E-3</v>
      </c>
      <c r="V33">
        <f t="shared" si="11"/>
        <v>7.6922600703692252</v>
      </c>
      <c r="W33">
        <f t="shared" si="12"/>
        <v>7.5215945703448837</v>
      </c>
    </row>
    <row r="34" spans="1:23" x14ac:dyDescent="0.3">
      <c r="A34" t="s">
        <v>43</v>
      </c>
      <c r="B34">
        <v>3.3</v>
      </c>
      <c r="C34">
        <v>663.97</v>
      </c>
      <c r="D34">
        <v>1.7944</v>
      </c>
      <c r="E34">
        <v>111.58</v>
      </c>
      <c r="F34">
        <v>7.34</v>
      </c>
      <c r="G34">
        <v>87.1</v>
      </c>
      <c r="H34">
        <v>101.72</v>
      </c>
      <c r="I34" s="1">
        <v>704565813</v>
      </c>
      <c r="J34" s="1">
        <v>746828910</v>
      </c>
      <c r="K34">
        <v>207.55</v>
      </c>
      <c r="L34">
        <f t="shared" si="1"/>
        <v>-1.5037877364540559E-2</v>
      </c>
      <c r="M34">
        <f t="shared" si="2"/>
        <v>-1.4518252988873903E-2</v>
      </c>
      <c r="N34">
        <f t="shared" si="3"/>
        <v>-1.2295917862114571E-2</v>
      </c>
      <c r="O34">
        <f t="shared" si="4"/>
        <v>-2.1895126313014719E-2</v>
      </c>
      <c r="P34">
        <f t="shared" si="5"/>
        <v>-8.1411575836998849E-3</v>
      </c>
      <c r="Q34">
        <f t="shared" si="6"/>
        <v>0.13041995148338578</v>
      </c>
      <c r="R34">
        <f t="shared" si="7"/>
        <v>7.1932416075817046E-2</v>
      </c>
      <c r="S34">
        <f t="shared" si="8"/>
        <v>1.5097755749609563E-2</v>
      </c>
      <c r="T34">
        <f t="shared" si="9"/>
        <v>1.5663711299577922E-2</v>
      </c>
      <c r="U34">
        <f t="shared" si="10"/>
        <v>1.0266931194628036E-2</v>
      </c>
      <c r="V34">
        <f t="shared" si="11"/>
        <v>-0.68967197808406744</v>
      </c>
      <c r="W34">
        <f t="shared" si="12"/>
        <v>-0.63770954051740181</v>
      </c>
    </row>
    <row r="35" spans="1:23" x14ac:dyDescent="0.3">
      <c r="A35" t="s">
        <v>44</v>
      </c>
      <c r="B35">
        <v>3.53</v>
      </c>
      <c r="C35">
        <v>725.29</v>
      </c>
      <c r="D35">
        <v>1.7916000000000001</v>
      </c>
      <c r="E35">
        <v>107.56</v>
      </c>
      <c r="F35">
        <v>6.7</v>
      </c>
      <c r="G35">
        <v>84.84</v>
      </c>
      <c r="H35">
        <v>100.94</v>
      </c>
      <c r="I35" s="1">
        <v>718724159</v>
      </c>
      <c r="J35" s="1">
        <v>760413115</v>
      </c>
      <c r="K35">
        <v>211.62</v>
      </c>
      <c r="L35">
        <f t="shared" si="1"/>
        <v>6.7375402472770754E-2</v>
      </c>
      <c r="M35">
        <f t="shared" si="2"/>
        <v>8.8334607143138927E-2</v>
      </c>
      <c r="N35">
        <f t="shared" si="3"/>
        <v>-1.5616288728534638E-3</v>
      </c>
      <c r="O35">
        <f t="shared" si="4"/>
        <v>-3.6692991016718281E-2</v>
      </c>
      <c r="P35">
        <f t="shared" si="5"/>
        <v>-9.1231316229503784E-2</v>
      </c>
      <c r="Q35">
        <f t="shared" si="6"/>
        <v>-2.6289754161975327E-2</v>
      </c>
      <c r="R35">
        <f t="shared" si="7"/>
        <v>-7.6976596418026179E-3</v>
      </c>
      <c r="S35">
        <f t="shared" si="8"/>
        <v>1.9895893767082166E-2</v>
      </c>
      <c r="T35">
        <f t="shared" si="9"/>
        <v>1.8025735211397092E-2</v>
      </c>
      <c r="U35">
        <f t="shared" si="10"/>
        <v>1.9419938976967786E-2</v>
      </c>
      <c r="V35">
        <f t="shared" si="11"/>
        <v>15.860671870227455</v>
      </c>
      <c r="W35">
        <f t="shared" si="12"/>
        <v>17.956592337264272</v>
      </c>
    </row>
    <row r="36" spans="1:23" x14ac:dyDescent="0.3">
      <c r="A36" t="s">
        <v>45</v>
      </c>
      <c r="B36">
        <v>3.84</v>
      </c>
      <c r="C36">
        <v>730.59</v>
      </c>
      <c r="D36">
        <v>1.7853000000000001</v>
      </c>
      <c r="E36">
        <v>110.25</v>
      </c>
      <c r="F36">
        <v>5.89</v>
      </c>
      <c r="G36">
        <v>91.38</v>
      </c>
      <c r="H36">
        <v>99.2</v>
      </c>
      <c r="I36" s="1">
        <v>710044199</v>
      </c>
      <c r="J36" s="1">
        <v>751052600</v>
      </c>
      <c r="K36">
        <v>212.42</v>
      </c>
      <c r="L36">
        <f t="shared" si="1"/>
        <v>8.4174495654430193E-2</v>
      </c>
      <c r="M36">
        <f t="shared" si="2"/>
        <v>7.2808520112719781E-3</v>
      </c>
      <c r="N36">
        <f t="shared" si="3"/>
        <v>-3.5226070142289562E-3</v>
      </c>
      <c r="O36">
        <f t="shared" si="4"/>
        <v>2.4701682926291414E-2</v>
      </c>
      <c r="P36">
        <f t="shared" si="5"/>
        <v>-0.12885152873342512</v>
      </c>
      <c r="Q36">
        <f t="shared" si="6"/>
        <v>7.4259506438643694E-2</v>
      </c>
      <c r="R36">
        <f t="shared" si="7"/>
        <v>-1.7388266621289158E-2</v>
      </c>
      <c r="S36">
        <f t="shared" si="8"/>
        <v>-1.2150418559139523E-2</v>
      </c>
      <c r="T36">
        <f t="shared" si="9"/>
        <v>-1.2386168708662836E-2</v>
      </c>
      <c r="U36">
        <f t="shared" si="10"/>
        <v>3.7732334173778597E-3</v>
      </c>
      <c r="V36">
        <f t="shared" si="11"/>
        <v>21.302602438785531</v>
      </c>
      <c r="W36">
        <f t="shared" si="12"/>
        <v>13.613238074469711</v>
      </c>
    </row>
    <row r="37" spans="1:23" x14ac:dyDescent="0.3">
      <c r="A37" t="s">
        <v>46</v>
      </c>
      <c r="B37">
        <v>4.1500000000000004</v>
      </c>
      <c r="C37">
        <v>782.08</v>
      </c>
      <c r="D37">
        <v>1.7817000000000001</v>
      </c>
      <c r="E37">
        <v>109.89</v>
      </c>
      <c r="F37">
        <v>6.15</v>
      </c>
      <c r="G37">
        <v>91.67</v>
      </c>
      <c r="H37">
        <v>96.65</v>
      </c>
      <c r="I37" s="1">
        <v>749111748</v>
      </c>
      <c r="J37" s="1">
        <v>791992774</v>
      </c>
      <c r="K37">
        <v>213.23</v>
      </c>
      <c r="L37">
        <f t="shared" si="1"/>
        <v>7.763596764297151E-2</v>
      </c>
      <c r="M37">
        <f t="shared" si="2"/>
        <v>6.8104610215847544E-2</v>
      </c>
      <c r="N37">
        <f t="shared" si="3"/>
        <v>-2.0185036289919389E-3</v>
      </c>
      <c r="O37">
        <f t="shared" si="4"/>
        <v>-3.2706488681227188E-3</v>
      </c>
      <c r="P37">
        <f t="shared" si="5"/>
        <v>4.3196084154931348E-2</v>
      </c>
      <c r="Q37">
        <f t="shared" si="6"/>
        <v>3.1685358385587642E-3</v>
      </c>
      <c r="R37">
        <f t="shared" si="7"/>
        <v>-2.604180863648714E-2</v>
      </c>
      <c r="S37">
        <f t="shared" si="8"/>
        <v>5.3560948439791645E-2</v>
      </c>
      <c r="T37">
        <f t="shared" si="9"/>
        <v>5.3076578777240653E-2</v>
      </c>
      <c r="U37">
        <f t="shared" si="10"/>
        <v>3.805948444748969E-3</v>
      </c>
      <c r="V37">
        <f t="shared" si="11"/>
        <v>3.4439883488040159</v>
      </c>
      <c r="W37">
        <f t="shared" si="12"/>
        <v>2.4908526060916194</v>
      </c>
    </row>
    <row r="38" spans="1:23" x14ac:dyDescent="0.3">
      <c r="A38" t="s">
        <v>47</v>
      </c>
      <c r="B38">
        <v>3.91</v>
      </c>
      <c r="C38">
        <v>787.83</v>
      </c>
      <c r="D38">
        <v>1.7568999999999999</v>
      </c>
      <c r="E38">
        <v>114.54</v>
      </c>
      <c r="F38">
        <v>5.7</v>
      </c>
      <c r="G38">
        <v>78.180000000000007</v>
      </c>
      <c r="H38">
        <v>95.33</v>
      </c>
      <c r="I38" s="1">
        <v>752407697</v>
      </c>
      <c r="J38" s="1">
        <v>793458246</v>
      </c>
      <c r="K38">
        <v>216.74</v>
      </c>
      <c r="L38">
        <f t="shared" si="1"/>
        <v>-5.9570960245332538E-2</v>
      </c>
      <c r="M38">
        <f t="shared" si="2"/>
        <v>7.3252934397818594E-3</v>
      </c>
      <c r="N38">
        <f t="shared" si="3"/>
        <v>-1.4017072318915734E-2</v>
      </c>
      <c r="O38">
        <f t="shared" si="4"/>
        <v>4.1444241506878692E-2</v>
      </c>
      <c r="P38">
        <f t="shared" si="5"/>
        <v>-7.598590697792211E-2</v>
      </c>
      <c r="Q38">
        <f t="shared" si="6"/>
        <v>-0.15918131160887544</v>
      </c>
      <c r="R38">
        <f t="shared" si="7"/>
        <v>-1.3751649148853223E-2</v>
      </c>
      <c r="S38">
        <f t="shared" si="8"/>
        <v>4.3901586551913976E-3</v>
      </c>
      <c r="T38">
        <f t="shared" si="9"/>
        <v>1.8486505087431933E-3</v>
      </c>
      <c r="U38">
        <f t="shared" si="10"/>
        <v>1.6327083156706779E-2</v>
      </c>
      <c r="V38">
        <f t="shared" si="11"/>
        <v>1.6414946732589573</v>
      </c>
      <c r="W38">
        <f t="shared" si="12"/>
        <v>8.3311200417703972</v>
      </c>
    </row>
    <row r="39" spans="1:23" x14ac:dyDescent="0.3">
      <c r="A39" t="s">
        <v>48</v>
      </c>
      <c r="B39">
        <v>4.0599999999999996</v>
      </c>
      <c r="C39">
        <v>793.34</v>
      </c>
      <c r="D39">
        <v>1.7979000000000001</v>
      </c>
      <c r="E39">
        <v>110.42</v>
      </c>
      <c r="F39">
        <v>5.53</v>
      </c>
      <c r="G39">
        <v>77.040000000000006</v>
      </c>
      <c r="H39">
        <v>93.3</v>
      </c>
      <c r="I39" s="1">
        <v>751406806</v>
      </c>
      <c r="J39" s="1">
        <v>794712132</v>
      </c>
      <c r="K39">
        <v>217.39</v>
      </c>
      <c r="L39">
        <f t="shared" si="1"/>
        <v>3.7645599616366758E-2</v>
      </c>
      <c r="M39">
        <f t="shared" si="2"/>
        <v>6.9695507805441863E-3</v>
      </c>
      <c r="N39">
        <f t="shared" si="3"/>
        <v>2.306842476124088E-2</v>
      </c>
      <c r="O39">
        <f t="shared" si="4"/>
        <v>-3.6632830109812727E-2</v>
      </c>
      <c r="P39">
        <f t="shared" si="5"/>
        <v>-3.0278359306261018E-2</v>
      </c>
      <c r="Q39">
        <f t="shared" si="6"/>
        <v>-1.4689092874938683E-2</v>
      </c>
      <c r="R39">
        <f t="shared" si="7"/>
        <v>-2.1524448652188624E-2</v>
      </c>
      <c r="S39">
        <f t="shared" si="8"/>
        <v>-1.3311364477403842E-3</v>
      </c>
      <c r="T39">
        <f t="shared" si="9"/>
        <v>1.5790324235988474E-3</v>
      </c>
      <c r="U39">
        <f t="shared" si="10"/>
        <v>2.9944969742384574E-3</v>
      </c>
      <c r="V39">
        <f t="shared" si="11"/>
        <v>6.7923958922627774</v>
      </c>
      <c r="W39">
        <f t="shared" si="12"/>
        <v>3.7247910086805205</v>
      </c>
    </row>
    <row r="40" spans="1:23" x14ac:dyDescent="0.3">
      <c r="A40" t="s">
        <v>49</v>
      </c>
      <c r="B40">
        <v>4.43</v>
      </c>
      <c r="C40">
        <v>858.99</v>
      </c>
      <c r="D40">
        <v>1.8075000000000001</v>
      </c>
      <c r="E40">
        <v>109.79</v>
      </c>
      <c r="F40">
        <v>6.26</v>
      </c>
      <c r="G40">
        <v>85.94</v>
      </c>
      <c r="H40">
        <v>92.9</v>
      </c>
      <c r="I40" s="1">
        <v>763376770</v>
      </c>
      <c r="J40" s="1">
        <v>808937959</v>
      </c>
      <c r="K40">
        <v>218.83</v>
      </c>
      <c r="L40">
        <f t="shared" si="1"/>
        <v>8.7216610443402939E-2</v>
      </c>
      <c r="M40">
        <f t="shared" si="2"/>
        <v>7.9505399149507092E-2</v>
      </c>
      <c r="N40">
        <f t="shared" si="3"/>
        <v>5.3253579006705999E-3</v>
      </c>
      <c r="O40">
        <f t="shared" si="4"/>
        <v>-5.7218266092575005E-3</v>
      </c>
      <c r="P40">
        <f t="shared" si="5"/>
        <v>0.12399236957776365</v>
      </c>
      <c r="Q40">
        <f t="shared" si="6"/>
        <v>0.10932461085697884</v>
      </c>
      <c r="R40">
        <f t="shared" si="7"/>
        <v>-4.2964620335052281E-3</v>
      </c>
      <c r="S40">
        <f t="shared" si="8"/>
        <v>1.5804519333642041E-2</v>
      </c>
      <c r="T40">
        <f t="shared" si="9"/>
        <v>1.7742274645678995E-2</v>
      </c>
      <c r="U40">
        <f t="shared" si="10"/>
        <v>6.6021971971810265E-3</v>
      </c>
      <c r="V40">
        <f t="shared" si="11"/>
        <v>-3.6775759134360708</v>
      </c>
      <c r="W40">
        <f t="shared" si="12"/>
        <v>-4.4486970428256551</v>
      </c>
    </row>
    <row r="41" spans="1:23" x14ac:dyDescent="0.3">
      <c r="A41" t="s">
        <v>50</v>
      </c>
      <c r="B41">
        <v>4.34</v>
      </c>
      <c r="C41">
        <v>860.46</v>
      </c>
      <c r="D41">
        <v>1.7909999999999999</v>
      </c>
      <c r="E41">
        <v>102.04</v>
      </c>
      <c r="F41">
        <v>5.0599999999999996</v>
      </c>
      <c r="G41">
        <v>87.08</v>
      </c>
      <c r="H41">
        <v>87.02</v>
      </c>
      <c r="I41" s="1">
        <v>773290765</v>
      </c>
      <c r="J41" s="1">
        <v>816640731</v>
      </c>
      <c r="K41">
        <v>219.75</v>
      </c>
      <c r="L41">
        <f t="shared" si="1"/>
        <v>-2.0525235944730696E-2</v>
      </c>
      <c r="M41">
        <f t="shared" si="2"/>
        <v>1.7098494962218054E-3</v>
      </c>
      <c r="N41">
        <f t="shared" si="3"/>
        <v>-9.1705519722080527E-3</v>
      </c>
      <c r="O41">
        <f t="shared" si="4"/>
        <v>-7.3204556973030396E-2</v>
      </c>
      <c r="P41">
        <f t="shared" si="5"/>
        <v>-0.21281370181263304</v>
      </c>
      <c r="Q41">
        <f t="shared" si="6"/>
        <v>1.3177858019497744E-2</v>
      </c>
      <c r="R41">
        <f t="shared" si="7"/>
        <v>-6.5385668527258869E-2</v>
      </c>
      <c r="S41">
        <f t="shared" si="8"/>
        <v>1.2903419027240013E-2</v>
      </c>
      <c r="T41">
        <f t="shared" si="9"/>
        <v>9.4770307937328997E-3</v>
      </c>
      <c r="U41">
        <f t="shared" si="10"/>
        <v>4.1953638990177757E-3</v>
      </c>
      <c r="V41">
        <f t="shared" si="11"/>
        <v>19.228846586790237</v>
      </c>
      <c r="W41">
        <f t="shared" si="12"/>
        <v>21.452355130885483</v>
      </c>
    </row>
    <row r="42" spans="1:23" x14ac:dyDescent="0.3">
      <c r="A42" t="s">
        <v>51</v>
      </c>
      <c r="B42">
        <v>4.3499999999999996</v>
      </c>
      <c r="C42">
        <v>859.9</v>
      </c>
      <c r="D42">
        <v>1.8748</v>
      </c>
      <c r="E42">
        <v>100.2</v>
      </c>
      <c r="F42">
        <v>6.09</v>
      </c>
      <c r="G42">
        <v>91.88</v>
      </c>
      <c r="H42">
        <v>83.96</v>
      </c>
      <c r="I42" s="1">
        <v>796167440</v>
      </c>
      <c r="J42" s="1">
        <v>839007989</v>
      </c>
      <c r="K42">
        <v>220.07</v>
      </c>
      <c r="L42">
        <f t="shared" si="1"/>
        <v>2.3014969882791674E-3</v>
      </c>
      <c r="M42">
        <f t="shared" si="2"/>
        <v>-6.5102655232511606E-4</v>
      </c>
      <c r="N42">
        <f t="shared" si="3"/>
        <v>4.5727863987839401E-2</v>
      </c>
      <c r="O42">
        <f t="shared" si="4"/>
        <v>-1.8196704622846213E-2</v>
      </c>
      <c r="P42">
        <f t="shared" si="5"/>
        <v>0.18528159842243161</v>
      </c>
      <c r="Q42">
        <f t="shared" si="6"/>
        <v>5.365614145455086E-2</v>
      </c>
      <c r="R42">
        <f t="shared" si="7"/>
        <v>-3.579748234010182E-2</v>
      </c>
      <c r="S42">
        <f t="shared" si="8"/>
        <v>2.915438626376839E-2</v>
      </c>
      <c r="T42">
        <f t="shared" si="9"/>
        <v>2.7020972064746733E-2</v>
      </c>
      <c r="U42">
        <f t="shared" si="10"/>
        <v>1.4551409961573055E-3</v>
      </c>
      <c r="V42">
        <f t="shared" si="11"/>
        <v>-18.298010143415244</v>
      </c>
      <c r="W42">
        <f t="shared" si="12"/>
        <v>-18.593262497475674</v>
      </c>
    </row>
    <row r="43" spans="1:23" x14ac:dyDescent="0.3">
      <c r="A43" t="s">
        <v>52</v>
      </c>
      <c r="B43">
        <v>4.09</v>
      </c>
      <c r="C43">
        <v>762.95</v>
      </c>
      <c r="D43">
        <v>1.9268000000000001</v>
      </c>
      <c r="E43">
        <v>101.72</v>
      </c>
      <c r="F43">
        <v>7.8</v>
      </c>
      <c r="G43">
        <v>91.22</v>
      </c>
      <c r="H43">
        <v>81.319999999999993</v>
      </c>
      <c r="I43" s="1">
        <v>807738125</v>
      </c>
      <c r="J43" s="1">
        <v>849048781</v>
      </c>
      <c r="K43">
        <v>221.75</v>
      </c>
      <c r="L43">
        <f t="shared" si="1"/>
        <v>-6.163087504588232E-2</v>
      </c>
      <c r="M43">
        <f t="shared" si="2"/>
        <v>-0.11962360507910613</v>
      </c>
      <c r="N43">
        <f t="shared" si="3"/>
        <v>2.7358608707514765E-2</v>
      </c>
      <c r="O43">
        <f t="shared" si="4"/>
        <v>1.505575190315442E-2</v>
      </c>
      <c r="P43">
        <f t="shared" si="5"/>
        <v>0.24747565197374038</v>
      </c>
      <c r="Q43">
        <f t="shared" si="6"/>
        <v>-7.2092065373430582E-3</v>
      </c>
      <c r="R43">
        <f t="shared" si="7"/>
        <v>-3.194850619228632E-2</v>
      </c>
      <c r="S43">
        <f t="shared" si="8"/>
        <v>1.4428387783336888E-2</v>
      </c>
      <c r="T43">
        <f t="shared" si="9"/>
        <v>1.1896413197070374E-2</v>
      </c>
      <c r="U43">
        <f t="shared" si="10"/>
        <v>7.6049436282452677E-3</v>
      </c>
      <c r="V43">
        <f t="shared" si="11"/>
        <v>-30.91065270196227</v>
      </c>
      <c r="W43">
        <f t="shared" si="12"/>
        <v>-36.709925705284654</v>
      </c>
    </row>
    <row r="44" spans="1:23" x14ac:dyDescent="0.3">
      <c r="A44" t="s">
        <v>53</v>
      </c>
      <c r="B44">
        <v>3.59</v>
      </c>
      <c r="C44">
        <v>733.77</v>
      </c>
      <c r="D44">
        <v>1.9333</v>
      </c>
      <c r="E44">
        <v>106.91</v>
      </c>
      <c r="F44">
        <v>9.17</v>
      </c>
      <c r="G44">
        <v>93.69</v>
      </c>
      <c r="H44">
        <v>80.319999999999993</v>
      </c>
      <c r="I44" s="1">
        <v>827649680</v>
      </c>
      <c r="J44" s="1">
        <v>869243008</v>
      </c>
      <c r="K44">
        <v>222.44</v>
      </c>
      <c r="L44">
        <f t="shared" si="1"/>
        <v>-0.13039276755452289</v>
      </c>
      <c r="M44">
        <f t="shared" si="2"/>
        <v>-3.8996870326705929E-2</v>
      </c>
      <c r="N44">
        <f t="shared" si="3"/>
        <v>3.3677915823905375E-3</v>
      </c>
      <c r="O44">
        <f t="shared" si="4"/>
        <v>4.9763418471489622E-2</v>
      </c>
      <c r="P44">
        <f t="shared" si="5"/>
        <v>0.16181355257282745</v>
      </c>
      <c r="Q44">
        <f t="shared" si="6"/>
        <v>2.6717288679542577E-2</v>
      </c>
      <c r="R44">
        <f t="shared" si="7"/>
        <v>-1.2373332816726843E-2</v>
      </c>
      <c r="S44">
        <f t="shared" si="8"/>
        <v>2.4352069803551684E-2</v>
      </c>
      <c r="T44">
        <f t="shared" si="9"/>
        <v>2.350608547077139E-2</v>
      </c>
      <c r="U44">
        <f t="shared" si="10"/>
        <v>3.106781129674266E-3</v>
      </c>
      <c r="V44">
        <f t="shared" si="11"/>
        <v>-29.220632012735038</v>
      </c>
      <c r="W44">
        <f t="shared" si="12"/>
        <v>-20.081042289953338</v>
      </c>
    </row>
    <row r="45" spans="1:23" x14ac:dyDescent="0.3">
      <c r="A45" t="s">
        <v>54</v>
      </c>
      <c r="B45">
        <v>3.4</v>
      </c>
      <c r="C45">
        <v>663.94</v>
      </c>
      <c r="D45">
        <v>2.0383</v>
      </c>
      <c r="E45">
        <v>112.32</v>
      </c>
      <c r="F45">
        <v>9.41</v>
      </c>
      <c r="G45">
        <v>77.59</v>
      </c>
      <c r="H45">
        <v>85.53</v>
      </c>
      <c r="I45" s="1">
        <v>852131839</v>
      </c>
      <c r="J45" s="1">
        <v>891685005</v>
      </c>
      <c r="K45">
        <v>222.21</v>
      </c>
      <c r="L45">
        <f t="shared" si="1"/>
        <v>-5.4376770878071773E-2</v>
      </c>
      <c r="M45">
        <f t="shared" si="2"/>
        <v>-0.1000038440632294</v>
      </c>
      <c r="N45">
        <f t="shared" si="3"/>
        <v>5.2887739751228312E-2</v>
      </c>
      <c r="O45">
        <f t="shared" si="4"/>
        <v>4.9364581252092435E-2</v>
      </c>
      <c r="P45">
        <f t="shared" si="5"/>
        <v>2.5835667328914892E-2</v>
      </c>
      <c r="Q45">
        <f t="shared" si="6"/>
        <v>-0.1885529070572389</v>
      </c>
      <c r="R45">
        <f t="shared" si="7"/>
        <v>6.2848535649271273E-2</v>
      </c>
      <c r="S45">
        <f t="shared" si="8"/>
        <v>2.9151282399314679E-2</v>
      </c>
      <c r="T45">
        <f t="shared" si="9"/>
        <v>2.5490209665879976E-2</v>
      </c>
      <c r="U45">
        <f t="shared" si="10"/>
        <v>-1.0345216260556739E-3</v>
      </c>
      <c r="V45">
        <f t="shared" si="11"/>
        <v>-8.0212438206986665</v>
      </c>
      <c r="W45">
        <f t="shared" si="12"/>
        <v>-12.583951139214431</v>
      </c>
    </row>
    <row r="46" spans="1:23" x14ac:dyDescent="0.3">
      <c r="A46" t="s">
        <v>55</v>
      </c>
      <c r="B46">
        <v>3.7</v>
      </c>
      <c r="C46">
        <v>744.87</v>
      </c>
      <c r="D46">
        <v>2.0158999999999998</v>
      </c>
      <c r="E46">
        <v>107.43</v>
      </c>
      <c r="F46">
        <v>8.34</v>
      </c>
      <c r="G46">
        <v>96.31</v>
      </c>
      <c r="H46">
        <v>87.85</v>
      </c>
      <c r="I46" s="1">
        <v>866492140</v>
      </c>
      <c r="J46" s="1">
        <v>908648973</v>
      </c>
      <c r="K46">
        <v>223.91</v>
      </c>
      <c r="L46">
        <f t="shared" si="1"/>
        <v>8.4557388028063174E-2</v>
      </c>
      <c r="M46">
        <f t="shared" si="2"/>
        <v>0.11501792256114399</v>
      </c>
      <c r="N46">
        <f t="shared" si="3"/>
        <v>-1.105038130330681E-2</v>
      </c>
      <c r="O46">
        <f t="shared" si="4"/>
        <v>-4.4512467599049803E-2</v>
      </c>
      <c r="P46">
        <f t="shared" si="5"/>
        <v>-0.12070973722663296</v>
      </c>
      <c r="Q46">
        <f t="shared" si="6"/>
        <v>0.216133602666915</v>
      </c>
      <c r="R46">
        <f t="shared" si="7"/>
        <v>2.6763623040415824E-2</v>
      </c>
      <c r="S46">
        <f t="shared" si="8"/>
        <v>1.6711782670780589E-2</v>
      </c>
      <c r="T46">
        <f t="shared" si="9"/>
        <v>1.8845914472808346E-2</v>
      </c>
      <c r="U46">
        <f t="shared" si="10"/>
        <v>7.6213047099396389E-3</v>
      </c>
      <c r="V46">
        <f t="shared" si="11"/>
        <v>20.526712525469616</v>
      </c>
      <c r="W46">
        <f t="shared" si="12"/>
        <v>23.572765978777692</v>
      </c>
    </row>
    <row r="47" spans="1:23" x14ac:dyDescent="0.3">
      <c r="A47" t="s">
        <v>56</v>
      </c>
      <c r="B47">
        <v>3.93</v>
      </c>
      <c r="C47">
        <v>776.2</v>
      </c>
      <c r="D47">
        <v>1.9947999999999999</v>
      </c>
      <c r="E47">
        <v>108.63</v>
      </c>
      <c r="F47">
        <v>7.49</v>
      </c>
      <c r="G47">
        <v>87.73</v>
      </c>
      <c r="H47">
        <v>84.03</v>
      </c>
      <c r="I47" s="1">
        <v>869698340</v>
      </c>
      <c r="J47" s="1">
        <v>913259113</v>
      </c>
      <c r="K47">
        <v>227.94</v>
      </c>
      <c r="L47">
        <f t="shared" si="1"/>
        <v>6.0306606230991135E-2</v>
      </c>
      <c r="M47">
        <f t="shared" si="2"/>
        <v>4.1200512425852626E-2</v>
      </c>
      <c r="N47">
        <f t="shared" si="3"/>
        <v>-1.0521951114410351E-2</v>
      </c>
      <c r="O47">
        <f t="shared" si="4"/>
        <v>1.1108139767208331E-2</v>
      </c>
      <c r="P47">
        <f t="shared" si="5"/>
        <v>-0.10749441884152719</v>
      </c>
      <c r="Q47">
        <f t="shared" si="6"/>
        <v>-9.3308239432480455E-2</v>
      </c>
      <c r="R47">
        <f t="shared" si="7"/>
        <v>-4.4456936692979232E-2</v>
      </c>
      <c r="S47">
        <f t="shared" si="8"/>
        <v>3.6933777504154441E-3</v>
      </c>
      <c r="T47">
        <f t="shared" si="9"/>
        <v>5.0607929948310818E-3</v>
      </c>
      <c r="U47">
        <f t="shared" si="10"/>
        <v>1.7838251024342014E-2</v>
      </c>
      <c r="V47">
        <f t="shared" si="11"/>
        <v>16.780102507251833</v>
      </c>
      <c r="W47">
        <f t="shared" si="12"/>
        <v>14.869493126737982</v>
      </c>
    </row>
    <row r="48" spans="1:23" x14ac:dyDescent="0.3">
      <c r="A48" t="s">
        <v>57</v>
      </c>
      <c r="B48">
        <v>3.98</v>
      </c>
      <c r="C48">
        <v>757.48</v>
      </c>
      <c r="D48">
        <v>2.0175999999999998</v>
      </c>
      <c r="E48">
        <v>109.33</v>
      </c>
      <c r="F48">
        <v>8.9</v>
      </c>
      <c r="G48">
        <v>100.39</v>
      </c>
      <c r="H48">
        <v>83.49</v>
      </c>
      <c r="I48" s="1">
        <v>880339157</v>
      </c>
      <c r="J48" s="1">
        <v>919589650</v>
      </c>
      <c r="K48">
        <v>227.96</v>
      </c>
      <c r="L48">
        <f t="shared" si="1"/>
        <v>1.2642393415176527E-2</v>
      </c>
      <c r="M48">
        <f t="shared" si="2"/>
        <v>-2.441308454010168E-2</v>
      </c>
      <c r="N48">
        <f t="shared" si="3"/>
        <v>1.1364891538687649E-2</v>
      </c>
      <c r="O48">
        <f t="shared" si="4"/>
        <v>6.4232190007339207E-3</v>
      </c>
      <c r="P48">
        <f t="shared" si="5"/>
        <v>0.17248247920896609</v>
      </c>
      <c r="Q48">
        <f t="shared" si="6"/>
        <v>0.13479868456314273</v>
      </c>
      <c r="R48">
        <f t="shared" si="7"/>
        <v>-6.4470137342178017E-3</v>
      </c>
      <c r="S48">
        <f t="shared" si="8"/>
        <v>1.2160823014630345E-2</v>
      </c>
      <c r="T48">
        <f t="shared" si="9"/>
        <v>6.9078936589653606E-3</v>
      </c>
      <c r="U48">
        <f t="shared" si="10"/>
        <v>8.7738539209652547E-5</v>
      </c>
      <c r="V48">
        <f t="shared" si="11"/>
        <v>-15.984008579378955</v>
      </c>
      <c r="W48">
        <f t="shared" si="12"/>
        <v>-19.689556374906779</v>
      </c>
    </row>
    <row r="49" spans="1:23" x14ac:dyDescent="0.3">
      <c r="A49" t="s">
        <v>58</v>
      </c>
      <c r="B49">
        <v>3.72</v>
      </c>
      <c r="C49">
        <v>678.02</v>
      </c>
      <c r="D49">
        <v>2.145</v>
      </c>
      <c r="E49">
        <v>110.53</v>
      </c>
      <c r="F49">
        <v>9.9</v>
      </c>
      <c r="G49">
        <v>100.92</v>
      </c>
      <c r="H49">
        <v>81.849999999999994</v>
      </c>
      <c r="I49" s="1">
        <v>910052031</v>
      </c>
      <c r="J49" s="1">
        <v>950979183</v>
      </c>
      <c r="K49">
        <v>229.01</v>
      </c>
      <c r="L49">
        <f t="shared" si="1"/>
        <v>-6.755815101129109E-2</v>
      </c>
      <c r="M49">
        <f t="shared" si="2"/>
        <v>-0.11082034836430799</v>
      </c>
      <c r="N49">
        <f t="shared" si="3"/>
        <v>6.1230866151462233E-2</v>
      </c>
      <c r="O49">
        <f t="shared" si="4"/>
        <v>1.0916145876470605E-2</v>
      </c>
      <c r="P49">
        <f t="shared" si="5"/>
        <v>0.10648348040245013</v>
      </c>
      <c r="Q49">
        <f t="shared" si="6"/>
        <v>5.2655230694217186E-3</v>
      </c>
      <c r="R49">
        <f t="shared" si="7"/>
        <v>-1.9838560388765185E-2</v>
      </c>
      <c r="S49">
        <f t="shared" si="8"/>
        <v>3.3194535895057282E-2</v>
      </c>
      <c r="T49">
        <f t="shared" si="9"/>
        <v>3.3564634783646602E-2</v>
      </c>
      <c r="U49">
        <f t="shared" si="10"/>
        <v>4.5954957562868064E-3</v>
      </c>
      <c r="V49">
        <f t="shared" si="11"/>
        <v>-17.404163141374124</v>
      </c>
      <c r="W49">
        <f t="shared" si="12"/>
        <v>-21.730382876675812</v>
      </c>
    </row>
    <row r="50" spans="1:23" x14ac:dyDescent="0.3">
      <c r="A50" t="s">
        <v>59</v>
      </c>
      <c r="B50">
        <v>3.23</v>
      </c>
      <c r="C50">
        <v>618.58000000000004</v>
      </c>
      <c r="D50">
        <v>2.2595000000000001</v>
      </c>
      <c r="E50">
        <v>105.81</v>
      </c>
      <c r="F50">
        <v>10.95</v>
      </c>
      <c r="G50">
        <v>87.54</v>
      </c>
      <c r="H50">
        <v>89.62</v>
      </c>
      <c r="I50" s="1">
        <v>926478417</v>
      </c>
      <c r="J50" s="1">
        <v>970753204</v>
      </c>
      <c r="K50">
        <v>233.54</v>
      </c>
      <c r="L50">
        <f t="shared" si="1"/>
        <v>-0.14124153105049014</v>
      </c>
      <c r="M50">
        <f t="shared" si="2"/>
        <v>-9.1750257372245805E-2</v>
      </c>
      <c r="N50">
        <f t="shared" si="3"/>
        <v>5.2003997489217135E-2</v>
      </c>
      <c r="O50">
        <f t="shared" si="4"/>
        <v>-4.3641944406793656E-2</v>
      </c>
      <c r="P50">
        <f t="shared" si="5"/>
        <v>0.1008046991219655</v>
      </c>
      <c r="Q50">
        <f t="shared" si="6"/>
        <v>-0.1422322920101077</v>
      </c>
      <c r="R50">
        <f t="shared" si="7"/>
        <v>9.0690205540853275E-2</v>
      </c>
      <c r="S50">
        <f t="shared" si="8"/>
        <v>1.7888975457664651E-2</v>
      </c>
      <c r="T50">
        <f t="shared" si="9"/>
        <v>2.0580096431244591E-2</v>
      </c>
      <c r="U50">
        <f t="shared" si="10"/>
        <v>1.9587697924483134E-2</v>
      </c>
      <c r="V50">
        <f t="shared" si="11"/>
        <v>-24.204623017245563</v>
      </c>
      <c r="W50">
        <f t="shared" si="12"/>
        <v>-19.255495649421132</v>
      </c>
    </row>
    <row r="51" spans="1:23" x14ac:dyDescent="0.3">
      <c r="A51" t="s">
        <v>60</v>
      </c>
      <c r="B51">
        <v>3.37</v>
      </c>
      <c r="C51">
        <v>625.53</v>
      </c>
      <c r="D51">
        <v>2.2086000000000001</v>
      </c>
      <c r="E51">
        <v>108.63</v>
      </c>
      <c r="F51">
        <v>10.91</v>
      </c>
      <c r="G51">
        <v>83.36</v>
      </c>
      <c r="H51">
        <v>92.3</v>
      </c>
      <c r="I51" s="1">
        <v>930660071</v>
      </c>
      <c r="J51" s="1">
        <v>972982043</v>
      </c>
      <c r="K51">
        <v>234.54</v>
      </c>
      <c r="L51">
        <f t="shared" si="1"/>
        <v>4.2430607129705242E-2</v>
      </c>
      <c r="M51">
        <f t="shared" si="2"/>
        <v>1.1172761729388411E-2</v>
      </c>
      <c r="N51">
        <f t="shared" si="3"/>
        <v>-2.2784719238303917E-2</v>
      </c>
      <c r="O51">
        <f t="shared" si="4"/>
        <v>2.6302579529589077E-2</v>
      </c>
      <c r="P51">
        <f t="shared" si="5"/>
        <v>-3.6596564175302871E-3</v>
      </c>
      <c r="Q51">
        <f t="shared" si="6"/>
        <v>-4.8927253757692538E-2</v>
      </c>
      <c r="R51">
        <f t="shared" si="7"/>
        <v>2.946563215080936E-2</v>
      </c>
      <c r="S51">
        <f t="shared" si="8"/>
        <v>4.503337897557017E-3</v>
      </c>
      <c r="T51">
        <f t="shared" si="9"/>
        <v>2.2933575756466469E-3</v>
      </c>
      <c r="U51">
        <f t="shared" si="10"/>
        <v>4.2727803853496726E-3</v>
      </c>
      <c r="V51">
        <f t="shared" si="11"/>
        <v>4.6090263547235528</v>
      </c>
      <c r="W51">
        <f t="shared" si="12"/>
        <v>1.4832418146918698</v>
      </c>
    </row>
    <row r="52" spans="1:23" x14ac:dyDescent="0.3">
      <c r="A52" t="s">
        <v>61</v>
      </c>
      <c r="B52">
        <v>3.93</v>
      </c>
      <c r="C52">
        <v>697.36</v>
      </c>
      <c r="D52">
        <v>2.1389</v>
      </c>
      <c r="E52">
        <v>107.65</v>
      </c>
      <c r="F52">
        <v>10.96</v>
      </c>
      <c r="G52">
        <v>93.89</v>
      </c>
      <c r="H52">
        <v>95.12</v>
      </c>
      <c r="I52" s="1">
        <v>938075201</v>
      </c>
      <c r="J52" s="1">
        <v>980086715</v>
      </c>
      <c r="K52">
        <v>237.18</v>
      </c>
      <c r="L52">
        <f t="shared" si="1"/>
        <v>0.15372668151689947</v>
      </c>
      <c r="M52">
        <f t="shared" si="2"/>
        <v>0.10870248631578169</v>
      </c>
      <c r="N52">
        <f t="shared" si="3"/>
        <v>-3.206715244161773E-2</v>
      </c>
      <c r="O52">
        <f t="shared" si="4"/>
        <v>-9.0623886352874331E-3</v>
      </c>
      <c r="P52">
        <f t="shared" si="5"/>
        <v>4.572481674890049E-3</v>
      </c>
      <c r="Q52">
        <f t="shared" si="6"/>
        <v>0.11895530626539924</v>
      </c>
      <c r="R52">
        <f t="shared" si="7"/>
        <v>3.0095110873719962E-2</v>
      </c>
      <c r="S52">
        <f t="shared" si="8"/>
        <v>7.9360292797850448E-3</v>
      </c>
      <c r="T52">
        <f t="shared" si="9"/>
        <v>7.2754257211600061E-3</v>
      </c>
      <c r="U52">
        <f t="shared" si="10"/>
        <v>1.1193197503730858E-2</v>
      </c>
      <c r="V52">
        <f t="shared" si="11"/>
        <v>14.915419984200943</v>
      </c>
      <c r="W52">
        <f t="shared" si="12"/>
        <v>10.413000464089164</v>
      </c>
    </row>
    <row r="53" spans="1:23" x14ac:dyDescent="0.3">
      <c r="A53" t="s">
        <v>62</v>
      </c>
      <c r="B53">
        <v>4.2699999999999996</v>
      </c>
      <c r="C53">
        <v>738.72</v>
      </c>
      <c r="D53">
        <v>2.1113</v>
      </c>
      <c r="E53">
        <v>107.53</v>
      </c>
      <c r="F53">
        <v>10</v>
      </c>
      <c r="G53">
        <v>92.89</v>
      </c>
      <c r="H53">
        <v>89.35</v>
      </c>
      <c r="I53" s="1">
        <v>934676019</v>
      </c>
      <c r="J53" s="1">
        <v>979170647</v>
      </c>
      <c r="K53">
        <v>240.37</v>
      </c>
      <c r="L53">
        <f t="shared" si="1"/>
        <v>8.2974401359363112E-2</v>
      </c>
      <c r="M53">
        <f t="shared" si="2"/>
        <v>5.7617182055358158E-2</v>
      </c>
      <c r="N53">
        <f t="shared" si="3"/>
        <v>-1.2987806677375457E-2</v>
      </c>
      <c r="O53">
        <f t="shared" si="4"/>
        <v>-1.1153454079371617E-3</v>
      </c>
      <c r="P53">
        <f t="shared" si="5"/>
        <v>-9.1667188525823923E-2</v>
      </c>
      <c r="Q53">
        <f t="shared" si="6"/>
        <v>-1.0707886871026608E-2</v>
      </c>
      <c r="R53">
        <f t="shared" si="7"/>
        <v>-6.2578010777089466E-2</v>
      </c>
      <c r="S53">
        <f t="shared" si="8"/>
        <v>-3.6301519353632104E-3</v>
      </c>
      <c r="T53">
        <f t="shared" si="9"/>
        <v>-9.3511764663636962E-4</v>
      </c>
      <c r="U53">
        <f t="shared" si="10"/>
        <v>1.3360056323921137E-2</v>
      </c>
      <c r="V53">
        <f t="shared" si="11"/>
        <v>17.464158988518701</v>
      </c>
      <c r="W53">
        <f t="shared" si="12"/>
        <v>14.928437058118208</v>
      </c>
    </row>
    <row r="54" spans="1:23" x14ac:dyDescent="0.3">
      <c r="A54" t="s">
        <v>63</v>
      </c>
      <c r="B54">
        <v>4.58</v>
      </c>
      <c r="C54">
        <v>792.9</v>
      </c>
      <c r="D54">
        <v>2.0958999999999999</v>
      </c>
      <c r="E54">
        <v>108.68</v>
      </c>
      <c r="F54">
        <v>8.5</v>
      </c>
      <c r="G54">
        <v>94.26</v>
      </c>
      <c r="H54">
        <v>86.7</v>
      </c>
      <c r="I54" s="1">
        <v>927561878</v>
      </c>
      <c r="J54" s="1">
        <v>969106400</v>
      </c>
      <c r="K54">
        <v>241.32</v>
      </c>
      <c r="L54">
        <f t="shared" si="1"/>
        <v>7.0085170885560474E-2</v>
      </c>
      <c r="M54">
        <f t="shared" si="2"/>
        <v>7.0778151519674287E-2</v>
      </c>
      <c r="N54">
        <f t="shared" si="3"/>
        <v>-7.320816114923267E-3</v>
      </c>
      <c r="O54">
        <f t="shared" si="4"/>
        <v>1.0637906155712182E-2</v>
      </c>
      <c r="P54">
        <f t="shared" si="5"/>
        <v>-0.16251892949777494</v>
      </c>
      <c r="Q54">
        <f t="shared" si="6"/>
        <v>1.4640924096155437E-2</v>
      </c>
      <c r="R54">
        <f t="shared" si="7"/>
        <v>-3.0107357818940753E-2</v>
      </c>
      <c r="S54">
        <f t="shared" si="8"/>
        <v>-7.6404584180251095E-3</v>
      </c>
      <c r="T54">
        <f t="shared" si="9"/>
        <v>-1.0331525012993611E-2</v>
      </c>
      <c r="U54">
        <f t="shared" si="10"/>
        <v>3.944450711990761E-3</v>
      </c>
      <c r="V54">
        <f t="shared" si="11"/>
        <v>23.260410038333539</v>
      </c>
      <c r="W54">
        <f t="shared" si="12"/>
        <v>23.329708101744924</v>
      </c>
    </row>
    <row r="55" spans="1:23" x14ac:dyDescent="0.3">
      <c r="A55" t="s">
        <v>64</v>
      </c>
      <c r="B55">
        <v>4.4400000000000004</v>
      </c>
      <c r="C55">
        <v>784.89</v>
      </c>
      <c r="D55">
        <v>2.1179000000000001</v>
      </c>
      <c r="E55">
        <v>112.07</v>
      </c>
      <c r="F55">
        <v>8.35</v>
      </c>
      <c r="G55">
        <v>95.71</v>
      </c>
      <c r="H55">
        <v>88.1</v>
      </c>
      <c r="I55" s="1">
        <v>953050237</v>
      </c>
      <c r="J55" s="1">
        <v>995441200</v>
      </c>
      <c r="K55">
        <v>242.07</v>
      </c>
      <c r="L55">
        <f t="shared" si="1"/>
        <v>-3.1044621681960163E-2</v>
      </c>
      <c r="M55">
        <f t="shared" si="2"/>
        <v>-1.0153529703239513E-2</v>
      </c>
      <c r="N55">
        <f t="shared" si="3"/>
        <v>1.0441976314441827E-2</v>
      </c>
      <c r="O55">
        <f t="shared" si="4"/>
        <v>3.0715891505789465E-2</v>
      </c>
      <c r="P55">
        <f t="shared" si="5"/>
        <v>-1.7804624633506707E-2</v>
      </c>
      <c r="Q55">
        <f t="shared" si="6"/>
        <v>1.5265864712230256E-2</v>
      </c>
      <c r="R55">
        <f t="shared" si="7"/>
        <v>1.6018649155637537E-2</v>
      </c>
      <c r="S55">
        <f t="shared" si="8"/>
        <v>2.7108109769303564E-2</v>
      </c>
      <c r="T55">
        <f t="shared" si="9"/>
        <v>2.6811646179390195E-2</v>
      </c>
      <c r="U55">
        <f t="shared" si="10"/>
        <v>3.1030869559639873E-3</v>
      </c>
      <c r="V55">
        <f t="shared" si="11"/>
        <v>-1.3239997048453456</v>
      </c>
      <c r="W55">
        <f t="shared" si="12"/>
        <v>0.76510949302671938</v>
      </c>
    </row>
    <row r="56" spans="1:23" x14ac:dyDescent="0.3">
      <c r="A56" t="s">
        <v>65</v>
      </c>
      <c r="B56">
        <v>4.71</v>
      </c>
      <c r="C56">
        <v>821.57</v>
      </c>
      <c r="D56">
        <v>2.1410999999999998</v>
      </c>
      <c r="E56">
        <v>106.53</v>
      </c>
      <c r="F56">
        <v>8.4</v>
      </c>
      <c r="G56">
        <v>90.64</v>
      </c>
      <c r="H56">
        <v>89.57</v>
      </c>
      <c r="I56" s="1">
        <v>966305479</v>
      </c>
      <c r="J56" s="1">
        <v>1007663282</v>
      </c>
      <c r="K56">
        <v>243.17</v>
      </c>
      <c r="L56">
        <f t="shared" si="1"/>
        <v>5.903353158419293E-2</v>
      </c>
      <c r="M56">
        <f t="shared" si="2"/>
        <v>4.5673563253785611E-2</v>
      </c>
      <c r="N56">
        <f t="shared" si="3"/>
        <v>1.0894683951575444E-2</v>
      </c>
      <c r="O56">
        <f t="shared" si="4"/>
        <v>-5.0697040440830378E-2</v>
      </c>
      <c r="P56">
        <f t="shared" si="5"/>
        <v>5.9701669865039747E-3</v>
      </c>
      <c r="Q56">
        <f t="shared" si="6"/>
        <v>-5.4427169488064149E-2</v>
      </c>
      <c r="R56">
        <f t="shared" si="7"/>
        <v>1.6547909544970034E-2</v>
      </c>
      <c r="S56">
        <f t="shared" si="8"/>
        <v>1.3812398220586561E-2</v>
      </c>
      <c r="T56">
        <f t="shared" si="9"/>
        <v>1.2203291227006302E-2</v>
      </c>
      <c r="U56">
        <f t="shared" si="10"/>
        <v>4.5338466914428815E-3</v>
      </c>
      <c r="V56">
        <f t="shared" si="11"/>
        <v>5.3063364597688958</v>
      </c>
      <c r="W56">
        <f t="shared" si="12"/>
        <v>3.9703396267281637</v>
      </c>
    </row>
    <row r="57" spans="1:23" x14ac:dyDescent="0.3">
      <c r="A57" t="s">
        <v>66</v>
      </c>
      <c r="B57">
        <v>4.57</v>
      </c>
      <c r="C57">
        <v>803.13</v>
      </c>
      <c r="D57">
        <v>2.1631999999999998</v>
      </c>
      <c r="E57">
        <v>103.77</v>
      </c>
      <c r="F57">
        <v>8.9</v>
      </c>
      <c r="G57">
        <v>89.34</v>
      </c>
      <c r="H57">
        <v>90.02</v>
      </c>
      <c r="I57" s="1">
        <v>968718703</v>
      </c>
      <c r="J57" s="1">
        <v>1015167200</v>
      </c>
      <c r="K57">
        <v>243.4</v>
      </c>
      <c r="L57">
        <f t="shared" si="1"/>
        <v>-3.0174703122212928E-2</v>
      </c>
      <c r="M57">
        <f t="shared" si="2"/>
        <v>-2.2700550083760308E-2</v>
      </c>
      <c r="N57">
        <f t="shared" si="3"/>
        <v>1.0268891203513542E-2</v>
      </c>
      <c r="O57">
        <f t="shared" si="4"/>
        <v>-2.6249724005919198E-2</v>
      </c>
      <c r="P57">
        <f t="shared" si="5"/>
        <v>5.7819570888826236E-2</v>
      </c>
      <c r="Q57">
        <f t="shared" si="6"/>
        <v>-1.4446300795778282E-2</v>
      </c>
      <c r="R57">
        <f t="shared" si="7"/>
        <v>5.0114253776827131E-3</v>
      </c>
      <c r="S57">
        <f t="shared" si="8"/>
        <v>2.4942584940997143E-3</v>
      </c>
      <c r="T57">
        <f t="shared" si="9"/>
        <v>7.4192597828627001E-3</v>
      </c>
      <c r="U57">
        <f t="shared" si="10"/>
        <v>9.4539333345900172E-4</v>
      </c>
      <c r="V57">
        <f t="shared" si="11"/>
        <v>-8.799427401103916</v>
      </c>
      <c r="W57">
        <f t="shared" si="12"/>
        <v>-8.052012097258654</v>
      </c>
    </row>
    <row r="58" spans="1:23" x14ac:dyDescent="0.3">
      <c r="A58" t="s">
        <v>67</v>
      </c>
      <c r="B58">
        <v>4.1100000000000003</v>
      </c>
      <c r="C58">
        <v>749.38</v>
      </c>
      <c r="D58">
        <v>2.2774999999999999</v>
      </c>
      <c r="E58">
        <v>95.32</v>
      </c>
      <c r="F58">
        <v>9.5399999999999991</v>
      </c>
      <c r="G58">
        <v>102.3</v>
      </c>
      <c r="H58">
        <v>88.11</v>
      </c>
      <c r="I58" s="1">
        <v>993410265</v>
      </c>
      <c r="J58" s="1">
        <v>1039091253</v>
      </c>
      <c r="K58">
        <v>243.74</v>
      </c>
      <c r="L58">
        <f t="shared" si="1"/>
        <v>-0.10609017639797014</v>
      </c>
      <c r="M58">
        <f t="shared" si="2"/>
        <v>-6.9270395758763856E-2</v>
      </c>
      <c r="N58">
        <f t="shared" si="3"/>
        <v>5.148974328546857E-2</v>
      </c>
      <c r="O58">
        <f t="shared" si="4"/>
        <v>-8.493725938664573E-2</v>
      </c>
      <c r="P58">
        <f t="shared" si="5"/>
        <v>6.9442208722100926E-2</v>
      </c>
      <c r="Q58">
        <f t="shared" si="6"/>
        <v>0.13546035703360815</v>
      </c>
      <c r="R58">
        <f t="shared" si="7"/>
        <v>-2.1445833986148143E-2</v>
      </c>
      <c r="S58">
        <f t="shared" si="8"/>
        <v>2.5169462253934318E-2</v>
      </c>
      <c r="T58">
        <f t="shared" si="9"/>
        <v>2.329320798797491E-2</v>
      </c>
      <c r="U58">
        <f t="shared" si="10"/>
        <v>1.3959028419295663E-3</v>
      </c>
      <c r="V58">
        <f t="shared" si="11"/>
        <v>-17.553238512007109</v>
      </c>
      <c r="W58">
        <f t="shared" si="12"/>
        <v>-13.871260448086478</v>
      </c>
    </row>
    <row r="59" spans="1:23" x14ac:dyDescent="0.3">
      <c r="A59" t="s">
        <v>68</v>
      </c>
      <c r="B59">
        <v>4.34</v>
      </c>
      <c r="C59">
        <v>805.8</v>
      </c>
      <c r="D59">
        <v>2.2214999999999998</v>
      </c>
      <c r="E59">
        <v>86.34</v>
      </c>
      <c r="F59">
        <v>8.6999999999999993</v>
      </c>
      <c r="G59">
        <v>92.38</v>
      </c>
      <c r="H59">
        <v>88.11</v>
      </c>
      <c r="I59" s="1">
        <v>985863566</v>
      </c>
      <c r="J59" s="1">
        <v>1029867542</v>
      </c>
      <c r="K59">
        <v>248.37</v>
      </c>
      <c r="L59">
        <f t="shared" si="1"/>
        <v>5.4451319604170087E-2</v>
      </c>
      <c r="M59">
        <f t="shared" si="2"/>
        <v>7.2589374770871601E-2</v>
      </c>
      <c r="N59">
        <f t="shared" si="3"/>
        <v>-2.4895706758150213E-2</v>
      </c>
      <c r="O59">
        <f t="shared" si="4"/>
        <v>-9.8946662103209765E-2</v>
      </c>
      <c r="P59">
        <f t="shared" si="5"/>
        <v>-9.2170459799657101E-2</v>
      </c>
      <c r="Q59">
        <f t="shared" si="6"/>
        <v>-0.10199916795512154</v>
      </c>
      <c r="R59">
        <f t="shared" si="7"/>
        <v>0</v>
      </c>
      <c r="S59">
        <f t="shared" si="8"/>
        <v>-7.625761987273565E-3</v>
      </c>
      <c r="T59">
        <f t="shared" si="9"/>
        <v>-8.9163420075671455E-3</v>
      </c>
      <c r="U59">
        <f t="shared" si="10"/>
        <v>1.8817486423467988E-2</v>
      </c>
      <c r="V59">
        <f t="shared" si="11"/>
        <v>14.662177940382721</v>
      </c>
      <c r="W59">
        <f t="shared" si="12"/>
        <v>16.47598345705287</v>
      </c>
    </row>
    <row r="60" spans="1:23" x14ac:dyDescent="0.3">
      <c r="A60" t="s">
        <v>69</v>
      </c>
      <c r="B60">
        <v>4.5</v>
      </c>
      <c r="C60">
        <v>861.69</v>
      </c>
      <c r="D60">
        <v>2.2183999999999999</v>
      </c>
      <c r="E60">
        <v>70.58</v>
      </c>
      <c r="F60">
        <v>7.59</v>
      </c>
      <c r="G60">
        <v>100.09</v>
      </c>
      <c r="H60">
        <v>84.88</v>
      </c>
      <c r="I60" s="1">
        <v>986974398</v>
      </c>
      <c r="J60" s="1">
        <v>1031609733</v>
      </c>
      <c r="K60">
        <v>248.82</v>
      </c>
      <c r="L60">
        <f t="shared" si="1"/>
        <v>3.6203048663960638E-2</v>
      </c>
      <c r="M60">
        <f t="shared" si="2"/>
        <v>6.7060004454210287E-2</v>
      </c>
      <c r="N60">
        <f t="shared" si="3"/>
        <v>-1.3964280743947784E-3</v>
      </c>
      <c r="O60">
        <f t="shared" si="4"/>
        <v>-0.20154617188020746</v>
      </c>
      <c r="P60">
        <f t="shared" si="5"/>
        <v>-0.13649143425299939</v>
      </c>
      <c r="Q60">
        <f t="shared" si="6"/>
        <v>8.0159276228468315E-2</v>
      </c>
      <c r="R60">
        <f t="shared" si="7"/>
        <v>-3.7347539572910732E-2</v>
      </c>
      <c r="S60">
        <f t="shared" si="8"/>
        <v>1.1261260556244136E-3</v>
      </c>
      <c r="T60">
        <f t="shared" si="9"/>
        <v>1.6902358671614253E-3</v>
      </c>
      <c r="U60">
        <f t="shared" si="10"/>
        <v>1.8101736675206715E-3</v>
      </c>
      <c r="V60">
        <f t="shared" si="11"/>
        <v>17.269448291696005</v>
      </c>
      <c r="W60">
        <f t="shared" si="12"/>
        <v>20.355143870720969</v>
      </c>
    </row>
    <row r="61" spans="1:23" x14ac:dyDescent="0.3">
      <c r="A61" t="s">
        <v>70</v>
      </c>
      <c r="B61">
        <v>4.97</v>
      </c>
      <c r="C61">
        <v>857.21</v>
      </c>
      <c r="D61">
        <v>2.3334999999999999</v>
      </c>
      <c r="E61">
        <v>58.21</v>
      </c>
      <c r="F61">
        <v>8.6</v>
      </c>
      <c r="G61">
        <v>108.5</v>
      </c>
      <c r="H61">
        <v>88.92</v>
      </c>
      <c r="I61" s="1">
        <v>1018546164</v>
      </c>
      <c r="J61" s="1">
        <v>1063151797</v>
      </c>
      <c r="K61">
        <v>247.72</v>
      </c>
      <c r="L61">
        <f t="shared" si="1"/>
        <v>9.9342443332263192E-2</v>
      </c>
      <c r="M61">
        <f t="shared" si="2"/>
        <v>-5.2126477911404422E-3</v>
      </c>
      <c r="N61">
        <f t="shared" si="3"/>
        <v>5.0583071088302053E-2</v>
      </c>
      <c r="O61">
        <f t="shared" si="4"/>
        <v>-0.19268965696347981</v>
      </c>
      <c r="P61">
        <f t="shared" si="5"/>
        <v>0.12493061185192353</v>
      </c>
      <c r="Q61">
        <f t="shared" si="6"/>
        <v>8.0680391749586827E-2</v>
      </c>
      <c r="R61">
        <f t="shared" si="7"/>
        <v>4.6498594790268188E-2</v>
      </c>
      <c r="S61">
        <f t="shared" si="8"/>
        <v>3.148746023100904E-2</v>
      </c>
      <c r="T61">
        <f t="shared" si="9"/>
        <v>3.0117459890204257E-2</v>
      </c>
      <c r="U61">
        <f t="shared" si="10"/>
        <v>-4.4306674164847322E-3</v>
      </c>
      <c r="V61">
        <f t="shared" si="11"/>
        <v>-2.5588168519660339</v>
      </c>
      <c r="W61">
        <f t="shared" si="12"/>
        <v>-13.014325964306398</v>
      </c>
    </row>
    <row r="62" spans="1:23" x14ac:dyDescent="0.3">
      <c r="A62" t="s">
        <v>71</v>
      </c>
      <c r="B62">
        <v>4.78</v>
      </c>
      <c r="C62">
        <v>889.46</v>
      </c>
      <c r="D62">
        <v>2.4451999999999998</v>
      </c>
      <c r="E62">
        <v>53.95</v>
      </c>
      <c r="F62">
        <v>7.42</v>
      </c>
      <c r="G62">
        <v>86.73</v>
      </c>
      <c r="H62">
        <v>93.79</v>
      </c>
      <c r="I62" s="1">
        <v>1018089918</v>
      </c>
      <c r="J62" s="1">
        <v>1065186007</v>
      </c>
      <c r="K62">
        <v>250.45</v>
      </c>
      <c r="L62">
        <f t="shared" si="1"/>
        <v>-3.8979293605172667E-2</v>
      </c>
      <c r="M62">
        <f t="shared" si="2"/>
        <v>3.6931607590678601E-2</v>
      </c>
      <c r="N62">
        <f t="shared" si="3"/>
        <v>4.6757632764700068E-2</v>
      </c>
      <c r="O62">
        <f t="shared" si="4"/>
        <v>-7.5999469579500462E-2</v>
      </c>
      <c r="P62">
        <f t="shared" si="5"/>
        <v>-0.14758314608017295</v>
      </c>
      <c r="Q62">
        <f t="shared" si="6"/>
        <v>-0.22395032828414976</v>
      </c>
      <c r="R62">
        <f t="shared" si="7"/>
        <v>5.3321151424851443E-2</v>
      </c>
      <c r="S62">
        <f t="shared" si="8"/>
        <v>-4.480388142628911E-4</v>
      </c>
      <c r="T62">
        <f t="shared" si="9"/>
        <v>1.9115486419465969E-3</v>
      </c>
      <c r="U62">
        <f t="shared" si="10"/>
        <v>1.0960223733765642E-2</v>
      </c>
      <c r="V62">
        <f t="shared" si="11"/>
        <v>10.860385247500028</v>
      </c>
      <c r="W62">
        <f t="shared" si="12"/>
        <v>18.451475367085155</v>
      </c>
    </row>
    <row r="63" spans="1:23" x14ac:dyDescent="0.3">
      <c r="A63" t="s">
        <v>72</v>
      </c>
      <c r="B63">
        <v>4.76</v>
      </c>
      <c r="C63">
        <v>841.48</v>
      </c>
      <c r="D63">
        <v>2.508</v>
      </c>
      <c r="E63">
        <v>63.15</v>
      </c>
      <c r="F63">
        <v>8.8800000000000008</v>
      </c>
      <c r="G63">
        <v>84.18</v>
      </c>
      <c r="H63">
        <v>97.32</v>
      </c>
      <c r="I63" s="1">
        <v>1043797489</v>
      </c>
      <c r="J63" s="1">
        <v>1091563693</v>
      </c>
      <c r="K63">
        <v>252.24</v>
      </c>
      <c r="L63">
        <f t="shared" si="1"/>
        <v>-4.1928782600360393E-3</v>
      </c>
      <c r="M63">
        <f t="shared" si="2"/>
        <v>-5.5452290745166812E-2</v>
      </c>
      <c r="N63">
        <f t="shared" si="3"/>
        <v>2.5358703598241161E-2</v>
      </c>
      <c r="O63">
        <f t="shared" si="4"/>
        <v>0.15745515709235644</v>
      </c>
      <c r="P63">
        <f t="shared" si="5"/>
        <v>0.17962249982478978</v>
      </c>
      <c r="Q63">
        <f t="shared" si="6"/>
        <v>-2.9842481353939833E-2</v>
      </c>
      <c r="R63">
        <f t="shared" si="7"/>
        <v>3.6946277394474647E-2</v>
      </c>
      <c r="S63">
        <f t="shared" si="8"/>
        <v>2.4937252269082097E-2</v>
      </c>
      <c r="T63">
        <f t="shared" si="9"/>
        <v>2.4461810575963687E-2</v>
      </c>
      <c r="U63">
        <f t="shared" si="10"/>
        <v>7.1217154331797159E-3</v>
      </c>
      <c r="V63">
        <f t="shared" si="11"/>
        <v>-18.38153780848258</v>
      </c>
      <c r="W63">
        <f t="shared" si="12"/>
        <v>-23.50747905699566</v>
      </c>
    </row>
    <row r="64" spans="1:23" x14ac:dyDescent="0.3">
      <c r="A64" t="s">
        <v>73</v>
      </c>
      <c r="B64">
        <v>5.54</v>
      </c>
      <c r="C64">
        <v>808.46</v>
      </c>
      <c r="D64">
        <v>2.5968</v>
      </c>
      <c r="E64">
        <v>56.21</v>
      </c>
      <c r="F64">
        <v>8.91</v>
      </c>
      <c r="G64">
        <v>99.67</v>
      </c>
      <c r="H64">
        <v>98.77</v>
      </c>
      <c r="I64" s="1">
        <v>1071698355</v>
      </c>
      <c r="J64" s="1">
        <v>1119729165</v>
      </c>
      <c r="K64">
        <v>255.23</v>
      </c>
      <c r="L64">
        <f t="shared" si="1"/>
        <v>0.15174683251586388</v>
      </c>
      <c r="M64">
        <f t="shared" si="2"/>
        <v>-4.0031042807750904E-2</v>
      </c>
      <c r="N64">
        <f t="shared" si="3"/>
        <v>3.4794295007515477E-2</v>
      </c>
      <c r="O64">
        <f t="shared" si="4"/>
        <v>-0.11641817178251647</v>
      </c>
      <c r="P64">
        <f t="shared" si="5"/>
        <v>3.372684478639156E-3</v>
      </c>
      <c r="Q64">
        <f t="shared" si="6"/>
        <v>0.16890736563694025</v>
      </c>
      <c r="R64">
        <f t="shared" si="7"/>
        <v>1.4789397004714114E-2</v>
      </c>
      <c r="S64">
        <f t="shared" si="8"/>
        <v>2.637914320013636E-2</v>
      </c>
      <c r="T64">
        <f t="shared" si="9"/>
        <v>2.5475590153149735E-2</v>
      </c>
      <c r="U64">
        <f t="shared" si="10"/>
        <v>1.1784084183732609E-2</v>
      </c>
      <c r="V64">
        <f t="shared" si="11"/>
        <v>14.837414803722474</v>
      </c>
      <c r="W64">
        <f t="shared" si="12"/>
        <v>-4.3403727286390064</v>
      </c>
    </row>
    <row r="65" spans="1:23" x14ac:dyDescent="0.3">
      <c r="A65" t="s">
        <v>74</v>
      </c>
      <c r="B65">
        <v>5.83</v>
      </c>
      <c r="C65">
        <v>839.47</v>
      </c>
      <c r="D65">
        <v>2.6713</v>
      </c>
      <c r="E65">
        <v>67.45</v>
      </c>
      <c r="F65">
        <v>9.8699999999999992</v>
      </c>
      <c r="G65">
        <v>99.26</v>
      </c>
      <c r="H65">
        <v>102.37</v>
      </c>
      <c r="I65" s="1">
        <v>1100339648</v>
      </c>
      <c r="J65" s="1">
        <v>1146220274</v>
      </c>
      <c r="K65">
        <v>259.39</v>
      </c>
      <c r="L65">
        <f t="shared" si="1"/>
        <v>5.1022499603208642E-2</v>
      </c>
      <c r="M65">
        <f t="shared" si="2"/>
        <v>3.7639536864108508E-2</v>
      </c>
      <c r="N65">
        <f t="shared" si="3"/>
        <v>2.8285327526586076E-2</v>
      </c>
      <c r="O65">
        <f t="shared" si="4"/>
        <v>0.18229190563978134</v>
      </c>
      <c r="P65">
        <f t="shared" si="5"/>
        <v>0.10232561196267223</v>
      </c>
      <c r="Q65">
        <f t="shared" si="6"/>
        <v>-4.1220588200700731E-3</v>
      </c>
      <c r="R65">
        <f t="shared" si="7"/>
        <v>3.5799786011643506E-2</v>
      </c>
      <c r="S65">
        <f t="shared" si="8"/>
        <v>2.6374265262333361E-2</v>
      </c>
      <c r="T65">
        <f t="shared" si="9"/>
        <v>2.3382971891351242E-2</v>
      </c>
      <c r="U65">
        <f t="shared" si="10"/>
        <v>1.6167621217559207E-2</v>
      </c>
      <c r="V65">
        <f t="shared" si="11"/>
        <v>-5.1303112359463592</v>
      </c>
      <c r="W65">
        <f t="shared" si="12"/>
        <v>-6.4686075098563727</v>
      </c>
    </row>
    <row r="66" spans="1:23" x14ac:dyDescent="0.3">
      <c r="A66" t="s">
        <v>75</v>
      </c>
      <c r="B66">
        <v>5.99</v>
      </c>
      <c r="C66">
        <v>829.81</v>
      </c>
      <c r="D66">
        <v>2.6619999999999999</v>
      </c>
      <c r="E66">
        <v>66.14</v>
      </c>
      <c r="F66">
        <v>10.01</v>
      </c>
      <c r="G66">
        <v>98.83</v>
      </c>
      <c r="H66">
        <v>101.73</v>
      </c>
      <c r="I66" s="1">
        <v>1109564558</v>
      </c>
      <c r="J66" s="1">
        <v>1155325441</v>
      </c>
      <c r="K66">
        <v>260.85000000000002</v>
      </c>
      <c r="L66">
        <f t="shared" si="1"/>
        <v>2.7074411764957004E-2</v>
      </c>
      <c r="M66">
        <f t="shared" si="2"/>
        <v>-1.1573981399382817E-2</v>
      </c>
      <c r="N66">
        <f t="shared" si="3"/>
        <v>-3.4875253318559728E-3</v>
      </c>
      <c r="O66">
        <f t="shared" si="4"/>
        <v>-1.9612875100118179E-2</v>
      </c>
      <c r="P66">
        <f t="shared" si="5"/>
        <v>1.4084739881739023E-2</v>
      </c>
      <c r="Q66">
        <f t="shared" si="6"/>
        <v>-4.3414677712023111E-3</v>
      </c>
      <c r="R66">
        <f t="shared" si="7"/>
        <v>-6.2714561260224858E-3</v>
      </c>
      <c r="S66">
        <f t="shared" si="8"/>
        <v>8.3487452147769127E-3</v>
      </c>
      <c r="T66">
        <f t="shared" si="9"/>
        <v>7.9122603927977743E-3</v>
      </c>
      <c r="U66">
        <f t="shared" si="10"/>
        <v>5.6128088303046388E-3</v>
      </c>
      <c r="V66">
        <f t="shared" si="11"/>
        <v>1.2989671883217981</v>
      </c>
      <c r="W66">
        <f t="shared" si="12"/>
        <v>-2.5658721281121841</v>
      </c>
    </row>
    <row r="67" spans="1:23" x14ac:dyDescent="0.3">
      <c r="A67" t="s">
        <v>76</v>
      </c>
      <c r="B67">
        <v>6.1</v>
      </c>
      <c r="C67">
        <v>822.5</v>
      </c>
      <c r="D67">
        <v>2.6808999999999998</v>
      </c>
      <c r="E67">
        <v>64.14</v>
      </c>
      <c r="F67">
        <v>9.9499999999999993</v>
      </c>
      <c r="G67">
        <v>104.51</v>
      </c>
      <c r="H67">
        <v>102.15</v>
      </c>
      <c r="I67" s="1">
        <v>1129259516</v>
      </c>
      <c r="J67" s="1">
        <v>1174749057</v>
      </c>
      <c r="K67">
        <v>259.51</v>
      </c>
      <c r="L67">
        <f t="shared" si="1"/>
        <v>1.8197359051907513E-2</v>
      </c>
      <c r="M67">
        <f t="shared" si="2"/>
        <v>-8.8482762832763906E-3</v>
      </c>
      <c r="N67">
        <f t="shared" si="3"/>
        <v>7.0748390701518855E-3</v>
      </c>
      <c r="O67">
        <f t="shared" si="4"/>
        <v>-3.0705513288637895E-2</v>
      </c>
      <c r="P67">
        <f t="shared" si="5"/>
        <v>-6.0120421566278344E-3</v>
      </c>
      <c r="Q67">
        <f t="shared" si="6"/>
        <v>5.5881558218319818E-2</v>
      </c>
      <c r="R67">
        <f t="shared" si="7"/>
        <v>4.1200764579741988E-3</v>
      </c>
      <c r="S67">
        <f t="shared" si="8"/>
        <v>1.7594474080773061E-2</v>
      </c>
      <c r="T67">
        <f t="shared" si="9"/>
        <v>1.6672484892052183E-2</v>
      </c>
      <c r="U67">
        <f t="shared" si="10"/>
        <v>-5.1502919594653539E-3</v>
      </c>
      <c r="V67">
        <f t="shared" si="11"/>
        <v>2.4209401208535346</v>
      </c>
      <c r="W67">
        <f t="shared" si="12"/>
        <v>-0.28362341266485563</v>
      </c>
    </row>
    <row r="68" spans="1:23" x14ac:dyDescent="0.3">
      <c r="A68" t="s">
        <v>77</v>
      </c>
      <c r="B68">
        <v>6.47</v>
      </c>
      <c r="C68">
        <v>799.1</v>
      </c>
      <c r="D68">
        <v>2.77</v>
      </c>
      <c r="E68">
        <v>52.85</v>
      </c>
      <c r="F68">
        <v>9.9</v>
      </c>
      <c r="G68">
        <v>95.08</v>
      </c>
      <c r="H68">
        <v>98.32</v>
      </c>
      <c r="I68" s="1">
        <v>1151798945</v>
      </c>
      <c r="J68" s="1">
        <v>1197639741</v>
      </c>
      <c r="K68">
        <v>259.74</v>
      </c>
      <c r="L68">
        <f t="shared" ref="L68:L131" si="13">LN(B68/B67)</f>
        <v>5.8887337333543552E-2</v>
      </c>
      <c r="M68">
        <f t="shared" ref="M68:M131" si="14">LN(C68/C67)</f>
        <v>-2.8862388259109785E-2</v>
      </c>
      <c r="N68">
        <f t="shared" ref="N68:N131" si="15">LN(D68/D67)</f>
        <v>3.2694761156175395E-2</v>
      </c>
      <c r="O68">
        <f t="shared" ref="O68:O131" si="16">LN(E68/E67)</f>
        <v>-0.19361048194876221</v>
      </c>
      <c r="P68">
        <f t="shared" ref="P68:P131" si="17">LN(F68/F67)</f>
        <v>-5.0377940299570698E-3</v>
      </c>
      <c r="Q68">
        <f t="shared" ref="Q68:Q131" si="18">LN(G68/G67)</f>
        <v>-9.4564118114419241E-2</v>
      </c>
      <c r="R68">
        <f t="shared" ref="R68:R131" si="19">LN(H68/H67)</f>
        <v>-3.8214856005851866E-2</v>
      </c>
      <c r="S68">
        <f t="shared" ref="S68:S131" si="20">LN(I68/I67)</f>
        <v>1.9762897783344762E-2</v>
      </c>
      <c r="T68">
        <f t="shared" ref="T68:T131" si="21">LN(J68/J67)</f>
        <v>1.929818116396256E-2</v>
      </c>
      <c r="U68">
        <f t="shared" ref="U68:U131" si="22">LN(K68/K67)</f>
        <v>8.8589317300775386E-4</v>
      </c>
      <c r="V68">
        <f t="shared" ref="V68:V131" si="23">(L68-$P68)*100</f>
        <v>6.3925131363500611</v>
      </c>
      <c r="W68">
        <f t="shared" ref="W68:W131" si="24">(M68-$P68)*100</f>
        <v>-2.3824594229152716</v>
      </c>
    </row>
    <row r="69" spans="1:23" x14ac:dyDescent="0.3">
      <c r="A69" t="s">
        <v>78</v>
      </c>
      <c r="B69">
        <v>6.75</v>
      </c>
      <c r="C69">
        <v>752.1</v>
      </c>
      <c r="D69">
        <v>2.9121000000000001</v>
      </c>
      <c r="E69">
        <v>54.99</v>
      </c>
      <c r="F69">
        <v>9.8000000000000007</v>
      </c>
      <c r="G69">
        <v>101.57</v>
      </c>
      <c r="H69">
        <v>103.61</v>
      </c>
      <c r="I69" s="1">
        <v>1177719805</v>
      </c>
      <c r="J69" s="1">
        <v>1225779329.8</v>
      </c>
      <c r="K69">
        <v>260.77999999999997</v>
      </c>
      <c r="L69">
        <f t="shared" si="13"/>
        <v>4.2366396371629228E-2</v>
      </c>
      <c r="M69">
        <f t="shared" si="14"/>
        <v>-6.0616800548059714E-2</v>
      </c>
      <c r="N69">
        <f t="shared" si="15"/>
        <v>5.0027150204906223E-2</v>
      </c>
      <c r="O69">
        <f t="shared" si="16"/>
        <v>3.9693638203476614E-2</v>
      </c>
      <c r="P69">
        <f t="shared" si="17"/>
        <v>-1.0152371464017962E-2</v>
      </c>
      <c r="Q69">
        <f t="shared" si="18"/>
        <v>6.6029573459416555E-2</v>
      </c>
      <c r="R69">
        <f t="shared" si="19"/>
        <v>5.2406385005881129E-2</v>
      </c>
      <c r="S69">
        <f t="shared" si="20"/>
        <v>2.2255180268156063E-2</v>
      </c>
      <c r="T69">
        <f t="shared" si="21"/>
        <v>2.3224091866544394E-2</v>
      </c>
      <c r="U69">
        <f t="shared" si="22"/>
        <v>3.9960093133819229E-3</v>
      </c>
      <c r="V69">
        <f t="shared" si="23"/>
        <v>5.2518767835647191</v>
      </c>
      <c r="W69">
        <f t="shared" si="24"/>
        <v>-5.0464429084041749</v>
      </c>
    </row>
    <row r="70" spans="1:23" x14ac:dyDescent="0.3">
      <c r="A70" t="s">
        <v>79</v>
      </c>
      <c r="B70">
        <v>6.66</v>
      </c>
      <c r="C70">
        <v>742.05</v>
      </c>
      <c r="D70">
        <v>3.0247000000000002</v>
      </c>
      <c r="E70">
        <v>49.05</v>
      </c>
      <c r="F70">
        <v>10.199999999999999</v>
      </c>
      <c r="G70">
        <v>97.06</v>
      </c>
      <c r="H70">
        <v>108.95</v>
      </c>
      <c r="I70" s="1">
        <v>1219086712.2</v>
      </c>
      <c r="J70" s="1">
        <v>1266217051.8</v>
      </c>
      <c r="K70">
        <v>263.11</v>
      </c>
      <c r="L70">
        <f t="shared" si="13"/>
        <v>-1.3423020332140661E-2</v>
      </c>
      <c r="M70">
        <f t="shared" si="14"/>
        <v>-1.3452667490530177E-2</v>
      </c>
      <c r="N70">
        <f t="shared" si="15"/>
        <v>3.7937442606910531E-2</v>
      </c>
      <c r="O70">
        <f t="shared" si="16"/>
        <v>-0.11431116450835138</v>
      </c>
      <c r="P70">
        <f t="shared" si="17"/>
        <v>4.0005334613698991E-2</v>
      </c>
      <c r="Q70">
        <f t="shared" si="18"/>
        <v>-4.5418871974339511E-2</v>
      </c>
      <c r="R70">
        <f t="shared" si="19"/>
        <v>5.0255211126968409E-2</v>
      </c>
      <c r="S70">
        <f t="shared" si="20"/>
        <v>3.4521781448929797E-2</v>
      </c>
      <c r="T70">
        <f t="shared" si="21"/>
        <v>3.2456926639083027E-2</v>
      </c>
      <c r="U70">
        <f t="shared" si="22"/>
        <v>8.8950556904610189E-3</v>
      </c>
      <c r="V70">
        <f t="shared" si="23"/>
        <v>-5.3428354945839658</v>
      </c>
      <c r="W70">
        <f t="shared" si="24"/>
        <v>-5.345800210422917</v>
      </c>
    </row>
    <row r="71" spans="1:23" x14ac:dyDescent="0.3">
      <c r="A71" t="s">
        <v>80</v>
      </c>
      <c r="B71">
        <v>6.92</v>
      </c>
      <c r="C71">
        <v>794.09</v>
      </c>
      <c r="D71">
        <v>2.9140999999999999</v>
      </c>
      <c r="E71">
        <v>50.31</v>
      </c>
      <c r="F71">
        <v>10.46</v>
      </c>
      <c r="G71">
        <v>108.69</v>
      </c>
      <c r="H71">
        <v>108.67</v>
      </c>
      <c r="I71" s="1">
        <v>1189979857.8</v>
      </c>
      <c r="J71" s="1">
        <v>1234774387.8</v>
      </c>
      <c r="K71">
        <v>267.2</v>
      </c>
      <c r="L71">
        <f t="shared" si="13"/>
        <v>3.8296285077280327E-2</v>
      </c>
      <c r="M71">
        <f t="shared" si="14"/>
        <v>6.7780178607613081E-2</v>
      </c>
      <c r="N71">
        <f t="shared" si="15"/>
        <v>-3.7250888736957762E-2</v>
      </c>
      <c r="O71">
        <f t="shared" si="16"/>
        <v>2.5363678491855193E-2</v>
      </c>
      <c r="P71">
        <f t="shared" si="17"/>
        <v>2.5170738346551574E-2</v>
      </c>
      <c r="Q71">
        <f t="shared" si="18"/>
        <v>0.1131704495980253</v>
      </c>
      <c r="R71">
        <f t="shared" si="19"/>
        <v>-2.5732943158686401E-3</v>
      </c>
      <c r="S71">
        <f t="shared" si="20"/>
        <v>-2.4165601087769217E-2</v>
      </c>
      <c r="T71">
        <f t="shared" si="21"/>
        <v>-2.5145484497830231E-2</v>
      </c>
      <c r="U71">
        <f t="shared" si="22"/>
        <v>1.5425245976703441E-2</v>
      </c>
      <c r="V71">
        <f t="shared" si="23"/>
        <v>1.3125546730728754</v>
      </c>
      <c r="W71">
        <f t="shared" si="24"/>
        <v>4.2609440261061504</v>
      </c>
    </row>
    <row r="72" spans="1:23" x14ac:dyDescent="0.3">
      <c r="A72" t="s">
        <v>81</v>
      </c>
      <c r="B72">
        <v>6.47</v>
      </c>
      <c r="C72">
        <v>752.33</v>
      </c>
      <c r="D72">
        <v>2.9121000000000001</v>
      </c>
      <c r="E72">
        <v>45.24</v>
      </c>
      <c r="F72">
        <v>10.51</v>
      </c>
      <c r="G72">
        <v>107.49</v>
      </c>
      <c r="H72">
        <v>100.12</v>
      </c>
      <c r="I72" s="1">
        <v>1189513751</v>
      </c>
      <c r="J72" s="1">
        <v>1233584685.3</v>
      </c>
      <c r="K72">
        <v>268.98</v>
      </c>
      <c r="L72">
        <f t="shared" si="13"/>
        <v>-6.7239661116768976E-2</v>
      </c>
      <c r="M72">
        <f t="shared" si="14"/>
        <v>-5.4021747469997897E-2</v>
      </c>
      <c r="N72">
        <f t="shared" si="15"/>
        <v>-6.8655386995266916E-4</v>
      </c>
      <c r="O72">
        <f t="shared" si="16"/>
        <v>-0.10622221325530742</v>
      </c>
      <c r="P72">
        <f t="shared" si="17"/>
        <v>4.7687262520828728E-3</v>
      </c>
      <c r="Q72">
        <f t="shared" si="18"/>
        <v>-1.1101973590123415E-2</v>
      </c>
      <c r="R72">
        <f t="shared" si="19"/>
        <v>-8.1946300511186745E-2</v>
      </c>
      <c r="S72">
        <f t="shared" si="20"/>
        <v>-3.9176974818323274E-4</v>
      </c>
      <c r="T72">
        <f t="shared" si="21"/>
        <v>-9.6396233845413306E-4</v>
      </c>
      <c r="U72">
        <f t="shared" si="22"/>
        <v>6.6395857329125734E-3</v>
      </c>
      <c r="V72">
        <f t="shared" si="23"/>
        <v>-7.2008387368851849</v>
      </c>
      <c r="W72">
        <f t="shared" si="24"/>
        <v>-5.8790473722080767</v>
      </c>
    </row>
    <row r="73" spans="1:23" x14ac:dyDescent="0.3">
      <c r="A73" t="s">
        <v>82</v>
      </c>
      <c r="B73">
        <v>6.26</v>
      </c>
      <c r="C73">
        <v>717.27</v>
      </c>
      <c r="D73">
        <v>2.9167000000000001</v>
      </c>
      <c r="E73">
        <v>37.67</v>
      </c>
      <c r="F73">
        <v>10.75</v>
      </c>
      <c r="G73">
        <v>116.93</v>
      </c>
      <c r="H73">
        <v>100.78</v>
      </c>
      <c r="I73" s="1">
        <v>1195810094.9000001</v>
      </c>
      <c r="J73" s="1">
        <v>1238083234.2</v>
      </c>
      <c r="K73">
        <v>269.54000000000002</v>
      </c>
      <c r="L73">
        <f t="shared" si="13"/>
        <v>-3.2995923400802013E-2</v>
      </c>
      <c r="M73">
        <f t="shared" si="14"/>
        <v>-4.7722718726490448E-2</v>
      </c>
      <c r="N73">
        <f t="shared" si="15"/>
        <v>1.578369803383019E-3</v>
      </c>
      <c r="O73">
        <f t="shared" si="16"/>
        <v>-0.18311762954397001</v>
      </c>
      <c r="P73">
        <f t="shared" si="17"/>
        <v>2.2578569684812009E-2</v>
      </c>
      <c r="Q73">
        <f t="shared" si="18"/>
        <v>8.4177645167255052E-2</v>
      </c>
      <c r="R73">
        <f t="shared" si="19"/>
        <v>6.5704566888785086E-3</v>
      </c>
      <c r="S73">
        <f t="shared" si="20"/>
        <v>5.2792483790556457E-3</v>
      </c>
      <c r="T73">
        <f t="shared" si="21"/>
        <v>3.6400956874239293E-3</v>
      </c>
      <c r="U73">
        <f t="shared" si="22"/>
        <v>2.0797749456101387E-3</v>
      </c>
      <c r="V73">
        <f t="shared" si="23"/>
        <v>-5.5574493085614023</v>
      </c>
      <c r="W73">
        <f t="shared" si="24"/>
        <v>-7.0301288411302458</v>
      </c>
    </row>
    <row r="74" spans="1:23" x14ac:dyDescent="0.3">
      <c r="A74" t="s">
        <v>83</v>
      </c>
      <c r="B74">
        <v>6.73</v>
      </c>
      <c r="C74">
        <v>734.81</v>
      </c>
      <c r="D74">
        <v>2.9542999999999999</v>
      </c>
      <c r="E74">
        <v>35.99</v>
      </c>
      <c r="F74">
        <v>10.87</v>
      </c>
      <c r="G74">
        <v>91.33</v>
      </c>
      <c r="H74">
        <v>106.48</v>
      </c>
      <c r="I74" s="1">
        <v>1205697764.3</v>
      </c>
      <c r="J74" s="1">
        <v>1250479534.2</v>
      </c>
      <c r="K74">
        <v>274.44</v>
      </c>
      <c r="L74">
        <f t="shared" si="13"/>
        <v>7.2394958544629406E-2</v>
      </c>
      <c r="M74">
        <f t="shared" si="14"/>
        <v>2.4159623640760731E-2</v>
      </c>
      <c r="N74">
        <f t="shared" si="15"/>
        <v>1.2808895955629163E-2</v>
      </c>
      <c r="O74">
        <f t="shared" si="16"/>
        <v>-4.5622899613010304E-2</v>
      </c>
      <c r="P74">
        <f t="shared" si="17"/>
        <v>1.1100946559446193E-2</v>
      </c>
      <c r="Q74">
        <f t="shared" si="18"/>
        <v>-0.24709614444863964</v>
      </c>
      <c r="R74">
        <f t="shared" si="19"/>
        <v>5.5017250834404237E-2</v>
      </c>
      <c r="S74">
        <f t="shared" si="20"/>
        <v>8.2345974713112606E-3</v>
      </c>
      <c r="T74">
        <f t="shared" si="21"/>
        <v>9.9627003108365749E-3</v>
      </c>
      <c r="U74">
        <f t="shared" si="22"/>
        <v>1.8015855481676918E-2</v>
      </c>
      <c r="V74">
        <f t="shared" si="23"/>
        <v>6.1294011985183214</v>
      </c>
      <c r="W74">
        <f t="shared" si="24"/>
        <v>1.3058677081314538</v>
      </c>
    </row>
    <row r="75" spans="1:23" x14ac:dyDescent="0.3">
      <c r="A75" t="s">
        <v>84</v>
      </c>
      <c r="B75">
        <v>6.82</v>
      </c>
      <c r="C75">
        <v>758.14</v>
      </c>
      <c r="D75">
        <v>2.9643999999999999</v>
      </c>
      <c r="E75">
        <v>36.57</v>
      </c>
      <c r="F75">
        <v>10.71</v>
      </c>
      <c r="G75">
        <v>95.81</v>
      </c>
      <c r="H75">
        <v>114.18</v>
      </c>
      <c r="I75" s="1">
        <v>1215825528.2</v>
      </c>
      <c r="J75" s="1">
        <v>1260997488.2</v>
      </c>
      <c r="K75">
        <v>274.38</v>
      </c>
      <c r="L75">
        <f t="shared" si="13"/>
        <v>1.3284328198734248E-2</v>
      </c>
      <c r="M75">
        <f t="shared" si="14"/>
        <v>3.1256102764268379E-2</v>
      </c>
      <c r="N75">
        <f t="shared" si="15"/>
        <v>3.4129149319010398E-3</v>
      </c>
      <c r="O75">
        <f t="shared" si="16"/>
        <v>1.5987110070350457E-2</v>
      </c>
      <c r="P75">
        <f t="shared" si="17"/>
        <v>-1.482881667346053E-2</v>
      </c>
      <c r="Q75">
        <f t="shared" si="18"/>
        <v>4.7887742959194415E-2</v>
      </c>
      <c r="R75">
        <f t="shared" si="19"/>
        <v>6.981897644925697E-2</v>
      </c>
      <c r="S75">
        <f t="shared" si="20"/>
        <v>8.3648362871528211E-3</v>
      </c>
      <c r="T75">
        <f t="shared" si="21"/>
        <v>8.3759599615688719E-3</v>
      </c>
      <c r="U75">
        <f t="shared" si="22"/>
        <v>-2.1865092467121712E-4</v>
      </c>
      <c r="V75">
        <f t="shared" si="23"/>
        <v>2.811314487219478</v>
      </c>
      <c r="W75">
        <f t="shared" si="24"/>
        <v>4.6084919437728908</v>
      </c>
    </row>
    <row r="76" spans="1:23" x14ac:dyDescent="0.3">
      <c r="A76" t="s">
        <v>85</v>
      </c>
      <c r="B76">
        <v>7.13</v>
      </c>
      <c r="C76">
        <v>832.68</v>
      </c>
      <c r="D76">
        <v>2.8159999999999998</v>
      </c>
      <c r="E76">
        <v>40.33</v>
      </c>
      <c r="F76">
        <v>10.09</v>
      </c>
      <c r="G76">
        <v>106.41</v>
      </c>
      <c r="H76">
        <v>115.8</v>
      </c>
      <c r="I76" s="1">
        <v>1231396884.0999999</v>
      </c>
      <c r="J76" s="1">
        <v>1276736988.5999999</v>
      </c>
      <c r="K76">
        <v>274.27</v>
      </c>
      <c r="L76">
        <f t="shared" si="13"/>
        <v>4.4451762570833796E-2</v>
      </c>
      <c r="M76">
        <f t="shared" si="14"/>
        <v>9.3781349541476891E-2</v>
      </c>
      <c r="N76">
        <f t="shared" si="15"/>
        <v>-5.1357212799270809E-2</v>
      </c>
      <c r="O76">
        <f t="shared" si="16"/>
        <v>9.7867376723986974E-2</v>
      </c>
      <c r="P76">
        <f t="shared" si="17"/>
        <v>-5.9633050094139946E-2</v>
      </c>
      <c r="Q76">
        <f t="shared" si="18"/>
        <v>0.10493249379085809</v>
      </c>
      <c r="R76">
        <f t="shared" si="19"/>
        <v>1.4088414602781613E-2</v>
      </c>
      <c r="S76">
        <f t="shared" si="20"/>
        <v>1.2725909968799737E-2</v>
      </c>
      <c r="T76">
        <f t="shared" si="21"/>
        <v>1.2404530392153253E-2</v>
      </c>
      <c r="U76">
        <f t="shared" si="22"/>
        <v>-4.0098423940185208E-4</v>
      </c>
      <c r="V76">
        <f t="shared" si="23"/>
        <v>10.408481266497374</v>
      </c>
      <c r="W76">
        <f t="shared" si="24"/>
        <v>15.341439963561685</v>
      </c>
    </row>
    <row r="77" spans="1:23" x14ac:dyDescent="0.3">
      <c r="A77" t="s">
        <v>86</v>
      </c>
      <c r="B77">
        <v>7.24</v>
      </c>
      <c r="C77">
        <v>853.28</v>
      </c>
      <c r="D77">
        <v>2.7945000000000002</v>
      </c>
      <c r="E77">
        <v>47.37</v>
      </c>
      <c r="F77">
        <v>9.1999999999999993</v>
      </c>
      <c r="G77">
        <v>102.69</v>
      </c>
      <c r="H77">
        <v>113.37</v>
      </c>
      <c r="I77" s="1">
        <v>1232969975.8</v>
      </c>
      <c r="J77" s="1">
        <v>1276436988.3</v>
      </c>
      <c r="K77">
        <v>276.42</v>
      </c>
      <c r="L77">
        <f t="shared" si="13"/>
        <v>1.530997197142051E-2</v>
      </c>
      <c r="M77">
        <f t="shared" si="14"/>
        <v>2.4438332152834353E-2</v>
      </c>
      <c r="N77">
        <f t="shared" si="15"/>
        <v>-7.6642385681800086E-3</v>
      </c>
      <c r="O77">
        <f t="shared" si="16"/>
        <v>0.16089350805038363</v>
      </c>
      <c r="P77">
        <f t="shared" si="17"/>
        <v>-9.234135031052304E-2</v>
      </c>
      <c r="Q77">
        <f t="shared" si="18"/>
        <v>-3.5584816243436526E-2</v>
      </c>
      <c r="R77">
        <f t="shared" si="19"/>
        <v>-2.1207759109387495E-2</v>
      </c>
      <c r="S77">
        <f t="shared" si="20"/>
        <v>1.2766702387218452E-3</v>
      </c>
      <c r="T77">
        <f t="shared" si="21"/>
        <v>-2.350018479703532E-4</v>
      </c>
      <c r="U77">
        <f t="shared" si="22"/>
        <v>7.808425517263593E-3</v>
      </c>
      <c r="V77">
        <f t="shared" si="23"/>
        <v>10.765132228194355</v>
      </c>
      <c r="W77">
        <f t="shared" si="24"/>
        <v>11.677968246335739</v>
      </c>
    </row>
    <row r="78" spans="1:23" x14ac:dyDescent="0.3">
      <c r="A78" t="s">
        <v>87</v>
      </c>
      <c r="B78">
        <v>6.53</v>
      </c>
      <c r="C78">
        <v>778.03</v>
      </c>
      <c r="D78">
        <v>2.948</v>
      </c>
      <c r="E78">
        <v>49.89</v>
      </c>
      <c r="F78">
        <v>9.35</v>
      </c>
      <c r="G78">
        <v>107.11</v>
      </c>
      <c r="H78">
        <v>120.42</v>
      </c>
      <c r="I78" s="1">
        <v>1256921835</v>
      </c>
      <c r="J78" s="1">
        <v>1301011822.0999999</v>
      </c>
      <c r="K78">
        <v>278.02</v>
      </c>
      <c r="L78">
        <f t="shared" si="13"/>
        <v>-0.1032142631092853</v>
      </c>
      <c r="M78">
        <f t="shared" si="14"/>
        <v>-9.2322663006023001E-2</v>
      </c>
      <c r="N78">
        <f t="shared" si="15"/>
        <v>5.3473774599474333E-2</v>
      </c>
      <c r="O78">
        <f t="shared" si="16"/>
        <v>5.1831464937285569E-2</v>
      </c>
      <c r="P78">
        <f t="shared" si="17"/>
        <v>1.6172859245600968E-2</v>
      </c>
      <c r="Q78">
        <f t="shared" si="18"/>
        <v>4.2141602566334674E-2</v>
      </c>
      <c r="R78">
        <f t="shared" si="19"/>
        <v>6.032882600679447E-2</v>
      </c>
      <c r="S78">
        <f t="shared" si="20"/>
        <v>1.9239870545177708E-2</v>
      </c>
      <c r="T78">
        <f t="shared" si="21"/>
        <v>1.9069692808410615E-2</v>
      </c>
      <c r="U78">
        <f t="shared" si="22"/>
        <v>5.771605373065751E-3</v>
      </c>
      <c r="V78">
        <f t="shared" si="23"/>
        <v>-11.938712235488627</v>
      </c>
      <c r="W78">
        <f t="shared" si="24"/>
        <v>-10.849552225162396</v>
      </c>
    </row>
    <row r="79" spans="1:23" x14ac:dyDescent="0.3">
      <c r="A79" t="s">
        <v>88</v>
      </c>
      <c r="B79">
        <v>6.25</v>
      </c>
      <c r="C79">
        <v>768.17</v>
      </c>
      <c r="D79">
        <v>2.8763000000000001</v>
      </c>
      <c r="E79">
        <v>49.71</v>
      </c>
      <c r="F79">
        <v>8.6999999999999993</v>
      </c>
      <c r="G79">
        <v>107.37</v>
      </c>
      <c r="H79">
        <v>120.18</v>
      </c>
      <c r="I79" s="1">
        <v>1272179301</v>
      </c>
      <c r="J79" s="1">
        <v>1315654905.8</v>
      </c>
      <c r="K79">
        <v>279.33</v>
      </c>
      <c r="L79">
        <f t="shared" si="13"/>
        <v>-4.3825479540029556E-2</v>
      </c>
      <c r="M79">
        <f t="shared" si="14"/>
        <v>-1.2754021027149214E-2</v>
      </c>
      <c r="N79">
        <f t="shared" si="15"/>
        <v>-2.4622228364549817E-2</v>
      </c>
      <c r="O79">
        <f t="shared" si="16"/>
        <v>-3.6144617663647224E-3</v>
      </c>
      <c r="P79">
        <f t="shared" si="17"/>
        <v>-7.2053317640057651E-2</v>
      </c>
      <c r="Q79">
        <f t="shared" si="18"/>
        <v>2.4244696695057953E-3</v>
      </c>
      <c r="R79">
        <f t="shared" si="19"/>
        <v>-1.9950131305198817E-3</v>
      </c>
      <c r="S79">
        <f t="shared" si="20"/>
        <v>1.2065670985940359E-2</v>
      </c>
      <c r="T79">
        <f t="shared" si="21"/>
        <v>1.1192282457453819E-2</v>
      </c>
      <c r="U79">
        <f t="shared" si="22"/>
        <v>4.7008250196016507E-3</v>
      </c>
      <c r="V79">
        <f t="shared" si="23"/>
        <v>2.8227838100028095</v>
      </c>
      <c r="W79">
        <f t="shared" si="24"/>
        <v>5.929929661290843</v>
      </c>
    </row>
    <row r="80" spans="1:23" x14ac:dyDescent="0.3">
      <c r="A80" t="s">
        <v>89</v>
      </c>
      <c r="B80">
        <v>6.26</v>
      </c>
      <c r="C80">
        <v>754.06</v>
      </c>
      <c r="D80">
        <v>2.9872999999999998</v>
      </c>
      <c r="E80">
        <v>43.53</v>
      </c>
      <c r="F80">
        <v>9.0500000000000007</v>
      </c>
      <c r="G80">
        <v>86.9</v>
      </c>
      <c r="H80">
        <v>126.48</v>
      </c>
      <c r="I80" s="1">
        <v>1287193948.7</v>
      </c>
      <c r="J80" s="1">
        <v>1331880756.0999999</v>
      </c>
      <c r="K80">
        <v>282.58</v>
      </c>
      <c r="L80">
        <f t="shared" si="13"/>
        <v>1.5987213636970735E-3</v>
      </c>
      <c r="M80">
        <f t="shared" si="14"/>
        <v>-1.8539122380316825E-2</v>
      </c>
      <c r="N80">
        <f t="shared" si="15"/>
        <v>3.7865223447436848E-2</v>
      </c>
      <c r="O80">
        <f t="shared" si="16"/>
        <v>-0.13275576454237506</v>
      </c>
      <c r="P80">
        <f t="shared" si="17"/>
        <v>3.9441732051296835E-2</v>
      </c>
      <c r="Q80">
        <f t="shared" si="18"/>
        <v>-0.2115227811746978</v>
      </c>
      <c r="R80">
        <f t="shared" si="19"/>
        <v>5.1093573995434648E-2</v>
      </c>
      <c r="S80">
        <f t="shared" si="20"/>
        <v>1.1733200661064329E-2</v>
      </c>
      <c r="T80">
        <f t="shared" si="21"/>
        <v>1.2257476783711998E-2</v>
      </c>
      <c r="U80">
        <f t="shared" si="22"/>
        <v>1.1567817769113623E-2</v>
      </c>
      <c r="V80">
        <f t="shared" si="23"/>
        <v>-3.7843010687599756</v>
      </c>
      <c r="W80">
        <f t="shared" si="24"/>
        <v>-5.7980854431613658</v>
      </c>
    </row>
    <row r="81" spans="1:23" x14ac:dyDescent="0.3">
      <c r="A81" t="s">
        <v>90</v>
      </c>
      <c r="B81">
        <v>5.67</v>
      </c>
      <c r="C81">
        <v>759.68</v>
      </c>
      <c r="D81">
        <v>2.9569999999999999</v>
      </c>
      <c r="E81">
        <v>46.89</v>
      </c>
      <c r="F81">
        <v>8.6</v>
      </c>
      <c r="G81">
        <v>105.49</v>
      </c>
      <c r="H81">
        <v>127.92</v>
      </c>
      <c r="I81" s="1">
        <v>1288385902</v>
      </c>
      <c r="J81" s="1">
        <v>1332423004.2</v>
      </c>
      <c r="K81">
        <v>281.76</v>
      </c>
      <c r="L81">
        <f t="shared" si="13"/>
        <v>-9.8991067372346392E-2</v>
      </c>
      <c r="M81">
        <f t="shared" si="14"/>
        <v>7.4253515424453024E-3</v>
      </c>
      <c r="N81">
        <f t="shared" si="15"/>
        <v>-1.0194728539637155E-2</v>
      </c>
      <c r="O81">
        <f t="shared" si="16"/>
        <v>7.4354077537288732E-2</v>
      </c>
      <c r="P81">
        <f t="shared" si="17"/>
        <v>-5.1002554452372804E-2</v>
      </c>
      <c r="Q81">
        <f t="shared" si="18"/>
        <v>0.19385812942237088</v>
      </c>
      <c r="R81">
        <f t="shared" si="19"/>
        <v>1.1320875624482293E-2</v>
      </c>
      <c r="S81">
        <f t="shared" si="20"/>
        <v>9.2558061034026299E-4</v>
      </c>
      <c r="T81">
        <f t="shared" si="21"/>
        <v>4.0704676063357408E-4</v>
      </c>
      <c r="U81">
        <f t="shared" si="22"/>
        <v>-2.906051589765733E-3</v>
      </c>
      <c r="V81">
        <f t="shared" si="23"/>
        <v>-4.7988512919973587</v>
      </c>
      <c r="W81">
        <f t="shared" si="24"/>
        <v>5.8427905994818108</v>
      </c>
    </row>
    <row r="82" spans="1:23" x14ac:dyDescent="0.3">
      <c r="A82" t="s">
        <v>91</v>
      </c>
      <c r="B82">
        <v>5.57</v>
      </c>
      <c r="C82">
        <v>764.88</v>
      </c>
      <c r="D82">
        <v>2.9975000000000001</v>
      </c>
      <c r="E82">
        <v>50.19</v>
      </c>
      <c r="F82">
        <v>8.4499999999999993</v>
      </c>
      <c r="G82">
        <v>93.47</v>
      </c>
      <c r="H82">
        <v>126.85</v>
      </c>
      <c r="I82" s="1">
        <v>1304717378.2</v>
      </c>
      <c r="J82" s="1">
        <v>1348180244.5</v>
      </c>
      <c r="K82">
        <v>282.27</v>
      </c>
      <c r="L82">
        <f t="shared" si="13"/>
        <v>-1.7794063800467934E-2</v>
      </c>
      <c r="M82">
        <f t="shared" si="14"/>
        <v>6.8216667959421261E-3</v>
      </c>
      <c r="N82">
        <f t="shared" si="15"/>
        <v>1.3603367049192228E-2</v>
      </c>
      <c r="O82">
        <f t="shared" si="16"/>
        <v>6.8011370565347326E-2</v>
      </c>
      <c r="P82">
        <f t="shared" si="17"/>
        <v>-1.7595761890379601E-2</v>
      </c>
      <c r="Q82">
        <f t="shared" si="18"/>
        <v>-0.1209756324992253</v>
      </c>
      <c r="R82">
        <f t="shared" si="19"/>
        <v>-8.3997824804079909E-3</v>
      </c>
      <c r="S82">
        <f t="shared" si="20"/>
        <v>1.2596252730128057E-2</v>
      </c>
      <c r="T82">
        <f t="shared" si="21"/>
        <v>1.1756623664472771E-2</v>
      </c>
      <c r="U82">
        <f t="shared" si="22"/>
        <v>1.808414938887925E-3</v>
      </c>
      <c r="V82">
        <f t="shared" si="23"/>
        <v>-1.9830191008833251E-2</v>
      </c>
      <c r="W82">
        <f t="shared" si="24"/>
        <v>2.4417428686321725</v>
      </c>
    </row>
    <row r="83" spans="1:23" x14ac:dyDescent="0.3">
      <c r="A83" t="s">
        <v>92</v>
      </c>
      <c r="B83">
        <v>6.18</v>
      </c>
      <c r="C83">
        <v>785.36</v>
      </c>
      <c r="D83">
        <v>3.0929000000000002</v>
      </c>
      <c r="E83">
        <v>48.61</v>
      </c>
      <c r="F83">
        <v>8.75</v>
      </c>
      <c r="G83">
        <v>113.01</v>
      </c>
      <c r="H83">
        <v>125.51</v>
      </c>
      <c r="I83" s="1">
        <v>1327264813.9000001</v>
      </c>
      <c r="J83" s="1">
        <v>1370980572.7</v>
      </c>
      <c r="K83">
        <v>286.33</v>
      </c>
      <c r="L83">
        <f t="shared" si="13"/>
        <v>0.10392321753040669</v>
      </c>
      <c r="M83">
        <f t="shared" si="14"/>
        <v>2.6423252607075242E-2</v>
      </c>
      <c r="N83">
        <f t="shared" si="15"/>
        <v>3.133055419058163E-2</v>
      </c>
      <c r="O83">
        <f t="shared" si="16"/>
        <v>-3.1986532609478188E-2</v>
      </c>
      <c r="P83">
        <f t="shared" si="17"/>
        <v>3.4887259000440755E-2</v>
      </c>
      <c r="Q83">
        <f t="shared" si="18"/>
        <v>0.18983578117756733</v>
      </c>
      <c r="R83">
        <f t="shared" si="19"/>
        <v>-1.0619849372935966E-2</v>
      </c>
      <c r="S83">
        <f t="shared" si="20"/>
        <v>1.7133844876800291E-2</v>
      </c>
      <c r="T83">
        <f t="shared" si="21"/>
        <v>1.6770514223536044E-2</v>
      </c>
      <c r="U83">
        <f t="shared" si="22"/>
        <v>1.4280932118060488E-2</v>
      </c>
      <c r="V83">
        <f t="shared" si="23"/>
        <v>6.9035958529965944</v>
      </c>
      <c r="W83">
        <f t="shared" si="24"/>
        <v>-0.8464006393365513</v>
      </c>
    </row>
    <row r="84" spans="1:23" x14ac:dyDescent="0.3">
      <c r="A84" t="s">
        <v>93</v>
      </c>
      <c r="B84">
        <v>6.71</v>
      </c>
      <c r="C84">
        <v>739.95</v>
      </c>
      <c r="D84">
        <v>3.4359999999999999</v>
      </c>
      <c r="E84">
        <v>51.84</v>
      </c>
      <c r="F84">
        <v>10</v>
      </c>
      <c r="G84">
        <v>113.72</v>
      </c>
      <c r="H84">
        <v>132.19999999999999</v>
      </c>
      <c r="I84" s="1">
        <v>1374548287</v>
      </c>
      <c r="J84" s="1">
        <v>1417948246.2</v>
      </c>
      <c r="K84">
        <v>287.81</v>
      </c>
      <c r="L84">
        <f t="shared" si="13"/>
        <v>8.2280679513991054E-2</v>
      </c>
      <c r="M84">
        <f t="shared" si="14"/>
        <v>-5.9559595036409008E-2</v>
      </c>
      <c r="N84">
        <f t="shared" si="15"/>
        <v>0.10519884201189494</v>
      </c>
      <c r="O84">
        <f t="shared" si="16"/>
        <v>6.4332780986655194E-2</v>
      </c>
      <c r="P84">
        <f t="shared" si="17"/>
        <v>0.13353139262452257</v>
      </c>
      <c r="Q84">
        <f t="shared" si="18"/>
        <v>6.2629764107396636E-3</v>
      </c>
      <c r="R84">
        <f t="shared" si="19"/>
        <v>5.1930490745230956E-2</v>
      </c>
      <c r="S84">
        <f t="shared" si="20"/>
        <v>3.5004864831031754E-2</v>
      </c>
      <c r="T84">
        <f t="shared" si="21"/>
        <v>3.3684699388557733E-2</v>
      </c>
      <c r="U84">
        <f t="shared" si="22"/>
        <v>5.1555483964156401E-3</v>
      </c>
      <c r="V84">
        <f t="shared" si="23"/>
        <v>-5.1250713110531514</v>
      </c>
      <c r="W84">
        <f t="shared" si="24"/>
        <v>-19.309098766093157</v>
      </c>
    </row>
    <row r="85" spans="1:23" x14ac:dyDescent="0.3">
      <c r="A85" t="s">
        <v>94</v>
      </c>
      <c r="B85">
        <v>6.93</v>
      </c>
      <c r="C85">
        <v>781.39</v>
      </c>
      <c r="D85">
        <v>3.5266999999999999</v>
      </c>
      <c r="E85">
        <v>57.49</v>
      </c>
      <c r="F85">
        <v>9.6</v>
      </c>
      <c r="G85">
        <v>117.58</v>
      </c>
      <c r="H85">
        <v>130.5</v>
      </c>
      <c r="I85" s="1">
        <v>1406729187.9000001</v>
      </c>
      <c r="J85" s="1">
        <v>1450681529.4000001</v>
      </c>
      <c r="K85">
        <v>292.54000000000002</v>
      </c>
      <c r="L85">
        <f t="shared" si="13"/>
        <v>3.2260862218221477E-2</v>
      </c>
      <c r="M85">
        <f t="shared" si="14"/>
        <v>5.4491768648352167E-2</v>
      </c>
      <c r="N85">
        <f t="shared" si="15"/>
        <v>2.6054585391207925E-2</v>
      </c>
      <c r="O85">
        <f t="shared" si="16"/>
        <v>0.10344896759118022</v>
      </c>
      <c r="P85">
        <f t="shared" si="17"/>
        <v>-4.0821994520255166E-2</v>
      </c>
      <c r="Q85">
        <f t="shared" si="18"/>
        <v>3.3379666191309755E-2</v>
      </c>
      <c r="R85">
        <f t="shared" si="19"/>
        <v>-1.2942700654837713E-2</v>
      </c>
      <c r="S85">
        <f t="shared" si="20"/>
        <v>2.314212616746605E-2</v>
      </c>
      <c r="T85">
        <f t="shared" si="21"/>
        <v>2.2822536582838782E-2</v>
      </c>
      <c r="U85">
        <f t="shared" si="22"/>
        <v>1.6300869257682298E-2</v>
      </c>
      <c r="V85">
        <f t="shared" si="23"/>
        <v>7.3082856738476645</v>
      </c>
      <c r="W85">
        <f t="shared" si="24"/>
        <v>9.5313763168607331</v>
      </c>
    </row>
    <row r="86" spans="1:23" x14ac:dyDescent="0.3">
      <c r="A86" t="s">
        <v>95</v>
      </c>
      <c r="B86">
        <v>8.0299999999999994</v>
      </c>
      <c r="C86">
        <v>862.96</v>
      </c>
      <c r="D86">
        <v>3.7724000000000002</v>
      </c>
      <c r="E86">
        <v>55.58</v>
      </c>
      <c r="F86">
        <v>10.8</v>
      </c>
      <c r="G86">
        <v>97.07</v>
      </c>
      <c r="H86">
        <v>144.58000000000001</v>
      </c>
      <c r="I86" s="1">
        <v>1434455755.5</v>
      </c>
      <c r="J86" s="1">
        <v>1478660913.7</v>
      </c>
      <c r="K86">
        <v>299.74</v>
      </c>
      <c r="L86">
        <f t="shared" si="13"/>
        <v>0.14732471475685835</v>
      </c>
      <c r="M86">
        <f t="shared" si="14"/>
        <v>9.9293955070964515E-2</v>
      </c>
      <c r="N86">
        <f t="shared" si="15"/>
        <v>6.7348814174375965E-2</v>
      </c>
      <c r="O86">
        <f t="shared" si="16"/>
        <v>-3.3787595320841905E-2</v>
      </c>
      <c r="P86">
        <f t="shared" si="17"/>
        <v>0.11778303565638365</v>
      </c>
      <c r="Q86">
        <f t="shared" si="18"/>
        <v>-0.19168658524997403</v>
      </c>
      <c r="R86">
        <f t="shared" si="19"/>
        <v>0.10245976080940299</v>
      </c>
      <c r="S86">
        <f t="shared" si="20"/>
        <v>1.9518228046191542E-2</v>
      </c>
      <c r="T86">
        <f t="shared" si="21"/>
        <v>1.9103423884302171E-2</v>
      </c>
      <c r="U86">
        <f t="shared" si="22"/>
        <v>2.4314022757907814E-2</v>
      </c>
      <c r="V86">
        <f t="shared" si="23"/>
        <v>2.9541679100474698</v>
      </c>
      <c r="W86">
        <f t="shared" si="24"/>
        <v>-1.8489080585419135</v>
      </c>
    </row>
    <row r="87" spans="1:23" x14ac:dyDescent="0.3">
      <c r="A87" t="s">
        <v>96</v>
      </c>
      <c r="B87">
        <v>8.34</v>
      </c>
      <c r="C87">
        <v>874.78</v>
      </c>
      <c r="D87">
        <v>3.6461999999999999</v>
      </c>
      <c r="E87">
        <v>56.51</v>
      </c>
      <c r="F87">
        <v>11.12</v>
      </c>
      <c r="G87">
        <v>96.25</v>
      </c>
      <c r="H87">
        <v>145.68</v>
      </c>
      <c r="I87" s="1">
        <v>1401615999.3</v>
      </c>
      <c r="J87" s="1">
        <v>1445684630.9000001</v>
      </c>
      <c r="K87">
        <v>302.17</v>
      </c>
      <c r="L87">
        <f t="shared" si="13"/>
        <v>3.7878688411985231E-2</v>
      </c>
      <c r="M87">
        <f t="shared" si="14"/>
        <v>1.3604086105549843E-2</v>
      </c>
      <c r="N87">
        <f t="shared" si="15"/>
        <v>-3.4025874300365244E-2</v>
      </c>
      <c r="O87">
        <f t="shared" si="16"/>
        <v>1.6594189327394204E-2</v>
      </c>
      <c r="P87">
        <f t="shared" si="17"/>
        <v>2.9199154692262135E-2</v>
      </c>
      <c r="Q87">
        <f t="shared" si="18"/>
        <v>-8.4833945562412423E-3</v>
      </c>
      <c r="R87">
        <f t="shared" si="19"/>
        <v>7.5794478472013512E-3</v>
      </c>
      <c r="S87">
        <f t="shared" si="20"/>
        <v>-2.3159656652175106E-2</v>
      </c>
      <c r="T87">
        <f t="shared" si="21"/>
        <v>-2.2553887797409789E-2</v>
      </c>
      <c r="U87">
        <f t="shared" si="22"/>
        <v>8.0743406887031129E-3</v>
      </c>
      <c r="V87">
        <f t="shared" si="23"/>
        <v>0.86795337197230971</v>
      </c>
      <c r="W87">
        <f t="shared" si="24"/>
        <v>-1.5595068586712291</v>
      </c>
    </row>
    <row r="88" spans="1:23" x14ac:dyDescent="0.3">
      <c r="A88" t="s">
        <v>97</v>
      </c>
      <c r="B88">
        <v>8.84</v>
      </c>
      <c r="C88">
        <v>889.47</v>
      </c>
      <c r="D88">
        <v>3.6341999999999999</v>
      </c>
      <c r="E88">
        <v>53.53</v>
      </c>
      <c r="F88">
        <v>11.44</v>
      </c>
      <c r="G88">
        <v>113.22</v>
      </c>
      <c r="H88">
        <v>145.55000000000001</v>
      </c>
      <c r="I88" s="1">
        <v>1441642896.8</v>
      </c>
      <c r="J88" s="1">
        <v>1485452674.4000001</v>
      </c>
      <c r="K88">
        <v>305.24</v>
      </c>
      <c r="L88">
        <f t="shared" si="13"/>
        <v>5.8223660278896743E-2</v>
      </c>
      <c r="M88">
        <f t="shared" si="14"/>
        <v>1.6653353551588413E-2</v>
      </c>
      <c r="N88">
        <f t="shared" si="15"/>
        <v>-3.2965251544080456E-3</v>
      </c>
      <c r="O88">
        <f t="shared" si="16"/>
        <v>-5.4175369236462025E-2</v>
      </c>
      <c r="P88">
        <f t="shared" si="17"/>
        <v>2.8370697129215566E-2</v>
      </c>
      <c r="Q88">
        <f t="shared" si="18"/>
        <v>0.16238385544062015</v>
      </c>
      <c r="R88">
        <f t="shared" si="19"/>
        <v>-8.927652277202204E-4</v>
      </c>
      <c r="S88">
        <f t="shared" si="20"/>
        <v>2.8157507650498046E-2</v>
      </c>
      <c r="T88">
        <f t="shared" si="21"/>
        <v>2.7136554678542271E-2</v>
      </c>
      <c r="U88">
        <f t="shared" si="22"/>
        <v>1.0108579515879471E-2</v>
      </c>
      <c r="V88">
        <f t="shared" si="23"/>
        <v>2.9852963149681178</v>
      </c>
      <c r="W88">
        <f t="shared" si="24"/>
        <v>-1.1717343577627153</v>
      </c>
    </row>
    <row r="89" spans="1:23" x14ac:dyDescent="0.3">
      <c r="A89" t="s">
        <v>98</v>
      </c>
      <c r="B89">
        <v>9.43</v>
      </c>
      <c r="C89">
        <v>946.55</v>
      </c>
      <c r="D89">
        <v>3.5506000000000002</v>
      </c>
      <c r="E89">
        <v>52.05</v>
      </c>
      <c r="F89">
        <v>11.65</v>
      </c>
      <c r="G89">
        <v>110.16</v>
      </c>
      <c r="H89">
        <v>150</v>
      </c>
      <c r="I89" s="1">
        <v>1468654893.5999999</v>
      </c>
      <c r="J89" s="1">
        <v>1512986746.8</v>
      </c>
      <c r="K89">
        <v>309.23</v>
      </c>
      <c r="L89">
        <f t="shared" si="13"/>
        <v>6.4609219995814052E-2</v>
      </c>
      <c r="M89">
        <f t="shared" si="14"/>
        <v>6.2198015731607041E-2</v>
      </c>
      <c r="N89">
        <f t="shared" si="15"/>
        <v>-2.3272400942259106E-2</v>
      </c>
      <c r="O89">
        <f t="shared" si="16"/>
        <v>-2.8037449344312119E-2</v>
      </c>
      <c r="P89">
        <f t="shared" si="17"/>
        <v>1.8190194060057709E-2</v>
      </c>
      <c r="Q89">
        <f t="shared" si="18"/>
        <v>-2.7398974188114503E-2</v>
      </c>
      <c r="R89">
        <f t="shared" si="19"/>
        <v>3.0115623904623346E-2</v>
      </c>
      <c r="S89">
        <f t="shared" si="20"/>
        <v>1.8563579709107787E-2</v>
      </c>
      <c r="T89">
        <f t="shared" si="21"/>
        <v>1.836611816844223E-2</v>
      </c>
      <c r="U89">
        <f t="shared" si="22"/>
        <v>1.2986984164814568E-2</v>
      </c>
      <c r="V89">
        <f t="shared" si="23"/>
        <v>4.641902593575634</v>
      </c>
      <c r="W89">
        <f t="shared" si="24"/>
        <v>4.400782167154933</v>
      </c>
    </row>
    <row r="90" spans="1:23" x14ac:dyDescent="0.3">
      <c r="A90" t="s">
        <v>99</v>
      </c>
      <c r="B90">
        <v>10.01</v>
      </c>
      <c r="C90">
        <v>975.42</v>
      </c>
      <c r="D90">
        <v>3.524</v>
      </c>
      <c r="E90">
        <v>50.76</v>
      </c>
      <c r="F90">
        <v>11.27</v>
      </c>
      <c r="G90">
        <v>113.71</v>
      </c>
      <c r="H90">
        <v>143.41999999999999</v>
      </c>
      <c r="I90" s="1">
        <v>1488589564.5</v>
      </c>
      <c r="J90" s="1">
        <v>1532998302.5</v>
      </c>
      <c r="K90">
        <v>310.61</v>
      </c>
      <c r="L90">
        <f t="shared" si="13"/>
        <v>5.9688496681763167E-2</v>
      </c>
      <c r="M90">
        <f t="shared" si="14"/>
        <v>3.0044352018268484E-2</v>
      </c>
      <c r="N90">
        <f t="shared" si="15"/>
        <v>-7.5198952166271732E-3</v>
      </c>
      <c r="O90">
        <f t="shared" si="16"/>
        <v>-2.509615221479097E-2</v>
      </c>
      <c r="P90">
        <f t="shared" si="17"/>
        <v>-3.3161851960024656E-2</v>
      </c>
      <c r="Q90">
        <f t="shared" si="18"/>
        <v>3.1717493216232122E-2</v>
      </c>
      <c r="R90">
        <f t="shared" si="19"/>
        <v>-4.4857905641826991E-2</v>
      </c>
      <c r="S90">
        <f t="shared" si="20"/>
        <v>1.3482127120857617E-2</v>
      </c>
      <c r="T90">
        <f t="shared" si="21"/>
        <v>1.313981736583609E-2</v>
      </c>
      <c r="U90">
        <f t="shared" si="22"/>
        <v>4.4527693602286348E-3</v>
      </c>
      <c r="V90">
        <f t="shared" si="23"/>
        <v>9.2850348641787814</v>
      </c>
      <c r="W90">
        <f t="shared" si="24"/>
        <v>6.3206203978293143</v>
      </c>
    </row>
    <row r="91" spans="1:23" x14ac:dyDescent="0.3">
      <c r="A91" t="s">
        <v>100</v>
      </c>
      <c r="B91">
        <v>10.66</v>
      </c>
      <c r="C91" s="1">
        <v>1004.4</v>
      </c>
      <c r="D91">
        <v>3.5202</v>
      </c>
      <c r="E91">
        <v>48.77</v>
      </c>
      <c r="F91">
        <v>11.23</v>
      </c>
      <c r="G91">
        <v>105.11</v>
      </c>
      <c r="H91">
        <v>143.01</v>
      </c>
      <c r="I91" s="1">
        <v>1505781396.9000001</v>
      </c>
      <c r="J91" s="1">
        <v>1550754848.7</v>
      </c>
      <c r="K91">
        <v>309.77999999999997</v>
      </c>
      <c r="L91">
        <f t="shared" si="13"/>
        <v>6.2913825410569391E-2</v>
      </c>
      <c r="M91">
        <f t="shared" si="14"/>
        <v>2.927747980924254E-2</v>
      </c>
      <c r="N91">
        <f t="shared" si="15"/>
        <v>-1.0789018962009051E-3</v>
      </c>
      <c r="O91">
        <f t="shared" si="16"/>
        <v>-3.9993273124225535E-2</v>
      </c>
      <c r="P91">
        <f t="shared" si="17"/>
        <v>-3.5555593013330954E-3</v>
      </c>
      <c r="Q91">
        <f t="shared" si="18"/>
        <v>-7.8643926801368363E-2</v>
      </c>
      <c r="R91">
        <f t="shared" si="19"/>
        <v>-2.862830569584837E-3</v>
      </c>
      <c r="S91">
        <f t="shared" si="20"/>
        <v>1.1482893419863041E-2</v>
      </c>
      <c r="T91">
        <f t="shared" si="21"/>
        <v>1.1516318963712281E-2</v>
      </c>
      <c r="U91">
        <f t="shared" si="22"/>
        <v>-2.6757378268630555E-3</v>
      </c>
      <c r="V91">
        <f t="shared" si="23"/>
        <v>6.6469384711902491</v>
      </c>
      <c r="W91">
        <f t="shared" si="24"/>
        <v>3.2833039110575633</v>
      </c>
    </row>
    <row r="92" spans="1:23" x14ac:dyDescent="0.3">
      <c r="A92" t="s">
        <v>101</v>
      </c>
      <c r="B92">
        <v>11.42</v>
      </c>
      <c r="C92" s="1">
        <v>1075.31</v>
      </c>
      <c r="D92">
        <v>3.5183</v>
      </c>
      <c r="E92">
        <v>52.72</v>
      </c>
      <c r="F92">
        <v>11.74</v>
      </c>
      <c r="G92">
        <v>112.48</v>
      </c>
      <c r="H92">
        <v>142.27000000000001</v>
      </c>
      <c r="I92" s="1">
        <v>1516361660.2</v>
      </c>
      <c r="J92" s="1">
        <v>1562268811.3</v>
      </c>
      <c r="K92">
        <v>310.24</v>
      </c>
      <c r="L92">
        <f t="shared" si="13"/>
        <v>6.8867785490165687E-2</v>
      </c>
      <c r="M92">
        <f t="shared" si="14"/>
        <v>6.8218643800116247E-2</v>
      </c>
      <c r="N92">
        <f t="shared" si="15"/>
        <v>-5.3988777328997715E-4</v>
      </c>
      <c r="O92">
        <f t="shared" si="16"/>
        <v>7.7879520472290437E-2</v>
      </c>
      <c r="P92">
        <f t="shared" si="17"/>
        <v>4.4413045649598609E-2</v>
      </c>
      <c r="Q92">
        <f t="shared" si="18"/>
        <v>6.7768007227091878E-2</v>
      </c>
      <c r="R92">
        <f t="shared" si="19"/>
        <v>-5.1878972217681788E-3</v>
      </c>
      <c r="S92">
        <f t="shared" si="20"/>
        <v>7.0018568451106064E-3</v>
      </c>
      <c r="T92">
        <f t="shared" si="21"/>
        <v>7.397319366305056E-3</v>
      </c>
      <c r="U92">
        <f t="shared" si="22"/>
        <v>1.4838233747290932E-3</v>
      </c>
      <c r="V92">
        <f t="shared" si="23"/>
        <v>2.4454739840567079</v>
      </c>
      <c r="W92">
        <f t="shared" si="24"/>
        <v>2.3805598150517637</v>
      </c>
    </row>
    <row r="93" spans="1:23" x14ac:dyDescent="0.3">
      <c r="A93" t="s">
        <v>102</v>
      </c>
      <c r="B93">
        <v>12.35</v>
      </c>
      <c r="C93" s="1">
        <v>1100.0999999999999</v>
      </c>
      <c r="D93">
        <v>3.4517000000000002</v>
      </c>
      <c r="E93">
        <v>52.86</v>
      </c>
      <c r="F93">
        <v>11.7</v>
      </c>
      <c r="G93">
        <v>113.69</v>
      </c>
      <c r="H93">
        <v>145.30000000000001</v>
      </c>
      <c r="I93" s="1">
        <v>1529488711.3</v>
      </c>
      <c r="J93" s="1">
        <v>1577408612.9000001</v>
      </c>
      <c r="K93">
        <v>311.85000000000002</v>
      </c>
      <c r="L93">
        <f t="shared" si="13"/>
        <v>7.8289858846122024E-2</v>
      </c>
      <c r="M93">
        <f t="shared" si="14"/>
        <v>2.2792092661843885E-2</v>
      </c>
      <c r="N93">
        <f t="shared" si="15"/>
        <v>-1.9111055101185367E-2</v>
      </c>
      <c r="O93">
        <f t="shared" si="16"/>
        <v>2.652018981891414E-3</v>
      </c>
      <c r="P93">
        <f t="shared" si="17"/>
        <v>-3.4129725962400688E-3</v>
      </c>
      <c r="Q93">
        <f t="shared" si="18"/>
        <v>1.0700018078660434E-2</v>
      </c>
      <c r="R93">
        <f t="shared" si="19"/>
        <v>2.1073909913161635E-2</v>
      </c>
      <c r="S93">
        <f t="shared" si="20"/>
        <v>8.6196830283523426E-3</v>
      </c>
      <c r="T93">
        <f t="shared" si="21"/>
        <v>9.6442512413521184E-3</v>
      </c>
      <c r="U93">
        <f t="shared" si="22"/>
        <v>5.17611147779002E-3</v>
      </c>
      <c r="V93">
        <f t="shared" si="23"/>
        <v>8.17028314423621</v>
      </c>
      <c r="W93">
        <f t="shared" si="24"/>
        <v>2.6205065258083953</v>
      </c>
    </row>
    <row r="94" spans="1:23" x14ac:dyDescent="0.3">
      <c r="A94" t="s">
        <v>103</v>
      </c>
      <c r="B94">
        <v>12.81</v>
      </c>
      <c r="C94" s="1">
        <v>1029.08</v>
      </c>
      <c r="D94">
        <v>3.5627</v>
      </c>
      <c r="E94">
        <v>56.79</v>
      </c>
      <c r="F94">
        <v>11.9</v>
      </c>
      <c r="G94">
        <v>110.57</v>
      </c>
      <c r="H94">
        <v>147.41999999999999</v>
      </c>
      <c r="I94" s="1">
        <v>1552264903.7</v>
      </c>
      <c r="J94" s="1">
        <v>1600222358.5999999</v>
      </c>
      <c r="K94">
        <v>313.88</v>
      </c>
      <c r="L94">
        <f t="shared" si="13"/>
        <v>3.6570052834656669E-2</v>
      </c>
      <c r="M94">
        <f t="shared" si="14"/>
        <v>-6.6735885549488255E-2</v>
      </c>
      <c r="N94">
        <f t="shared" si="15"/>
        <v>3.165182106657876E-2</v>
      </c>
      <c r="O94">
        <f t="shared" si="16"/>
        <v>7.1713344713198068E-2</v>
      </c>
      <c r="P94">
        <f t="shared" si="17"/>
        <v>1.6949558313773424E-2</v>
      </c>
      <c r="Q94">
        <f t="shared" si="18"/>
        <v>-2.7826641586704878E-2</v>
      </c>
      <c r="R94">
        <f t="shared" si="19"/>
        <v>1.4485085184905275E-2</v>
      </c>
      <c r="S94">
        <f t="shared" si="20"/>
        <v>1.4781588635333794E-2</v>
      </c>
      <c r="T94">
        <f t="shared" si="21"/>
        <v>1.4359211560229054E-2</v>
      </c>
      <c r="U94">
        <f t="shared" si="22"/>
        <v>6.4884442871408375E-3</v>
      </c>
      <c r="V94">
        <f t="shared" si="23"/>
        <v>1.9620494520883245</v>
      </c>
      <c r="W94">
        <f t="shared" si="24"/>
        <v>-8.3685443863261675</v>
      </c>
    </row>
    <row r="95" spans="1:23" x14ac:dyDescent="0.3">
      <c r="A95" t="s">
        <v>104</v>
      </c>
      <c r="B95">
        <v>14.38</v>
      </c>
      <c r="C95" s="1">
        <v>1101.43</v>
      </c>
      <c r="D95">
        <v>3.7909999999999999</v>
      </c>
      <c r="E95">
        <v>60.94</v>
      </c>
      <c r="F95">
        <v>12.75</v>
      </c>
      <c r="G95">
        <v>125.87</v>
      </c>
      <c r="H95">
        <v>151.76</v>
      </c>
      <c r="I95" s="1">
        <v>1596047990.8</v>
      </c>
      <c r="J95" s="1">
        <v>1647725667.4000001</v>
      </c>
      <c r="K95">
        <v>320.39999999999998</v>
      </c>
      <c r="L95">
        <f t="shared" si="13"/>
        <v>0.11561223638425767</v>
      </c>
      <c r="M95">
        <f t="shared" si="14"/>
        <v>6.7944136322180437E-2</v>
      </c>
      <c r="N95">
        <f t="shared" si="15"/>
        <v>6.2111152164362228E-2</v>
      </c>
      <c r="O95">
        <f t="shared" si="16"/>
        <v>7.0529519668221838E-2</v>
      </c>
      <c r="P95">
        <f t="shared" si="17"/>
        <v>6.8992871486951421E-2</v>
      </c>
      <c r="Q95">
        <f t="shared" si="18"/>
        <v>0.12960082374910328</v>
      </c>
      <c r="R95">
        <f t="shared" si="19"/>
        <v>2.9014669865616013E-2</v>
      </c>
      <c r="S95">
        <f t="shared" si="20"/>
        <v>2.7815475429452435E-2</v>
      </c>
      <c r="T95">
        <f t="shared" si="21"/>
        <v>2.9253359959580824E-2</v>
      </c>
      <c r="U95">
        <f t="shared" si="22"/>
        <v>2.0559467934931557E-2</v>
      </c>
      <c r="V95">
        <f t="shared" si="23"/>
        <v>4.6619364897306257</v>
      </c>
      <c r="W95">
        <f t="shared" si="24"/>
        <v>-0.10487351647709836</v>
      </c>
    </row>
    <row r="96" spans="1:23" x14ac:dyDescent="0.3">
      <c r="A96" t="s">
        <v>105</v>
      </c>
      <c r="B96">
        <v>12.76</v>
      </c>
      <c r="C96" s="1">
        <v>1039.8399999999999</v>
      </c>
      <c r="D96">
        <v>3.9169999999999998</v>
      </c>
      <c r="E96">
        <v>62.63</v>
      </c>
      <c r="F96">
        <v>13.61</v>
      </c>
      <c r="G96">
        <v>124.95</v>
      </c>
      <c r="H96">
        <v>160.43</v>
      </c>
      <c r="I96" s="1">
        <v>1630658300.0999999</v>
      </c>
      <c r="J96" s="1">
        <v>1683137482.3</v>
      </c>
      <c r="K96">
        <v>325.18</v>
      </c>
      <c r="L96">
        <f t="shared" si="13"/>
        <v>-0.11952307437625687</v>
      </c>
      <c r="M96">
        <f t="shared" si="14"/>
        <v>-5.7542480372043313E-2</v>
      </c>
      <c r="N96">
        <f t="shared" si="15"/>
        <v>3.2696218149496456E-2</v>
      </c>
      <c r="O96">
        <f t="shared" si="16"/>
        <v>2.735462297975863E-2</v>
      </c>
      <c r="P96">
        <f t="shared" si="17"/>
        <v>6.5273545058939494E-2</v>
      </c>
      <c r="Q96">
        <f t="shared" si="18"/>
        <v>-7.3359710224522095E-3</v>
      </c>
      <c r="R96">
        <f t="shared" si="19"/>
        <v>5.5557384736225686E-2</v>
      </c>
      <c r="S96">
        <f t="shared" si="20"/>
        <v>2.145323038004035E-2</v>
      </c>
      <c r="T96">
        <f t="shared" si="21"/>
        <v>2.1263647027482274E-2</v>
      </c>
      <c r="U96">
        <f t="shared" si="22"/>
        <v>1.4808659973204968E-2</v>
      </c>
      <c r="V96">
        <f t="shared" si="23"/>
        <v>-18.479661943519638</v>
      </c>
      <c r="W96">
        <f t="shared" si="24"/>
        <v>-12.28160254309828</v>
      </c>
    </row>
    <row r="97" spans="1:23" x14ac:dyDescent="0.3">
      <c r="A97" t="s">
        <v>106</v>
      </c>
      <c r="B97">
        <v>12.8</v>
      </c>
      <c r="C97" s="1">
        <v>1153.33</v>
      </c>
      <c r="D97">
        <v>3.7890000000000001</v>
      </c>
      <c r="E97">
        <v>66.44</v>
      </c>
      <c r="F97">
        <v>13.6</v>
      </c>
      <c r="G97">
        <v>130.16999999999999</v>
      </c>
      <c r="H97">
        <v>158.47999999999999</v>
      </c>
      <c r="I97" s="1">
        <v>1624675299.5</v>
      </c>
      <c r="J97" s="1">
        <v>1675831302.5999999</v>
      </c>
      <c r="K97">
        <v>327.41000000000003</v>
      </c>
      <c r="L97">
        <f t="shared" si="13"/>
        <v>3.1298930089277868E-3</v>
      </c>
      <c r="M97">
        <f t="shared" si="14"/>
        <v>0.10358655506003447</v>
      </c>
      <c r="N97">
        <f t="shared" si="15"/>
        <v>-3.3223922647230369E-2</v>
      </c>
      <c r="O97">
        <f t="shared" si="16"/>
        <v>5.9054888207772487E-2</v>
      </c>
      <c r="P97">
        <f t="shared" si="17"/>
        <v>-7.3502392136832041E-4</v>
      </c>
      <c r="Q97">
        <f t="shared" si="18"/>
        <v>4.0927631197407617E-2</v>
      </c>
      <c r="R97">
        <f t="shared" si="19"/>
        <v>-1.2229307972689034E-2</v>
      </c>
      <c r="S97">
        <f t="shared" si="20"/>
        <v>-3.6758182555623247E-3</v>
      </c>
      <c r="T97">
        <f t="shared" si="21"/>
        <v>-4.3502584811994423E-3</v>
      </c>
      <c r="U97">
        <f t="shared" si="22"/>
        <v>6.8343329806357413E-3</v>
      </c>
      <c r="V97">
        <f t="shared" si="23"/>
        <v>0.38649169302961073</v>
      </c>
      <c r="W97">
        <f t="shared" si="24"/>
        <v>10.432157898140279</v>
      </c>
    </row>
    <row r="98" spans="1:23" x14ac:dyDescent="0.3">
      <c r="A98" t="s">
        <v>107</v>
      </c>
      <c r="B98">
        <v>12.15</v>
      </c>
      <c r="C98" s="1">
        <v>1195.29</v>
      </c>
      <c r="D98">
        <v>3.7543000000000002</v>
      </c>
      <c r="E98">
        <v>68.89</v>
      </c>
      <c r="F98">
        <v>13.35</v>
      </c>
      <c r="G98">
        <v>109.17</v>
      </c>
      <c r="H98">
        <v>162.09</v>
      </c>
      <c r="I98" s="1">
        <v>1618277191</v>
      </c>
      <c r="J98" s="1">
        <v>1671019348.0999999</v>
      </c>
      <c r="K98">
        <v>330.75</v>
      </c>
      <c r="L98">
        <f t="shared" si="13"/>
        <v>-5.2116001139014018E-2</v>
      </c>
      <c r="M98">
        <f t="shared" si="14"/>
        <v>3.5735423542305404E-2</v>
      </c>
      <c r="N98">
        <f t="shared" si="15"/>
        <v>-9.2002823075688876E-3</v>
      </c>
      <c r="O98">
        <f t="shared" si="16"/>
        <v>3.6211744860010456E-2</v>
      </c>
      <c r="P98">
        <f t="shared" si="17"/>
        <v>-1.8553407895747834E-2</v>
      </c>
      <c r="Q98">
        <f t="shared" si="18"/>
        <v>-0.17593498818619077</v>
      </c>
      <c r="R98">
        <f t="shared" si="19"/>
        <v>2.2523334133788729E-2</v>
      </c>
      <c r="S98">
        <f t="shared" si="20"/>
        <v>-3.9458591022729474E-3</v>
      </c>
      <c r="T98">
        <f t="shared" si="21"/>
        <v>-2.8755139191302009E-3</v>
      </c>
      <c r="U98">
        <f t="shared" si="22"/>
        <v>1.0149594847020315E-2</v>
      </c>
      <c r="V98">
        <f t="shared" si="23"/>
        <v>-3.3562593243266186</v>
      </c>
      <c r="W98">
        <f t="shared" si="24"/>
        <v>5.428883143805324</v>
      </c>
    </row>
    <row r="99" spans="1:23" x14ac:dyDescent="0.3">
      <c r="A99" t="s">
        <v>108</v>
      </c>
      <c r="B99">
        <v>12.31</v>
      </c>
      <c r="C99" s="1">
        <v>1189.51</v>
      </c>
      <c r="D99">
        <v>3.7978000000000001</v>
      </c>
      <c r="E99">
        <v>64.73</v>
      </c>
      <c r="F99">
        <v>13.09</v>
      </c>
      <c r="G99">
        <v>105.33</v>
      </c>
      <c r="H99">
        <v>162.66</v>
      </c>
      <c r="I99" s="1">
        <v>1633681565</v>
      </c>
      <c r="J99" s="1">
        <v>1688193226</v>
      </c>
      <c r="K99">
        <v>333.17</v>
      </c>
      <c r="L99">
        <f t="shared" si="13"/>
        <v>1.3082770409804795E-2</v>
      </c>
      <c r="M99">
        <f t="shared" si="14"/>
        <v>-4.847376147051225E-3</v>
      </c>
      <c r="N99">
        <f t="shared" si="15"/>
        <v>1.1520101980284431E-2</v>
      </c>
      <c r="O99">
        <f t="shared" si="16"/>
        <v>-6.2286257047685624E-2</v>
      </c>
      <c r="P99">
        <f t="shared" si="17"/>
        <v>-1.9667804924449979E-2</v>
      </c>
      <c r="Q99">
        <f t="shared" si="18"/>
        <v>-3.5808021443727585E-2</v>
      </c>
      <c r="R99">
        <f t="shared" si="19"/>
        <v>3.5103962145450621E-3</v>
      </c>
      <c r="S99">
        <f t="shared" si="20"/>
        <v>9.4739757638479267E-3</v>
      </c>
      <c r="T99">
        <f t="shared" si="21"/>
        <v>1.0225031700218762E-2</v>
      </c>
      <c r="U99">
        <f t="shared" si="22"/>
        <v>7.2900672297316147E-3</v>
      </c>
      <c r="V99">
        <f t="shared" si="23"/>
        <v>3.2750575334254775</v>
      </c>
      <c r="W99">
        <f t="shared" si="24"/>
        <v>1.4820428777398753</v>
      </c>
    </row>
    <row r="100" spans="1:23" x14ac:dyDescent="0.3">
      <c r="A100" t="s">
        <v>109</v>
      </c>
      <c r="B100">
        <v>12.86</v>
      </c>
      <c r="C100" s="1">
        <v>1149.3</v>
      </c>
      <c r="D100">
        <v>3.9542000000000002</v>
      </c>
      <c r="E100">
        <v>69.34</v>
      </c>
      <c r="F100">
        <v>13.55</v>
      </c>
      <c r="G100">
        <v>120.66</v>
      </c>
      <c r="H100">
        <v>166.25</v>
      </c>
      <c r="I100" s="1">
        <v>1678921402.7</v>
      </c>
      <c r="J100" s="1">
        <v>1738023236.5</v>
      </c>
      <c r="K100">
        <v>336.48</v>
      </c>
      <c r="L100">
        <f t="shared" si="13"/>
        <v>4.3709778613111032E-2</v>
      </c>
      <c r="M100">
        <f t="shared" si="14"/>
        <v>-3.43883962266145E-2</v>
      </c>
      <c r="N100">
        <f t="shared" si="15"/>
        <v>4.0356353449463638E-2</v>
      </c>
      <c r="O100">
        <f t="shared" si="16"/>
        <v>6.8797167699458636E-2</v>
      </c>
      <c r="P100">
        <f t="shared" si="17"/>
        <v>3.4537967403901422E-2</v>
      </c>
      <c r="Q100">
        <f t="shared" si="18"/>
        <v>0.13587839416416511</v>
      </c>
      <c r="R100">
        <f t="shared" si="19"/>
        <v>2.1830546797334441E-2</v>
      </c>
      <c r="S100">
        <f t="shared" si="20"/>
        <v>2.7315468243124787E-2</v>
      </c>
      <c r="T100">
        <f t="shared" si="21"/>
        <v>2.9089536429939129E-2</v>
      </c>
      <c r="U100">
        <f t="shared" si="22"/>
        <v>9.8858417295931388E-3</v>
      </c>
      <c r="V100">
        <f t="shared" si="23"/>
        <v>0.91718112092096105</v>
      </c>
      <c r="W100">
        <f t="shared" si="24"/>
        <v>-6.8926363630515919</v>
      </c>
    </row>
    <row r="101" spans="1:23" x14ac:dyDescent="0.3">
      <c r="A101" t="s">
        <v>110</v>
      </c>
      <c r="B101">
        <v>12.28</v>
      </c>
      <c r="C101" s="1">
        <v>1042.83</v>
      </c>
      <c r="D101">
        <v>4.0606999999999998</v>
      </c>
      <c r="E101">
        <v>74.69</v>
      </c>
      <c r="F101">
        <v>14</v>
      </c>
      <c r="G101">
        <v>114.91</v>
      </c>
      <c r="H101">
        <v>174.69</v>
      </c>
      <c r="I101" s="1">
        <v>1722642137.5</v>
      </c>
      <c r="J101" s="1">
        <v>1782763366.0999999</v>
      </c>
      <c r="K101">
        <v>342.78</v>
      </c>
      <c r="L101">
        <f t="shared" si="13"/>
        <v>-4.6149796090476966E-2</v>
      </c>
      <c r="M101">
        <f t="shared" si="14"/>
        <v>-9.7214890029522619E-2</v>
      </c>
      <c r="N101">
        <f t="shared" si="15"/>
        <v>2.6577067386551783E-2</v>
      </c>
      <c r="O101">
        <f t="shared" si="16"/>
        <v>7.4324274112097855E-2</v>
      </c>
      <c r="P101">
        <f t="shared" si="17"/>
        <v>3.26707822895487E-2</v>
      </c>
      <c r="Q101">
        <f t="shared" si="18"/>
        <v>-4.8827459743073329E-2</v>
      </c>
      <c r="R101">
        <f t="shared" si="19"/>
        <v>4.952029498117469E-2</v>
      </c>
      <c r="S101">
        <f t="shared" si="20"/>
        <v>2.5707673615199284E-2</v>
      </c>
      <c r="T101">
        <f t="shared" si="21"/>
        <v>2.5416216928339057E-2</v>
      </c>
      <c r="U101">
        <f t="shared" si="22"/>
        <v>1.8550130010036435E-2</v>
      </c>
      <c r="V101">
        <f t="shared" si="23"/>
        <v>-7.8820578380025665</v>
      </c>
      <c r="W101">
        <f t="shared" si="24"/>
        <v>-12.988567231907133</v>
      </c>
    </row>
    <row r="102" spans="1:23" x14ac:dyDescent="0.3">
      <c r="A102" t="s">
        <v>111</v>
      </c>
      <c r="B102">
        <v>12.59</v>
      </c>
      <c r="C102" s="1">
        <v>1006.52</v>
      </c>
      <c r="D102">
        <v>4.5235000000000003</v>
      </c>
      <c r="E102">
        <v>77.56</v>
      </c>
      <c r="F102">
        <v>16</v>
      </c>
      <c r="G102">
        <v>121.09</v>
      </c>
      <c r="H102">
        <v>187.22</v>
      </c>
      <c r="I102" s="1">
        <v>1825331191.5999999</v>
      </c>
      <c r="J102" s="1">
        <v>1884958252.0999999</v>
      </c>
      <c r="K102">
        <v>348.34</v>
      </c>
      <c r="L102">
        <f t="shared" si="13"/>
        <v>2.4930925337259512E-2</v>
      </c>
      <c r="M102">
        <f t="shared" si="14"/>
        <v>-3.5439334623223601E-2</v>
      </c>
      <c r="N102">
        <f t="shared" si="15"/>
        <v>0.10793065793846442</v>
      </c>
      <c r="O102">
        <f t="shared" si="16"/>
        <v>3.7705616005475756E-2</v>
      </c>
      <c r="P102">
        <f t="shared" si="17"/>
        <v>0.13353139262452257</v>
      </c>
      <c r="Q102">
        <f t="shared" si="18"/>
        <v>5.2384857496732724E-2</v>
      </c>
      <c r="R102">
        <f t="shared" si="19"/>
        <v>6.9271421426460367E-2</v>
      </c>
      <c r="S102">
        <f t="shared" si="20"/>
        <v>5.7902206775724267E-2</v>
      </c>
      <c r="T102">
        <f t="shared" si="21"/>
        <v>5.5741059867703842E-2</v>
      </c>
      <c r="U102">
        <f t="shared" si="22"/>
        <v>1.6090172339212828E-2</v>
      </c>
      <c r="V102">
        <f t="shared" si="23"/>
        <v>-10.860046728726305</v>
      </c>
      <c r="W102">
        <f t="shared" si="24"/>
        <v>-16.897072724774617</v>
      </c>
    </row>
    <row r="103" spans="1:23" x14ac:dyDescent="0.3">
      <c r="A103" t="s">
        <v>112</v>
      </c>
      <c r="B103">
        <v>12.81</v>
      </c>
      <c r="C103">
        <v>965.2</v>
      </c>
      <c r="D103">
        <v>4.5861999999999998</v>
      </c>
      <c r="E103">
        <v>79.23</v>
      </c>
      <c r="F103">
        <v>18.8</v>
      </c>
      <c r="G103">
        <v>107.16</v>
      </c>
      <c r="H103">
        <v>190.51</v>
      </c>
      <c r="I103" s="1">
        <v>1805676496.9000001</v>
      </c>
      <c r="J103" s="1">
        <v>1865092701.0999999</v>
      </c>
      <c r="K103">
        <v>357.44</v>
      </c>
      <c r="L103">
        <f t="shared" si="13"/>
        <v>1.732326785238706E-2</v>
      </c>
      <c r="M103">
        <f t="shared" si="14"/>
        <v>-4.1918781971089877E-2</v>
      </c>
      <c r="N103">
        <f t="shared" si="15"/>
        <v>1.3765763991091294E-2</v>
      </c>
      <c r="O103">
        <f t="shared" si="16"/>
        <v>2.1303184602699504E-2</v>
      </c>
      <c r="P103">
        <f t="shared" si="17"/>
        <v>0.16126814759612232</v>
      </c>
      <c r="Q103">
        <f t="shared" si="18"/>
        <v>-0.12221102608986699</v>
      </c>
      <c r="R103">
        <f t="shared" si="19"/>
        <v>1.742029068374493E-2</v>
      </c>
      <c r="S103">
        <f t="shared" si="20"/>
        <v>-1.0826133324466724E-2</v>
      </c>
      <c r="T103">
        <f t="shared" si="21"/>
        <v>-1.0594915683522088E-2</v>
      </c>
      <c r="U103">
        <f t="shared" si="22"/>
        <v>2.5788501577197125E-2</v>
      </c>
      <c r="V103">
        <f t="shared" si="23"/>
        <v>-14.394487974373526</v>
      </c>
      <c r="W103">
        <f t="shared" si="24"/>
        <v>-20.318692956721218</v>
      </c>
    </row>
    <row r="104" spans="1:23" x14ac:dyDescent="0.3">
      <c r="A104" t="s">
        <v>113</v>
      </c>
      <c r="B104">
        <v>12.77</v>
      </c>
      <c r="C104">
        <v>969.52</v>
      </c>
      <c r="D104">
        <v>4.9097999999999997</v>
      </c>
      <c r="E104">
        <v>74.209999999999994</v>
      </c>
      <c r="F104">
        <v>19</v>
      </c>
      <c r="G104">
        <v>120.86</v>
      </c>
      <c r="H104">
        <v>191.64</v>
      </c>
      <c r="I104" s="1">
        <v>1857288359.5999999</v>
      </c>
      <c r="J104" s="1">
        <v>1918300710.5</v>
      </c>
      <c r="K104">
        <v>359.41</v>
      </c>
      <c r="L104">
        <f t="shared" si="13"/>
        <v>-3.1274458641950692E-3</v>
      </c>
      <c r="M104">
        <f t="shared" si="14"/>
        <v>4.4657699093551733E-3</v>
      </c>
      <c r="N104">
        <f t="shared" si="15"/>
        <v>6.8181413304503363E-2</v>
      </c>
      <c r="O104">
        <f t="shared" si="16"/>
        <v>-6.5456102995108484E-2</v>
      </c>
      <c r="P104">
        <f t="shared" si="17"/>
        <v>1.0582109330537008E-2</v>
      </c>
      <c r="Q104">
        <f t="shared" si="18"/>
        <v>0.12030980625700456</v>
      </c>
      <c r="R104">
        <f t="shared" si="19"/>
        <v>5.9139253875777195E-3</v>
      </c>
      <c r="S104">
        <f t="shared" si="20"/>
        <v>2.818224071940871E-2</v>
      </c>
      <c r="T104">
        <f t="shared" si="21"/>
        <v>2.812898999597201E-2</v>
      </c>
      <c r="U104">
        <f t="shared" si="22"/>
        <v>5.4962822329016649E-3</v>
      </c>
      <c r="V104">
        <f t="shared" si="23"/>
        <v>-1.3709555194732077</v>
      </c>
      <c r="W104">
        <f t="shared" si="24"/>
        <v>-0.61163394211818356</v>
      </c>
    </row>
    <row r="105" spans="1:23" x14ac:dyDescent="0.3">
      <c r="A105" t="s">
        <v>114</v>
      </c>
      <c r="B105">
        <v>14</v>
      </c>
      <c r="C105">
        <v>927.23</v>
      </c>
      <c r="D105">
        <v>6.5179999999999998</v>
      </c>
      <c r="E105">
        <v>77.64</v>
      </c>
      <c r="F105">
        <v>23.41</v>
      </c>
      <c r="G105">
        <v>100.84</v>
      </c>
      <c r="H105">
        <v>233.55</v>
      </c>
      <c r="I105" s="1">
        <v>2080876941.7</v>
      </c>
      <c r="J105" s="1">
        <v>2140604942.4000001</v>
      </c>
      <c r="K105">
        <v>367.66</v>
      </c>
      <c r="L105">
        <f t="shared" si="13"/>
        <v>9.1958659570810675E-2</v>
      </c>
      <c r="M105">
        <f t="shared" si="14"/>
        <v>-4.459945667925605E-2</v>
      </c>
      <c r="N105">
        <f t="shared" si="15"/>
        <v>0.28333437263611588</v>
      </c>
      <c r="O105">
        <f t="shared" si="16"/>
        <v>4.5183846318767519E-2</v>
      </c>
      <c r="P105">
        <f t="shared" si="17"/>
        <v>0.20872430233637901</v>
      </c>
      <c r="Q105">
        <f t="shared" si="18"/>
        <v>-0.18109774861369335</v>
      </c>
      <c r="R105">
        <f t="shared" si="19"/>
        <v>0.19777757493319573</v>
      </c>
      <c r="S105">
        <f t="shared" si="20"/>
        <v>0.11367185863453749</v>
      </c>
      <c r="T105">
        <f t="shared" si="21"/>
        <v>0.10964872491072158</v>
      </c>
      <c r="U105">
        <f t="shared" si="22"/>
        <v>2.2694799940988157E-2</v>
      </c>
      <c r="V105">
        <f t="shared" si="23"/>
        <v>-11.676564276556833</v>
      </c>
      <c r="W105">
        <f t="shared" si="24"/>
        <v>-25.332375901563509</v>
      </c>
    </row>
    <row r="106" spans="1:23" x14ac:dyDescent="0.3">
      <c r="A106" t="s">
        <v>115</v>
      </c>
      <c r="B106">
        <v>15.92</v>
      </c>
      <c r="C106">
        <v>999.57</v>
      </c>
      <c r="D106">
        <v>6.0549999999999997</v>
      </c>
      <c r="E106">
        <v>82.73</v>
      </c>
      <c r="F106">
        <v>27.2</v>
      </c>
      <c r="G106">
        <v>114.8</v>
      </c>
      <c r="H106">
        <v>242.19</v>
      </c>
      <c r="I106" s="1">
        <v>2031956192.4000001</v>
      </c>
      <c r="J106" s="1">
        <v>2080428515.9000001</v>
      </c>
      <c r="K106">
        <v>390.84</v>
      </c>
      <c r="L106">
        <f t="shared" si="13"/>
        <v>0.12851885080097841</v>
      </c>
      <c r="M106">
        <f t="shared" si="14"/>
        <v>7.5123539524650298E-2</v>
      </c>
      <c r="N106">
        <f t="shared" si="15"/>
        <v>-7.3683203410314257E-2</v>
      </c>
      <c r="O106">
        <f t="shared" si="16"/>
        <v>6.3499534901282143E-2</v>
      </c>
      <c r="P106">
        <f t="shared" si="17"/>
        <v>0.15005369179913225</v>
      </c>
      <c r="Q106">
        <f t="shared" si="18"/>
        <v>0.12965638156574696</v>
      </c>
      <c r="R106">
        <f t="shared" si="19"/>
        <v>3.632635512691678E-2</v>
      </c>
      <c r="S106">
        <f t="shared" si="20"/>
        <v>-2.3790440823108456E-2</v>
      </c>
      <c r="T106">
        <f t="shared" si="21"/>
        <v>-2.8514582696631371E-2</v>
      </c>
      <c r="U106">
        <f t="shared" si="22"/>
        <v>6.1139671021416639E-2</v>
      </c>
      <c r="V106">
        <f t="shared" si="23"/>
        <v>-2.1534840998153837</v>
      </c>
      <c r="W106">
        <f t="shared" si="24"/>
        <v>-7.4930152274481951</v>
      </c>
    </row>
    <row r="107" spans="1:23" x14ac:dyDescent="0.3">
      <c r="A107" t="s">
        <v>116</v>
      </c>
      <c r="B107">
        <v>15.63</v>
      </c>
      <c r="C107">
        <v>902.01</v>
      </c>
      <c r="D107">
        <v>5.5792999999999999</v>
      </c>
      <c r="E107">
        <v>75.040000000000006</v>
      </c>
      <c r="F107">
        <v>24.12</v>
      </c>
      <c r="G107">
        <v>119.82</v>
      </c>
      <c r="H107">
        <v>231.22</v>
      </c>
      <c r="I107" s="1">
        <v>1984481666.5999999</v>
      </c>
      <c r="J107" s="1">
        <v>2029006831.5999999</v>
      </c>
      <c r="K107">
        <v>401.27</v>
      </c>
      <c r="L107">
        <f t="shared" si="13"/>
        <v>-1.8384035982851609E-2</v>
      </c>
      <c r="M107">
        <f t="shared" si="14"/>
        <v>-0.10269958002995598</v>
      </c>
      <c r="N107">
        <f t="shared" si="15"/>
        <v>-8.1821056509771825E-2</v>
      </c>
      <c r="O107">
        <f t="shared" si="16"/>
        <v>-9.7560988504122301E-2</v>
      </c>
      <c r="P107">
        <f t="shared" si="17"/>
        <v>-0.12017560144296686</v>
      </c>
      <c r="Q107">
        <f t="shared" si="18"/>
        <v>4.279913277031281E-2</v>
      </c>
      <c r="R107">
        <f t="shared" si="19"/>
        <v>-4.63529038278582E-2</v>
      </c>
      <c r="S107">
        <f t="shared" si="20"/>
        <v>-2.3641215724062855E-2</v>
      </c>
      <c r="T107">
        <f t="shared" si="21"/>
        <v>-2.5027461937383956E-2</v>
      </c>
      <c r="U107">
        <f t="shared" si="22"/>
        <v>2.6336248362660561E-2</v>
      </c>
      <c r="V107">
        <f t="shared" si="23"/>
        <v>10.179156546011525</v>
      </c>
      <c r="W107">
        <f t="shared" si="24"/>
        <v>1.7476021413010883</v>
      </c>
    </row>
    <row r="108" spans="1:23" x14ac:dyDescent="0.3">
      <c r="A108" t="s">
        <v>117</v>
      </c>
      <c r="B108">
        <v>14.82</v>
      </c>
      <c r="C108">
        <v>954.16</v>
      </c>
      <c r="D108">
        <v>5.2118000000000002</v>
      </c>
      <c r="E108">
        <v>59.46</v>
      </c>
      <c r="F108">
        <v>20.8</v>
      </c>
      <c r="G108">
        <v>116.2</v>
      </c>
      <c r="H108">
        <v>212.87</v>
      </c>
      <c r="I108" s="1">
        <v>1891085359.7</v>
      </c>
      <c r="J108" s="1">
        <v>1934772523.7</v>
      </c>
      <c r="K108">
        <v>395.48</v>
      </c>
      <c r="L108">
        <f t="shared" si="13"/>
        <v>-5.3214524565444406E-2</v>
      </c>
      <c r="M108">
        <f t="shared" si="14"/>
        <v>5.6205765794743359E-2</v>
      </c>
      <c r="N108">
        <f t="shared" si="15"/>
        <v>-6.8138034954364976E-2</v>
      </c>
      <c r="O108">
        <f t="shared" si="16"/>
        <v>-0.23271748712801768</v>
      </c>
      <c r="P108">
        <f t="shared" si="17"/>
        <v>-0.14808838515171244</v>
      </c>
      <c r="Q108">
        <f t="shared" si="18"/>
        <v>-3.0677772237967939E-2</v>
      </c>
      <c r="R108">
        <f t="shared" si="19"/>
        <v>-8.268798750258903E-2</v>
      </c>
      <c r="S108">
        <f t="shared" si="20"/>
        <v>-4.8206826265119962E-2</v>
      </c>
      <c r="T108">
        <f t="shared" si="21"/>
        <v>-4.7556667057019698E-2</v>
      </c>
      <c r="U108">
        <f t="shared" si="22"/>
        <v>-1.4534300409870783E-2</v>
      </c>
      <c r="V108">
        <f t="shared" si="23"/>
        <v>9.4873860586268037</v>
      </c>
      <c r="W108">
        <f t="shared" si="24"/>
        <v>20.429415094645581</v>
      </c>
    </row>
    <row r="109" spans="1:23" x14ac:dyDescent="0.3">
      <c r="A109" t="s">
        <v>118</v>
      </c>
      <c r="B109">
        <v>13.85</v>
      </c>
      <c r="C109">
        <v>912.7</v>
      </c>
      <c r="D109">
        <v>5.2877000000000001</v>
      </c>
      <c r="E109">
        <v>54.02</v>
      </c>
      <c r="F109">
        <v>22</v>
      </c>
      <c r="G109">
        <v>117.22</v>
      </c>
      <c r="H109">
        <v>216.5</v>
      </c>
      <c r="I109" s="1">
        <v>1940589522.5</v>
      </c>
      <c r="J109" s="1">
        <v>1988304794.7</v>
      </c>
      <c r="K109">
        <v>393.88</v>
      </c>
      <c r="L109">
        <f t="shared" si="13"/>
        <v>-6.7692387234593324E-2</v>
      </c>
      <c r="M109">
        <f t="shared" si="14"/>
        <v>-4.4424132747581897E-2</v>
      </c>
      <c r="N109">
        <f t="shared" si="15"/>
        <v>1.4458083175229917E-2</v>
      </c>
      <c r="O109">
        <f t="shared" si="16"/>
        <v>-9.5949469205482057E-2</v>
      </c>
      <c r="P109">
        <f t="shared" si="17"/>
        <v>5.6089466651043578E-2</v>
      </c>
      <c r="Q109">
        <f t="shared" si="18"/>
        <v>8.739666630472348E-3</v>
      </c>
      <c r="R109">
        <f t="shared" si="19"/>
        <v>1.6908896697958E-2</v>
      </c>
      <c r="S109">
        <f t="shared" si="20"/>
        <v>2.5840875854727326E-2</v>
      </c>
      <c r="T109">
        <f t="shared" si="21"/>
        <v>2.7292652976217462E-2</v>
      </c>
      <c r="U109">
        <f t="shared" si="22"/>
        <v>-4.0539226493309143E-3</v>
      </c>
      <c r="V109">
        <f t="shared" si="23"/>
        <v>-12.37818538856369</v>
      </c>
      <c r="W109">
        <f t="shared" si="24"/>
        <v>-10.051359939862547</v>
      </c>
    </row>
    <row r="110" spans="1:23" x14ac:dyDescent="0.3">
      <c r="A110" t="s">
        <v>119</v>
      </c>
      <c r="B110">
        <v>16.489999999999998</v>
      </c>
      <c r="C110" s="1">
        <v>1040.74</v>
      </c>
      <c r="D110">
        <v>5.1605999999999996</v>
      </c>
      <c r="E110">
        <v>60.84</v>
      </c>
      <c r="F110">
        <v>18.309999999999999</v>
      </c>
      <c r="G110">
        <v>100.97</v>
      </c>
      <c r="H110">
        <v>225.32</v>
      </c>
      <c r="I110" s="1">
        <v>1957327986.7</v>
      </c>
      <c r="J110" s="1">
        <v>2008920136.4000001</v>
      </c>
      <c r="K110">
        <v>398.07</v>
      </c>
      <c r="L110">
        <f t="shared" si="13"/>
        <v>0.17446890393815989</v>
      </c>
      <c r="M110">
        <f t="shared" si="14"/>
        <v>0.1312800380506508</v>
      </c>
      <c r="N110">
        <f t="shared" si="15"/>
        <v>-2.4330516912796852E-2</v>
      </c>
      <c r="O110">
        <f t="shared" si="16"/>
        <v>0.11889311902662261</v>
      </c>
      <c r="P110">
        <f t="shared" si="17"/>
        <v>-0.18359509467189664</v>
      </c>
      <c r="Q110">
        <f t="shared" si="18"/>
        <v>-0.14922906803205355</v>
      </c>
      <c r="R110">
        <f t="shared" si="19"/>
        <v>3.993106658396875E-2</v>
      </c>
      <c r="S110">
        <f t="shared" si="20"/>
        <v>8.588466558657696E-3</v>
      </c>
      <c r="T110">
        <f t="shared" si="21"/>
        <v>1.031491839471861E-2</v>
      </c>
      <c r="U110">
        <f t="shared" si="22"/>
        <v>1.0581574836853534E-2</v>
      </c>
      <c r="V110">
        <f t="shared" si="23"/>
        <v>35.806399861005659</v>
      </c>
      <c r="W110">
        <f t="shared" si="24"/>
        <v>31.487513272254741</v>
      </c>
    </row>
    <row r="111" spans="1:23" x14ac:dyDescent="0.3">
      <c r="A111" t="s">
        <v>120</v>
      </c>
      <c r="B111">
        <v>17.03</v>
      </c>
      <c r="C111" s="1">
        <v>1045.3</v>
      </c>
      <c r="D111">
        <v>5.3341000000000003</v>
      </c>
      <c r="E111">
        <v>66.31</v>
      </c>
      <c r="F111">
        <v>18.88</v>
      </c>
      <c r="G111">
        <v>100.09</v>
      </c>
      <c r="H111">
        <v>224.94</v>
      </c>
      <c r="I111" s="1">
        <v>1969840041.8</v>
      </c>
      <c r="J111" s="1">
        <v>2032838107.8</v>
      </c>
      <c r="K111">
        <v>398.71</v>
      </c>
      <c r="L111">
        <f t="shared" si="13"/>
        <v>3.2222358103089481E-2</v>
      </c>
      <c r="M111">
        <f t="shared" si="14"/>
        <v>4.3719269651789835E-3</v>
      </c>
      <c r="N111">
        <f t="shared" si="15"/>
        <v>3.306732143727871E-2</v>
      </c>
      <c r="O111">
        <f t="shared" si="16"/>
        <v>8.6093247989684041E-2</v>
      </c>
      <c r="P111">
        <f t="shared" si="17"/>
        <v>3.0655802030935257E-2</v>
      </c>
      <c r="Q111">
        <f t="shared" si="18"/>
        <v>-8.7536617853021734E-3</v>
      </c>
      <c r="R111">
        <f t="shared" si="19"/>
        <v>-1.6879140506374925E-3</v>
      </c>
      <c r="S111">
        <f t="shared" si="20"/>
        <v>6.3720713476256054E-3</v>
      </c>
      <c r="T111">
        <f t="shared" si="21"/>
        <v>1.1835567175459059E-2</v>
      </c>
      <c r="U111">
        <f t="shared" si="22"/>
        <v>1.6064663712421635E-3</v>
      </c>
      <c r="V111">
        <f t="shared" si="23"/>
        <v>0.15665560721542238</v>
      </c>
      <c r="W111">
        <f t="shared" si="24"/>
        <v>-2.6283875065756273</v>
      </c>
    </row>
    <row r="112" spans="1:23" x14ac:dyDescent="0.3">
      <c r="A112" t="s">
        <v>121</v>
      </c>
      <c r="B112">
        <v>16.559999999999999</v>
      </c>
      <c r="C112">
        <v>937.84</v>
      </c>
      <c r="D112">
        <v>5.5404999999999998</v>
      </c>
      <c r="E112">
        <v>67.58</v>
      </c>
      <c r="F112">
        <v>23.14</v>
      </c>
      <c r="G112">
        <v>115.12</v>
      </c>
      <c r="H112">
        <v>231.86</v>
      </c>
      <c r="I112" s="1">
        <v>2068385764.9000001</v>
      </c>
      <c r="J112" s="1">
        <v>2157000845.6999998</v>
      </c>
      <c r="K112">
        <v>402.81</v>
      </c>
      <c r="L112">
        <f t="shared" si="13"/>
        <v>-2.7986345717483447E-2</v>
      </c>
      <c r="M112">
        <f t="shared" si="14"/>
        <v>-0.10847984577508858</v>
      </c>
      <c r="N112">
        <f t="shared" si="15"/>
        <v>3.7964576153612616E-2</v>
      </c>
      <c r="O112">
        <f t="shared" si="16"/>
        <v>1.8971365905367618E-2</v>
      </c>
      <c r="P112">
        <f t="shared" si="17"/>
        <v>0.20345956104817597</v>
      </c>
      <c r="Q112">
        <f t="shared" si="18"/>
        <v>0.13990528134818497</v>
      </c>
      <c r="R112">
        <f t="shared" si="19"/>
        <v>3.0300041266379685E-2</v>
      </c>
      <c r="S112">
        <f t="shared" si="20"/>
        <v>4.8816136939384538E-2</v>
      </c>
      <c r="T112">
        <f t="shared" si="21"/>
        <v>5.9285860173073066E-2</v>
      </c>
      <c r="U112">
        <f t="shared" si="22"/>
        <v>1.0230651165029527E-2</v>
      </c>
      <c r="V112">
        <f t="shared" si="23"/>
        <v>-23.144590676565944</v>
      </c>
      <c r="W112">
        <f t="shared" si="24"/>
        <v>-31.193940682326453</v>
      </c>
    </row>
    <row r="113" spans="1:23" x14ac:dyDescent="0.3">
      <c r="A113" t="s">
        <v>122</v>
      </c>
      <c r="B113">
        <v>16.36</v>
      </c>
      <c r="C113">
        <v>954.16</v>
      </c>
      <c r="D113">
        <v>5.9617000000000004</v>
      </c>
      <c r="E113">
        <v>72.06</v>
      </c>
      <c r="F113">
        <v>23.7</v>
      </c>
      <c r="G113">
        <v>113.58</v>
      </c>
      <c r="H113">
        <v>239.39</v>
      </c>
      <c r="I113" s="1">
        <v>2139606278.7</v>
      </c>
      <c r="J113" s="1">
        <v>2240613291.9000001</v>
      </c>
      <c r="K113">
        <v>409.63</v>
      </c>
      <c r="L113">
        <f t="shared" si="13"/>
        <v>-1.2150817782512579E-2</v>
      </c>
      <c r="M113">
        <f t="shared" si="14"/>
        <v>1.7252013506840618E-2</v>
      </c>
      <c r="N113">
        <f t="shared" si="15"/>
        <v>7.3270925910604176E-2</v>
      </c>
      <c r="O113">
        <f t="shared" si="16"/>
        <v>6.4187024033803414E-2</v>
      </c>
      <c r="P113">
        <f t="shared" si="17"/>
        <v>2.3912326375554842E-2</v>
      </c>
      <c r="Q113">
        <f t="shared" si="18"/>
        <v>-1.3467628129825913E-2</v>
      </c>
      <c r="R113">
        <f t="shared" si="19"/>
        <v>3.1960279914778136E-2</v>
      </c>
      <c r="S113">
        <f t="shared" si="20"/>
        <v>3.3853350854338701E-2</v>
      </c>
      <c r="T113">
        <f t="shared" si="21"/>
        <v>3.8030859940545871E-2</v>
      </c>
      <c r="U113">
        <f t="shared" si="22"/>
        <v>1.6789326477993468E-2</v>
      </c>
      <c r="V113">
        <f t="shared" si="23"/>
        <v>-3.6063144158067417</v>
      </c>
      <c r="W113">
        <f t="shared" si="24"/>
        <v>-0.66603128687142232</v>
      </c>
    </row>
    <row r="114" spans="1:23" x14ac:dyDescent="0.3">
      <c r="A114" t="s">
        <v>123</v>
      </c>
      <c r="B114">
        <v>17.38</v>
      </c>
      <c r="C114">
        <v>905.9</v>
      </c>
      <c r="D114">
        <v>5.8372000000000002</v>
      </c>
      <c r="E114">
        <v>61.99</v>
      </c>
      <c r="F114">
        <v>25.3</v>
      </c>
      <c r="G114">
        <v>120.96</v>
      </c>
      <c r="H114">
        <v>250.82</v>
      </c>
      <c r="I114" s="1">
        <v>2170597779.3000002</v>
      </c>
      <c r="J114" s="1">
        <v>2273755919.3000002</v>
      </c>
      <c r="K114">
        <v>413.52</v>
      </c>
      <c r="L114">
        <f t="shared" si="13"/>
        <v>6.0480788662645016E-2</v>
      </c>
      <c r="M114">
        <f t="shared" si="14"/>
        <v>-5.1902447595171437E-2</v>
      </c>
      <c r="N114">
        <f t="shared" si="15"/>
        <v>-2.1104445493393575E-2</v>
      </c>
      <c r="O114">
        <f t="shared" si="16"/>
        <v>-0.15052602360611911</v>
      </c>
      <c r="P114">
        <f t="shared" si="17"/>
        <v>6.5329347592389106E-2</v>
      </c>
      <c r="Q114">
        <f t="shared" si="18"/>
        <v>6.2952477981936317E-2</v>
      </c>
      <c r="R114">
        <f t="shared" si="19"/>
        <v>4.664152923886998E-2</v>
      </c>
      <c r="S114">
        <f t="shared" si="20"/>
        <v>1.4380773756955038E-2</v>
      </c>
      <c r="T114">
        <f t="shared" si="21"/>
        <v>1.468343474750133E-2</v>
      </c>
      <c r="U114">
        <f t="shared" si="22"/>
        <v>9.4515676570637638E-3</v>
      </c>
      <c r="V114">
        <f t="shared" si="23"/>
        <v>-0.48485589297440901</v>
      </c>
      <c r="W114">
        <f t="shared" si="24"/>
        <v>-11.723179518756055</v>
      </c>
    </row>
    <row r="115" spans="1:23" x14ac:dyDescent="0.3">
      <c r="A115" t="s">
        <v>124</v>
      </c>
      <c r="B115">
        <v>15.26</v>
      </c>
      <c r="C115">
        <v>964.85</v>
      </c>
      <c r="D115">
        <v>5.7873000000000001</v>
      </c>
      <c r="E115">
        <v>64.739999999999995</v>
      </c>
      <c r="F115">
        <v>21.7</v>
      </c>
      <c r="G115">
        <v>96.97</v>
      </c>
      <c r="H115">
        <v>259.5</v>
      </c>
      <c r="I115" s="1">
        <v>2160946420.4000001</v>
      </c>
      <c r="J115" s="1">
        <v>2263081604.9000001</v>
      </c>
      <c r="K115">
        <v>413.63</v>
      </c>
      <c r="L115">
        <f t="shared" si="13"/>
        <v>-0.13008509398093504</v>
      </c>
      <c r="M115">
        <f t="shared" si="14"/>
        <v>6.3043724167122908E-2</v>
      </c>
      <c r="N115">
        <f t="shared" si="15"/>
        <v>-8.5853682316373962E-3</v>
      </c>
      <c r="O115">
        <f t="shared" si="16"/>
        <v>4.3406166784270096E-2</v>
      </c>
      <c r="P115">
        <f t="shared" si="17"/>
        <v>-0.15349213518706076</v>
      </c>
      <c r="Q115">
        <f t="shared" si="18"/>
        <v>-0.22105826011476792</v>
      </c>
      <c r="R115">
        <f t="shared" si="19"/>
        <v>3.40211522100397E-2</v>
      </c>
      <c r="S115">
        <f t="shared" si="20"/>
        <v>-4.4563206224200232E-3</v>
      </c>
      <c r="T115">
        <f t="shared" si="21"/>
        <v>-4.7056276711575553E-3</v>
      </c>
      <c r="U115">
        <f t="shared" si="22"/>
        <v>2.659735251126526E-4</v>
      </c>
      <c r="V115">
        <f t="shared" si="23"/>
        <v>2.3407041206125716</v>
      </c>
      <c r="W115">
        <f t="shared" si="24"/>
        <v>21.653585935418366</v>
      </c>
    </row>
    <row r="116" spans="1:23" x14ac:dyDescent="0.3">
      <c r="A116" t="s">
        <v>125</v>
      </c>
      <c r="B116">
        <v>18.579999999999998</v>
      </c>
      <c r="C116" s="1">
        <v>1020.82</v>
      </c>
      <c r="D116">
        <v>5.5853999999999999</v>
      </c>
      <c r="E116">
        <v>65.05</v>
      </c>
      <c r="F116">
        <v>16.75</v>
      </c>
      <c r="G116">
        <v>120.39</v>
      </c>
      <c r="H116">
        <v>259.37</v>
      </c>
      <c r="I116" s="1">
        <v>2178870725.8000002</v>
      </c>
      <c r="J116" s="1">
        <v>2278173649.4000001</v>
      </c>
      <c r="K116">
        <v>419.24</v>
      </c>
      <c r="L116">
        <f t="shared" si="13"/>
        <v>0.19685070752938147</v>
      </c>
      <c r="M116">
        <f t="shared" si="14"/>
        <v>5.638885603271962E-2</v>
      </c>
      <c r="N116">
        <f t="shared" si="15"/>
        <v>-3.550981121145419E-2</v>
      </c>
      <c r="O116">
        <f t="shared" si="16"/>
        <v>4.7769564604160653E-3</v>
      </c>
      <c r="P116">
        <f t="shared" si="17"/>
        <v>-0.2589140022753384</v>
      </c>
      <c r="Q116">
        <f t="shared" si="18"/>
        <v>0.21633482063048026</v>
      </c>
      <c r="R116">
        <f t="shared" si="19"/>
        <v>-5.0108891522017104E-4</v>
      </c>
      <c r="S116">
        <f t="shared" si="20"/>
        <v>8.2604435707863931E-3</v>
      </c>
      <c r="T116">
        <f t="shared" si="21"/>
        <v>6.6466645085489105E-3</v>
      </c>
      <c r="U116">
        <f t="shared" si="22"/>
        <v>1.3471693889080044E-2</v>
      </c>
      <c r="V116">
        <f t="shared" si="23"/>
        <v>45.576470980471981</v>
      </c>
      <c r="W116">
        <f t="shared" si="24"/>
        <v>31.530285830805806</v>
      </c>
    </row>
    <row r="117" spans="1:23" x14ac:dyDescent="0.3">
      <c r="A117" t="s">
        <v>126</v>
      </c>
      <c r="B117">
        <v>16.72</v>
      </c>
      <c r="C117">
        <v>967.18</v>
      </c>
      <c r="D117">
        <v>5.8296000000000001</v>
      </c>
      <c r="E117">
        <v>59.25</v>
      </c>
      <c r="F117">
        <v>16.8</v>
      </c>
      <c r="G117">
        <v>99.12</v>
      </c>
      <c r="H117">
        <v>267.58999999999997</v>
      </c>
      <c r="I117" s="1">
        <v>2266858791.4000001</v>
      </c>
      <c r="J117" s="1">
        <v>2366698623.5</v>
      </c>
      <c r="K117">
        <v>422.84</v>
      </c>
      <c r="L117">
        <f t="shared" si="13"/>
        <v>-0.1054801257291369</v>
      </c>
      <c r="M117">
        <f t="shared" si="14"/>
        <v>-5.3976884034784227E-2</v>
      </c>
      <c r="N117">
        <f t="shared" si="15"/>
        <v>4.2792337005573312E-2</v>
      </c>
      <c r="O117">
        <f t="shared" si="16"/>
        <v>-9.3390424943273723E-2</v>
      </c>
      <c r="P117">
        <f t="shared" si="17"/>
        <v>2.9806281381379411E-3</v>
      </c>
      <c r="Q117">
        <f t="shared" si="18"/>
        <v>-0.19440523562604803</v>
      </c>
      <c r="R117">
        <f t="shared" si="19"/>
        <v>3.1200344657331101E-2</v>
      </c>
      <c r="S117">
        <f t="shared" si="20"/>
        <v>3.9588353937268027E-2</v>
      </c>
      <c r="T117">
        <f t="shared" si="21"/>
        <v>3.8121907170617399E-2</v>
      </c>
      <c r="U117">
        <f t="shared" si="22"/>
        <v>8.5503085984856685E-3</v>
      </c>
      <c r="V117">
        <f t="shared" si="23"/>
        <v>-10.846075386727485</v>
      </c>
      <c r="W117">
        <f t="shared" si="24"/>
        <v>-5.6957512172922167</v>
      </c>
    </row>
    <row r="118" spans="1:23" x14ac:dyDescent="0.3">
      <c r="A118" t="s">
        <v>127</v>
      </c>
      <c r="B118">
        <v>19.04</v>
      </c>
      <c r="C118" s="1">
        <v>1050.33</v>
      </c>
      <c r="D118">
        <v>5.6478999999999999</v>
      </c>
      <c r="E118">
        <v>59.25</v>
      </c>
      <c r="F118">
        <v>14</v>
      </c>
      <c r="G118">
        <v>119.55</v>
      </c>
      <c r="H118">
        <v>277.11</v>
      </c>
      <c r="I118" s="1">
        <v>2289754176.9000001</v>
      </c>
      <c r="J118" s="1">
        <v>2393704213.9000001</v>
      </c>
      <c r="K118">
        <v>427.04</v>
      </c>
      <c r="L118">
        <f t="shared" si="13"/>
        <v>0.12993642170666364</v>
      </c>
      <c r="M118">
        <f t="shared" si="14"/>
        <v>8.2475058648144861E-2</v>
      </c>
      <c r="N118">
        <f t="shared" si="15"/>
        <v>-3.1664592722172855E-2</v>
      </c>
      <c r="O118">
        <f t="shared" si="16"/>
        <v>0</v>
      </c>
      <c r="P118">
        <f t="shared" si="17"/>
        <v>-0.1823215567939547</v>
      </c>
      <c r="Q118">
        <f t="shared" si="18"/>
        <v>0.18740345658344659</v>
      </c>
      <c r="R118">
        <f t="shared" si="19"/>
        <v>3.4958580924574212E-2</v>
      </c>
      <c r="S118">
        <f t="shared" si="20"/>
        <v>1.0049384638527892E-2</v>
      </c>
      <c r="T118">
        <f t="shared" si="21"/>
        <v>1.1346048236087676E-2</v>
      </c>
      <c r="U118">
        <f t="shared" si="22"/>
        <v>9.883828755751882E-3</v>
      </c>
      <c r="V118">
        <f t="shared" si="23"/>
        <v>31.225797850061831</v>
      </c>
      <c r="W118">
        <f t="shared" si="24"/>
        <v>26.479661544209954</v>
      </c>
    </row>
    <row r="119" spans="1:23" x14ac:dyDescent="0.3">
      <c r="A119" t="s">
        <v>128</v>
      </c>
      <c r="B119">
        <v>16.52</v>
      </c>
      <c r="C119">
        <v>984.69</v>
      </c>
      <c r="D119">
        <v>5.7065000000000001</v>
      </c>
      <c r="E119">
        <v>59.62</v>
      </c>
      <c r="F119">
        <v>12.6</v>
      </c>
      <c r="G119">
        <v>123.14</v>
      </c>
      <c r="H119">
        <v>280.10000000000002</v>
      </c>
      <c r="I119" s="1">
        <v>2337370122.5999999</v>
      </c>
      <c r="J119" s="1">
        <v>2448245630.4000001</v>
      </c>
      <c r="K119">
        <v>435.59</v>
      </c>
      <c r="L119">
        <f t="shared" si="13"/>
        <v>-0.14197026127038723</v>
      </c>
      <c r="M119">
        <f t="shared" si="14"/>
        <v>-6.453280866352705E-2</v>
      </c>
      <c r="N119">
        <f t="shared" si="15"/>
        <v>1.0322081359755158E-2</v>
      </c>
      <c r="O119">
        <f t="shared" si="16"/>
        <v>6.2253082346848225E-3</v>
      </c>
      <c r="P119">
        <f t="shared" si="17"/>
        <v>-0.10536051565782628</v>
      </c>
      <c r="Q119">
        <f t="shared" si="18"/>
        <v>2.958722557873027E-2</v>
      </c>
      <c r="R119">
        <f t="shared" si="19"/>
        <v>1.0732142993434583E-2</v>
      </c>
      <c r="S119">
        <f t="shared" si="20"/>
        <v>2.0581952640745811E-2</v>
      </c>
      <c r="T119">
        <f t="shared" si="21"/>
        <v>2.2529652420715009E-2</v>
      </c>
      <c r="U119">
        <f t="shared" si="22"/>
        <v>1.9823748297940324E-2</v>
      </c>
      <c r="V119">
        <f t="shared" si="23"/>
        <v>-3.6609745612560944</v>
      </c>
      <c r="W119">
        <f t="shared" si="24"/>
        <v>4.0827706994299229</v>
      </c>
    </row>
    <row r="120" spans="1:23" x14ac:dyDescent="0.3">
      <c r="A120" t="s">
        <v>129</v>
      </c>
      <c r="B120">
        <v>16.440000000000001</v>
      </c>
      <c r="C120" s="1">
        <v>1069.04</v>
      </c>
      <c r="D120">
        <v>5.7460000000000004</v>
      </c>
      <c r="E120">
        <v>60.49</v>
      </c>
      <c r="F120">
        <v>11.8</v>
      </c>
      <c r="G120">
        <v>121.01</v>
      </c>
      <c r="H120">
        <v>274.29000000000002</v>
      </c>
      <c r="I120" s="1">
        <v>2356091243.8000002</v>
      </c>
      <c r="J120" s="1">
        <v>2474424975.1999998</v>
      </c>
      <c r="K120">
        <v>437.25</v>
      </c>
      <c r="L120">
        <f t="shared" si="13"/>
        <v>-4.8543784647980884E-3</v>
      </c>
      <c r="M120">
        <f t="shared" si="14"/>
        <v>8.2189457647887515E-2</v>
      </c>
      <c r="N120">
        <f t="shared" si="15"/>
        <v>6.8980845455802846E-3</v>
      </c>
      <c r="O120">
        <f t="shared" si="16"/>
        <v>1.4486973868897463E-2</v>
      </c>
      <c r="P120">
        <f t="shared" si="17"/>
        <v>-6.5597282485813119E-2</v>
      </c>
      <c r="Q120">
        <f t="shared" si="18"/>
        <v>-1.7448732673102863E-2</v>
      </c>
      <c r="R120">
        <f t="shared" si="19"/>
        <v>-2.0960741421618016E-2</v>
      </c>
      <c r="S120">
        <f t="shared" si="20"/>
        <v>7.9775751946850725E-3</v>
      </c>
      <c r="T120">
        <f t="shared" si="21"/>
        <v>1.0636336942453441E-2</v>
      </c>
      <c r="U120">
        <f t="shared" si="22"/>
        <v>3.8036799445571408E-3</v>
      </c>
      <c r="V120">
        <f t="shared" si="23"/>
        <v>6.0742904021015027</v>
      </c>
      <c r="W120">
        <f t="shared" si="24"/>
        <v>14.778674013370063</v>
      </c>
    </row>
    <row r="121" spans="1:23" x14ac:dyDescent="0.3">
      <c r="A121" t="s">
        <v>130</v>
      </c>
      <c r="B121">
        <v>16.829999999999998</v>
      </c>
      <c r="C121" s="1">
        <v>1144.25</v>
      </c>
      <c r="D121">
        <v>5.9478999999999997</v>
      </c>
      <c r="E121">
        <v>65.290000000000006</v>
      </c>
      <c r="F121">
        <v>11.45</v>
      </c>
      <c r="G121">
        <v>128.88</v>
      </c>
      <c r="H121">
        <v>279.74</v>
      </c>
      <c r="I121" s="1">
        <v>2457542437.8000002</v>
      </c>
      <c r="J121" s="1">
        <v>2575267171</v>
      </c>
      <c r="K121">
        <v>440.5</v>
      </c>
      <c r="L121">
        <f t="shared" si="13"/>
        <v>2.3445618574680509E-2</v>
      </c>
      <c r="M121">
        <f t="shared" si="14"/>
        <v>6.798835106094607E-2</v>
      </c>
      <c r="N121">
        <f t="shared" si="15"/>
        <v>3.453425552557407E-2</v>
      </c>
      <c r="O121">
        <f t="shared" si="16"/>
        <v>7.6360823079719323E-2</v>
      </c>
      <c r="P121">
        <f t="shared" si="17"/>
        <v>-3.010980147137057E-2</v>
      </c>
      <c r="Q121">
        <f t="shared" si="18"/>
        <v>6.3008552058757758E-2</v>
      </c>
      <c r="R121">
        <f t="shared" si="19"/>
        <v>1.9674659506712884E-2</v>
      </c>
      <c r="S121">
        <f t="shared" si="20"/>
        <v>4.2157848270101599E-2</v>
      </c>
      <c r="T121">
        <f t="shared" si="21"/>
        <v>3.9945248687024378E-2</v>
      </c>
      <c r="U121">
        <f t="shared" si="22"/>
        <v>7.4053314775227664E-3</v>
      </c>
      <c r="V121">
        <f t="shared" si="23"/>
        <v>5.3555420046051081</v>
      </c>
      <c r="W121">
        <f t="shared" si="24"/>
        <v>9.8098152532316636</v>
      </c>
    </row>
    <row r="122" spans="1:23" x14ac:dyDescent="0.3">
      <c r="A122" t="s">
        <v>131</v>
      </c>
      <c r="B122">
        <v>14.94</v>
      </c>
      <c r="C122" s="1">
        <v>1191.4000000000001</v>
      </c>
      <c r="D122">
        <v>5.9812000000000003</v>
      </c>
      <c r="E122">
        <v>56.62</v>
      </c>
      <c r="F122">
        <v>10.25</v>
      </c>
      <c r="G122">
        <v>108.69</v>
      </c>
      <c r="H122">
        <v>297.91000000000003</v>
      </c>
      <c r="I122" s="1">
        <v>2479865710.0999999</v>
      </c>
      <c r="J122" s="1">
        <v>2593993417.0999999</v>
      </c>
      <c r="K122">
        <v>446.45</v>
      </c>
      <c r="L122">
        <f t="shared" si="13"/>
        <v>-0.11912082849804327</v>
      </c>
      <c r="M122">
        <f t="shared" si="14"/>
        <v>4.0379685660835579E-2</v>
      </c>
      <c r="N122">
        <f t="shared" si="15"/>
        <v>5.5830006448798451E-3</v>
      </c>
      <c r="O122">
        <f t="shared" si="16"/>
        <v>-0.14247660551478877</v>
      </c>
      <c r="P122">
        <f t="shared" si="17"/>
        <v>-0.11071202441583138</v>
      </c>
      <c r="Q122">
        <f t="shared" si="18"/>
        <v>-0.17038194529362341</v>
      </c>
      <c r="R122">
        <f t="shared" si="19"/>
        <v>6.2930827116189567E-2</v>
      </c>
      <c r="S122">
        <f t="shared" si="20"/>
        <v>9.0425679797732951E-3</v>
      </c>
      <c r="T122">
        <f t="shared" si="21"/>
        <v>7.245263688489852E-3</v>
      </c>
      <c r="U122">
        <f t="shared" si="22"/>
        <v>1.341696658699125E-2</v>
      </c>
      <c r="V122">
        <f t="shared" si="23"/>
        <v>-0.84088040822118959</v>
      </c>
      <c r="W122">
        <f t="shared" si="24"/>
        <v>15.109171007666694</v>
      </c>
    </row>
    <row r="123" spans="1:23" x14ac:dyDescent="0.3">
      <c r="A123" t="s">
        <v>132</v>
      </c>
      <c r="B123">
        <v>13.44</v>
      </c>
      <c r="C123" s="1">
        <v>1059.94</v>
      </c>
      <c r="D123">
        <v>6.2386999999999997</v>
      </c>
      <c r="E123">
        <v>49.67</v>
      </c>
      <c r="F123">
        <v>12.26</v>
      </c>
      <c r="G123">
        <v>111.35</v>
      </c>
      <c r="H123">
        <v>315.32</v>
      </c>
      <c r="I123" s="1">
        <v>2551440452.3000002</v>
      </c>
      <c r="J123" s="1">
        <v>2668567402.8000002</v>
      </c>
      <c r="K123">
        <v>448.02</v>
      </c>
      <c r="L123">
        <f t="shared" si="13"/>
        <v>-0.1058068446096678</v>
      </c>
      <c r="M123">
        <f t="shared" si="14"/>
        <v>-0.11691678346411323</v>
      </c>
      <c r="N123">
        <f t="shared" si="15"/>
        <v>4.215061061604794E-2</v>
      </c>
      <c r="O123">
        <f t="shared" si="16"/>
        <v>-0.13096115056449428</v>
      </c>
      <c r="P123">
        <f t="shared" si="17"/>
        <v>0.17906422492364812</v>
      </c>
      <c r="Q123">
        <f t="shared" si="18"/>
        <v>2.4178600128281082E-2</v>
      </c>
      <c r="R123">
        <f t="shared" si="19"/>
        <v>5.679656872435996E-2</v>
      </c>
      <c r="S123">
        <f t="shared" si="20"/>
        <v>2.8453673381202322E-2</v>
      </c>
      <c r="T123">
        <f t="shared" si="21"/>
        <v>2.8343227007430291E-2</v>
      </c>
      <c r="U123">
        <f t="shared" si="22"/>
        <v>3.5104623124398932E-3</v>
      </c>
      <c r="V123">
        <f t="shared" si="23"/>
        <v>-28.487106953331594</v>
      </c>
      <c r="W123">
        <f t="shared" si="24"/>
        <v>-29.598100838776137</v>
      </c>
    </row>
    <row r="124" spans="1:23" x14ac:dyDescent="0.3">
      <c r="A124" t="s">
        <v>133</v>
      </c>
      <c r="B124">
        <v>10.02</v>
      </c>
      <c r="C124">
        <v>896.44</v>
      </c>
      <c r="D124">
        <v>6.6109999999999998</v>
      </c>
      <c r="E124">
        <v>26.35</v>
      </c>
      <c r="F124">
        <v>11.13</v>
      </c>
      <c r="G124">
        <v>114.05</v>
      </c>
      <c r="H124">
        <v>330.65</v>
      </c>
      <c r="I124" s="1">
        <v>2666783276.8000002</v>
      </c>
      <c r="J124" s="1">
        <v>2779689082.3000002</v>
      </c>
      <c r="K124">
        <v>450.58</v>
      </c>
      <c r="L124">
        <f t="shared" si="13"/>
        <v>-0.29365223943828472</v>
      </c>
      <c r="M124">
        <f t="shared" si="14"/>
        <v>-0.16753621786308631</v>
      </c>
      <c r="N124">
        <f t="shared" si="15"/>
        <v>5.7963101007841661E-2</v>
      </c>
      <c r="O124">
        <f t="shared" si="16"/>
        <v>-0.63393285413188771</v>
      </c>
      <c r="P124">
        <f t="shared" si="17"/>
        <v>-9.6697765220611784E-2</v>
      </c>
      <c r="Q124">
        <f t="shared" si="18"/>
        <v>2.3958555027020344E-2</v>
      </c>
      <c r="R124">
        <f t="shared" si="19"/>
        <v>4.7472417928963784E-2</v>
      </c>
      <c r="S124">
        <f t="shared" si="20"/>
        <v>4.4214897916901315E-2</v>
      </c>
      <c r="T124">
        <f t="shared" si="21"/>
        <v>4.0797305391083803E-2</v>
      </c>
      <c r="U124">
        <f t="shared" si="22"/>
        <v>5.6977674733315149E-3</v>
      </c>
      <c r="V124">
        <f t="shared" si="23"/>
        <v>-19.695447421767291</v>
      </c>
      <c r="W124">
        <f t="shared" si="24"/>
        <v>-7.0838452642474525</v>
      </c>
    </row>
    <row r="125" spans="1:23" x14ac:dyDescent="0.3">
      <c r="A125" t="s">
        <v>134</v>
      </c>
      <c r="B125">
        <v>12.05</v>
      </c>
      <c r="C125" s="1">
        <v>1011.1</v>
      </c>
      <c r="D125">
        <v>6.9828999999999999</v>
      </c>
      <c r="E125">
        <v>26.48</v>
      </c>
      <c r="F125">
        <v>8.5</v>
      </c>
      <c r="G125">
        <v>78.22</v>
      </c>
      <c r="H125">
        <v>372.91</v>
      </c>
      <c r="I125" s="1">
        <v>2919350256.5999999</v>
      </c>
      <c r="J125" s="1">
        <v>3041072501.6999998</v>
      </c>
      <c r="K125">
        <v>454.43</v>
      </c>
      <c r="L125">
        <f t="shared" si="13"/>
        <v>0.18448156427994539</v>
      </c>
      <c r="M125">
        <f t="shared" si="14"/>
        <v>0.12036276222996585</v>
      </c>
      <c r="N125">
        <f t="shared" si="15"/>
        <v>5.4729374917292989E-2</v>
      </c>
      <c r="O125">
        <f t="shared" si="16"/>
        <v>4.9214560814360821E-3</v>
      </c>
      <c r="P125">
        <f t="shared" si="17"/>
        <v>-0.26957800179118269</v>
      </c>
      <c r="Q125">
        <f t="shared" si="18"/>
        <v>-0.37711157940302892</v>
      </c>
      <c r="R125">
        <f t="shared" si="19"/>
        <v>0.12027668954551493</v>
      </c>
      <c r="S125">
        <f t="shared" si="20"/>
        <v>9.0488095801421295E-2</v>
      </c>
      <c r="T125">
        <f t="shared" si="21"/>
        <v>8.9871169263275291E-2</v>
      </c>
      <c r="U125">
        <f t="shared" si="22"/>
        <v>8.508244605406879E-3</v>
      </c>
      <c r="V125">
        <f t="shared" si="23"/>
        <v>45.405956607112806</v>
      </c>
      <c r="W125">
        <f t="shared" si="24"/>
        <v>38.99407640211485</v>
      </c>
    </row>
    <row r="126" spans="1:23" x14ac:dyDescent="0.3">
      <c r="A126" t="s">
        <v>135</v>
      </c>
      <c r="B126">
        <v>11.37</v>
      </c>
      <c r="C126" s="1">
        <v>1055.2</v>
      </c>
      <c r="D126">
        <v>6.8182</v>
      </c>
      <c r="E126">
        <v>37.840000000000003</v>
      </c>
      <c r="F126">
        <v>8.4</v>
      </c>
      <c r="G126">
        <v>84.1</v>
      </c>
      <c r="H126">
        <v>386.81</v>
      </c>
      <c r="I126" s="1">
        <v>2917990084.9000001</v>
      </c>
      <c r="J126" s="1">
        <v>3058185606.0999999</v>
      </c>
      <c r="K126">
        <v>460.62</v>
      </c>
      <c r="L126">
        <f t="shared" si="13"/>
        <v>-5.8086352174219473E-2</v>
      </c>
      <c r="M126">
        <f t="shared" si="14"/>
        <v>4.2691475305751389E-2</v>
      </c>
      <c r="N126">
        <f t="shared" si="15"/>
        <v>-2.3868795867683069E-2</v>
      </c>
      <c r="O126">
        <f t="shared" si="16"/>
        <v>0.35697701311487023</v>
      </c>
      <c r="P126">
        <f t="shared" si="17"/>
        <v>-1.1834457647002796E-2</v>
      </c>
      <c r="Q126">
        <f t="shared" si="18"/>
        <v>7.2481197651534324E-2</v>
      </c>
      <c r="R126">
        <f t="shared" si="19"/>
        <v>3.6596512732850847E-2</v>
      </c>
      <c r="S126">
        <f t="shared" si="20"/>
        <v>-4.6602447177750562E-4</v>
      </c>
      <c r="T126">
        <f t="shared" si="21"/>
        <v>5.611551111445864E-3</v>
      </c>
      <c r="U126">
        <f t="shared" si="22"/>
        <v>1.352952171345875E-2</v>
      </c>
      <c r="V126">
        <f t="shared" si="23"/>
        <v>-4.625189452721667</v>
      </c>
      <c r="W126">
        <f t="shared" si="24"/>
        <v>5.4525932952754186</v>
      </c>
    </row>
    <row r="127" spans="1:23" x14ac:dyDescent="0.3">
      <c r="A127" t="s">
        <v>136</v>
      </c>
      <c r="B127">
        <v>11.88</v>
      </c>
      <c r="C127" s="1">
        <v>1165.25</v>
      </c>
      <c r="D127">
        <v>6.85</v>
      </c>
      <c r="E127">
        <v>41.27</v>
      </c>
      <c r="F127">
        <v>8.6999999999999993</v>
      </c>
      <c r="G127">
        <v>114.09</v>
      </c>
      <c r="H127">
        <v>382.84</v>
      </c>
      <c r="I127" s="1">
        <v>3012656570.5</v>
      </c>
      <c r="J127" s="1">
        <v>3146336530.1999998</v>
      </c>
      <c r="K127">
        <v>465.84</v>
      </c>
      <c r="L127">
        <f t="shared" si="13"/>
        <v>4.3878006172054271E-2</v>
      </c>
      <c r="M127">
        <f t="shared" si="14"/>
        <v>9.9205333849745489E-2</v>
      </c>
      <c r="N127">
        <f t="shared" si="15"/>
        <v>4.6531448730827768E-3</v>
      </c>
      <c r="O127">
        <f t="shared" si="16"/>
        <v>8.6769099580812914E-2</v>
      </c>
      <c r="P127">
        <f t="shared" si="17"/>
        <v>3.5091319811269978E-2</v>
      </c>
      <c r="Q127">
        <f t="shared" si="18"/>
        <v>0.30498104362937578</v>
      </c>
      <c r="R127">
        <f t="shared" si="19"/>
        <v>-1.0316469071331356E-2</v>
      </c>
      <c r="S127">
        <f t="shared" si="20"/>
        <v>3.1927218890856694E-2</v>
      </c>
      <c r="T127">
        <f t="shared" si="21"/>
        <v>2.8416968811878243E-2</v>
      </c>
      <c r="U127">
        <f t="shared" si="22"/>
        <v>1.1268819461002347E-2</v>
      </c>
      <c r="V127">
        <f t="shared" si="23"/>
        <v>0.87866863607842927</v>
      </c>
      <c r="W127">
        <f t="shared" si="24"/>
        <v>6.4114014038475515</v>
      </c>
    </row>
    <row r="128" spans="1:23" x14ac:dyDescent="0.3">
      <c r="A128" t="s">
        <v>137</v>
      </c>
      <c r="B128">
        <v>10.95</v>
      </c>
      <c r="C128" s="1">
        <v>1126.9000000000001</v>
      </c>
      <c r="D128">
        <v>6.9702000000000002</v>
      </c>
      <c r="E128">
        <v>43.52</v>
      </c>
      <c r="F128">
        <v>9.75</v>
      </c>
      <c r="G128">
        <v>119.62</v>
      </c>
      <c r="H128">
        <v>413.81</v>
      </c>
      <c r="I128" s="1">
        <v>3143661555.3000002</v>
      </c>
      <c r="J128" s="1">
        <v>3265447776.0999999</v>
      </c>
      <c r="K128">
        <v>468.56</v>
      </c>
      <c r="L128">
        <f t="shared" si="13"/>
        <v>-8.1516857671989171E-2</v>
      </c>
      <c r="M128">
        <f t="shared" si="14"/>
        <v>-3.346515629454664E-2</v>
      </c>
      <c r="N128">
        <f t="shared" si="15"/>
        <v>1.7395266491213163E-2</v>
      </c>
      <c r="O128">
        <f t="shared" si="16"/>
        <v>5.3084758783196663E-2</v>
      </c>
      <c r="P128">
        <f t="shared" si="17"/>
        <v>0.1139442593492179</v>
      </c>
      <c r="Q128">
        <f t="shared" si="18"/>
        <v>4.7332441008133067E-2</v>
      </c>
      <c r="R128">
        <f t="shared" si="19"/>
        <v>7.7789783955633116E-2</v>
      </c>
      <c r="S128">
        <f t="shared" si="20"/>
        <v>4.2565949891025176E-2</v>
      </c>
      <c r="T128">
        <f t="shared" si="21"/>
        <v>3.7158127877673398E-2</v>
      </c>
      <c r="U128">
        <f t="shared" si="22"/>
        <v>5.8219342526623528E-3</v>
      </c>
      <c r="V128">
        <f t="shared" si="23"/>
        <v>-19.546111702120704</v>
      </c>
      <c r="W128">
        <f t="shared" si="24"/>
        <v>-14.740941564376453</v>
      </c>
    </row>
    <row r="129" spans="1:23" x14ac:dyDescent="0.3">
      <c r="A129" t="s">
        <v>138</v>
      </c>
      <c r="B129">
        <v>10.62</v>
      </c>
      <c r="C129" s="1">
        <v>1078.6099999999999</v>
      </c>
      <c r="D129">
        <v>7.3465999999999996</v>
      </c>
      <c r="E129">
        <v>45.66</v>
      </c>
      <c r="F129">
        <v>12.95</v>
      </c>
      <c r="G129">
        <v>115.15</v>
      </c>
      <c r="H129">
        <v>471.63</v>
      </c>
      <c r="I129" s="1">
        <v>3202286354.4000001</v>
      </c>
      <c r="J129" s="1">
        <v>3310122133.5</v>
      </c>
      <c r="K129">
        <v>472.61</v>
      </c>
      <c r="L129">
        <f t="shared" si="13"/>
        <v>-3.0600440448717039E-2</v>
      </c>
      <c r="M129">
        <f t="shared" si="14"/>
        <v>-4.3797324820573136E-2</v>
      </c>
      <c r="N129">
        <f t="shared" si="15"/>
        <v>5.259370239992095E-2</v>
      </c>
      <c r="O129">
        <f t="shared" si="16"/>
        <v>4.8002038553962192E-2</v>
      </c>
      <c r="P129">
        <f t="shared" si="17"/>
        <v>0.28382850313579089</v>
      </c>
      <c r="Q129">
        <f t="shared" si="18"/>
        <v>-3.8084425349716754E-2</v>
      </c>
      <c r="R129">
        <f t="shared" si="19"/>
        <v>0.13078784858819331</v>
      </c>
      <c r="S129">
        <f t="shared" si="20"/>
        <v>1.8476819465075706E-2</v>
      </c>
      <c r="T129">
        <f t="shared" si="21"/>
        <v>1.3588189433734871E-2</v>
      </c>
      <c r="U129">
        <f t="shared" si="22"/>
        <v>8.6063622903745189E-3</v>
      </c>
      <c r="V129">
        <f t="shared" si="23"/>
        <v>-31.44289435845079</v>
      </c>
      <c r="W129">
        <f t="shared" si="24"/>
        <v>-32.762582795636405</v>
      </c>
    </row>
    <row r="130" spans="1:23" x14ac:dyDescent="0.3">
      <c r="A130" t="s">
        <v>139</v>
      </c>
      <c r="B130">
        <v>10.56</v>
      </c>
      <c r="C130" s="1">
        <v>1145.24</v>
      </c>
      <c r="D130">
        <v>7.7157</v>
      </c>
      <c r="E130">
        <v>42.3</v>
      </c>
      <c r="F130">
        <v>11.6</v>
      </c>
      <c r="G130">
        <v>133.07</v>
      </c>
      <c r="H130">
        <v>467.61</v>
      </c>
      <c r="I130" s="1">
        <v>3274813446.0999999</v>
      </c>
      <c r="J130" s="1">
        <v>3378622809.1999998</v>
      </c>
      <c r="K130">
        <v>477.21</v>
      </c>
      <c r="L130">
        <f t="shared" si="13"/>
        <v>-5.6657375356771959E-3</v>
      </c>
      <c r="M130">
        <f t="shared" si="14"/>
        <v>5.9941046873033685E-2</v>
      </c>
      <c r="N130">
        <f t="shared" si="15"/>
        <v>4.9019592873524684E-2</v>
      </c>
      <c r="O130">
        <f t="shared" si="16"/>
        <v>-7.6435555049417125E-2</v>
      </c>
      <c r="P130">
        <f t="shared" si="17"/>
        <v>-0.11009069003322781</v>
      </c>
      <c r="Q130">
        <f t="shared" si="18"/>
        <v>0.14463967928895677</v>
      </c>
      <c r="R130">
        <f t="shared" si="19"/>
        <v>-8.5601647024628538E-3</v>
      </c>
      <c r="S130">
        <f t="shared" si="20"/>
        <v>2.2395864009608194E-2</v>
      </c>
      <c r="T130">
        <f t="shared" si="21"/>
        <v>2.0483086517418345E-2</v>
      </c>
      <c r="U130">
        <f t="shared" si="22"/>
        <v>9.6861215064773017E-3</v>
      </c>
      <c r="V130">
        <f t="shared" si="23"/>
        <v>10.442495249755062</v>
      </c>
      <c r="W130">
        <f t="shared" si="24"/>
        <v>17.003173690626149</v>
      </c>
    </row>
    <row r="131" spans="1:23" x14ac:dyDescent="0.3">
      <c r="A131" t="s">
        <v>140</v>
      </c>
      <c r="B131">
        <v>9.92</v>
      </c>
      <c r="C131" s="1">
        <v>1112.3699999999999</v>
      </c>
      <c r="D131">
        <v>8.3447999999999993</v>
      </c>
      <c r="E131">
        <v>37.94</v>
      </c>
      <c r="F131">
        <v>14.75</v>
      </c>
      <c r="G131">
        <v>134.94999999999999</v>
      </c>
      <c r="H131">
        <v>488.86</v>
      </c>
      <c r="I131" s="1">
        <v>3382013219.9000001</v>
      </c>
      <c r="J131" s="1">
        <v>3485770903.0999999</v>
      </c>
      <c r="K131">
        <v>487.38</v>
      </c>
      <c r="L131">
        <f t="shared" si="13"/>
        <v>-6.2520356981334055E-2</v>
      </c>
      <c r="M131">
        <f t="shared" si="14"/>
        <v>-2.9121347730906175E-2</v>
      </c>
      <c r="N131">
        <f t="shared" si="15"/>
        <v>7.8381376340831616E-2</v>
      </c>
      <c r="O131">
        <f t="shared" si="16"/>
        <v>-0.10878112154536418</v>
      </c>
      <c r="P131">
        <f t="shared" si="17"/>
        <v>0.24023798467350987</v>
      </c>
      <c r="Q131">
        <f t="shared" si="18"/>
        <v>1.402903390836263E-2</v>
      </c>
      <c r="R131">
        <f t="shared" si="19"/>
        <v>4.4441534746036383E-2</v>
      </c>
      <c r="S131">
        <f t="shared" si="20"/>
        <v>3.2210254926948213E-2</v>
      </c>
      <c r="T131">
        <f t="shared" si="21"/>
        <v>3.1221052240523239E-2</v>
      </c>
      <c r="U131">
        <f t="shared" si="22"/>
        <v>2.1087460712538687E-2</v>
      </c>
      <c r="V131">
        <f t="shared" si="23"/>
        <v>-30.275834165484394</v>
      </c>
      <c r="W131">
        <f t="shared" si="24"/>
        <v>-26.935933240441607</v>
      </c>
    </row>
    <row r="132" spans="1:23" x14ac:dyDescent="0.3">
      <c r="A132" t="s">
        <v>141</v>
      </c>
      <c r="B132">
        <v>12.07</v>
      </c>
      <c r="C132" s="1">
        <v>1283.58</v>
      </c>
      <c r="D132">
        <v>7.8284000000000002</v>
      </c>
      <c r="E132">
        <v>47.88</v>
      </c>
      <c r="F132">
        <v>14.7</v>
      </c>
      <c r="G132">
        <v>131.47999999999999</v>
      </c>
      <c r="H132">
        <v>478.84</v>
      </c>
      <c r="I132" s="1">
        <v>3354279178.6999998</v>
      </c>
      <c r="J132" s="1">
        <v>3456578565.4000001</v>
      </c>
      <c r="K132">
        <v>498.58</v>
      </c>
      <c r="L132">
        <f t="shared" ref="L132:L155" si="25">LN(B132/B131)</f>
        <v>0.19617011381265875</v>
      </c>
      <c r="M132">
        <f t="shared" ref="M132:M155" si="26">LN(C132/C131)</f>
        <v>0.14316017465651876</v>
      </c>
      <c r="N132">
        <f t="shared" ref="N132:N155" si="27">LN(D132/D131)</f>
        <v>-6.3880443530947142E-2</v>
      </c>
      <c r="O132">
        <f t="shared" ref="O132:O155" si="28">LN(E132/E131)</f>
        <v>0.23269191618290444</v>
      </c>
      <c r="P132">
        <f t="shared" ref="P132:P155" si="29">LN(F132/F131)</f>
        <v>-3.3955890011382718E-3</v>
      </c>
      <c r="Q132">
        <f t="shared" ref="Q132:Q155" si="30">LN(G132/G131)</f>
        <v>-2.6049590667994997E-2</v>
      </c>
      <c r="R132">
        <f t="shared" ref="R132:R155" si="31">LN(H132/H131)</f>
        <v>-2.0709637531936647E-2</v>
      </c>
      <c r="S132">
        <f t="shared" ref="S132:S155" si="32">LN(I132/I131)</f>
        <v>-8.2342618945735815E-3</v>
      </c>
      <c r="T132">
        <f t="shared" ref="T132:T155" si="33">LN(J132/J131)</f>
        <v>-8.4099799041559443E-3</v>
      </c>
      <c r="U132">
        <f t="shared" ref="U132:U155" si="34">LN(K132/K131)</f>
        <v>2.2719951679539049E-2</v>
      </c>
      <c r="V132">
        <f t="shared" ref="V132:V155" si="35">(L132-$P132)*100</f>
        <v>19.956570281379701</v>
      </c>
      <c r="W132">
        <f t="shared" ref="W132:W155" si="36">(M132-$P132)*100</f>
        <v>14.655576365765702</v>
      </c>
    </row>
    <row r="133" spans="1:23" x14ac:dyDescent="0.3">
      <c r="A133" t="s">
        <v>142</v>
      </c>
      <c r="B133">
        <v>14.33</v>
      </c>
      <c r="C133" s="1">
        <v>1476.72</v>
      </c>
      <c r="D133">
        <v>7.4320000000000004</v>
      </c>
      <c r="E133">
        <v>51.82</v>
      </c>
      <c r="F133">
        <v>14.8</v>
      </c>
      <c r="G133">
        <v>144.69</v>
      </c>
      <c r="H133">
        <v>462.72</v>
      </c>
      <c r="I133" s="1">
        <v>3325045394.9000001</v>
      </c>
      <c r="J133" s="1">
        <v>3418684238.6999998</v>
      </c>
      <c r="K133">
        <v>504.81</v>
      </c>
      <c r="L133">
        <f t="shared" si="25"/>
        <v>0.17163220673064039</v>
      </c>
      <c r="M133">
        <f t="shared" si="26"/>
        <v>0.14017036316396767</v>
      </c>
      <c r="N133">
        <f t="shared" si="27"/>
        <v>-5.1963145337139631E-2</v>
      </c>
      <c r="O133">
        <f t="shared" si="28"/>
        <v>7.9078294444191538E-2</v>
      </c>
      <c r="P133">
        <f t="shared" si="29"/>
        <v>6.7796869853787691E-3</v>
      </c>
      <c r="Q133">
        <f t="shared" si="30"/>
        <v>9.5738773952971506E-2</v>
      </c>
      <c r="R133">
        <f t="shared" si="31"/>
        <v>-3.4244392852823873E-2</v>
      </c>
      <c r="S133">
        <f t="shared" si="32"/>
        <v>-8.7535708581090478E-3</v>
      </c>
      <c r="T133">
        <f t="shared" si="33"/>
        <v>-1.1023494378053146E-2</v>
      </c>
      <c r="U133">
        <f t="shared" si="34"/>
        <v>1.2418062886008325E-2</v>
      </c>
      <c r="V133">
        <f t="shared" si="35"/>
        <v>16.485251974526165</v>
      </c>
      <c r="W133">
        <f t="shared" si="36"/>
        <v>13.339067617858891</v>
      </c>
    </row>
    <row r="134" spans="1:23" x14ac:dyDescent="0.3">
      <c r="A134" t="s">
        <v>143</v>
      </c>
      <c r="B134">
        <v>13.19</v>
      </c>
      <c r="C134" s="1">
        <v>1473.45</v>
      </c>
      <c r="D134">
        <v>7.3098999999999998</v>
      </c>
      <c r="E134">
        <v>55.04</v>
      </c>
      <c r="F134">
        <v>14.6</v>
      </c>
      <c r="G134">
        <v>116.63</v>
      </c>
      <c r="H134">
        <v>449.12</v>
      </c>
      <c r="I134" s="1">
        <v>3321181384.6999998</v>
      </c>
      <c r="J134" s="1">
        <v>3416122872.5</v>
      </c>
      <c r="K134">
        <v>513.29999999999995</v>
      </c>
      <c r="L134">
        <f t="shared" si="25"/>
        <v>-8.2896275110857315E-2</v>
      </c>
      <c r="M134">
        <f t="shared" si="26"/>
        <v>-2.2168223113562093E-3</v>
      </c>
      <c r="N134">
        <f t="shared" si="27"/>
        <v>-1.6565407733981814E-2</v>
      </c>
      <c r="O134">
        <f t="shared" si="28"/>
        <v>6.028401849112424E-2</v>
      </c>
      <c r="P134">
        <f t="shared" si="29"/>
        <v>-1.3605652055778709E-2</v>
      </c>
      <c r="Q134">
        <f t="shared" si="30"/>
        <v>-0.21558699204603168</v>
      </c>
      <c r="R134">
        <f t="shared" si="31"/>
        <v>-2.9832006916772822E-2</v>
      </c>
      <c r="S134">
        <f t="shared" si="32"/>
        <v>-1.1627682182664078E-3</v>
      </c>
      <c r="T134">
        <f t="shared" si="33"/>
        <v>-7.4950654151126816E-4</v>
      </c>
      <c r="U134">
        <f t="shared" si="34"/>
        <v>1.6678348709792557E-2</v>
      </c>
      <c r="V134">
        <f t="shared" si="35"/>
        <v>-6.9290623055078608</v>
      </c>
      <c r="W134">
        <f t="shared" si="36"/>
        <v>1.13888297444225</v>
      </c>
    </row>
    <row r="135" spans="1:23" x14ac:dyDescent="0.3">
      <c r="A135" t="s">
        <v>144</v>
      </c>
      <c r="B135">
        <v>13.42</v>
      </c>
      <c r="C135" s="1">
        <v>1471.39</v>
      </c>
      <c r="D135">
        <v>7.4226000000000001</v>
      </c>
      <c r="E135">
        <v>64.42</v>
      </c>
      <c r="F135">
        <v>14.3</v>
      </c>
      <c r="G135">
        <v>117.74</v>
      </c>
      <c r="H135">
        <v>413.65</v>
      </c>
      <c r="I135" s="1">
        <v>3287004833.8000002</v>
      </c>
      <c r="J135" s="1">
        <v>3381622305.9000001</v>
      </c>
      <c r="K135">
        <v>517.96</v>
      </c>
      <c r="L135">
        <f t="shared" si="25"/>
        <v>1.7287164814312628E-2</v>
      </c>
      <c r="M135">
        <f t="shared" si="26"/>
        <v>-1.3990575623896025E-3</v>
      </c>
      <c r="N135">
        <f t="shared" si="27"/>
        <v>1.5299806337148147E-2</v>
      </c>
      <c r="O135">
        <f t="shared" si="28"/>
        <v>0.15736395027796463</v>
      </c>
      <c r="P135">
        <f t="shared" si="29"/>
        <v>-2.0761991448429128E-2</v>
      </c>
      <c r="Q135">
        <f t="shared" si="30"/>
        <v>9.4722728971568526E-3</v>
      </c>
      <c r="R135">
        <f t="shared" si="31"/>
        <v>-8.2269906977380486E-2</v>
      </c>
      <c r="S135">
        <f t="shared" si="32"/>
        <v>-1.0343793135780807E-2</v>
      </c>
      <c r="T135">
        <f t="shared" si="33"/>
        <v>-1.0150678475936436E-2</v>
      </c>
      <c r="U135">
        <f t="shared" si="34"/>
        <v>9.037549634382103E-3</v>
      </c>
      <c r="V135">
        <f t="shared" si="35"/>
        <v>3.8049156262741759</v>
      </c>
      <c r="W135">
        <f t="shared" si="36"/>
        <v>1.9362933886039526</v>
      </c>
    </row>
    <row r="136" spans="1:23" x14ac:dyDescent="0.3">
      <c r="A136" t="s">
        <v>145</v>
      </c>
      <c r="B136">
        <v>11.94</v>
      </c>
      <c r="C136" s="1">
        <v>1391.73</v>
      </c>
      <c r="D136">
        <v>8.2439</v>
      </c>
      <c r="E136">
        <v>62.74</v>
      </c>
      <c r="F136">
        <v>19.93</v>
      </c>
      <c r="G136">
        <v>136.96</v>
      </c>
      <c r="H136">
        <v>423.38</v>
      </c>
      <c r="I136" s="1">
        <v>3457504006.0999999</v>
      </c>
      <c r="J136" s="1">
        <v>3558777301.5</v>
      </c>
      <c r="K136">
        <v>523.53</v>
      </c>
      <c r="L136">
        <f t="shared" si="25"/>
        <v>-0.1168520235790797</v>
      </c>
      <c r="M136">
        <f t="shared" si="26"/>
        <v>-5.5659954663218866E-2</v>
      </c>
      <c r="N136">
        <f t="shared" si="27"/>
        <v>0.10494413280597513</v>
      </c>
      <c r="O136">
        <f t="shared" si="28"/>
        <v>-2.6424941140520616E-2</v>
      </c>
      <c r="P136">
        <f t="shared" si="29"/>
        <v>0.33196659695884168</v>
      </c>
      <c r="Q136">
        <f t="shared" si="30"/>
        <v>0.15121010879331678</v>
      </c>
      <c r="R136">
        <f t="shared" si="31"/>
        <v>2.3249915293242159E-2</v>
      </c>
      <c r="S136">
        <f t="shared" si="32"/>
        <v>5.0570177963585788E-2</v>
      </c>
      <c r="T136">
        <f t="shared" si="33"/>
        <v>5.1061464730158213E-2</v>
      </c>
      <c r="U136">
        <f t="shared" si="34"/>
        <v>1.0696316058250095E-2</v>
      </c>
      <c r="V136">
        <f t="shared" si="35"/>
        <v>-44.88186205379214</v>
      </c>
      <c r="W136">
        <f t="shared" si="36"/>
        <v>-38.762655162206059</v>
      </c>
    </row>
    <row r="137" spans="1:23" x14ac:dyDescent="0.3">
      <c r="A137" t="s">
        <v>146</v>
      </c>
      <c r="B137">
        <v>11.64</v>
      </c>
      <c r="C137" s="1">
        <v>1397.82</v>
      </c>
      <c r="D137">
        <v>8.2735000000000003</v>
      </c>
      <c r="E137">
        <v>66.760000000000005</v>
      </c>
      <c r="F137">
        <v>18.350000000000001</v>
      </c>
      <c r="G137">
        <v>129.19</v>
      </c>
      <c r="H137">
        <v>464.33</v>
      </c>
      <c r="I137" s="1">
        <v>3560730233.5999999</v>
      </c>
      <c r="J137" s="1">
        <v>3664323909.5999999</v>
      </c>
      <c r="K137">
        <v>532.32000000000005</v>
      </c>
      <c r="L137">
        <f t="shared" si="25"/>
        <v>-2.5446665661164148E-2</v>
      </c>
      <c r="M137">
        <f t="shared" si="26"/>
        <v>4.3663025758853679E-3</v>
      </c>
      <c r="N137">
        <f t="shared" si="27"/>
        <v>3.5841030290829174E-3</v>
      </c>
      <c r="O137">
        <f t="shared" si="28"/>
        <v>6.210489603110235E-2</v>
      </c>
      <c r="P137">
        <f t="shared" si="29"/>
        <v>-8.2596559724123997E-2</v>
      </c>
      <c r="Q137">
        <f t="shared" si="30"/>
        <v>-5.8404723421222132E-2</v>
      </c>
      <c r="R137">
        <f t="shared" si="31"/>
        <v>9.2325385405597163E-2</v>
      </c>
      <c r="S137">
        <f t="shared" si="32"/>
        <v>2.9418702401428513E-2</v>
      </c>
      <c r="T137">
        <f t="shared" si="33"/>
        <v>2.9226814944597411E-2</v>
      </c>
      <c r="U137">
        <f t="shared" si="34"/>
        <v>1.6650477011277171E-2</v>
      </c>
      <c r="V137">
        <f t="shared" si="35"/>
        <v>5.7149894062959854</v>
      </c>
      <c r="W137">
        <f t="shared" si="36"/>
        <v>8.6962862300009363</v>
      </c>
    </row>
    <row r="138" spans="1:23" x14ac:dyDescent="0.3">
      <c r="A138" t="s">
        <v>147</v>
      </c>
      <c r="B138">
        <v>12.92</v>
      </c>
      <c r="C138" s="1">
        <v>1420.49</v>
      </c>
      <c r="D138">
        <v>8.4808000000000003</v>
      </c>
      <c r="E138">
        <v>68.95</v>
      </c>
      <c r="F138">
        <v>18</v>
      </c>
      <c r="G138">
        <v>117.24</v>
      </c>
      <c r="H138">
        <v>501.26</v>
      </c>
      <c r="I138" s="1">
        <v>3690622380.5999999</v>
      </c>
      <c r="J138" s="1">
        <v>3797895950.5999999</v>
      </c>
      <c r="K138">
        <v>537.04999999999995</v>
      </c>
      <c r="L138">
        <f t="shared" si="25"/>
        <v>0.10432905605116387</v>
      </c>
      <c r="M138">
        <f t="shared" si="26"/>
        <v>1.6088002355471035E-2</v>
      </c>
      <c r="N138">
        <f t="shared" si="27"/>
        <v>2.4747149026988984E-2</v>
      </c>
      <c r="O138">
        <f t="shared" si="28"/>
        <v>3.2277505445676515E-2</v>
      </c>
      <c r="P138">
        <f t="shared" si="29"/>
        <v>-1.9257816604414647E-2</v>
      </c>
      <c r="Q138">
        <f t="shared" si="30"/>
        <v>-9.7061073129518213E-2</v>
      </c>
      <c r="R138">
        <f t="shared" si="31"/>
        <v>7.6529422211434758E-2</v>
      </c>
      <c r="S138">
        <f t="shared" si="32"/>
        <v>3.5829465031961286E-2</v>
      </c>
      <c r="T138">
        <f t="shared" si="33"/>
        <v>3.5803369995251765E-2</v>
      </c>
      <c r="U138">
        <f t="shared" si="34"/>
        <v>8.8463877738891878E-3</v>
      </c>
      <c r="V138">
        <f t="shared" si="35"/>
        <v>12.358687265557853</v>
      </c>
      <c r="W138">
        <f t="shared" si="36"/>
        <v>3.5345818959885684</v>
      </c>
    </row>
    <row r="139" spans="1:23" x14ac:dyDescent="0.3">
      <c r="A139" t="s">
        <v>148</v>
      </c>
      <c r="B139">
        <v>12.57</v>
      </c>
      <c r="C139" s="1">
        <v>1356.34</v>
      </c>
      <c r="D139">
        <v>8.7036999999999995</v>
      </c>
      <c r="E139">
        <v>74.62</v>
      </c>
      <c r="F139">
        <v>17.850000000000001</v>
      </c>
      <c r="G139">
        <v>141.18</v>
      </c>
      <c r="H139">
        <v>512.01</v>
      </c>
      <c r="I139" s="1">
        <v>3777715793.8000002</v>
      </c>
      <c r="J139" s="1">
        <v>3889204556.8000002</v>
      </c>
      <c r="K139">
        <v>547.48</v>
      </c>
      <c r="L139">
        <f t="shared" si="25"/>
        <v>-2.7463475752299717E-2</v>
      </c>
      <c r="M139">
        <f t="shared" si="26"/>
        <v>-4.6211986960652568E-2</v>
      </c>
      <c r="N139">
        <f t="shared" si="27"/>
        <v>2.5943437631073561E-2</v>
      </c>
      <c r="O139">
        <f t="shared" si="28"/>
        <v>7.9026963553701049E-2</v>
      </c>
      <c r="P139">
        <f t="shared" si="29"/>
        <v>-8.3682496705165792E-3</v>
      </c>
      <c r="Q139">
        <f t="shared" si="30"/>
        <v>0.18581255612463457</v>
      </c>
      <c r="R139">
        <f t="shared" si="31"/>
        <v>2.1219227552309212E-2</v>
      </c>
      <c r="S139">
        <f t="shared" si="32"/>
        <v>2.3324428962754079E-2</v>
      </c>
      <c r="T139">
        <f t="shared" si="33"/>
        <v>2.3757436432612182E-2</v>
      </c>
      <c r="U139">
        <f t="shared" si="34"/>
        <v>1.9234731299009759E-2</v>
      </c>
      <c r="V139">
        <f t="shared" si="35"/>
        <v>-1.9095226081783137</v>
      </c>
      <c r="W139">
        <f t="shared" si="36"/>
        <v>-3.7843737290135988</v>
      </c>
    </row>
    <row r="140" spans="1:23" x14ac:dyDescent="0.3">
      <c r="A140" t="s">
        <v>149</v>
      </c>
      <c r="B140">
        <v>12.45</v>
      </c>
      <c r="C140" s="1">
        <v>1392.91</v>
      </c>
      <c r="D140">
        <v>8.4332999999999991</v>
      </c>
      <c r="E140">
        <v>75.41</v>
      </c>
      <c r="F140">
        <v>18</v>
      </c>
      <c r="G140">
        <v>117.81</v>
      </c>
      <c r="H140">
        <v>500.55</v>
      </c>
      <c r="I140" s="1">
        <v>3824173759.6999998</v>
      </c>
      <c r="J140" s="1">
        <v>3937779266.8000002</v>
      </c>
      <c r="K140">
        <v>557.36</v>
      </c>
      <c r="L140">
        <f t="shared" si="25"/>
        <v>-9.5923996914395217E-3</v>
      </c>
      <c r="M140">
        <f t="shared" si="26"/>
        <v>2.6605188400410384E-2</v>
      </c>
      <c r="N140">
        <f t="shared" si="27"/>
        <v>-3.1560068119440982E-2</v>
      </c>
      <c r="O140">
        <f t="shared" si="28"/>
        <v>1.0531324421543737E-2</v>
      </c>
      <c r="P140">
        <f t="shared" si="29"/>
        <v>8.3682496705165792E-3</v>
      </c>
      <c r="Q140">
        <f t="shared" si="30"/>
        <v>-0.18096251470929814</v>
      </c>
      <c r="R140">
        <f t="shared" si="31"/>
        <v>-2.2636662233282624E-2</v>
      </c>
      <c r="S140">
        <f t="shared" si="32"/>
        <v>1.2222893787107583E-2</v>
      </c>
      <c r="T140">
        <f t="shared" si="33"/>
        <v>1.2412273930769121E-2</v>
      </c>
      <c r="U140">
        <f t="shared" si="34"/>
        <v>1.7885419378797944E-2</v>
      </c>
      <c r="V140">
        <f t="shared" si="35"/>
        <v>-1.7960649361956098</v>
      </c>
      <c r="W140">
        <f t="shared" si="36"/>
        <v>1.8236938729893806</v>
      </c>
    </row>
    <row r="141" spans="1:23" x14ac:dyDescent="0.3">
      <c r="A141" t="s">
        <v>150</v>
      </c>
      <c r="B141">
        <v>13.5</v>
      </c>
      <c r="C141" s="1">
        <v>1472.07</v>
      </c>
      <c r="D141">
        <v>8.3045000000000009</v>
      </c>
      <c r="E141">
        <v>71.63</v>
      </c>
      <c r="F141">
        <v>18.2</v>
      </c>
      <c r="G141">
        <v>138.21</v>
      </c>
      <c r="H141">
        <v>489.92</v>
      </c>
      <c r="I141" s="1">
        <v>3828860351.4000001</v>
      </c>
      <c r="J141" s="1">
        <v>3944223700.6999998</v>
      </c>
      <c r="K141">
        <v>563.6</v>
      </c>
      <c r="L141">
        <f t="shared" si="25"/>
        <v>8.0969062533667285E-2</v>
      </c>
      <c r="M141">
        <f t="shared" si="26"/>
        <v>5.5274489571481469E-2</v>
      </c>
      <c r="N141">
        <f t="shared" si="27"/>
        <v>-1.5390617931466771E-2</v>
      </c>
      <c r="O141">
        <f t="shared" si="28"/>
        <v>-5.1425911588195775E-2</v>
      </c>
      <c r="P141">
        <f t="shared" si="29"/>
        <v>1.1049836186584935E-2</v>
      </c>
      <c r="Q141">
        <f t="shared" si="30"/>
        <v>0.15970111035790746</v>
      </c>
      <c r="R141">
        <f t="shared" si="31"/>
        <v>-2.1465381396173787E-2</v>
      </c>
      <c r="S141">
        <f t="shared" si="32"/>
        <v>1.2247671231591741E-3</v>
      </c>
      <c r="T141">
        <f t="shared" si="33"/>
        <v>1.6352278380484049E-3</v>
      </c>
      <c r="U141">
        <f t="shared" si="34"/>
        <v>1.1133429302661731E-2</v>
      </c>
      <c r="V141">
        <f t="shared" si="35"/>
        <v>6.9919226347082351</v>
      </c>
      <c r="W141">
        <f t="shared" si="36"/>
        <v>4.4224653384896531</v>
      </c>
    </row>
    <row r="142" spans="1:23" x14ac:dyDescent="0.3">
      <c r="A142" t="s">
        <v>151</v>
      </c>
      <c r="B142">
        <v>15.21</v>
      </c>
      <c r="C142" s="1">
        <v>1406.39</v>
      </c>
      <c r="D142">
        <v>8.8862000000000005</v>
      </c>
      <c r="E142">
        <v>78.31</v>
      </c>
      <c r="F142">
        <v>17.350000000000001</v>
      </c>
      <c r="G142">
        <v>144.87</v>
      </c>
      <c r="H142">
        <v>470.59</v>
      </c>
      <c r="I142" s="1">
        <v>3979081247.3000002</v>
      </c>
      <c r="J142" s="1">
        <v>4099149699.0999999</v>
      </c>
      <c r="K142">
        <v>570.66</v>
      </c>
      <c r="L142">
        <f t="shared" si="25"/>
        <v>0.11926342082681776</v>
      </c>
      <c r="M142">
        <f t="shared" si="26"/>
        <v>-4.5643435953014955E-2</v>
      </c>
      <c r="N142">
        <f t="shared" si="27"/>
        <v>6.7701975018391841E-2</v>
      </c>
      <c r="O142">
        <f t="shared" si="28"/>
        <v>8.9161328136486584E-2</v>
      </c>
      <c r="P142">
        <f t="shared" si="29"/>
        <v>-4.782908768988129E-2</v>
      </c>
      <c r="Q142">
        <f t="shared" si="30"/>
        <v>4.7062520937624787E-2</v>
      </c>
      <c r="R142">
        <f t="shared" si="31"/>
        <v>-4.0254885870593407E-2</v>
      </c>
      <c r="S142">
        <f t="shared" si="32"/>
        <v>3.8483749729132308E-2</v>
      </c>
      <c r="T142">
        <f t="shared" si="33"/>
        <v>3.8527407362136244E-2</v>
      </c>
      <c r="U142">
        <f t="shared" si="34"/>
        <v>1.2448805697823926E-2</v>
      </c>
      <c r="V142">
        <f t="shared" si="35"/>
        <v>16.709250851669903</v>
      </c>
      <c r="W142">
        <f t="shared" si="36"/>
        <v>0.21856517368663356</v>
      </c>
    </row>
    <row r="143" spans="1:23" x14ac:dyDescent="0.3">
      <c r="A143" t="s">
        <v>152</v>
      </c>
      <c r="B143">
        <v>18.55</v>
      </c>
      <c r="C143" s="1">
        <v>1522.04</v>
      </c>
      <c r="D143">
        <v>9.6029999999999998</v>
      </c>
      <c r="E143">
        <v>83.72</v>
      </c>
      <c r="F143">
        <v>16.45</v>
      </c>
      <c r="G143">
        <v>142.16999999999999</v>
      </c>
      <c r="H143">
        <v>521.44000000000005</v>
      </c>
      <c r="I143" s="1">
        <v>4224347181.5</v>
      </c>
      <c r="J143" s="1">
        <v>4351861938.3999996</v>
      </c>
      <c r="K143">
        <v>584.32000000000005</v>
      </c>
      <c r="L143">
        <f t="shared" si="25"/>
        <v>0.1985166827822426</v>
      </c>
      <c r="M143">
        <f t="shared" si="26"/>
        <v>7.9025402732261413E-2</v>
      </c>
      <c r="N143">
        <f t="shared" si="27"/>
        <v>7.7576038080527293E-2</v>
      </c>
      <c r="O143">
        <f t="shared" si="28"/>
        <v>6.6802588814952574E-2</v>
      </c>
      <c r="P143">
        <f t="shared" si="29"/>
        <v>-5.3267029181487444E-2</v>
      </c>
      <c r="Q143">
        <f t="shared" si="30"/>
        <v>-1.881326390595367E-2</v>
      </c>
      <c r="R143">
        <f t="shared" si="31"/>
        <v>0.10260698849052587</v>
      </c>
      <c r="S143">
        <f t="shared" si="32"/>
        <v>5.9813785355089827E-2</v>
      </c>
      <c r="T143">
        <f t="shared" si="33"/>
        <v>5.9824223598727078E-2</v>
      </c>
      <c r="U143">
        <f t="shared" si="34"/>
        <v>2.3655192244199912E-2</v>
      </c>
      <c r="V143">
        <f t="shared" si="35"/>
        <v>25.178371196373007</v>
      </c>
      <c r="W143">
        <f t="shared" si="36"/>
        <v>13.229243191374884</v>
      </c>
    </row>
    <row r="144" spans="1:23" x14ac:dyDescent="0.3">
      <c r="A144" t="s">
        <v>153</v>
      </c>
      <c r="B144">
        <v>20.13</v>
      </c>
      <c r="C144" s="1">
        <v>1809.65</v>
      </c>
      <c r="D144">
        <v>13.4732</v>
      </c>
      <c r="E144">
        <v>69.23</v>
      </c>
      <c r="F144">
        <v>19.670000000000002</v>
      </c>
      <c r="G144">
        <v>150.65</v>
      </c>
      <c r="H144">
        <v>634.13</v>
      </c>
      <c r="I144" s="1">
        <v>4814409122.5</v>
      </c>
      <c r="J144" s="1">
        <v>4951219156.3999996</v>
      </c>
      <c r="K144">
        <v>604.84</v>
      </c>
      <c r="L144">
        <f t="shared" si="25"/>
        <v>8.1741450598255869E-2</v>
      </c>
      <c r="M144">
        <f t="shared" si="26"/>
        <v>0.17308191611048279</v>
      </c>
      <c r="N144">
        <f t="shared" si="27"/>
        <v>0.33862697751151899</v>
      </c>
      <c r="O144">
        <f t="shared" si="28"/>
        <v>-0.19004360288786487</v>
      </c>
      <c r="P144">
        <f t="shared" si="29"/>
        <v>0.17876915518958686</v>
      </c>
      <c r="Q144">
        <f t="shared" si="30"/>
        <v>5.7935740928703655E-2</v>
      </c>
      <c r="R144">
        <f t="shared" si="31"/>
        <v>0.19565976564725826</v>
      </c>
      <c r="S144">
        <f t="shared" si="32"/>
        <v>0.13074858611187629</v>
      </c>
      <c r="T144">
        <f t="shared" si="33"/>
        <v>0.12903005514017976</v>
      </c>
      <c r="U144">
        <f t="shared" si="34"/>
        <v>3.4515182277919491E-2</v>
      </c>
      <c r="V144">
        <f t="shared" si="35"/>
        <v>-9.7027704591330988</v>
      </c>
      <c r="W144">
        <f t="shared" si="36"/>
        <v>-0.56872390791040672</v>
      </c>
    </row>
    <row r="145" spans="1:23" x14ac:dyDescent="0.3">
      <c r="A145" t="s">
        <v>154</v>
      </c>
      <c r="B145">
        <v>20.49</v>
      </c>
      <c r="C145" s="1">
        <v>1857.65</v>
      </c>
      <c r="D145">
        <v>13.3161</v>
      </c>
      <c r="E145">
        <v>77.349999999999994</v>
      </c>
      <c r="F145">
        <v>22.19</v>
      </c>
      <c r="G145">
        <v>165.56</v>
      </c>
      <c r="H145">
        <v>817.61</v>
      </c>
      <c r="I145" s="1">
        <v>5061707349.8999996</v>
      </c>
      <c r="J145" s="1">
        <v>5165828236.3000002</v>
      </c>
      <c r="K145">
        <v>686.95</v>
      </c>
      <c r="L145">
        <f t="shared" si="25"/>
        <v>1.7725722599108151E-2</v>
      </c>
      <c r="M145">
        <f t="shared" si="26"/>
        <v>2.617879163701637E-2</v>
      </c>
      <c r="N145">
        <f t="shared" si="27"/>
        <v>-1.1728697720082705E-2</v>
      </c>
      <c r="O145">
        <f t="shared" si="28"/>
        <v>0.11090628232914103</v>
      </c>
      <c r="P145">
        <f t="shared" si="29"/>
        <v>0.12054710454353487</v>
      </c>
      <c r="Q145">
        <f t="shared" si="30"/>
        <v>9.437440130422145E-2</v>
      </c>
      <c r="R145">
        <f t="shared" si="31"/>
        <v>0.25413146955789839</v>
      </c>
      <c r="S145">
        <f t="shared" si="32"/>
        <v>5.0090525586415552E-2</v>
      </c>
      <c r="T145">
        <f t="shared" si="33"/>
        <v>4.2431604766239805E-2</v>
      </c>
      <c r="U145">
        <f t="shared" si="34"/>
        <v>0.12729754912548888</v>
      </c>
      <c r="V145">
        <f t="shared" si="35"/>
        <v>-10.282138194442672</v>
      </c>
      <c r="W145">
        <f t="shared" si="36"/>
        <v>-9.4368312906518508</v>
      </c>
    </row>
    <row r="146" spans="1:23" x14ac:dyDescent="0.3">
      <c r="A146" t="s">
        <v>155</v>
      </c>
      <c r="B146">
        <v>22.72</v>
      </c>
      <c r="C146" s="1">
        <v>2003.2</v>
      </c>
      <c r="D146">
        <v>13.307399999999999</v>
      </c>
      <c r="E146">
        <v>89.26</v>
      </c>
      <c r="F146">
        <v>20</v>
      </c>
      <c r="G146">
        <v>126.21</v>
      </c>
      <c r="H146">
        <v>795.39</v>
      </c>
      <c r="I146" s="1">
        <v>5236177052.1000004</v>
      </c>
      <c r="J146" s="1">
        <v>5337108265.5</v>
      </c>
      <c r="K146">
        <v>763.23</v>
      </c>
      <c r="L146">
        <f t="shared" si="25"/>
        <v>0.10330863160214224</v>
      </c>
      <c r="M146">
        <f t="shared" si="26"/>
        <v>7.5433653873058393E-2</v>
      </c>
      <c r="N146">
        <f t="shared" si="27"/>
        <v>-6.5355797018993569E-4</v>
      </c>
      <c r="O146">
        <f t="shared" si="28"/>
        <v>0.14321288218204883</v>
      </c>
      <c r="P146">
        <f t="shared" si="29"/>
        <v>-0.10390946339051167</v>
      </c>
      <c r="Q146">
        <f t="shared" si="30"/>
        <v>-0.2713864806099926</v>
      </c>
      <c r="R146">
        <f t="shared" si="31"/>
        <v>-2.7552889890521133E-2</v>
      </c>
      <c r="S146">
        <f t="shared" si="32"/>
        <v>3.3887814542578922E-2</v>
      </c>
      <c r="T146">
        <f t="shared" si="33"/>
        <v>3.2618537737173617E-2</v>
      </c>
      <c r="U146">
        <f t="shared" si="34"/>
        <v>0.10529791816767399</v>
      </c>
      <c r="V146">
        <f t="shared" si="35"/>
        <v>20.721809499265394</v>
      </c>
      <c r="W146">
        <f t="shared" si="36"/>
        <v>17.934311726357006</v>
      </c>
    </row>
    <row r="147" spans="1:23" x14ac:dyDescent="0.3">
      <c r="A147" t="s">
        <v>156</v>
      </c>
      <c r="B147">
        <v>25.6</v>
      </c>
      <c r="C147" s="1">
        <v>1946.19</v>
      </c>
      <c r="D147">
        <v>13.8443</v>
      </c>
      <c r="E147">
        <v>97.97</v>
      </c>
      <c r="F147">
        <v>21</v>
      </c>
      <c r="G147">
        <v>133.34</v>
      </c>
      <c r="H147">
        <v>824.04</v>
      </c>
      <c r="I147" s="1">
        <v>5447597269</v>
      </c>
      <c r="J147" s="1">
        <v>5546146695.6000004</v>
      </c>
      <c r="K147">
        <v>799.93</v>
      </c>
      <c r="L147">
        <f t="shared" si="25"/>
        <v>0.11934675763256623</v>
      </c>
      <c r="M147">
        <f t="shared" si="26"/>
        <v>-2.8872286749157476E-2</v>
      </c>
      <c r="N147">
        <f t="shared" si="27"/>
        <v>3.9553324098785474E-2</v>
      </c>
      <c r="O147">
        <f t="shared" si="28"/>
        <v>9.3107850155426899E-2</v>
      </c>
      <c r="P147">
        <f t="shared" si="29"/>
        <v>4.8790164169432049E-2</v>
      </c>
      <c r="Q147">
        <f t="shared" si="30"/>
        <v>5.4955070919374793E-2</v>
      </c>
      <c r="R147">
        <f t="shared" si="31"/>
        <v>3.5386512016698332E-2</v>
      </c>
      <c r="S147">
        <f t="shared" si="32"/>
        <v>3.9582981533689374E-2</v>
      </c>
      <c r="T147">
        <f t="shared" si="33"/>
        <v>3.8419414566190566E-2</v>
      </c>
      <c r="U147">
        <f t="shared" si="34"/>
        <v>4.6964796301947685E-2</v>
      </c>
      <c r="V147">
        <f t="shared" si="35"/>
        <v>7.0556593463134183</v>
      </c>
      <c r="W147">
        <f t="shared" si="36"/>
        <v>-7.766245091858953</v>
      </c>
    </row>
    <row r="148" spans="1:23" x14ac:dyDescent="0.3">
      <c r="A148" t="s">
        <v>157</v>
      </c>
      <c r="B148">
        <v>28.45</v>
      </c>
      <c r="C148" s="1">
        <v>2233.3000000000002</v>
      </c>
      <c r="D148">
        <v>14.67</v>
      </c>
      <c r="E148">
        <v>104.71</v>
      </c>
      <c r="F148">
        <v>22.75</v>
      </c>
      <c r="G148">
        <v>150.19</v>
      </c>
      <c r="H148">
        <v>926.51</v>
      </c>
      <c r="I148" s="1">
        <v>5744619055.3000002</v>
      </c>
      <c r="J148" s="1">
        <v>5847392245.1000004</v>
      </c>
      <c r="K148">
        <v>843.64</v>
      </c>
      <c r="L148">
        <f t="shared" si="25"/>
        <v>0.10555580908682313</v>
      </c>
      <c r="M148">
        <f t="shared" si="26"/>
        <v>0.13760669706980708</v>
      </c>
      <c r="N148">
        <f t="shared" si="27"/>
        <v>5.7930996579023016E-2</v>
      </c>
      <c r="O148">
        <f t="shared" si="28"/>
        <v>6.6533314942819693E-2</v>
      </c>
      <c r="P148">
        <f t="shared" si="29"/>
        <v>8.0042707673536356E-2</v>
      </c>
      <c r="Q148">
        <f t="shared" si="30"/>
        <v>0.11899890202757546</v>
      </c>
      <c r="R148">
        <f t="shared" si="31"/>
        <v>0.11720576655473086</v>
      </c>
      <c r="S148">
        <f t="shared" si="32"/>
        <v>5.3088956799231896E-2</v>
      </c>
      <c r="T148">
        <f t="shared" si="33"/>
        <v>5.2892394243393655E-2</v>
      </c>
      <c r="U148">
        <f t="shared" si="34"/>
        <v>5.3201639477834864E-2</v>
      </c>
      <c r="V148">
        <f t="shared" si="35"/>
        <v>2.5513101413286776</v>
      </c>
      <c r="W148">
        <f t="shared" si="36"/>
        <v>5.7563989396270721</v>
      </c>
    </row>
    <row r="149" spans="1:23" x14ac:dyDescent="0.3">
      <c r="A149" t="s">
        <v>158</v>
      </c>
      <c r="B149">
        <v>31.08</v>
      </c>
      <c r="C149" s="1">
        <v>2430.5500000000002</v>
      </c>
      <c r="D149">
        <v>14.8416</v>
      </c>
      <c r="E149">
        <v>107.14</v>
      </c>
      <c r="F149">
        <v>20.149999999999999</v>
      </c>
      <c r="G149">
        <v>142.74</v>
      </c>
      <c r="H149">
        <v>921.01</v>
      </c>
      <c r="I149" s="1">
        <v>5901947426.8999996</v>
      </c>
      <c r="J149" s="1">
        <v>6007626617.5</v>
      </c>
      <c r="K149">
        <v>904.79</v>
      </c>
      <c r="L149">
        <f t="shared" si="25"/>
        <v>8.8416364927106778E-2</v>
      </c>
      <c r="M149">
        <f t="shared" si="26"/>
        <v>8.4637256946268807E-2</v>
      </c>
      <c r="N149">
        <f t="shared" si="27"/>
        <v>1.1629456484130373E-2</v>
      </c>
      <c r="O149">
        <f t="shared" si="28"/>
        <v>2.2941766153443607E-2</v>
      </c>
      <c r="P149">
        <f t="shared" si="29"/>
        <v>-0.12136085700426748</v>
      </c>
      <c r="Q149">
        <f t="shared" si="30"/>
        <v>-5.0876365674567957E-2</v>
      </c>
      <c r="R149">
        <f t="shared" si="31"/>
        <v>-5.9539450156536056E-3</v>
      </c>
      <c r="S149">
        <f t="shared" si="32"/>
        <v>2.7018768615621344E-2</v>
      </c>
      <c r="T149">
        <f t="shared" si="33"/>
        <v>2.7033973186956224E-2</v>
      </c>
      <c r="U149">
        <f t="shared" si="34"/>
        <v>6.9977009257196618E-2</v>
      </c>
      <c r="V149">
        <f t="shared" si="35"/>
        <v>20.977722193137428</v>
      </c>
      <c r="W149">
        <f t="shared" si="36"/>
        <v>20.599811395053631</v>
      </c>
    </row>
    <row r="150" spans="1:23" x14ac:dyDescent="0.3">
      <c r="A150" t="s">
        <v>159</v>
      </c>
      <c r="B150">
        <v>35.979999999999997</v>
      </c>
      <c r="C150" s="1">
        <v>2547.09</v>
      </c>
      <c r="D150">
        <v>16.3748</v>
      </c>
      <c r="E150">
        <v>115.6</v>
      </c>
      <c r="F150">
        <v>22.04</v>
      </c>
      <c r="G150">
        <v>132.78</v>
      </c>
      <c r="H150">
        <v>944.07</v>
      </c>
      <c r="I150" s="1">
        <v>6297821480.6999998</v>
      </c>
      <c r="J150" s="1">
        <v>6400121839.8999996</v>
      </c>
      <c r="K150">
        <v>931.76</v>
      </c>
      <c r="L150">
        <f t="shared" si="25"/>
        <v>0.14639870302294031</v>
      </c>
      <c r="M150">
        <f t="shared" si="26"/>
        <v>4.6833961871514299E-2</v>
      </c>
      <c r="N150">
        <f t="shared" si="27"/>
        <v>9.8309519067248621E-2</v>
      </c>
      <c r="O150">
        <f t="shared" si="28"/>
        <v>7.5999565785462686E-2</v>
      </c>
      <c r="P150">
        <f t="shared" si="29"/>
        <v>8.9654695892021727E-2</v>
      </c>
      <c r="Q150">
        <f t="shared" si="30"/>
        <v>-7.2331170251908064E-2</v>
      </c>
      <c r="R150">
        <f t="shared" si="31"/>
        <v>2.472942197904722E-2</v>
      </c>
      <c r="S150">
        <f t="shared" si="32"/>
        <v>6.4921408076021203E-2</v>
      </c>
      <c r="T150">
        <f t="shared" si="33"/>
        <v>6.3287262691458374E-2</v>
      </c>
      <c r="U150">
        <f t="shared" si="34"/>
        <v>2.9372398219785992E-2</v>
      </c>
      <c r="V150">
        <f t="shared" si="35"/>
        <v>5.6744007130918579</v>
      </c>
      <c r="W150">
        <f t="shared" si="36"/>
        <v>-4.2820734020507425</v>
      </c>
    </row>
    <row r="151" spans="1:23" x14ac:dyDescent="0.3">
      <c r="A151" t="s">
        <v>160</v>
      </c>
      <c r="B151">
        <v>35.1</v>
      </c>
      <c r="C151" s="1">
        <v>2405.36</v>
      </c>
      <c r="D151">
        <v>16.693300000000001</v>
      </c>
      <c r="E151">
        <v>109.03</v>
      </c>
      <c r="F151">
        <v>22.31</v>
      </c>
      <c r="G151">
        <v>153.46</v>
      </c>
      <c r="H151" s="1">
        <v>1018.48</v>
      </c>
      <c r="I151" s="1">
        <v>6672718112.8999996</v>
      </c>
      <c r="J151" s="1">
        <v>6775894970.8000002</v>
      </c>
      <c r="K151">
        <v>977.9</v>
      </c>
      <c r="L151">
        <f t="shared" si="25"/>
        <v>-2.4762098050566828E-2</v>
      </c>
      <c r="M151">
        <f t="shared" si="26"/>
        <v>-5.7251950556815728E-2</v>
      </c>
      <c r="N151">
        <f t="shared" si="27"/>
        <v>1.926387361035873E-2</v>
      </c>
      <c r="O151">
        <f t="shared" si="28"/>
        <v>-5.851288251998666E-2</v>
      </c>
      <c r="P151">
        <f t="shared" si="29"/>
        <v>1.2176024159727388E-2</v>
      </c>
      <c r="Q151">
        <f t="shared" si="30"/>
        <v>0.14474632345850588</v>
      </c>
      <c r="R151">
        <f t="shared" si="31"/>
        <v>7.5866282814680219E-2</v>
      </c>
      <c r="S151">
        <f t="shared" si="32"/>
        <v>5.7823513213268209E-2</v>
      </c>
      <c r="T151">
        <f t="shared" si="33"/>
        <v>5.7054429383738101E-2</v>
      </c>
      <c r="U151">
        <f t="shared" si="34"/>
        <v>4.8332144523832991E-2</v>
      </c>
      <c r="V151">
        <f t="shared" si="35"/>
        <v>-3.6938122210294217</v>
      </c>
      <c r="W151">
        <f t="shared" si="36"/>
        <v>-6.9427974716543117</v>
      </c>
    </row>
    <row r="152" spans="1:23" x14ac:dyDescent="0.3">
      <c r="A152" t="s">
        <v>161</v>
      </c>
      <c r="B152">
        <v>35.619999999999997</v>
      </c>
      <c r="C152" s="1">
        <v>2592.38</v>
      </c>
      <c r="D152">
        <v>17.9114</v>
      </c>
      <c r="E152">
        <v>103.97</v>
      </c>
      <c r="F152">
        <v>21.41</v>
      </c>
      <c r="G152">
        <v>121.57</v>
      </c>
      <c r="H152">
        <v>998.91</v>
      </c>
      <c r="I152" s="1">
        <v>6970334144.8000002</v>
      </c>
      <c r="J152" s="1">
        <v>7073076661.6000004</v>
      </c>
      <c r="K152" s="1">
        <v>1001.03</v>
      </c>
      <c r="L152">
        <f t="shared" si="25"/>
        <v>1.4706147389695268E-2</v>
      </c>
      <c r="M152">
        <f t="shared" si="26"/>
        <v>7.4876792177586624E-2</v>
      </c>
      <c r="N152">
        <f t="shared" si="27"/>
        <v>7.0429940321867252E-2</v>
      </c>
      <c r="O152">
        <f t="shared" si="28"/>
        <v>-4.7520677728411544E-2</v>
      </c>
      <c r="P152">
        <f t="shared" si="29"/>
        <v>-4.1176905842849609E-2</v>
      </c>
      <c r="Q152">
        <f t="shared" si="30"/>
        <v>-0.2329497181818167</v>
      </c>
      <c r="R152">
        <f t="shared" si="31"/>
        <v>-1.9401914253282429E-2</v>
      </c>
      <c r="S152">
        <f t="shared" si="32"/>
        <v>4.3635873958743743E-2</v>
      </c>
      <c r="T152">
        <f t="shared" si="33"/>
        <v>4.292409956834671E-2</v>
      </c>
      <c r="U152">
        <f t="shared" si="34"/>
        <v>2.3377333577868902E-2</v>
      </c>
      <c r="V152">
        <f t="shared" si="35"/>
        <v>5.5883053232544873</v>
      </c>
      <c r="W152">
        <f t="shared" si="36"/>
        <v>11.605369802043624</v>
      </c>
    </row>
    <row r="153" spans="1:23" x14ac:dyDescent="0.3">
      <c r="A153" t="s">
        <v>162</v>
      </c>
      <c r="B153">
        <v>47.68</v>
      </c>
      <c r="C153" s="1">
        <v>3171.21</v>
      </c>
      <c r="D153">
        <v>18.186800000000002</v>
      </c>
      <c r="E153">
        <v>95.64</v>
      </c>
      <c r="F153">
        <v>14.05</v>
      </c>
      <c r="G153">
        <v>143.94999999999999</v>
      </c>
      <c r="H153" s="1">
        <v>1040.3900000000001</v>
      </c>
      <c r="I153" s="1">
        <v>7252513750.8999996</v>
      </c>
      <c r="J153" s="1">
        <v>7371910417.8000002</v>
      </c>
      <c r="K153" s="1">
        <v>1015.65</v>
      </c>
      <c r="L153">
        <f t="shared" si="25"/>
        <v>0.2916047448955788</v>
      </c>
      <c r="M153">
        <f t="shared" si="26"/>
        <v>0.20153684584613762</v>
      </c>
      <c r="N153">
        <f t="shared" si="27"/>
        <v>1.5258674580026506E-2</v>
      </c>
      <c r="O153">
        <f t="shared" si="28"/>
        <v>-8.3511253399754792E-2</v>
      </c>
      <c r="P153">
        <f t="shared" si="29"/>
        <v>-0.42123570682183664</v>
      </c>
      <c r="Q153">
        <f t="shared" si="30"/>
        <v>0.16897578849048234</v>
      </c>
      <c r="R153">
        <f t="shared" si="31"/>
        <v>4.0686237340384207E-2</v>
      </c>
      <c r="S153">
        <f t="shared" si="32"/>
        <v>3.9684968979942885E-2</v>
      </c>
      <c r="T153">
        <f t="shared" si="33"/>
        <v>4.1381331430829088E-2</v>
      </c>
      <c r="U153">
        <f t="shared" si="34"/>
        <v>1.4499331703665743E-2</v>
      </c>
      <c r="V153">
        <f t="shared" si="35"/>
        <v>71.284045171741539</v>
      </c>
      <c r="W153">
        <f t="shared" si="36"/>
        <v>62.277255266797425</v>
      </c>
    </row>
    <row r="154" spans="1:23" x14ac:dyDescent="0.3">
      <c r="A154" t="s">
        <v>163</v>
      </c>
      <c r="B154">
        <v>38.43</v>
      </c>
      <c r="C154" s="1">
        <v>3179.99</v>
      </c>
      <c r="D154">
        <v>18.5</v>
      </c>
      <c r="E154">
        <v>85.14</v>
      </c>
      <c r="F154">
        <v>14.47</v>
      </c>
      <c r="G154">
        <v>145.53</v>
      </c>
      <c r="H154" s="1">
        <v>1010.29</v>
      </c>
      <c r="I154" s="1">
        <v>7489660208.8000002</v>
      </c>
      <c r="J154" s="1">
        <v>7613396203</v>
      </c>
      <c r="K154" s="1">
        <v>1046.8900000000001</v>
      </c>
      <c r="L154">
        <f t="shared" si="25"/>
        <v>-0.21567361818034178</v>
      </c>
      <c r="M154">
        <f t="shared" si="26"/>
        <v>2.7648336040691098E-3</v>
      </c>
      <c r="N154">
        <f t="shared" si="27"/>
        <v>1.7074675865757324E-2</v>
      </c>
      <c r="O154">
        <f t="shared" si="28"/>
        <v>-0.11629418219011771</v>
      </c>
      <c r="P154">
        <f t="shared" si="29"/>
        <v>2.9455144863637716E-2</v>
      </c>
      <c r="Q154">
        <f t="shared" si="30"/>
        <v>1.0916233867050148E-2</v>
      </c>
      <c r="R154">
        <f t="shared" si="31"/>
        <v>-2.9358224505875261E-2</v>
      </c>
      <c r="S154">
        <f t="shared" si="32"/>
        <v>3.2175297485066492E-2</v>
      </c>
      <c r="T154">
        <f t="shared" si="33"/>
        <v>3.2232465871027509E-2</v>
      </c>
      <c r="U154">
        <f t="shared" si="34"/>
        <v>3.0295062669226405E-2</v>
      </c>
      <c r="V154">
        <f t="shared" si="35"/>
        <v>-24.512876304397949</v>
      </c>
      <c r="W154">
        <f t="shared" si="36"/>
        <v>-2.6690311259568609</v>
      </c>
    </row>
    <row r="155" spans="1:23" x14ac:dyDescent="0.3">
      <c r="A155" t="s">
        <v>164</v>
      </c>
      <c r="B155">
        <v>50.29</v>
      </c>
      <c r="C155" s="1">
        <v>3978.96</v>
      </c>
      <c r="D155">
        <v>18.591999999999999</v>
      </c>
      <c r="E155">
        <v>94.83</v>
      </c>
      <c r="F155">
        <v>14.355</v>
      </c>
      <c r="G155">
        <v>146.52000000000001</v>
      </c>
      <c r="H155" s="1">
        <v>1010.47</v>
      </c>
      <c r="I155" s="1">
        <v>7778385206.3999996</v>
      </c>
      <c r="J155" s="1">
        <v>7906352718.8999996</v>
      </c>
      <c r="K155" s="1">
        <v>1084</v>
      </c>
      <c r="L155">
        <f t="shared" si="25"/>
        <v>0.26896784560712084</v>
      </c>
      <c r="M155">
        <f t="shared" si="26"/>
        <v>0.22414242648412946</v>
      </c>
      <c r="N155">
        <f t="shared" si="27"/>
        <v>4.9606485852214501E-3</v>
      </c>
      <c r="O155">
        <f t="shared" si="28"/>
        <v>0.10778885449562969</v>
      </c>
      <c r="P155">
        <f t="shared" si="29"/>
        <v>-7.9792270703652867E-3</v>
      </c>
      <c r="Q155">
        <f t="shared" si="30"/>
        <v>6.7796869853787691E-3</v>
      </c>
      <c r="R155">
        <f t="shared" si="31"/>
        <v>1.7815079522182144E-4</v>
      </c>
      <c r="S155">
        <f t="shared" si="32"/>
        <v>3.7825329110614016E-2</v>
      </c>
      <c r="T155">
        <f t="shared" si="33"/>
        <v>3.7757224034499007E-2</v>
      </c>
      <c r="U155">
        <f t="shared" si="34"/>
        <v>3.4834038730601265E-2</v>
      </c>
      <c r="V155">
        <f t="shared" si="35"/>
        <v>27.694707267748615</v>
      </c>
      <c r="W155">
        <f t="shared" si="36"/>
        <v>23.212165355449475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şeyma</dc:creator>
  <cp:lastModifiedBy>şeyma</cp:lastModifiedBy>
  <dcterms:created xsi:type="dcterms:W3CDTF">2023-05-04T13:31:34Z</dcterms:created>
  <dcterms:modified xsi:type="dcterms:W3CDTF">2023-05-04T16:03:04Z</dcterms:modified>
</cp:coreProperties>
</file>